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/>
  </mc:AlternateContent>
  <xr:revisionPtr revIDLastSave="0" documentId="13_ncr:1_{96E3C41A-3687-4618-B51C-567A3F4F3B5E}" xr6:coauthVersionLast="47" xr6:coauthVersionMax="47" xr10:uidLastSave="{00000000-0000-0000-0000-000000000000}"/>
  <bookViews>
    <workbookView xWindow="-108" yWindow="-108" windowWidth="23256" windowHeight="12456" tabRatio="896" xr2:uid="{00000000-000D-0000-FFFF-FFFF00000000}"/>
  </bookViews>
  <sheets>
    <sheet name="Dashboard" sheetId="62" r:id="rId1"/>
    <sheet name="Output" sheetId="103" r:id="rId2"/>
    <sheet name="Reco_histo" sheetId="104" r:id="rId3"/>
    <sheet name="Config" sheetId="54" r:id="rId4"/>
    <sheet name="Returns_EQ" sheetId="8" r:id="rId5"/>
    <sheet name="Leverage_FMA" sheetId="29" r:id="rId6"/>
    <sheet name="Margin_FMA" sheetId="37" r:id="rId7"/>
    <sheet name="Valuation_FMA_hist" sheetId="52" r:id="rId8"/>
    <sheet name="MOM_FMA" sheetId="43" r:id="rId9"/>
    <sheet name="Growth_FMA" sheetId="41" r:id="rId10"/>
    <sheet name="Cycle macro" sheetId="97" r:id="rId11"/>
    <sheet name="Bench" sheetId="98" r:id="rId12"/>
  </sheets>
  <definedNames>
    <definedName name="Annee_Bench">Output!$N$435:INDEX(Output!$N:$N,434+COUNT(Output!$M$435:$M$10000))</definedName>
    <definedName name="Annee_Bottom">Output!$Q$435:INDEX(Output!$Q:$Q,434+COUNT(Output!$M$435:$M$10000))</definedName>
    <definedName name="Annee_Date">Output!$M$435:INDEX(Output!$M:$M,434+COUNT(Output!$M$435:$M$10000))</definedName>
    <definedName name="Annee_Ptf">Output!$O$435:INDEX(Output!$O:$O,434+COUNT(Output!$M$435:$M$10000))</definedName>
    <definedName name="Annee_Top">Output!$P$435:INDEX(Output!$P:$P,434+COUNT(Output!$M$435:$M$10000))</definedName>
    <definedName name="Courbe_Bench">Output!$E$435:INDEX(Output!$E:$E,434+COUNT(Output!$D$435:$D$10000))</definedName>
    <definedName name="Courbe_Bottom">Output!$H$435:INDEX(Output!$H:$H,434+COUNT(Output!$D$435:$D$10000))</definedName>
    <definedName name="Courbe_Date">Output!$D$435:INDEX(Output!$D:$D,434+COUNT(Output!$D$435:$D$10000))</definedName>
    <definedName name="Courbe_LS">Output!$I$435:INDEX(Output!$I:$I,434+COUNT(Output!$D$435:$D$10000))</definedName>
    <definedName name="Courbe_Ptf">Output!$F$435:INDEX(Output!$F:$F,434+COUNT(Output!$D$435:$D$10000))</definedName>
    <definedName name="Courbe_Top">Output!$G$435:INDEX(Output!$G:$G,434+COUNT(Output!$D$435:$D$10000))</definedName>
    <definedName name="DateExport">Config!$C$37</definedName>
    <definedName name="delta_Wi">Config!$C$33</definedName>
    <definedName name="ExportFile">Config!$C$39</definedName>
    <definedName name="ImportFile">Config!$C$38</definedName>
    <definedName name="IND_Auto">Config!$B$20</definedName>
    <definedName name="IND_Bench">Config!$B$7</definedName>
    <definedName name="IND_ConsGd">Config!$B$9</definedName>
    <definedName name="IND_Fin">Config!$B$11</definedName>
    <definedName name="IND_Health">Config!$B$12</definedName>
    <definedName name="IND_Indus">Config!$B$13</definedName>
    <definedName name="IND_Mat">Config!$B$8</definedName>
    <definedName name="Ind_Media">Config!$B$19</definedName>
    <definedName name="IND_Oil">Config!$B$14</definedName>
    <definedName name="IND_PersGoods">Config!$B$10</definedName>
    <definedName name="Ind_Retail">Config!$B$10</definedName>
    <definedName name="IND_Tech">Config!$B$15</definedName>
    <definedName name="IND_Telco">Config!$B$16</definedName>
    <definedName name="Ind_Travel">Config!$B$18</definedName>
    <definedName name="IND_Utili">Config!$B$17</definedName>
    <definedName name="nb_Bottom">Config!$C$28</definedName>
    <definedName name="nb_Long">Config!$C$30</definedName>
    <definedName name="nb_Short">Config!$C$31</definedName>
    <definedName name="nb_Top">Config!$C$27</definedName>
    <definedName name="_xlnm.Print_Area" localSheetId="0">Dashboard!$G$1:$CF$81</definedName>
    <definedName name="RFolder">Config!$C$40</definedName>
    <definedName name="RFunction">Config!$C$41</definedName>
  </definedNames>
  <calcPr calcId="181029" calcCompleted="0" calcOnSave="0" calcMode="auto" fullCalcOnLoad="0" forceFullCalc="0"/>
</workbook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<sst xmlns="http://schemas.openxmlformats.org/spreadsheetml/2006/main" count="2951" uniqueCount="273">
  <si>
    <t>Total Debt to Equity</t>
  </si>
  <si>
    <t>Materials</t>
  </si>
  <si>
    <t>Fin</t>
  </si>
  <si>
    <t>Tech</t>
  </si>
  <si>
    <t>Telco</t>
  </si>
  <si>
    <t>Utili</t>
  </si>
  <si>
    <t>EQUITY</t>
  </si>
  <si>
    <t>StartDate:</t>
  </si>
  <si>
    <t>EndDate:</t>
  </si>
  <si>
    <t>CUMRET TIME SERIES</t>
  </si>
  <si>
    <t>FACTSET Ids</t>
  </si>
  <si>
    <t>INDEX NAME</t>
  </si>
  <si>
    <t>IND_Mat</t>
  </si>
  <si>
    <t>IND_Fin</t>
  </si>
  <si>
    <t>IND_ConsGd</t>
  </si>
  <si>
    <t>IND_Health</t>
  </si>
  <si>
    <t>IND_Indus</t>
  </si>
  <si>
    <t>IND_Oil</t>
  </si>
  <si>
    <t>IND_Tech</t>
  </si>
  <si>
    <t>IND_Telco</t>
  </si>
  <si>
    <t>IND_Utili</t>
  </si>
  <si>
    <t>Named Range</t>
  </si>
  <si>
    <t>Secto Name</t>
  </si>
  <si>
    <t>HealthCare</t>
  </si>
  <si>
    <t>Indus</t>
  </si>
  <si>
    <t>Oil</t>
  </si>
  <si>
    <t>IND_Bench</t>
  </si>
  <si>
    <t>SCORECARD</t>
  </si>
  <si>
    <t>Date:</t>
  </si>
  <si>
    <t>Global - Weighted Score</t>
  </si>
  <si>
    <t>Financials</t>
  </si>
  <si>
    <t>Industrials</t>
  </si>
  <si>
    <t>Utilities</t>
  </si>
  <si>
    <t>Long Portfolio</t>
  </si>
  <si>
    <t>Short Portfolio</t>
  </si>
  <si>
    <t>L/S Portfolio</t>
  </si>
  <si>
    <t>1M</t>
  </si>
  <si>
    <t>Reco</t>
  </si>
  <si>
    <t>Last Month EQ Performance</t>
  </si>
  <si>
    <t>Previous Reco</t>
  </si>
  <si>
    <t>Nb of Const</t>
  </si>
  <si>
    <t>diff vs. moy</t>
  </si>
  <si>
    <t>PX_LAST</t>
  </si>
  <si>
    <t>ConsStaples</t>
  </si>
  <si>
    <t>IND_Travel</t>
  </si>
  <si>
    <t>Travel &amp; leisure</t>
  </si>
  <si>
    <t>IND_Media</t>
  </si>
  <si>
    <t>Media</t>
  </si>
  <si>
    <t>I00037</t>
  </si>
  <si>
    <t>I00109</t>
  </si>
  <si>
    <t>I20438</t>
  </si>
  <si>
    <t>I00253</t>
  </si>
  <si>
    <t>I20436</t>
  </si>
  <si>
    <t>I00073</t>
  </si>
  <si>
    <t>I20433</t>
  </si>
  <si>
    <t>I20448</t>
  </si>
  <si>
    <t>I20443</t>
  </si>
  <si>
    <t>I00577</t>
  </si>
  <si>
    <t>I00901</t>
  </si>
  <si>
    <t>I00937</t>
  </si>
  <si>
    <t>I00649</t>
  </si>
  <si>
    <t>IND_Auto</t>
  </si>
  <si>
    <t>Auto</t>
  </si>
  <si>
    <t>Pers. Goods</t>
  </si>
  <si>
    <t>IND_PersGoods</t>
  </si>
  <si>
    <t>Date</t>
  </si>
  <si>
    <t>US 10Y</t>
  </si>
  <si>
    <t>USGG10YR Index</t>
  </si>
  <si>
    <t>USGG10YR Index  (R1)</t>
  </si>
  <si>
    <t>Consumer Staples</t>
  </si>
  <si>
    <t>Personal Goods</t>
  </si>
  <si>
    <t>Energy</t>
  </si>
  <si>
    <t>Teleco</t>
  </si>
  <si>
    <t>Automobile</t>
  </si>
  <si>
    <t>Net debt to EBITDA</t>
  </si>
  <si>
    <t>FCF to Total Debt</t>
  </si>
  <si>
    <t>Operating margin</t>
  </si>
  <si>
    <t>Net margin</t>
  </si>
  <si>
    <t>EBITDA margin</t>
  </si>
  <si>
    <t>PFCF</t>
  </si>
  <si>
    <t>EV / EBITDA</t>
  </si>
  <si>
    <t>Price to sales</t>
  </si>
  <si>
    <t>Perf 6M-1M</t>
  </si>
  <si>
    <t>Perf 12M-1M</t>
  </si>
  <si>
    <t>Earnings revision ratio</t>
  </si>
  <si>
    <t>EPS 12M growth forecast</t>
  </si>
  <si>
    <t>Sales 12M growth forecast</t>
  </si>
  <si>
    <t>EBITDA 12M growth forecast</t>
  </si>
  <si>
    <t>Vol 6M</t>
  </si>
  <si>
    <t>Vol downside 18M</t>
  </si>
  <si>
    <t xml:space="preserve"> Δ Reco</t>
  </si>
  <si>
    <t>Previous nb piliers Top 3</t>
  </si>
  <si>
    <t>Previous nb piliers Worst 3</t>
  </si>
  <si>
    <t>Previous global - Weighted Score</t>
  </si>
  <si>
    <t>EU SECTORS</t>
  </si>
  <si>
    <t>metric</t>
  </si>
  <si>
    <t>vs. moy secteurs histo 5y</t>
  </si>
  <si>
    <t>vs. moy secteurs perc. 5y</t>
  </si>
  <si>
    <t>Perf</t>
  </si>
  <si>
    <t>Score (rank)</t>
  </si>
  <si>
    <t>Ratio</t>
  </si>
  <si>
    <t>Ratio histo 5y</t>
  </si>
  <si>
    <t>Vol</t>
  </si>
  <si>
    <t>Low leverage rank</t>
  </si>
  <si>
    <t xml:space="preserve">Margin rank </t>
  </si>
  <si>
    <t>Valuation rank</t>
  </si>
  <si>
    <t>Momentum rank</t>
  </si>
  <si>
    <t>Growth rank</t>
  </si>
  <si>
    <t>Low volatility rank</t>
  </si>
  <si>
    <t>MSCI_ACWI_Europe</t>
  </si>
  <si>
    <t>Basic Materials</t>
  </si>
  <si>
    <t>Health Care</t>
  </si>
  <si>
    <t>Technology</t>
  </si>
  <si>
    <t>Telecommunications</t>
  </si>
  <si>
    <t>Automobiles &amp; Parts</t>
  </si>
  <si>
    <t>Personal &amp; Household Goods</t>
  </si>
  <si>
    <t>Travel &amp; Leisure</t>
  </si>
  <si>
    <t>FTSE Europe</t>
  </si>
  <si>
    <t>Ptf dev secto</t>
  </si>
  <si>
    <t>Rate signal - Bonus Leverage &amp; Value</t>
  </si>
  <si>
    <t>Nb Top 3 pillars</t>
  </si>
  <si>
    <t>Nb Worst 3 pillars</t>
  </si>
  <si>
    <r>
      <t>- A sector that is</t>
    </r>
    <r>
      <rPr>
        <b/>
        <sz val="12"/>
        <color theme="1"/>
        <rFont val="Apercu Light"/>
        <family val="3"/>
      </rPr>
      <t xml:space="preserve"> at least 3 times in worst 3 sectors</t>
    </r>
    <r>
      <rPr>
        <sz val="12"/>
        <color theme="1"/>
        <rFont val="Apercu Light"/>
        <family val="3"/>
      </rPr>
      <t xml:space="preserve"> (resp. top 3) of different pillars </t>
    </r>
    <r>
      <rPr>
        <b/>
        <sz val="12"/>
        <color theme="1"/>
        <rFont val="Apercu Light"/>
        <family val="3"/>
      </rPr>
      <t>can not have a positive recommendation</t>
    </r>
    <r>
      <rPr>
        <sz val="12"/>
        <color theme="1"/>
        <rFont val="Apercu Light"/>
        <family val="3"/>
      </rPr>
      <t xml:space="preserve"> (resp. negative). 
- If two sectors are as many times in the top or worst 3, we differentiate them by their mean score. 
</t>
    </r>
    <r>
      <rPr>
        <b/>
        <sz val="12"/>
        <color theme="1"/>
        <rFont val="Apercu Light"/>
        <family val="3"/>
      </rPr>
      <t>-</t>
    </r>
    <r>
      <rPr>
        <sz val="12"/>
        <color theme="1"/>
        <rFont val="Apercu Light"/>
        <family val="3"/>
      </rPr>
      <t xml:space="preserve"> </t>
    </r>
    <r>
      <rPr>
        <b/>
        <sz val="12"/>
        <color theme="1"/>
        <rFont val="Apercu Light"/>
        <family val="3"/>
      </rPr>
      <t>Macro pillar counts</t>
    </r>
    <r>
      <rPr>
        <sz val="12"/>
        <color theme="1"/>
        <rFont val="Apercu Light"/>
        <family val="3"/>
      </rPr>
      <t xml:space="preserve"> </t>
    </r>
    <r>
      <rPr>
        <b/>
        <sz val="12"/>
        <color theme="1"/>
        <rFont val="Apercu Light"/>
        <family val="3"/>
      </rPr>
      <t>twice</t>
    </r>
    <r>
      <rPr>
        <sz val="12"/>
        <color theme="1"/>
        <rFont val="Apercu Light"/>
        <family val="3"/>
      </rPr>
      <t xml:space="preserve">.  
- If </t>
    </r>
    <r>
      <rPr>
        <b/>
        <sz val="12"/>
        <color theme="1"/>
        <rFont val="Apercu Light"/>
        <family val="3"/>
      </rPr>
      <t xml:space="preserve">rate signal </t>
    </r>
    <r>
      <rPr>
        <sz val="12"/>
        <color theme="1"/>
        <rFont val="Apercu Light"/>
        <family val="3"/>
      </rPr>
      <t>is</t>
    </r>
    <r>
      <rPr>
        <b/>
        <sz val="12"/>
        <color theme="1"/>
        <rFont val="Apercu Light"/>
        <family val="3"/>
      </rPr>
      <t xml:space="preserve"> on,  value and leverage </t>
    </r>
    <r>
      <rPr>
        <sz val="12"/>
        <color theme="1"/>
        <rFont val="Apercu Light"/>
        <family val="3"/>
      </rPr>
      <t>pillars</t>
    </r>
    <r>
      <rPr>
        <b/>
        <sz val="12"/>
        <color theme="1"/>
        <rFont val="Apercu Light"/>
        <family val="3"/>
      </rPr>
      <t xml:space="preserve"> count twice. </t>
    </r>
  </si>
  <si>
    <t>Last Month Allocation Performance</t>
  </si>
  <si>
    <t>Marché</t>
  </si>
  <si>
    <t>Time frame</t>
  </si>
  <si>
    <t>Net Debt to EBITDA</t>
  </si>
  <si>
    <t>FMA_NDEBT_EBITDA</t>
  </si>
  <si>
    <t>Historical Ratio</t>
  </si>
  <si>
    <t>Operating Margin</t>
  </si>
  <si>
    <t>Net Margin</t>
  </si>
  <si>
    <t>EBITDA Margin</t>
  </si>
  <si>
    <t>FMA_OPER_INC_SALES</t>
  </si>
  <si>
    <t>FMA_NET_MGN</t>
  </si>
  <si>
    <t>FMA_EBITDA_MARGIN</t>
  </si>
  <si>
    <t>Price to Free Cash Flow</t>
  </si>
  <si>
    <t>EV to EBITDA</t>
  </si>
  <si>
    <t>Price to Sales</t>
  </si>
  <si>
    <t>FMA_PFCF</t>
  </si>
  <si>
    <t>FMA_EVAL_EBITDA</t>
  </si>
  <si>
    <t>FMA_PSALES</t>
  </si>
  <si>
    <t>12M Forecast Ratio</t>
  </si>
  <si>
    <t>6M Returns - 1M</t>
  </si>
  <si>
    <t>Number of Companies with Upward Revisions</t>
  </si>
  <si>
    <t>Number of Companies with Downward Revisions</t>
  </si>
  <si>
    <t>Number of Companies with Unchanged Estimates</t>
  </si>
  <si>
    <t>P_PRICE_RETURNS_PR('52W'</t>
  </si>
  <si>
    <t>FMA_COS_UP</t>
  </si>
  <si>
    <t>FMA_COS_DOWN</t>
  </si>
  <si>
    <t>FMA_COS_UNCH</t>
  </si>
  <si>
    <t>EPS NTMA Growth</t>
  </si>
  <si>
    <t>Sales NTMA Growth</t>
  </si>
  <si>
    <t>EBITDA NTMA Growth</t>
  </si>
  <si>
    <t>FMA_GROWTH_1YR(""EPS""</t>
  </si>
  <si>
    <t>FMA_GROWTH_1YR(""SALES""</t>
  </si>
  <si>
    <t>FMA_GROWTH_1YR(""EBITDA""</t>
  </si>
  <si>
    <t>Top</t>
  </si>
  <si>
    <t>Worst</t>
  </si>
  <si>
    <t>EU</t>
  </si>
  <si>
    <t>Secteur</t>
  </si>
  <si>
    <t>Leverage</t>
  </si>
  <si>
    <t>Score net debt ebitda</t>
  </si>
  <si>
    <t>net debt ebitda</t>
  </si>
  <si>
    <t>Score fcf total debt</t>
  </si>
  <si>
    <t>fcf total debt</t>
  </si>
  <si>
    <t>Score debt equity</t>
  </si>
  <si>
    <t>debt equity</t>
  </si>
  <si>
    <t>Margin</t>
  </si>
  <si>
    <t>Score operating margin</t>
  </si>
  <si>
    <t>operating margin</t>
  </si>
  <si>
    <t>Score net margin</t>
  </si>
  <si>
    <t>net margin</t>
  </si>
  <si>
    <t>Score ebitda margin</t>
  </si>
  <si>
    <t>ebitda margin</t>
  </si>
  <si>
    <t>Value</t>
  </si>
  <si>
    <t>Score price fcf</t>
  </si>
  <si>
    <t>price fcf</t>
  </si>
  <si>
    <t>Score ev ebitda</t>
  </si>
  <si>
    <t>ev ebitda</t>
  </si>
  <si>
    <t>Score price sales</t>
  </si>
  <si>
    <t>price sales</t>
  </si>
  <si>
    <t>Momentum</t>
  </si>
  <si>
    <t>Score momentum 6m 1m</t>
  </si>
  <si>
    <t>momentum 6m 1m</t>
  </si>
  <si>
    <t>Score momentum 12m 1m</t>
  </si>
  <si>
    <t>momentum 12m 1m</t>
  </si>
  <si>
    <t>Score earnings revision ratio</t>
  </si>
  <si>
    <t>earnings revision ratio</t>
  </si>
  <si>
    <t>Growth</t>
  </si>
  <si>
    <t>Score eps growth</t>
  </si>
  <si>
    <t>eps growth</t>
  </si>
  <si>
    <t>Score sales growth</t>
  </si>
  <si>
    <t>sales growth</t>
  </si>
  <si>
    <t>Score ebitda growth</t>
  </si>
  <si>
    <t>ebitda growth</t>
  </si>
  <si>
    <t>Volatility</t>
  </si>
  <si>
    <t>Score volatility 6m</t>
  </si>
  <si>
    <t>volatility 6m</t>
  </si>
  <si>
    <t>Score downside volatility 18m</t>
  </si>
  <si>
    <t>downside volatility 18m</t>
  </si>
  <si>
    <t>Macro</t>
  </si>
  <si>
    <t>Votes Top</t>
  </si>
  <si>
    <t>Votes Worst</t>
  </si>
  <si>
    <t>Score global</t>
  </si>
  <si>
    <t>Variation reco</t>
  </si>
  <si>
    <t>Votes Top précédents</t>
  </si>
  <si>
    <t>Votes Worst précédents</t>
  </si>
  <si>
    <t>Score précédent</t>
  </si>
  <si>
    <t>Reco précédente</t>
  </si>
  <si>
    <t>Sept-2026 EQ Performance</t>
  </si>
  <si>
    <t>Sept-2026 XSRet vs FTSE World Europe</t>
  </si>
  <si>
    <t>Date modèle</t>
  </si>
  <si>
    <t>Negative</t>
  </si>
  <si>
    <t>Neutral</t>
  </si>
  <si>
    <t>Derniers piliers</t>
  </si>
  <si>
    <t>Allocation</t>
  </si>
  <si>
    <t>Cycle</t>
  </si>
  <si>
    <t>SD</t>
  </si>
  <si>
    <t>n.a.</t>
  </si>
  <si>
    <t>Positive</t>
  </si>
  <si>
    <t>Signal taux</t>
  </si>
  <si>
    <t>On</t>
  </si>
  <si>
    <t>Derniers poids benchmark</t>
  </si>
  <si>
    <t>Derniers rendements</t>
  </si>
  <si>
    <t>Mois allocation</t>
  </si>
  <si>
    <t>Mois signal</t>
  </si>
  <si>
    <t>Classement courant</t>
  </si>
  <si>
    <t>Sectors Ranking Oct-2026</t>
  </si>
  <si>
    <t>Classement précédent</t>
  </si>
  <si>
    <t>Sectors Ranking Sept-2026</t>
  </si>
  <si>
    <t>Classement macro</t>
  </si>
  <si>
    <t>Macro rank - Currently in Slowdown</t>
  </si>
  <si>
    <t>Référence</t>
  </si>
  <si>
    <t>Bench</t>
  </si>
  <si>
    <t>Short</t>
  </si>
  <si>
    <t>Long / Short</t>
  </si>
  <si>
    <t>Portefeuille</t>
  </si>
  <si>
    <t>Benchmark</t>
  </si>
  <si>
    <t>EU Reco</t>
  </si>
  <si>
    <t>Europe equity sectors Performance</t>
  </si>
  <si>
    <t>3M</t>
  </si>
  <si>
    <t>YTD</t>
  </si>
  <si>
    <t>1Y</t>
  </si>
  <si>
    <t>3Y</t>
  </si>
  <si>
    <t>5Y</t>
  </si>
  <si>
    <t>Variable</t>
  </si>
  <si>
    <t>net_debt_ebitda</t>
  </si>
  <si>
    <t>fcf_total_debt</t>
  </si>
  <si>
    <t>debt_equity</t>
  </si>
  <si>
    <t>operating_margin</t>
  </si>
  <si>
    <t>net_margin</t>
  </si>
  <si>
    <t>ebitda_margin</t>
  </si>
  <si>
    <t>price_fcf</t>
  </si>
  <si>
    <t>ev_ebitda</t>
  </si>
  <si>
    <t>price_sales</t>
  </si>
  <si>
    <t>earnings_revision_ratio</t>
  </si>
  <si>
    <t>eps_growth</t>
  </si>
  <si>
    <t>sales_growth</t>
  </si>
  <si>
    <t>ebitda_growth</t>
  </si>
  <si>
    <t>Pilier</t>
  </si>
  <si>
    <t>Mesure</t>
  </si>
  <si>
    <t>Score</t>
  </si>
  <si>
    <t>momentum_6m_1m</t>
  </si>
  <si>
    <t>momentum_12m_1m</t>
  </si>
  <si>
    <t>volatility_6m</t>
  </si>
  <si>
    <t>downside_volatility_18m</t>
  </si>
  <si>
    <t>CumRet_FTSE World Europe</t>
  </si>
  <si>
    <t>CumRet_Sector deviations portfolio</t>
  </si>
  <si>
    <t>Top 3 Sectors</t>
  </si>
  <si>
    <t>Worst 3 sectors</t>
  </si>
  <si>
    <t>CumRet_Long Short</t>
  </si>
  <si>
    <t>Oct-2026</t>
  </si>
  <si>
    <t>Sept-2026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</si>
</sst>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%"/>
    <numFmt numFmtId="165" formatCode="0.0"/>
    <numFmt numFmtId="166" formatCode="[$-40C]mmmm\-yy;@"/>
    <numFmt numFmtId="167" formatCode="0.0000"/>
    <numFmt numFmtId="168" formatCode="dd/mm/yyyy;@"/>
    <numFmt numFmtId="169" formatCode="dd/mm/yyyy"/>
    <numFmt numFmtId="170" formatCode="[$-40C]mmm\-yyyy"/>
    <numFmt numFmtId="171" formatCode="mm/yy"/>
    <numFmt numFmtId="172" formatCode="[$-40C]mmm\-yy"/>
  </numFmts>
  <fonts count="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000000"/>
      <name val="Arial"/>
      <family val="2"/>
    </font>
    <font>
      <sz val="1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1"/>
      <name val="Arial"/>
      <family val="2"/>
    </font>
    <font>
      <b/>
      <i/>
      <sz val="10"/>
      <color theme="0"/>
      <name val="Calibri"/>
      <family val="2"/>
      <scheme val="minor"/>
    </font>
    <font>
      <sz val="12"/>
      <color rgb="FF000000"/>
      <name val="Arial"/>
      <family val="2"/>
    </font>
    <font>
      <sz val="12"/>
      <color theme="1"/>
      <name val="Arial"/>
      <family val="2"/>
    </font>
    <font>
      <b/>
      <sz val="12"/>
      <color theme="0" tint="-4.9989318521683403E-2"/>
      <name val="Apercu Light"/>
      <family val="3"/>
    </font>
    <font>
      <sz val="10"/>
      <color theme="1"/>
      <name val="Apercu Light"/>
      <family val="3"/>
    </font>
    <font>
      <sz val="12"/>
      <color theme="1"/>
      <name val="Apercu Light"/>
      <family val="3"/>
    </font>
    <font>
      <b/>
      <sz val="12"/>
      <color theme="1"/>
      <name val="Apercu Light"/>
      <family val="3"/>
    </font>
    <font>
      <b/>
      <u/>
      <sz val="14"/>
      <color theme="4" tint="-0.499984740745262"/>
      <name val="Apercu Light"/>
      <family val="3"/>
    </font>
    <font>
      <b/>
      <u/>
      <sz val="12"/>
      <color theme="4" tint="-0.499984740745262"/>
      <name val="Apercu Light"/>
      <family val="3"/>
    </font>
    <font>
      <b/>
      <u/>
      <sz val="12"/>
      <color theme="1"/>
      <name val="Apercu Light"/>
      <family val="3"/>
    </font>
    <font>
      <b/>
      <sz val="16"/>
      <color theme="0" tint="-4.9989318521683403E-2"/>
      <name val="Apercu Light"/>
      <family val="3"/>
    </font>
    <font>
      <b/>
      <sz val="20"/>
      <color theme="0" tint="-4.9989318521683403E-2"/>
      <name val="Apercu Light"/>
      <family val="3"/>
    </font>
    <font>
      <b/>
      <sz val="12"/>
      <color rgb="FF00B050"/>
      <name val="Apercu Light"/>
      <family val="3"/>
    </font>
    <font>
      <b/>
      <sz val="12"/>
      <color rgb="FFFF0000"/>
      <name val="Apercu Light"/>
      <family val="3"/>
    </font>
    <font>
      <sz val="8"/>
      <name val="Calibri"/>
      <family val="2"/>
      <scheme val="minor"/>
    </font>
    <font>
      <b/>
      <sz val="14"/>
      <color theme="1"/>
      <name val="Apercu Light"/>
      <family val="3"/>
    </font>
    <font>
      <b/>
      <sz val="16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ashed">
        <color auto="1"/>
      </right>
      <top/>
      <bottom/>
      <diagonal/>
    </border>
    <border>
      <left style="dashed">
        <color theme="3" tint="-0.499984740745262"/>
      </left>
      <right/>
      <top style="dashed">
        <color theme="3" tint="-0.499984740745262"/>
      </top>
      <bottom/>
      <diagonal/>
    </border>
    <border>
      <left/>
      <right/>
      <top style="dashed">
        <color theme="3" tint="-0.499984740745262"/>
      </top>
      <bottom/>
      <diagonal/>
    </border>
    <border>
      <left/>
      <right style="dashed">
        <color theme="3" tint="-0.499984740745262"/>
      </right>
      <top style="dashed">
        <color theme="3" tint="-0.499984740745262"/>
      </top>
      <bottom/>
      <diagonal/>
    </border>
    <border>
      <left style="dashed">
        <color theme="3" tint="-0.499984740745262"/>
      </left>
      <right/>
      <top/>
      <bottom/>
      <diagonal/>
    </border>
    <border>
      <left/>
      <right style="dashed">
        <color theme="3" tint="-0.499984740745262"/>
      </right>
      <top/>
      <bottom/>
      <diagonal/>
    </border>
    <border>
      <left style="dashed">
        <color theme="3" tint="-0.499984740745262"/>
      </left>
      <right/>
      <top/>
      <bottom style="dashed">
        <color theme="3" tint="-0.499984740745262"/>
      </bottom>
      <diagonal/>
    </border>
    <border>
      <left/>
      <right/>
      <top/>
      <bottom style="dashed">
        <color theme="3" tint="-0.499984740745262"/>
      </bottom>
      <diagonal/>
    </border>
    <border>
      <left/>
      <right style="dashed">
        <color theme="3" tint="-0.499984740745262"/>
      </right>
      <top/>
      <bottom style="dashed">
        <color theme="3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auto="1"/>
      </bottom>
      <diagonal/>
    </border>
    <border>
      <left style="thin">
        <color theme="0"/>
      </left>
      <right/>
      <top/>
      <bottom style="thin">
        <color auto="1"/>
      </bottom>
      <diagonal/>
    </border>
    <border>
      <left/>
      <right/>
      <top/>
      <bottom style="thin">
        <color theme="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  <xf numFmtId="0" fontId="25" fillId="0" borderId="0"/>
  </cellStyleXfs>
  <cellXfs count="138">
    <xf numFmtId="0" fontId="0" fillId="0" borderId="0" xfId="0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2" fontId="18" fillId="0" borderId="0" xfId="0" applyNumberFormat="1" applyFont="1"/>
    <xf numFmtId="0" fontId="0" fillId="35" borderId="0" xfId="0" applyFill="1"/>
    <xf numFmtId="0" fontId="0" fillId="34" borderId="0" xfId="0" applyFill="1"/>
    <xf numFmtId="0" fontId="0" fillId="37" borderId="0" xfId="0" applyFill="1"/>
    <xf numFmtId="0" fontId="13" fillId="37" borderId="0" xfId="0" applyFont="1" applyFill="1"/>
    <xf numFmtId="2" fontId="0" fillId="37" borderId="0" xfId="0" applyNumberFormat="1" applyFill="1"/>
    <xf numFmtId="49" fontId="0" fillId="37" borderId="0" xfId="0" applyNumberFormat="1" applyFill="1"/>
    <xf numFmtId="0" fontId="17" fillId="35" borderId="0" xfId="0" applyFont="1" applyFill="1"/>
    <xf numFmtId="14" fontId="17" fillId="36" borderId="0" xfId="0" applyNumberFormat="1" applyFont="1" applyFill="1"/>
    <xf numFmtId="2" fontId="13" fillId="37" borderId="0" xfId="0" applyNumberFormat="1" applyFont="1" applyFill="1" applyAlignment="1">
      <alignment horizontal="center" vertical="center" wrapText="1"/>
    </xf>
    <xf numFmtId="2" fontId="13" fillId="37" borderId="0" xfId="0" applyNumberFormat="1" applyFont="1" applyFill="1"/>
    <xf numFmtId="0" fontId="0" fillId="37" borderId="0" xfId="0" quotePrefix="1" applyFill="1"/>
    <xf numFmtId="2" fontId="17" fillId="38" borderId="0" xfId="0" applyNumberFormat="1" applyFont="1" applyFill="1" applyAlignment="1">
      <alignment horizontal="center" vertical="center"/>
    </xf>
    <xf numFmtId="1" fontId="20" fillId="35" borderId="0" xfId="0" applyNumberFormat="1" applyFont="1" applyFill="1" applyAlignment="1">
      <alignment horizontal="center" vertical="center"/>
    </xf>
    <xf numFmtId="2" fontId="20" fillId="35" borderId="0" xfId="0" applyNumberFormat="1" applyFont="1" applyFill="1" applyAlignment="1">
      <alignment horizontal="center" vertical="center"/>
    </xf>
    <xf numFmtId="0" fontId="22" fillId="34" borderId="0" xfId="0" applyFont="1" applyFill="1" applyAlignment="1">
      <alignment horizontal="center" vertical="center"/>
    </xf>
    <xf numFmtId="2" fontId="16" fillId="39" borderId="0" xfId="0" applyNumberFormat="1" applyFont="1" applyFill="1"/>
    <xf numFmtId="0" fontId="23" fillId="39" borderId="0" xfId="0" applyFont="1" applyFill="1"/>
    <xf numFmtId="0" fontId="21" fillId="34" borderId="0" xfId="0" applyFont="1" applyFill="1" applyAlignment="1">
      <alignment horizontal="center" vertical="center"/>
    </xf>
    <xf numFmtId="0" fontId="26" fillId="38" borderId="0" xfId="0" applyFont="1" applyFill="1" applyAlignment="1">
      <alignment horizontal="center" vertical="center"/>
    </xf>
    <xf numFmtId="2" fontId="20" fillId="38" borderId="0" xfId="0" applyNumberFormat="1" applyFont="1" applyFill="1" applyAlignment="1">
      <alignment horizontal="center" vertical="center"/>
    </xf>
    <xf numFmtId="2" fontId="20" fillId="38" borderId="0" xfId="0" applyNumberFormat="1" applyFont="1" applyFill="1" applyAlignment="1">
      <alignment horizontal="center" vertical="center" wrapText="1"/>
    </xf>
    <xf numFmtId="0" fontId="13" fillId="38" borderId="0" xfId="0" applyFont="1" applyFill="1"/>
    <xf numFmtId="14" fontId="13" fillId="38" borderId="0" xfId="0" applyNumberFormat="1" applyFont="1" applyFill="1"/>
    <xf numFmtId="14" fontId="13" fillId="38" borderId="0" xfId="0" applyNumberFormat="1" applyFont="1" applyFill="1" applyAlignment="1">
      <alignment horizontal="center" vertical="center"/>
    </xf>
    <xf numFmtId="0" fontId="19" fillId="38" borderId="0" xfId="0" applyFont="1" applyFill="1"/>
    <xf numFmtId="0" fontId="17" fillId="38" borderId="0" xfId="0" applyFont="1" applyFill="1" applyAlignment="1">
      <alignment horizontal="center" vertical="center"/>
    </xf>
    <xf numFmtId="2" fontId="17" fillId="38" borderId="0" xfId="0" applyNumberFormat="1" applyFont="1" applyFill="1"/>
    <xf numFmtId="2" fontId="27" fillId="0" borderId="0" xfId="42" applyNumberFormat="1" applyFont="1" applyFill="1" applyAlignment="1">
      <alignment horizontal="center" vertical="center"/>
    </xf>
    <xf numFmtId="2" fontId="28" fillId="0" borderId="0" xfId="42" applyNumberFormat="1" applyFont="1" applyFill="1" applyAlignment="1">
      <alignment horizontal="center" vertical="center"/>
    </xf>
    <xf numFmtId="2" fontId="28" fillId="0" borderId="0" xfId="42" applyNumberFormat="1" applyFont="1" applyAlignment="1">
      <alignment horizontal="center" vertical="center"/>
    </xf>
    <xf numFmtId="0" fontId="29" fillId="40" borderId="10" xfId="0" applyFont="1" applyFill="1" applyBorder="1" applyAlignment="1">
      <alignment horizontal="center" vertical="center" wrapText="1"/>
    </xf>
    <xf numFmtId="0" fontId="30" fillId="34" borderId="0" xfId="0" applyFont="1" applyFill="1"/>
    <xf numFmtId="0" fontId="31" fillId="34" borderId="0" xfId="0" applyFont="1" applyFill="1"/>
    <xf numFmtId="0" fontId="31" fillId="34" borderId="0" xfId="0" applyFont="1" applyFill="1" applyAlignment="1">
      <alignment horizontal="center" vertical="center"/>
    </xf>
    <xf numFmtId="0" fontId="32" fillId="34" borderId="0" xfId="0" applyFont="1" applyFill="1" applyAlignment="1">
      <alignment horizontal="center" vertical="center"/>
    </xf>
    <xf numFmtId="0" fontId="33" fillId="34" borderId="0" xfId="0" applyFont="1" applyFill="1"/>
    <xf numFmtId="0" fontId="29" fillId="40" borderId="10" xfId="0" applyFont="1" applyFill="1" applyBorder="1" applyAlignment="1">
      <alignment horizontal="center" vertical="center"/>
    </xf>
    <xf numFmtId="0" fontId="34" fillId="34" borderId="0" xfId="0" applyFont="1" applyFill="1"/>
    <xf numFmtId="0" fontId="29" fillId="40" borderId="12" xfId="0" applyFont="1" applyFill="1" applyBorder="1" applyAlignment="1">
      <alignment horizontal="center" vertical="center" wrapText="1"/>
    </xf>
    <xf numFmtId="0" fontId="31" fillId="34" borderId="14" xfId="0" applyFont="1" applyFill="1" applyBorder="1"/>
    <xf numFmtId="166" fontId="29" fillId="40" borderId="10" xfId="0" applyNumberFormat="1" applyFont="1" applyFill="1" applyBorder="1" applyAlignment="1">
      <alignment horizontal="center" vertical="center" wrapText="1"/>
    </xf>
    <xf numFmtId="0" fontId="32" fillId="34" borderId="14" xfId="0" applyFont="1" applyFill="1" applyBorder="1" applyAlignment="1">
      <alignment horizontal="center" vertical="center"/>
    </xf>
    <xf numFmtId="10" fontId="31" fillId="34" borderId="0" xfId="42" applyNumberFormat="1" applyFont="1" applyFill="1" applyAlignment="1">
      <alignment horizontal="center" vertical="center"/>
    </xf>
    <xf numFmtId="0" fontId="31" fillId="34" borderId="16" xfId="0" applyFont="1" applyFill="1" applyBorder="1"/>
    <xf numFmtId="0" fontId="31" fillId="34" borderId="17" xfId="0" applyFont="1" applyFill="1" applyBorder="1"/>
    <xf numFmtId="0" fontId="31" fillId="34" borderId="18" xfId="0" applyFont="1" applyFill="1" applyBorder="1"/>
    <xf numFmtId="0" fontId="31" fillId="34" borderId="19" xfId="0" applyFont="1" applyFill="1" applyBorder="1"/>
    <xf numFmtId="0" fontId="31" fillId="34" borderId="20" xfId="0" applyFont="1" applyFill="1" applyBorder="1"/>
    <xf numFmtId="0" fontId="31" fillId="34" borderId="21" xfId="0" applyFont="1" applyFill="1" applyBorder="1"/>
    <xf numFmtId="0" fontId="31" fillId="34" borderId="22" xfId="0" applyFont="1" applyFill="1" applyBorder="1"/>
    <xf numFmtId="2" fontId="32" fillId="34" borderId="0" xfId="0" applyNumberFormat="1" applyFont="1" applyFill="1" applyAlignment="1">
      <alignment horizontal="center" vertical="center"/>
    </xf>
    <xf numFmtId="2" fontId="31" fillId="34" borderId="0" xfId="0" applyNumberFormat="1" applyFont="1" applyFill="1"/>
    <xf numFmtId="164" fontId="32" fillId="34" borderId="0" xfId="42" applyNumberFormat="1" applyFont="1" applyFill="1" applyAlignment="1">
      <alignment horizontal="center"/>
    </xf>
    <xf numFmtId="165" fontId="32" fillId="34" borderId="13" xfId="42" applyNumberFormat="1" applyFont="1" applyFill="1" applyBorder="1" applyAlignment="1">
      <alignment horizontal="center" vertical="center"/>
    </xf>
    <xf numFmtId="0" fontId="13" fillId="38" borderId="0" xfId="0" applyFont="1" applyFill="1" applyAlignment="1">
      <alignment horizontal="center" vertical="center"/>
    </xf>
    <xf numFmtId="14" fontId="27" fillId="0" borderId="0" xfId="42" applyNumberFormat="1" applyFont="1" applyFill="1" applyAlignment="1">
      <alignment horizontal="center" vertical="center"/>
    </xf>
    <xf numFmtId="14" fontId="28" fillId="0" borderId="0" xfId="42" applyNumberFormat="1" applyFont="1" applyFill="1" applyAlignment="1">
      <alignment horizontal="center" vertical="center"/>
    </xf>
    <xf numFmtId="14" fontId="28" fillId="0" borderId="0" xfId="42" applyNumberFormat="1" applyFont="1" applyAlignment="1">
      <alignment horizontal="center" vertical="center"/>
    </xf>
    <xf numFmtId="0" fontId="24" fillId="38" borderId="0" xfId="0" applyFont="1" applyFill="1" applyAlignment="1">
      <alignment horizontal="center" vertical="center"/>
    </xf>
    <xf numFmtId="0" fontId="31" fillId="34" borderId="0" xfId="0" applyFont="1" applyFill="1" applyAlignment="1">
      <alignment horizontal="right"/>
    </xf>
    <xf numFmtId="0" fontId="32" fillId="34" borderId="0" xfId="0" applyFont="1" applyFill="1"/>
    <xf numFmtId="0" fontId="38" fillId="34" borderId="0" xfId="0" applyFont="1" applyFill="1"/>
    <xf numFmtId="0" fontId="39" fillId="34" borderId="0" xfId="0" applyFont="1" applyFill="1"/>
    <xf numFmtId="0" fontId="0" fillId="0" borderId="0" xfId="0" applyAlignment="1">
      <alignment horizontal="center"/>
    </xf>
    <xf numFmtId="2" fontId="16" fillId="42" borderId="0" xfId="0" applyNumberFormat="1" applyFont="1" applyFill="1"/>
    <xf numFmtId="0" fontId="23" fillId="42" borderId="0" xfId="0" applyFont="1" applyFill="1"/>
    <xf numFmtId="0" fontId="23" fillId="41" borderId="0" xfId="0" applyFont="1" applyFill="1"/>
    <xf numFmtId="0" fontId="0" fillId="0" borderId="0" xfId="0" applyAlignment="1">
      <alignment horizontal="center" vertical="center" wrapText="1"/>
    </xf>
    <xf numFmtId="10" fontId="0" fillId="0" borderId="0" xfId="42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0" fillId="44" borderId="0" xfId="0" applyFill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33" borderId="0" xfId="0" applyNumberFormat="1" applyFill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1" fontId="32" fillId="34" borderId="13" xfId="42" applyNumberFormat="1" applyFont="1" applyFill="1" applyBorder="1" applyAlignment="1">
      <alignment horizontal="center" vertical="center"/>
    </xf>
    <xf numFmtId="165" fontId="32" fillId="46" borderId="13" xfId="42" applyNumberFormat="1" applyFont="1" applyFill="1" applyBorder="1" applyAlignment="1">
      <alignment horizontal="center" vertical="center"/>
    </xf>
    <xf numFmtId="0" fontId="35" fillId="34" borderId="15" xfId="0" applyFont="1" applyFill="1" applyBorder="1" applyAlignment="1">
      <alignment wrapText="1"/>
    </xf>
    <xf numFmtId="0" fontId="32" fillId="34" borderId="13" xfId="0" applyFont="1" applyFill="1" applyBorder="1" applyAlignment="1">
      <alignment horizontal="center" vertical="center"/>
    </xf>
    <xf numFmtId="1" fontId="41" fillId="34" borderId="0" xfId="0" applyNumberFormat="1" applyFont="1" applyFill="1" applyAlignment="1">
      <alignment horizontal="center" vertical="center"/>
    </xf>
    <xf numFmtId="166" fontId="29" fillId="40" borderId="25" xfId="0" applyNumberFormat="1" applyFont="1" applyFill="1" applyBorder="1" applyAlignment="1">
      <alignment horizontal="center" vertical="center" wrapText="1"/>
    </xf>
    <xf numFmtId="0" fontId="29" fillId="45" borderId="25" xfId="0" applyFont="1" applyFill="1" applyBorder="1" applyAlignment="1">
      <alignment horizontal="center" vertical="center" wrapText="1"/>
    </xf>
    <xf numFmtId="165" fontId="32" fillId="34" borderId="26" xfId="42" applyNumberFormat="1" applyFont="1" applyFill="1" applyBorder="1" applyAlignment="1">
      <alignment horizontal="center" vertical="center"/>
    </xf>
    <xf numFmtId="10" fontId="32" fillId="34" borderId="13" xfId="42" applyNumberFormat="1" applyFont="1" applyFill="1" applyBorder="1" applyAlignment="1">
      <alignment horizontal="center" vertical="center"/>
    </xf>
    <xf numFmtId="1" fontId="32" fillId="34" borderId="0" xfId="0" applyNumberFormat="1" applyFont="1" applyFill="1" applyAlignment="1">
      <alignment horizontal="center" vertical="center"/>
    </xf>
    <xf numFmtId="0" fontId="0" fillId="0" borderId="0" xfId="0" quotePrefix="1"/>
    <xf numFmtId="168" fontId="33" fillId="34" borderId="0" xfId="0" applyNumberFormat="1" applyFont="1" applyFill="1"/>
    <xf numFmtId="0" fontId="24" fillId="40" borderId="0" xfId="0" applyFont="1" applyFill="1" applyAlignment="1">
      <alignment horizontal="center" vertical="center" wrapText="1"/>
    </xf>
    <xf numFmtId="168" fontId="31" fillId="33" borderId="0" xfId="0" quotePrefix="1" applyNumberFormat="1" applyFont="1" applyFill="1"/>
    <xf numFmtId="2" fontId="0" fillId="33" borderId="0" xfId="0" applyNumberFormat="1" applyFill="1"/>
    <xf numFmtId="171" fontId="29" fillId="40" borderId="10" xfId="0" applyNumberFormat="1" applyFont="1" applyFill="1" applyBorder="1" applyAlignment="1">
      <alignment horizontal="center" vertical="center" wrapText="1"/>
    </xf>
    <xf numFmtId="0" fontId="42" fillId="40" borderId="33" xfId="0" applyFont="1" applyFill="1" applyBorder="1" applyAlignment="1">
      <alignment horizontal="centerContinuous" vertical="center"/>
    </xf>
    <xf numFmtId="0" fontId="17" fillId="42" borderId="0" xfId="0" applyFont="1" applyFill="1"/>
    <xf numFmtId="0" fontId="17" fillId="47" borderId="0" xfId="0" applyFont="1" applyFill="1"/>
    <xf numFmtId="0" fontId="43" fillId="34" borderId="0" xfId="0" applyFont="1" applyFill="1" applyAlignment="1">
      <alignment horizontal="center" vertical="center"/>
    </xf>
    <xf numFmtId="170" fontId="21" fillId="34" borderId="0" xfId="0" applyNumberFormat="1" applyFont="1" applyFill="1" applyAlignment="1">
      <alignment horizontal="left" vertical="center"/>
    </xf>
    <xf numFmtId="170" fontId="0" fillId="34" borderId="0" xfId="0" applyNumberFormat="1" applyFill="1" applyAlignment="1">
      <alignment horizontal="center" vertical="center"/>
    </xf>
    <xf numFmtId="0" fontId="0" fillId="34" borderId="0" xfId="0" applyFill="1" applyAlignment="1">
      <alignment vertical="center"/>
    </xf>
    <xf numFmtId="2" fontId="13" fillId="43" borderId="0" xfId="0" applyNumberFormat="1" applyFont="1" applyFill="1" applyAlignment="1">
      <alignment horizontal="center" vertical="center"/>
    </xf>
    <xf numFmtId="0" fontId="17" fillId="34" borderId="13" xfId="0" applyFont="1" applyFill="1" applyBorder="1" applyAlignment="1">
      <alignment horizontal="center" vertical="center"/>
    </xf>
    <xf numFmtId="0" fontId="13" fillId="40" borderId="0" xfId="0" applyFont="1" applyFill="1" applyAlignment="1">
      <alignment horizontal="center" vertical="center"/>
    </xf>
    <xf numFmtId="10" fontId="0" fillId="0" borderId="34" xfId="42" applyNumberFormat="1" applyFont="1" applyBorder="1" applyAlignment="1">
      <alignment horizontal="center" vertical="center"/>
    </xf>
    <xf numFmtId="10" fontId="0" fillId="0" borderId="26" xfId="42" applyNumberFormat="1" applyFont="1" applyBorder="1" applyAlignment="1">
      <alignment horizontal="center" vertical="center"/>
    </xf>
    <xf numFmtId="10" fontId="0" fillId="0" borderId="35" xfId="42" applyNumberFormat="1" applyFont="1" applyBorder="1" applyAlignment="1">
      <alignment horizontal="center" vertical="center"/>
    </xf>
    <xf numFmtId="10" fontId="0" fillId="0" borderId="24" xfId="42" applyNumberFormat="1" applyFont="1" applyBorder="1" applyAlignment="1">
      <alignment horizontal="center" vertical="center"/>
    </xf>
    <xf numFmtId="10" fontId="0" fillId="0" borderId="13" xfId="42" applyNumberFormat="1" applyFont="1" applyBorder="1" applyAlignment="1">
      <alignment horizontal="center" vertical="center"/>
    </xf>
    <xf numFmtId="10" fontId="0" fillId="0" borderId="23" xfId="42" applyNumberFormat="1" applyFont="1" applyBorder="1" applyAlignment="1">
      <alignment horizontal="center" vertical="center"/>
    </xf>
    <xf numFmtId="10" fontId="0" fillId="0" borderId="36" xfId="42" applyNumberFormat="1" applyFont="1" applyBorder="1" applyAlignment="1">
      <alignment horizontal="center" vertical="center"/>
    </xf>
    <xf numFmtId="10" fontId="0" fillId="0" borderId="37" xfId="42" applyNumberFormat="1" applyFont="1" applyBorder="1" applyAlignment="1">
      <alignment horizontal="center" vertical="center"/>
    </xf>
    <xf numFmtId="10" fontId="0" fillId="0" borderId="38" xfId="42" applyNumberFormat="1" applyFont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169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2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172" fontId="16" fillId="0" borderId="0" xfId="0" applyNumberFormat="1" applyFont="1" applyAlignment="1">
      <alignment vertical="center" wrapText="1"/>
    </xf>
    <xf numFmtId="172" fontId="0" fillId="0" borderId="0" xfId="0" applyNumberFormat="1" applyAlignment="1">
      <alignment vertical="center"/>
    </xf>
    <xf numFmtId="167" fontId="31" fillId="34" borderId="13" xfId="0" quotePrefix="1" applyNumberFormat="1" applyFont="1" applyFill="1" applyBorder="1" applyAlignment="1">
      <alignment horizontal="left" vertical="center" wrapText="1"/>
    </xf>
    <xf numFmtId="167" fontId="31" fillId="34" borderId="13" xfId="0" applyNumberFormat="1" applyFont="1" applyFill="1" applyBorder="1" applyAlignment="1">
      <alignment horizontal="left" vertical="center" wrapText="1"/>
    </xf>
    <xf numFmtId="0" fontId="37" fillId="40" borderId="11" xfId="0" applyFont="1" applyFill="1" applyBorder="1" applyAlignment="1">
      <alignment horizontal="center" vertical="center" wrapText="1"/>
    </xf>
    <xf numFmtId="0" fontId="37" fillId="40" borderId="0" xfId="0" applyFont="1" applyFill="1" applyAlignment="1">
      <alignment horizontal="center" vertical="center" wrapText="1"/>
    </xf>
    <xf numFmtId="0" fontId="36" fillId="40" borderId="11" xfId="0" applyFont="1" applyFill="1" applyBorder="1" applyAlignment="1">
      <alignment horizontal="center" vertical="center" wrapText="1"/>
    </xf>
    <xf numFmtId="0" fontId="36" fillId="40" borderId="0" xfId="0" applyFont="1" applyFill="1" applyAlignment="1">
      <alignment horizontal="center" vertical="center" wrapText="1"/>
    </xf>
    <xf numFmtId="0" fontId="29" fillId="45" borderId="25" xfId="0" applyFont="1" applyFill="1" applyBorder="1" applyAlignment="1">
      <alignment horizontal="center" vertical="center" wrapText="1"/>
    </xf>
    <xf numFmtId="0" fontId="29" fillId="45" borderId="28" xfId="0" applyFont="1" applyFill="1" applyBorder="1" applyAlignment="1">
      <alignment horizontal="center" vertical="center" wrapText="1"/>
    </xf>
    <xf numFmtId="0" fontId="29" fillId="40" borderId="27" xfId="0" applyFont="1" applyFill="1" applyBorder="1" applyAlignment="1">
      <alignment horizontal="center" vertical="center" wrapText="1"/>
    </xf>
    <xf numFmtId="0" fontId="29" fillId="40" borderId="29" xfId="0" applyFont="1" applyFill="1" applyBorder="1" applyAlignment="1">
      <alignment horizontal="center" vertical="center" wrapText="1"/>
    </xf>
    <xf numFmtId="0" fontId="29" fillId="40" borderId="30" xfId="0" applyFont="1" applyFill="1" applyBorder="1" applyAlignment="1">
      <alignment horizontal="center" vertical="center" wrapText="1"/>
    </xf>
    <xf numFmtId="0" fontId="29" fillId="40" borderId="31" xfId="0" applyFont="1" applyFill="1" applyBorder="1" applyAlignment="1">
      <alignment horizontal="center" vertical="center" wrapText="1"/>
    </xf>
    <xf numFmtId="0" fontId="29" fillId="40" borderId="12" xfId="0" applyFont="1" applyFill="1" applyBorder="1" applyAlignment="1">
      <alignment horizontal="center" vertical="center" wrapText="1"/>
    </xf>
    <xf numFmtId="0" fontId="29" fillId="40" borderId="32" xfId="0" applyFont="1" applyFill="1" applyBorder="1" applyAlignment="1">
      <alignment horizontal="center" vertical="center" wrapText="1"/>
    </xf>
  </cellXfs>
  <cellStyles count="44">
    <cellStyle name="20 % - Accent1" xfId="19" builtinId="30" customBuiltin="1"/>
    <cellStyle name="20 % - Accent2" xfId="23" builtinId="34" customBuiltin="1"/>
    <cellStyle name="20 % - Accent3" xfId="27" builtinId="38" customBuiltin="1"/>
    <cellStyle name="20 % - Accent4" xfId="31" builtinId="42" customBuiltin="1"/>
    <cellStyle name="20 % - Accent5" xfId="35" builtinId="46" customBuiltin="1"/>
    <cellStyle name="20 % - Accent6" xfId="39" builtinId="50" customBuiltin="1"/>
    <cellStyle name="40 % - Accent1" xfId="20" builtinId="31" customBuiltin="1"/>
    <cellStyle name="40 % - Accent2" xfId="24" builtinId="35" customBuiltin="1"/>
    <cellStyle name="40 % - Accent3" xfId="28" builtinId="39" customBuiltin="1"/>
    <cellStyle name="40 % - Accent4" xfId="32" builtinId="43" customBuiltin="1"/>
    <cellStyle name="40 % - Accent5" xfId="36" builtinId="47" customBuiltin="1"/>
    <cellStyle name="40 % - Accent6" xfId="40" builtinId="51" customBuiltin="1"/>
    <cellStyle name="60 % - Accent1" xfId="21" builtinId="32" customBuiltin="1"/>
    <cellStyle name="60 % - Accent2" xfId="25" builtinId="36" customBuiltin="1"/>
    <cellStyle name="60 % - Accent3" xfId="29" builtinId="40" customBuiltin="1"/>
    <cellStyle name="60 % - Accent4" xfId="33" builtinId="44" customBuiltin="1"/>
    <cellStyle name="60 % - Accent5" xfId="37" builtinId="48" customBuiltin="1"/>
    <cellStyle name="60 % - Accent6" xfId="41" builtinId="52" customBuiltin="1"/>
    <cellStyle name="Normal 2" xfId="43" xr:uid="{00000000-0005-0000-0000-00001F000000}"/>
    <cellStyle name="Percent" xfId="42" builtinId="5"/>
    <cellStyle name="Title" xfId="1" builtinId="15" customBuiltin="1"/>
    <cellStyle name="Headline 1" xfId="2" builtinId="16" customBuiltin="1"/>
    <cellStyle name="Headline 2" xfId="3" builtinId="17" customBuiltin="1"/>
    <cellStyle name="Headline 3" xfId="4" builtinId="18" customBuiltin="1"/>
    <cellStyle name="Headline 4" xfId="5" builtinId="19" customBuiltin="1"/>
    <cellStyle name="Bad" xfId="7" builtinId="27" customBuiltin="1"/>
    <cellStyle name="Normal" xfId="0" builtinId="0"/>
    <cellStyle name="Good" xfId="6" builtinId="26" customBuiltin="1"/>
    <cellStyle name="Total" xfId="17" builtinId="25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Warning Text" xfId="14" builtinId="11" customBuiltin="1"/>
    <cellStyle name="Linked Cell" xfId="12" builtinId="24" customBuiltin="1"/>
    <cellStyle name="Neutral" xfId="8" builtinId="28" customBuiltin="1"/>
    <cellStyle name="Output" xfId="10" builtinId="21" customBuiltin="1"/>
    <cellStyle name="Input" xfId="9" builtinId="20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Note" xfId="15" builtinId="10" customBuiltin="1"/>
  </cellStyles>
  <dxfs count="32">
    <dxf>
      <fill>
        <patternFill>
          <bgColor rgb="FFC00000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theme="9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C00000"/>
      </font>
      <fill>
        <patternFill>
          <bgColor rgb="FFC00000"/>
        </patternFill>
      </fill>
    </dxf>
    <dxf>
      <fill>
        <patternFill>
          <bgColor rgb="FFFF6565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6565"/>
        </patternFill>
      </fill>
    </dxf>
    <dxf>
      <fill>
        <patternFill>
          <bgColor theme="8" tint="0.39994506668294322"/>
        </patternFill>
      </fill>
    </dxf>
    <dxf>
      <fill>
        <gradientFill degree="90">
          <stop position="0">
            <color theme="0"/>
          </stop>
          <stop position="1">
            <color theme="9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565"/>
      <color rgb="FFFF4B4B"/>
      <color rgb="FFCC33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Cumulative Returns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877967329473847E-2"/>
          <c:y val="9.2612428647552827E-2"/>
          <c:w val="0.94626801836104935"/>
          <c:h val="0.72156765971838521"/>
        </c:manualLayout>
      </c:layout>
      <c:lineChart>
        <c:grouping val="standard"/>
        <c:varyColors val="0"/>
        <c:ser>
          <c:idx val="2"/>
          <c:order val="0"/>
          <c:tx>
            <c:strRef>
              <c:f>Output!$G$434</c:f>
              <c:strCache>
                <c:ptCount val="1"/>
                <c:pt idx="0">
                  <c:v>Top 3 Sectors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[0]!Courbe_Date</c:f>
              <c:numCache>
                <c:formatCode>[$-40C]mmm\-yy</c:formatCode>
                <c:ptCount val="180"/>
                <c:pt idx="0">
                  <c:v>40847</c:v>
                </c:pt>
                <c:pt idx="1">
                  <c:v>40877</c:v>
                </c:pt>
                <c:pt idx="2">
                  <c:v>40908</c:v>
                </c:pt>
                <c:pt idx="3">
                  <c:v>40939</c:v>
                </c:pt>
                <c:pt idx="4">
                  <c:v>40968</c:v>
                </c:pt>
                <c:pt idx="5">
                  <c:v>40999</c:v>
                </c:pt>
                <c:pt idx="6">
                  <c:v>41029</c:v>
                </c:pt>
                <c:pt idx="7">
                  <c:v>41060</c:v>
                </c:pt>
                <c:pt idx="8">
                  <c:v>41090</c:v>
                </c:pt>
                <c:pt idx="9">
                  <c:v>41121</c:v>
                </c:pt>
                <c:pt idx="10">
                  <c:v>41152</c:v>
                </c:pt>
                <c:pt idx="11">
                  <c:v>41182</c:v>
                </c:pt>
                <c:pt idx="12">
                  <c:v>41213</c:v>
                </c:pt>
                <c:pt idx="13">
                  <c:v>41243</c:v>
                </c:pt>
                <c:pt idx="14">
                  <c:v>41274</c:v>
                </c:pt>
                <c:pt idx="15">
                  <c:v>41305</c:v>
                </c:pt>
                <c:pt idx="16">
                  <c:v>41333</c:v>
                </c:pt>
                <c:pt idx="17">
                  <c:v>41364</c:v>
                </c:pt>
                <c:pt idx="18">
                  <c:v>41394</c:v>
                </c:pt>
                <c:pt idx="19">
                  <c:v>41425</c:v>
                </c:pt>
                <c:pt idx="20">
                  <c:v>41455</c:v>
                </c:pt>
                <c:pt idx="21">
                  <c:v>41486</c:v>
                </c:pt>
                <c:pt idx="22">
                  <c:v>41517</c:v>
                </c:pt>
                <c:pt idx="23">
                  <c:v>41547</c:v>
                </c:pt>
                <c:pt idx="24">
                  <c:v>41578</c:v>
                </c:pt>
                <c:pt idx="25">
                  <c:v>41608</c:v>
                </c:pt>
                <c:pt idx="26">
                  <c:v>41639</c:v>
                </c:pt>
                <c:pt idx="27">
                  <c:v>41670</c:v>
                </c:pt>
                <c:pt idx="28">
                  <c:v>41698</c:v>
                </c:pt>
                <c:pt idx="29">
                  <c:v>41729</c:v>
                </c:pt>
                <c:pt idx="30">
                  <c:v>41759</c:v>
                </c:pt>
                <c:pt idx="31">
                  <c:v>41790</c:v>
                </c:pt>
                <c:pt idx="32">
                  <c:v>41820</c:v>
                </c:pt>
                <c:pt idx="33">
                  <c:v>41851</c:v>
                </c:pt>
                <c:pt idx="34">
                  <c:v>41882</c:v>
                </c:pt>
                <c:pt idx="35">
                  <c:v>41912</c:v>
                </c:pt>
                <c:pt idx="36">
                  <c:v>41943</c:v>
                </c:pt>
                <c:pt idx="37">
                  <c:v>41973</c:v>
                </c:pt>
                <c:pt idx="38">
                  <c:v>42004</c:v>
                </c:pt>
                <c:pt idx="39">
                  <c:v>42035</c:v>
                </c:pt>
                <c:pt idx="40">
                  <c:v>42063</c:v>
                </c:pt>
                <c:pt idx="41">
                  <c:v>42094</c:v>
                </c:pt>
                <c:pt idx="42">
                  <c:v>42124</c:v>
                </c:pt>
                <c:pt idx="43">
                  <c:v>42155</c:v>
                </c:pt>
                <c:pt idx="44">
                  <c:v>42185</c:v>
                </c:pt>
                <c:pt idx="45">
                  <c:v>42216</c:v>
                </c:pt>
                <c:pt idx="46">
                  <c:v>42247</c:v>
                </c:pt>
                <c:pt idx="47">
                  <c:v>42277</c:v>
                </c:pt>
                <c:pt idx="48">
                  <c:v>42308</c:v>
                </c:pt>
                <c:pt idx="49">
                  <c:v>42338</c:v>
                </c:pt>
                <c:pt idx="50">
                  <c:v>42369</c:v>
                </c:pt>
                <c:pt idx="51">
                  <c:v>42400</c:v>
                </c:pt>
                <c:pt idx="52">
                  <c:v>42429</c:v>
                </c:pt>
                <c:pt idx="53">
                  <c:v>42460</c:v>
                </c:pt>
                <c:pt idx="54">
                  <c:v>42490</c:v>
                </c:pt>
                <c:pt idx="55">
                  <c:v>42521</c:v>
                </c:pt>
                <c:pt idx="56">
                  <c:v>42551</c:v>
                </c:pt>
                <c:pt idx="57">
                  <c:v>42582</c:v>
                </c:pt>
                <c:pt idx="58">
                  <c:v>42613</c:v>
                </c:pt>
                <c:pt idx="59">
                  <c:v>42643</c:v>
                </c:pt>
                <c:pt idx="60">
                  <c:v>42674</c:v>
                </c:pt>
                <c:pt idx="61">
                  <c:v>42704</c:v>
                </c:pt>
                <c:pt idx="62">
                  <c:v>42735</c:v>
                </c:pt>
                <c:pt idx="63">
                  <c:v>42766</c:v>
                </c:pt>
                <c:pt idx="64">
                  <c:v>42794</c:v>
                </c:pt>
                <c:pt idx="65">
                  <c:v>42825</c:v>
                </c:pt>
                <c:pt idx="66">
                  <c:v>42855</c:v>
                </c:pt>
                <c:pt idx="67">
                  <c:v>42886</c:v>
                </c:pt>
                <c:pt idx="68">
                  <c:v>42916</c:v>
                </c:pt>
                <c:pt idx="69">
                  <c:v>42947</c:v>
                </c:pt>
                <c:pt idx="70">
                  <c:v>42978</c:v>
                </c:pt>
                <c:pt idx="71">
                  <c:v>43008</c:v>
                </c:pt>
                <c:pt idx="72">
                  <c:v>43039</c:v>
                </c:pt>
                <c:pt idx="73">
                  <c:v>43069</c:v>
                </c:pt>
                <c:pt idx="74">
                  <c:v>43100</c:v>
                </c:pt>
                <c:pt idx="75">
                  <c:v>43131</c:v>
                </c:pt>
                <c:pt idx="76">
                  <c:v>43159</c:v>
                </c:pt>
                <c:pt idx="77">
                  <c:v>43190</c:v>
                </c:pt>
                <c:pt idx="78">
                  <c:v>43220</c:v>
                </c:pt>
                <c:pt idx="79">
                  <c:v>43251</c:v>
                </c:pt>
                <c:pt idx="80">
                  <c:v>43281</c:v>
                </c:pt>
                <c:pt idx="81">
                  <c:v>43312</c:v>
                </c:pt>
                <c:pt idx="82">
                  <c:v>43343</c:v>
                </c:pt>
                <c:pt idx="83">
                  <c:v>43373</c:v>
                </c:pt>
                <c:pt idx="84">
                  <c:v>43404</c:v>
                </c:pt>
                <c:pt idx="85">
                  <c:v>43434</c:v>
                </c:pt>
                <c:pt idx="86">
                  <c:v>43465</c:v>
                </c:pt>
                <c:pt idx="87">
                  <c:v>43496</c:v>
                </c:pt>
                <c:pt idx="88">
                  <c:v>43524</c:v>
                </c:pt>
                <c:pt idx="89">
                  <c:v>43555</c:v>
                </c:pt>
                <c:pt idx="90">
                  <c:v>43585</c:v>
                </c:pt>
                <c:pt idx="91">
                  <c:v>43616</c:v>
                </c:pt>
                <c:pt idx="92">
                  <c:v>43646</c:v>
                </c:pt>
                <c:pt idx="93">
                  <c:v>43677</c:v>
                </c:pt>
                <c:pt idx="94">
                  <c:v>43708</c:v>
                </c:pt>
                <c:pt idx="95">
                  <c:v>43738</c:v>
                </c:pt>
                <c:pt idx="96">
                  <c:v>43769</c:v>
                </c:pt>
                <c:pt idx="97">
                  <c:v>43799</c:v>
                </c:pt>
                <c:pt idx="98">
                  <c:v>43830</c:v>
                </c:pt>
                <c:pt idx="99">
                  <c:v>43861</c:v>
                </c:pt>
                <c:pt idx="100">
                  <c:v>43890</c:v>
                </c:pt>
                <c:pt idx="101">
                  <c:v>43921</c:v>
                </c:pt>
                <c:pt idx="102">
                  <c:v>43951</c:v>
                </c:pt>
                <c:pt idx="103">
                  <c:v>43982</c:v>
                </c:pt>
                <c:pt idx="104">
                  <c:v>44012</c:v>
                </c:pt>
                <c:pt idx="105">
                  <c:v>44043</c:v>
                </c:pt>
                <c:pt idx="106">
                  <c:v>44074</c:v>
                </c:pt>
                <c:pt idx="107">
                  <c:v>44104</c:v>
                </c:pt>
                <c:pt idx="108">
                  <c:v>44135</c:v>
                </c:pt>
                <c:pt idx="109">
                  <c:v>44165</c:v>
                </c:pt>
                <c:pt idx="110">
                  <c:v>44196</c:v>
                </c:pt>
                <c:pt idx="111">
                  <c:v>44227</c:v>
                </c:pt>
                <c:pt idx="112">
                  <c:v>44255</c:v>
                </c:pt>
                <c:pt idx="113">
                  <c:v>44286</c:v>
                </c:pt>
                <c:pt idx="114">
                  <c:v>44316</c:v>
                </c:pt>
                <c:pt idx="115">
                  <c:v>44347</c:v>
                </c:pt>
                <c:pt idx="116">
                  <c:v>44377</c:v>
                </c:pt>
                <c:pt idx="117">
                  <c:v>44408</c:v>
                </c:pt>
                <c:pt idx="118">
                  <c:v>44439</c:v>
                </c:pt>
                <c:pt idx="119">
                  <c:v>44469</c:v>
                </c:pt>
                <c:pt idx="120">
                  <c:v>44500</c:v>
                </c:pt>
                <c:pt idx="121">
                  <c:v>44530</c:v>
                </c:pt>
                <c:pt idx="122">
                  <c:v>44561</c:v>
                </c:pt>
                <c:pt idx="123">
                  <c:v>44592</c:v>
                </c:pt>
                <c:pt idx="124">
                  <c:v>44620</c:v>
                </c:pt>
                <c:pt idx="125">
                  <c:v>44651</c:v>
                </c:pt>
                <c:pt idx="126">
                  <c:v>44681</c:v>
                </c:pt>
                <c:pt idx="127">
                  <c:v>44712</c:v>
                </c:pt>
                <c:pt idx="128">
                  <c:v>44742</c:v>
                </c:pt>
                <c:pt idx="129">
                  <c:v>44773</c:v>
                </c:pt>
                <c:pt idx="130">
                  <c:v>44804</c:v>
                </c:pt>
                <c:pt idx="131">
                  <c:v>44834</c:v>
                </c:pt>
                <c:pt idx="132">
                  <c:v>44865</c:v>
                </c:pt>
                <c:pt idx="133">
                  <c:v>44895</c:v>
                </c:pt>
                <c:pt idx="134">
                  <c:v>44926</c:v>
                </c:pt>
                <c:pt idx="135">
                  <c:v>44957</c:v>
                </c:pt>
                <c:pt idx="136">
                  <c:v>44985</c:v>
                </c:pt>
                <c:pt idx="137">
                  <c:v>45016</c:v>
                </c:pt>
                <c:pt idx="138">
                  <c:v>45046</c:v>
                </c:pt>
                <c:pt idx="139">
                  <c:v>45077</c:v>
                </c:pt>
                <c:pt idx="140">
                  <c:v>45107</c:v>
                </c:pt>
                <c:pt idx="141">
                  <c:v>45138</c:v>
                </c:pt>
                <c:pt idx="142">
                  <c:v>45169</c:v>
                </c:pt>
                <c:pt idx="143">
                  <c:v>45199</c:v>
                </c:pt>
                <c:pt idx="144">
                  <c:v>45230</c:v>
                </c:pt>
                <c:pt idx="145">
                  <c:v>45260</c:v>
                </c:pt>
                <c:pt idx="146">
                  <c:v>45291</c:v>
                </c:pt>
                <c:pt idx="147">
                  <c:v>45322</c:v>
                </c:pt>
                <c:pt idx="148">
                  <c:v>45351</c:v>
                </c:pt>
                <c:pt idx="149">
                  <c:v>45382</c:v>
                </c:pt>
                <c:pt idx="150">
                  <c:v>45412</c:v>
                </c:pt>
                <c:pt idx="151">
                  <c:v>45443</c:v>
                </c:pt>
                <c:pt idx="152">
                  <c:v>45473</c:v>
                </c:pt>
                <c:pt idx="153">
                  <c:v>45504</c:v>
                </c:pt>
                <c:pt idx="154">
                  <c:v>45535</c:v>
                </c:pt>
                <c:pt idx="155">
                  <c:v>45565</c:v>
                </c:pt>
                <c:pt idx="156">
                  <c:v>45596</c:v>
                </c:pt>
                <c:pt idx="157">
                  <c:v>45626</c:v>
                </c:pt>
                <c:pt idx="158">
                  <c:v>45657</c:v>
                </c:pt>
                <c:pt idx="159">
                  <c:v>45688</c:v>
                </c:pt>
                <c:pt idx="160">
                  <c:v>45716</c:v>
                </c:pt>
                <c:pt idx="161">
                  <c:v>45747</c:v>
                </c:pt>
                <c:pt idx="162">
                  <c:v>45777</c:v>
                </c:pt>
                <c:pt idx="163">
                  <c:v>45808</c:v>
                </c:pt>
                <c:pt idx="164">
                  <c:v>45838</c:v>
                </c:pt>
                <c:pt idx="165">
                  <c:v>45869</c:v>
                </c:pt>
                <c:pt idx="166">
                  <c:v>45900</c:v>
                </c:pt>
                <c:pt idx="167">
                  <c:v>45930</c:v>
                </c:pt>
                <c:pt idx="168">
                  <c:v>45961</c:v>
                </c:pt>
                <c:pt idx="169">
                  <c:v>45991</c:v>
                </c:pt>
                <c:pt idx="170">
                  <c:v>46022</c:v>
                </c:pt>
                <c:pt idx="171">
                  <c:v>46053</c:v>
                </c:pt>
                <c:pt idx="172">
                  <c:v>46081</c:v>
                </c:pt>
                <c:pt idx="173">
                  <c:v>46112</c:v>
                </c:pt>
                <c:pt idx="174">
                  <c:v>46142</c:v>
                </c:pt>
                <c:pt idx="175">
                  <c:v>46173</c:v>
                </c:pt>
                <c:pt idx="176">
                  <c:v>46203</c:v>
                </c:pt>
                <c:pt idx="177">
                  <c:v>46234</c:v>
                </c:pt>
                <c:pt idx="178">
                  <c:v>46265</c:v>
                </c:pt>
                <c:pt idx="179">
                  <c:v>46295</c:v>
                </c:pt>
              </c:numCache>
            </c:numRef>
          </c:cat>
          <c:val>
            <c:numRef>
              <c:f>[0]!Courbe_Top</c:f>
              <c:numCache>
                <c:formatCode>0.00</c:formatCode>
                <c:ptCount val="180"/>
                <c:pt idx="0">
                  <c:v>100</c:v>
                </c:pt>
                <c:pt idx="1">
                  <c:v>99.895792279914701</c:v>
                </c:pt>
                <c:pt idx="2">
                  <c:v>100.33185240072461</c:v>
                </c:pt>
                <c:pt idx="3">
                  <c:v>105.4845769706092</c:v>
                </c:pt>
                <c:pt idx="4">
                  <c:v>109.28932407995771</c:v>
                </c:pt>
                <c:pt idx="5">
                  <c:v>110.62078679230601</c:v>
                </c:pt>
                <c:pt idx="6">
                  <c:v>111.55332478162026</c:v>
                </c:pt>
                <c:pt idx="7">
                  <c:v>107.51922977387962</c:v>
                </c:pt>
                <c:pt idx="8">
                  <c:v>110.14300593019985</c:v>
                </c:pt>
                <c:pt idx="9">
                  <c:v>116.04328642658163</c:v>
                </c:pt>
                <c:pt idx="10">
                  <c:v>118.67359986372416</c:v>
                </c:pt>
                <c:pt idx="11">
                  <c:v>116.96691486613248</c:v>
                </c:pt>
                <c:pt idx="12">
                  <c:v>119.89361846471762</c:v>
                </c:pt>
                <c:pt idx="13">
                  <c:v>126.46013969951355</c:v>
                </c:pt>
                <c:pt idx="14">
                  <c:v>129.15448591014439</c:v>
                </c:pt>
                <c:pt idx="15">
                  <c:v>133.60873320481866</c:v>
                </c:pt>
                <c:pt idx="16">
                  <c:v>135.39589061936226</c:v>
                </c:pt>
                <c:pt idx="17">
                  <c:v>135.97001545761043</c:v>
                </c:pt>
                <c:pt idx="18">
                  <c:v>137.22299524184359</c:v>
                </c:pt>
                <c:pt idx="19">
                  <c:v>147.22048770568156</c:v>
                </c:pt>
                <c:pt idx="20">
                  <c:v>138.45039130530867</c:v>
                </c:pt>
                <c:pt idx="21">
                  <c:v>150.3726751444855</c:v>
                </c:pt>
                <c:pt idx="22">
                  <c:v>147.33498434022175</c:v>
                </c:pt>
                <c:pt idx="23">
                  <c:v>156.78744965172399</c:v>
                </c:pt>
                <c:pt idx="24">
                  <c:v>161.0005393437587</c:v>
                </c:pt>
                <c:pt idx="25">
                  <c:v>163.84660965311116</c:v>
                </c:pt>
                <c:pt idx="26">
                  <c:v>165.302882617574</c:v>
                </c:pt>
                <c:pt idx="27">
                  <c:v>162.29103726137572</c:v>
                </c:pt>
                <c:pt idx="28">
                  <c:v>169.98376153056935</c:v>
                </c:pt>
                <c:pt idx="29">
                  <c:v>169.30728838270542</c:v>
                </c:pt>
                <c:pt idx="30">
                  <c:v>172.75056127821205</c:v>
                </c:pt>
                <c:pt idx="31">
                  <c:v>178.03000161294921</c:v>
                </c:pt>
                <c:pt idx="32">
                  <c:v>175.70925210119916</c:v>
                </c:pt>
                <c:pt idx="33">
                  <c:v>169.31910533517384</c:v>
                </c:pt>
                <c:pt idx="34">
                  <c:v>170.98805711007563</c:v>
                </c:pt>
                <c:pt idx="35">
                  <c:v>169.90457821846582</c:v>
                </c:pt>
                <c:pt idx="36">
                  <c:v>168.96663241225292</c:v>
                </c:pt>
                <c:pt idx="37">
                  <c:v>182.33360307162926</c:v>
                </c:pt>
                <c:pt idx="38">
                  <c:v>182.91376962842492</c:v>
                </c:pt>
                <c:pt idx="39">
                  <c:v>193.10036257869726</c:v>
                </c:pt>
                <c:pt idx="40">
                  <c:v>202.80888283802088</c:v>
                </c:pt>
                <c:pt idx="41">
                  <c:v>206.86160960181869</c:v>
                </c:pt>
                <c:pt idx="42">
                  <c:v>206.26281301543136</c:v>
                </c:pt>
                <c:pt idx="43">
                  <c:v>209.35848263661717</c:v>
                </c:pt>
                <c:pt idx="44">
                  <c:v>203.26897344602045</c:v>
                </c:pt>
                <c:pt idx="45">
                  <c:v>206.47392199691203</c:v>
                </c:pt>
                <c:pt idx="46">
                  <c:v>188.64567694072343</c:v>
                </c:pt>
                <c:pt idx="47">
                  <c:v>177.15949628090087</c:v>
                </c:pt>
                <c:pt idx="48">
                  <c:v>199.21103401929366</c:v>
                </c:pt>
                <c:pt idx="49">
                  <c:v>208.74379128786944</c:v>
                </c:pt>
                <c:pt idx="50">
                  <c:v>201.5159203207279</c:v>
                </c:pt>
                <c:pt idx="51">
                  <c:v>191.53719993978606</c:v>
                </c:pt>
                <c:pt idx="52">
                  <c:v>188.10435857988864</c:v>
                </c:pt>
                <c:pt idx="53">
                  <c:v>189.82097148851918</c:v>
                </c:pt>
                <c:pt idx="54">
                  <c:v>189.12541209292087</c:v>
                </c:pt>
                <c:pt idx="55">
                  <c:v>195.89364344908503</c:v>
                </c:pt>
                <c:pt idx="56">
                  <c:v>193.73231039450744</c:v>
                </c:pt>
                <c:pt idx="57">
                  <c:v>207.61205947155034</c:v>
                </c:pt>
                <c:pt idx="58">
                  <c:v>207.3877863643859</c:v>
                </c:pt>
                <c:pt idx="59">
                  <c:v>208.66479061636647</c:v>
                </c:pt>
                <c:pt idx="60">
                  <c:v>203.51110411464703</c:v>
                </c:pt>
                <c:pt idx="61">
                  <c:v>206.29213220397955</c:v>
                </c:pt>
                <c:pt idx="62">
                  <c:v>219.91438326654475</c:v>
                </c:pt>
                <c:pt idx="63">
                  <c:v>223.59848801787203</c:v>
                </c:pt>
                <c:pt idx="64">
                  <c:v>228.30304240940342</c:v>
                </c:pt>
                <c:pt idx="65">
                  <c:v>235.1880865002021</c:v>
                </c:pt>
                <c:pt idx="66">
                  <c:v>239.63179111703229</c:v>
                </c:pt>
                <c:pt idx="67">
                  <c:v>237.47252418666224</c:v>
                </c:pt>
                <c:pt idx="68">
                  <c:v>232.46948339264608</c:v>
                </c:pt>
                <c:pt idx="69">
                  <c:v>231.09759935936557</c:v>
                </c:pt>
                <c:pt idx="70">
                  <c:v>233.83438982856623</c:v>
                </c:pt>
                <c:pt idx="71">
                  <c:v>247.51631751618524</c:v>
                </c:pt>
                <c:pt idx="72">
                  <c:v>255.42827210117497</c:v>
                </c:pt>
                <c:pt idx="73">
                  <c:v>250.76412980274648</c:v>
                </c:pt>
                <c:pt idx="74">
                  <c:v>257.28566204044995</c:v>
                </c:pt>
                <c:pt idx="75">
                  <c:v>266.7235635348386</c:v>
                </c:pt>
                <c:pt idx="76">
                  <c:v>254.57838409766049</c:v>
                </c:pt>
                <c:pt idx="77">
                  <c:v>250.94366695034114</c:v>
                </c:pt>
                <c:pt idx="78">
                  <c:v>263.7702416104305</c:v>
                </c:pt>
                <c:pt idx="79">
                  <c:v>270.51850624567805</c:v>
                </c:pt>
                <c:pt idx="80">
                  <c:v>266.11489525459075</c:v>
                </c:pt>
                <c:pt idx="81">
                  <c:v>272.79484093593277</c:v>
                </c:pt>
                <c:pt idx="82">
                  <c:v>266.20629280095739</c:v>
                </c:pt>
                <c:pt idx="83">
                  <c:v>273.13317648414477</c:v>
                </c:pt>
                <c:pt idx="84">
                  <c:v>258.24565162873989</c:v>
                </c:pt>
                <c:pt idx="85">
                  <c:v>247.51022211926409</c:v>
                </c:pt>
                <c:pt idx="86">
                  <c:v>234.28230465606518</c:v>
                </c:pt>
                <c:pt idx="87">
                  <c:v>247.75146032983898</c:v>
                </c:pt>
                <c:pt idx="88">
                  <c:v>256.35653031767924</c:v>
                </c:pt>
                <c:pt idx="89">
                  <c:v>263.9095310650136</c:v>
                </c:pt>
                <c:pt idx="90">
                  <c:v>266.53044114105802</c:v>
                </c:pt>
                <c:pt idx="91">
                  <c:v>264.4796831164013</c:v>
                </c:pt>
                <c:pt idx="92">
                  <c:v>278.66817714686908</c:v>
                </c:pt>
                <c:pt idx="93">
                  <c:v>279.34038464638257</c:v>
                </c:pt>
                <c:pt idx="94">
                  <c:v>275.88928135221488</c:v>
                </c:pt>
                <c:pt idx="95">
                  <c:v>287.08939055749516</c:v>
                </c:pt>
                <c:pt idx="96">
                  <c:v>289.1298414873383</c:v>
                </c:pt>
                <c:pt idx="97">
                  <c:v>294.49669364254288</c:v>
                </c:pt>
                <c:pt idx="98">
                  <c:v>296.23938883903116</c:v>
                </c:pt>
                <c:pt idx="99">
                  <c:v>306.19253929305466</c:v>
                </c:pt>
                <c:pt idx="100">
                  <c:v>291.65549215721796</c:v>
                </c:pt>
                <c:pt idx="101">
                  <c:v>263.39570238841674</c:v>
                </c:pt>
                <c:pt idx="102">
                  <c:v>282.85484370627569</c:v>
                </c:pt>
                <c:pt idx="103">
                  <c:v>295.61447691152682</c:v>
                </c:pt>
                <c:pt idx="104">
                  <c:v>305.7204661007263</c:v>
                </c:pt>
                <c:pt idx="105">
                  <c:v>307.28722669594799</c:v>
                </c:pt>
                <c:pt idx="106">
                  <c:v>310.96270071040249</c:v>
                </c:pt>
                <c:pt idx="107">
                  <c:v>304.97643327794515</c:v>
                </c:pt>
                <c:pt idx="108">
                  <c:v>281.19266819913952</c:v>
                </c:pt>
                <c:pt idx="109">
                  <c:v>327.04206142364154</c:v>
                </c:pt>
                <c:pt idx="110">
                  <c:v>342.43682076431719</c:v>
                </c:pt>
                <c:pt idx="111">
                  <c:v>339.70631382750844</c:v>
                </c:pt>
                <c:pt idx="112">
                  <c:v>352.61189762891041</c:v>
                </c:pt>
                <c:pt idx="113">
                  <c:v>389.64308681212685</c:v>
                </c:pt>
                <c:pt idx="114">
                  <c:v>391.61973615052796</c:v>
                </c:pt>
                <c:pt idx="115">
                  <c:v>402.76969905870999</c:v>
                </c:pt>
                <c:pt idx="116">
                  <c:v>406.21462857570572</c:v>
                </c:pt>
                <c:pt idx="117">
                  <c:v>418.52796497032421</c:v>
                </c:pt>
                <c:pt idx="118">
                  <c:v>424.50736701095428</c:v>
                </c:pt>
                <c:pt idx="119">
                  <c:v>409.68420601181555</c:v>
                </c:pt>
                <c:pt idx="120">
                  <c:v>422.1476743414043</c:v>
                </c:pt>
                <c:pt idx="121">
                  <c:v>417.52715286132297</c:v>
                </c:pt>
                <c:pt idx="122">
                  <c:v>441.71968922962651</c:v>
                </c:pt>
                <c:pt idx="123">
                  <c:v>439.66618114297881</c:v>
                </c:pt>
                <c:pt idx="124">
                  <c:v>415.64925041599633</c:v>
                </c:pt>
                <c:pt idx="125">
                  <c:v>421.75146510757395</c:v>
                </c:pt>
                <c:pt idx="126">
                  <c:v>423.19893823682867</c:v>
                </c:pt>
                <c:pt idx="127">
                  <c:v>440.92343007838133</c:v>
                </c:pt>
                <c:pt idx="128">
                  <c:v>396.28339233861561</c:v>
                </c:pt>
                <c:pt idx="129">
                  <c:v>420.52889069134227</c:v>
                </c:pt>
                <c:pt idx="130">
                  <c:v>411.23589831561998</c:v>
                </c:pt>
                <c:pt idx="131">
                  <c:v>388.57625609361281</c:v>
                </c:pt>
                <c:pt idx="132">
                  <c:v>412.52967972585941</c:v>
                </c:pt>
                <c:pt idx="133">
                  <c:v>464.21673059575915</c:v>
                </c:pt>
                <c:pt idx="134">
                  <c:v>445.49108734017739</c:v>
                </c:pt>
                <c:pt idx="135">
                  <c:v>464.7851201189942</c:v>
                </c:pt>
                <c:pt idx="136">
                  <c:v>477.61025407794699</c:v>
                </c:pt>
                <c:pt idx="137">
                  <c:v>474.68535238379167</c:v>
                </c:pt>
                <c:pt idx="138">
                  <c:v>481.36341298351766</c:v>
                </c:pt>
                <c:pt idx="139">
                  <c:v>488.17875769002831</c:v>
                </c:pt>
                <c:pt idx="140">
                  <c:v>508.85027317473987</c:v>
                </c:pt>
                <c:pt idx="141">
                  <c:v>515.77374428663404</c:v>
                </c:pt>
                <c:pt idx="142">
                  <c:v>485.52174052048576</c:v>
                </c:pt>
                <c:pt idx="143">
                  <c:v>476.80705177931929</c:v>
                </c:pt>
                <c:pt idx="144">
                  <c:v>461.562384236068</c:v>
                </c:pt>
                <c:pt idx="145">
                  <c:v>513.7218545970685</c:v>
                </c:pt>
                <c:pt idx="146">
                  <c:v>531.60779812477449</c:v>
                </c:pt>
                <c:pt idx="147">
                  <c:v>539.4811153837552</c:v>
                </c:pt>
                <c:pt idx="148">
                  <c:v>561.19197817553504</c:v>
                </c:pt>
                <c:pt idx="149">
                  <c:v>584.85430692992213</c:v>
                </c:pt>
                <c:pt idx="150">
                  <c:v>577.28069441564617</c:v>
                </c:pt>
                <c:pt idx="151">
                  <c:v>604.34441124212481</c:v>
                </c:pt>
                <c:pt idx="152">
                  <c:v>619.86699353574431</c:v>
                </c:pt>
                <c:pt idx="153">
                  <c:v>627.48353937012848</c:v>
                </c:pt>
                <c:pt idx="154">
                  <c:v>635.30569630374009</c:v>
                </c:pt>
                <c:pt idx="155">
                  <c:v>643.67649652308376</c:v>
                </c:pt>
                <c:pt idx="156">
                  <c:v>618.18417207302821</c:v>
                </c:pt>
                <c:pt idx="157">
                  <c:v>634.0971772486688</c:v>
                </c:pt>
                <c:pt idx="158">
                  <c:v>623.19299041110014</c:v>
                </c:pt>
                <c:pt idx="159">
                  <c:v>665.7873161466083</c:v>
                </c:pt>
                <c:pt idx="160">
                  <c:v>693.32447557740477</c:v>
                </c:pt>
                <c:pt idx="161">
                  <c:v>688.14935385360695</c:v>
                </c:pt>
                <c:pt idx="162">
                  <c:v>681.55416117774587</c:v>
                </c:pt>
                <c:pt idx="163">
                  <c:v>720.5094990536204</c:v>
                </c:pt>
                <c:pt idx="164">
                  <c:v>710.3688755014964</c:v>
                </c:pt>
                <c:pt idx="165">
                  <c:v>718.90675575075682</c:v>
                </c:pt>
                <c:pt idx="166">
                  <c:v>724.69213255765692</c:v>
                </c:pt>
                <c:pt idx="167">
                  <c:v>758.9328841861925</c:v>
                </c:pt>
                <c:pt idx="168">
                  <c:v>774.78855472004943</c:v>
                </c:pt>
                <c:pt idx="169">
                  <c:v>772.52135473348972</c:v>
                </c:pt>
                <c:pt idx="170">
                  <c:v>803.47881326330537</c:v>
                </c:pt>
                <c:pt idx="171">
                  <c:v>843.71032842596333</c:v>
                </c:pt>
                <c:pt idx="172">
                  <c:v>876.75628401053382</c:v>
                </c:pt>
                <c:pt idx="173">
                  <c:v>803.55191734978303</c:v>
                </c:pt>
                <c:pt idx="174">
                  <c:v>870.85530153509069</c:v>
                </c:pt>
                <c:pt idx="175">
                  <c:v>908.58444644170538</c:v>
                </c:pt>
                <c:pt idx="176">
                  <c:v>936.03298133427643</c:v>
                </c:pt>
                <c:pt idx="177">
                  <c:v>907.83427890716393</c:v>
                </c:pt>
                <c:pt idx="178">
                  <c:v>927.0714954161873</c:v>
                </c:pt>
                <c:pt idx="179">
                  <c:v>925.24032615363797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25-4F29-B3A8-45AE63B9B95B}"/>
            </c:ext>
          </c:extLst>
        </c:ser>
        <c:ser>
          <c:idx val="0"/>
          <c:order val="1"/>
          <c:tx>
            <c:strRef>
              <c:f>Output!$H$434</c:f>
              <c:strCache>
                <c:ptCount val="1"/>
                <c:pt idx="0">
                  <c:v>Worst 3 sectors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[0]!Courbe_Date</c:f>
              <c:numCache>
                <c:formatCode>[$-40C]mmm\-yy</c:formatCode>
                <c:ptCount val="180"/>
                <c:pt idx="0">
                  <c:v>40847</c:v>
                </c:pt>
                <c:pt idx="1">
                  <c:v>40877</c:v>
                </c:pt>
                <c:pt idx="2">
                  <c:v>40908</c:v>
                </c:pt>
                <c:pt idx="3">
                  <c:v>40939</c:v>
                </c:pt>
                <c:pt idx="4">
                  <c:v>40968</c:v>
                </c:pt>
                <c:pt idx="5">
                  <c:v>40999</c:v>
                </c:pt>
                <c:pt idx="6">
                  <c:v>41029</c:v>
                </c:pt>
                <c:pt idx="7">
                  <c:v>41060</c:v>
                </c:pt>
                <c:pt idx="8">
                  <c:v>41090</c:v>
                </c:pt>
                <c:pt idx="9">
                  <c:v>41121</c:v>
                </c:pt>
                <c:pt idx="10">
                  <c:v>41152</c:v>
                </c:pt>
                <c:pt idx="11">
                  <c:v>41182</c:v>
                </c:pt>
                <c:pt idx="12">
                  <c:v>41213</c:v>
                </c:pt>
                <c:pt idx="13">
                  <c:v>41243</c:v>
                </c:pt>
                <c:pt idx="14">
                  <c:v>41274</c:v>
                </c:pt>
                <c:pt idx="15">
                  <c:v>41305</c:v>
                </c:pt>
                <c:pt idx="16">
                  <c:v>41333</c:v>
                </c:pt>
                <c:pt idx="17">
                  <c:v>41364</c:v>
                </c:pt>
                <c:pt idx="18">
                  <c:v>41394</c:v>
                </c:pt>
                <c:pt idx="19">
                  <c:v>41425</c:v>
                </c:pt>
                <c:pt idx="20">
                  <c:v>41455</c:v>
                </c:pt>
                <c:pt idx="21">
                  <c:v>41486</c:v>
                </c:pt>
                <c:pt idx="22">
                  <c:v>41517</c:v>
                </c:pt>
                <c:pt idx="23">
                  <c:v>41547</c:v>
                </c:pt>
                <c:pt idx="24">
                  <c:v>41578</c:v>
                </c:pt>
                <c:pt idx="25">
                  <c:v>41608</c:v>
                </c:pt>
                <c:pt idx="26">
                  <c:v>41639</c:v>
                </c:pt>
                <c:pt idx="27">
                  <c:v>41670</c:v>
                </c:pt>
                <c:pt idx="28">
                  <c:v>41698</c:v>
                </c:pt>
                <c:pt idx="29">
                  <c:v>41729</c:v>
                </c:pt>
                <c:pt idx="30">
                  <c:v>41759</c:v>
                </c:pt>
                <c:pt idx="31">
                  <c:v>41790</c:v>
                </c:pt>
                <c:pt idx="32">
                  <c:v>41820</c:v>
                </c:pt>
                <c:pt idx="33">
                  <c:v>41851</c:v>
                </c:pt>
                <c:pt idx="34">
                  <c:v>41882</c:v>
                </c:pt>
                <c:pt idx="35">
                  <c:v>41912</c:v>
                </c:pt>
                <c:pt idx="36">
                  <c:v>41943</c:v>
                </c:pt>
                <c:pt idx="37">
                  <c:v>41973</c:v>
                </c:pt>
                <c:pt idx="38">
                  <c:v>42004</c:v>
                </c:pt>
                <c:pt idx="39">
                  <c:v>42035</c:v>
                </c:pt>
                <c:pt idx="40">
                  <c:v>42063</c:v>
                </c:pt>
                <c:pt idx="41">
                  <c:v>42094</c:v>
                </c:pt>
                <c:pt idx="42">
                  <c:v>42124</c:v>
                </c:pt>
                <c:pt idx="43">
                  <c:v>42155</c:v>
                </c:pt>
                <c:pt idx="44">
                  <c:v>42185</c:v>
                </c:pt>
                <c:pt idx="45">
                  <c:v>42216</c:v>
                </c:pt>
                <c:pt idx="46">
                  <c:v>42247</c:v>
                </c:pt>
                <c:pt idx="47">
                  <c:v>42277</c:v>
                </c:pt>
                <c:pt idx="48">
                  <c:v>42308</c:v>
                </c:pt>
                <c:pt idx="49">
                  <c:v>42338</c:v>
                </c:pt>
                <c:pt idx="50">
                  <c:v>42369</c:v>
                </c:pt>
                <c:pt idx="51">
                  <c:v>42400</c:v>
                </c:pt>
                <c:pt idx="52">
                  <c:v>42429</c:v>
                </c:pt>
                <c:pt idx="53">
                  <c:v>42460</c:v>
                </c:pt>
                <c:pt idx="54">
                  <c:v>42490</c:v>
                </c:pt>
                <c:pt idx="55">
                  <c:v>42521</c:v>
                </c:pt>
                <c:pt idx="56">
                  <c:v>42551</c:v>
                </c:pt>
                <c:pt idx="57">
                  <c:v>42582</c:v>
                </c:pt>
                <c:pt idx="58">
                  <c:v>42613</c:v>
                </c:pt>
                <c:pt idx="59">
                  <c:v>42643</c:v>
                </c:pt>
                <c:pt idx="60">
                  <c:v>42674</c:v>
                </c:pt>
                <c:pt idx="61">
                  <c:v>42704</c:v>
                </c:pt>
                <c:pt idx="62">
                  <c:v>42735</c:v>
                </c:pt>
                <c:pt idx="63">
                  <c:v>42766</c:v>
                </c:pt>
                <c:pt idx="64">
                  <c:v>42794</c:v>
                </c:pt>
                <c:pt idx="65">
                  <c:v>42825</c:v>
                </c:pt>
                <c:pt idx="66">
                  <c:v>42855</c:v>
                </c:pt>
                <c:pt idx="67">
                  <c:v>42886</c:v>
                </c:pt>
                <c:pt idx="68">
                  <c:v>42916</c:v>
                </c:pt>
                <c:pt idx="69">
                  <c:v>42947</c:v>
                </c:pt>
                <c:pt idx="70">
                  <c:v>42978</c:v>
                </c:pt>
                <c:pt idx="71">
                  <c:v>43008</c:v>
                </c:pt>
                <c:pt idx="72">
                  <c:v>43039</c:v>
                </c:pt>
                <c:pt idx="73">
                  <c:v>43069</c:v>
                </c:pt>
                <c:pt idx="74">
                  <c:v>43100</c:v>
                </c:pt>
                <c:pt idx="75">
                  <c:v>43131</c:v>
                </c:pt>
                <c:pt idx="76">
                  <c:v>43159</c:v>
                </c:pt>
                <c:pt idx="77">
                  <c:v>43190</c:v>
                </c:pt>
                <c:pt idx="78">
                  <c:v>43220</c:v>
                </c:pt>
                <c:pt idx="79">
                  <c:v>43251</c:v>
                </c:pt>
                <c:pt idx="80">
                  <c:v>43281</c:v>
                </c:pt>
                <c:pt idx="81">
                  <c:v>43312</c:v>
                </c:pt>
                <c:pt idx="82">
                  <c:v>43343</c:v>
                </c:pt>
                <c:pt idx="83">
                  <c:v>43373</c:v>
                </c:pt>
                <c:pt idx="84">
                  <c:v>43404</c:v>
                </c:pt>
                <c:pt idx="85">
                  <c:v>43434</c:v>
                </c:pt>
                <c:pt idx="86">
                  <c:v>43465</c:v>
                </c:pt>
                <c:pt idx="87">
                  <c:v>43496</c:v>
                </c:pt>
                <c:pt idx="88">
                  <c:v>43524</c:v>
                </c:pt>
                <c:pt idx="89">
                  <c:v>43555</c:v>
                </c:pt>
                <c:pt idx="90">
                  <c:v>43585</c:v>
                </c:pt>
                <c:pt idx="91">
                  <c:v>43616</c:v>
                </c:pt>
                <c:pt idx="92">
                  <c:v>43646</c:v>
                </c:pt>
                <c:pt idx="93">
                  <c:v>43677</c:v>
                </c:pt>
                <c:pt idx="94">
                  <c:v>43708</c:v>
                </c:pt>
                <c:pt idx="95">
                  <c:v>43738</c:v>
                </c:pt>
                <c:pt idx="96">
                  <c:v>43769</c:v>
                </c:pt>
                <c:pt idx="97">
                  <c:v>43799</c:v>
                </c:pt>
                <c:pt idx="98">
                  <c:v>43830</c:v>
                </c:pt>
                <c:pt idx="99">
                  <c:v>43861</c:v>
                </c:pt>
                <c:pt idx="100">
                  <c:v>43890</c:v>
                </c:pt>
                <c:pt idx="101">
                  <c:v>43921</c:v>
                </c:pt>
                <c:pt idx="102">
                  <c:v>43951</c:v>
                </c:pt>
                <c:pt idx="103">
                  <c:v>43982</c:v>
                </c:pt>
                <c:pt idx="104">
                  <c:v>44012</c:v>
                </c:pt>
                <c:pt idx="105">
                  <c:v>44043</c:v>
                </c:pt>
                <c:pt idx="106">
                  <c:v>44074</c:v>
                </c:pt>
                <c:pt idx="107">
                  <c:v>44104</c:v>
                </c:pt>
                <c:pt idx="108">
                  <c:v>44135</c:v>
                </c:pt>
                <c:pt idx="109">
                  <c:v>44165</c:v>
                </c:pt>
                <c:pt idx="110">
                  <c:v>44196</c:v>
                </c:pt>
                <c:pt idx="111">
                  <c:v>44227</c:v>
                </c:pt>
                <c:pt idx="112">
                  <c:v>44255</c:v>
                </c:pt>
                <c:pt idx="113">
                  <c:v>44286</c:v>
                </c:pt>
                <c:pt idx="114">
                  <c:v>44316</c:v>
                </c:pt>
                <c:pt idx="115">
                  <c:v>44347</c:v>
                </c:pt>
                <c:pt idx="116">
                  <c:v>44377</c:v>
                </c:pt>
                <c:pt idx="117">
                  <c:v>44408</c:v>
                </c:pt>
                <c:pt idx="118">
                  <c:v>44439</c:v>
                </c:pt>
                <c:pt idx="119">
                  <c:v>44469</c:v>
                </c:pt>
                <c:pt idx="120">
                  <c:v>44500</c:v>
                </c:pt>
                <c:pt idx="121">
                  <c:v>44530</c:v>
                </c:pt>
                <c:pt idx="122">
                  <c:v>44561</c:v>
                </c:pt>
                <c:pt idx="123">
                  <c:v>44592</c:v>
                </c:pt>
                <c:pt idx="124">
                  <c:v>44620</c:v>
                </c:pt>
                <c:pt idx="125">
                  <c:v>44651</c:v>
                </c:pt>
                <c:pt idx="126">
                  <c:v>44681</c:v>
                </c:pt>
                <c:pt idx="127">
                  <c:v>44712</c:v>
                </c:pt>
                <c:pt idx="128">
                  <c:v>44742</c:v>
                </c:pt>
                <c:pt idx="129">
                  <c:v>44773</c:v>
                </c:pt>
                <c:pt idx="130">
                  <c:v>44804</c:v>
                </c:pt>
                <c:pt idx="131">
                  <c:v>44834</c:v>
                </c:pt>
                <c:pt idx="132">
                  <c:v>44865</c:v>
                </c:pt>
                <c:pt idx="133">
                  <c:v>44895</c:v>
                </c:pt>
                <c:pt idx="134">
                  <c:v>44926</c:v>
                </c:pt>
                <c:pt idx="135">
                  <c:v>44957</c:v>
                </c:pt>
                <c:pt idx="136">
                  <c:v>44985</c:v>
                </c:pt>
                <c:pt idx="137">
                  <c:v>45016</c:v>
                </c:pt>
                <c:pt idx="138">
                  <c:v>45046</c:v>
                </c:pt>
                <c:pt idx="139">
                  <c:v>45077</c:v>
                </c:pt>
                <c:pt idx="140">
                  <c:v>45107</c:v>
                </c:pt>
                <c:pt idx="141">
                  <c:v>45138</c:v>
                </c:pt>
                <c:pt idx="142">
                  <c:v>45169</c:v>
                </c:pt>
                <c:pt idx="143">
                  <c:v>45199</c:v>
                </c:pt>
                <c:pt idx="144">
                  <c:v>45230</c:v>
                </c:pt>
                <c:pt idx="145">
                  <c:v>45260</c:v>
                </c:pt>
                <c:pt idx="146">
                  <c:v>45291</c:v>
                </c:pt>
                <c:pt idx="147">
                  <c:v>45322</c:v>
                </c:pt>
                <c:pt idx="148">
                  <c:v>45351</c:v>
                </c:pt>
                <c:pt idx="149">
                  <c:v>45382</c:v>
                </c:pt>
                <c:pt idx="150">
                  <c:v>45412</c:v>
                </c:pt>
                <c:pt idx="151">
                  <c:v>45443</c:v>
                </c:pt>
                <c:pt idx="152">
                  <c:v>45473</c:v>
                </c:pt>
                <c:pt idx="153">
                  <c:v>45504</c:v>
                </c:pt>
                <c:pt idx="154">
                  <c:v>45535</c:v>
                </c:pt>
                <c:pt idx="155">
                  <c:v>45565</c:v>
                </c:pt>
                <c:pt idx="156">
                  <c:v>45596</c:v>
                </c:pt>
                <c:pt idx="157">
                  <c:v>45626</c:v>
                </c:pt>
                <c:pt idx="158">
                  <c:v>45657</c:v>
                </c:pt>
                <c:pt idx="159">
                  <c:v>45688</c:v>
                </c:pt>
                <c:pt idx="160">
                  <c:v>45716</c:v>
                </c:pt>
                <c:pt idx="161">
                  <c:v>45747</c:v>
                </c:pt>
                <c:pt idx="162">
                  <c:v>45777</c:v>
                </c:pt>
                <c:pt idx="163">
                  <c:v>45808</c:v>
                </c:pt>
                <c:pt idx="164">
                  <c:v>45838</c:v>
                </c:pt>
                <c:pt idx="165">
                  <c:v>45869</c:v>
                </c:pt>
                <c:pt idx="166">
                  <c:v>45900</c:v>
                </c:pt>
                <c:pt idx="167">
                  <c:v>45930</c:v>
                </c:pt>
                <c:pt idx="168">
                  <c:v>45961</c:v>
                </c:pt>
                <c:pt idx="169">
                  <c:v>45991</c:v>
                </c:pt>
                <c:pt idx="170">
                  <c:v>46022</c:v>
                </c:pt>
                <c:pt idx="171">
                  <c:v>46053</c:v>
                </c:pt>
                <c:pt idx="172">
                  <c:v>46081</c:v>
                </c:pt>
                <c:pt idx="173">
                  <c:v>46112</c:v>
                </c:pt>
                <c:pt idx="174">
                  <c:v>46142</c:v>
                </c:pt>
                <c:pt idx="175">
                  <c:v>46173</c:v>
                </c:pt>
                <c:pt idx="176">
                  <c:v>46203</c:v>
                </c:pt>
                <c:pt idx="177">
                  <c:v>46234</c:v>
                </c:pt>
                <c:pt idx="178">
                  <c:v>46265</c:v>
                </c:pt>
                <c:pt idx="179">
                  <c:v>46295</c:v>
                </c:pt>
              </c:numCache>
            </c:numRef>
          </c:cat>
          <c:val>
            <c:numRef>
              <c:f>[0]!Courbe_Bottom</c:f>
              <c:numCache>
                <c:formatCode>0.00</c:formatCode>
                <c:ptCount val="180"/>
                <c:pt idx="0">
                  <c:v>100</c:v>
                </c:pt>
                <c:pt idx="1">
                  <c:v>98.597979322581196</c:v>
                </c:pt>
                <c:pt idx="2">
                  <c:v>98.864264149097764</c:v>
                </c:pt>
                <c:pt idx="3">
                  <c:v>106.06312187017046</c:v>
                </c:pt>
                <c:pt idx="4">
                  <c:v>111.59046663977836</c:v>
                </c:pt>
                <c:pt idx="5">
                  <c:v>110.15989326484099</c:v>
                </c:pt>
                <c:pt idx="6">
                  <c:v>106.63503325424828</c:v>
                </c:pt>
                <c:pt idx="7">
                  <c:v>100.14696184039013</c:v>
                </c:pt>
                <c:pt idx="8">
                  <c:v>107.03044710945848</c:v>
                </c:pt>
                <c:pt idx="9">
                  <c:v>108.53659349209013</c:v>
                </c:pt>
                <c:pt idx="10">
                  <c:v>111.21486823037759</c:v>
                </c:pt>
                <c:pt idx="11">
                  <c:v>112.90177767053228</c:v>
                </c:pt>
                <c:pt idx="12">
                  <c:v>110.37554886281782</c:v>
                </c:pt>
                <c:pt idx="13">
                  <c:v>109.97234601633652</c:v>
                </c:pt>
                <c:pt idx="14">
                  <c:v>111.94932420729953</c:v>
                </c:pt>
                <c:pt idx="15">
                  <c:v>113.23301494419408</c:v>
                </c:pt>
                <c:pt idx="16">
                  <c:v>112.40529717345495</c:v>
                </c:pt>
                <c:pt idx="17">
                  <c:v>116.40012810536075</c:v>
                </c:pt>
                <c:pt idx="18">
                  <c:v>117.79888323904089</c:v>
                </c:pt>
                <c:pt idx="19">
                  <c:v>119.56817602423008</c:v>
                </c:pt>
                <c:pt idx="20">
                  <c:v>112.78404425718365</c:v>
                </c:pt>
                <c:pt idx="21">
                  <c:v>117.62119739181034</c:v>
                </c:pt>
                <c:pt idx="22">
                  <c:v>119.2272689853101</c:v>
                </c:pt>
                <c:pt idx="23">
                  <c:v>127.85182329568615</c:v>
                </c:pt>
                <c:pt idx="24">
                  <c:v>133.99180885140373</c:v>
                </c:pt>
                <c:pt idx="25">
                  <c:v>136.30524092002437</c:v>
                </c:pt>
                <c:pt idx="26">
                  <c:v>137.92416077783778</c:v>
                </c:pt>
                <c:pt idx="27">
                  <c:v>135.09483933099511</c:v>
                </c:pt>
                <c:pt idx="28">
                  <c:v>142.0111694439581</c:v>
                </c:pt>
                <c:pt idx="29">
                  <c:v>142.84433868833173</c:v>
                </c:pt>
                <c:pt idx="30">
                  <c:v>145.22995031665113</c:v>
                </c:pt>
                <c:pt idx="31">
                  <c:v>149.17864590978692</c:v>
                </c:pt>
                <c:pt idx="32">
                  <c:v>151.06822635030562</c:v>
                </c:pt>
                <c:pt idx="33">
                  <c:v>148.8775945943016</c:v>
                </c:pt>
                <c:pt idx="34">
                  <c:v>151.04169471436782</c:v>
                </c:pt>
                <c:pt idx="35">
                  <c:v>148.55144986575024</c:v>
                </c:pt>
                <c:pt idx="36">
                  <c:v>148.41529777602705</c:v>
                </c:pt>
                <c:pt idx="37">
                  <c:v>150.44646748715314</c:v>
                </c:pt>
                <c:pt idx="38">
                  <c:v>148.20259191342959</c:v>
                </c:pt>
                <c:pt idx="39">
                  <c:v>159.15736448458597</c:v>
                </c:pt>
                <c:pt idx="40">
                  <c:v>168.3595505629701</c:v>
                </c:pt>
                <c:pt idx="41">
                  <c:v>169.65100695417334</c:v>
                </c:pt>
                <c:pt idx="42">
                  <c:v>173.88132213497028</c:v>
                </c:pt>
                <c:pt idx="43">
                  <c:v>174.43682166372761</c:v>
                </c:pt>
                <c:pt idx="44">
                  <c:v>164.98690923239027</c:v>
                </c:pt>
                <c:pt idx="45">
                  <c:v>171.03534250518933</c:v>
                </c:pt>
                <c:pt idx="46">
                  <c:v>155.74327087987226</c:v>
                </c:pt>
                <c:pt idx="47">
                  <c:v>146.01410842212633</c:v>
                </c:pt>
                <c:pt idx="48">
                  <c:v>156.26602576990351</c:v>
                </c:pt>
                <c:pt idx="49">
                  <c:v>157.54596971202375</c:v>
                </c:pt>
                <c:pt idx="50">
                  <c:v>145.68746111444085</c:v>
                </c:pt>
                <c:pt idx="51">
                  <c:v>138.50379087271637</c:v>
                </c:pt>
                <c:pt idx="52">
                  <c:v>141.00138887284862</c:v>
                </c:pt>
                <c:pt idx="53">
                  <c:v>147.21164363343766</c:v>
                </c:pt>
                <c:pt idx="54">
                  <c:v>154.20090550361607</c:v>
                </c:pt>
                <c:pt idx="55">
                  <c:v>152.41700215592263</c:v>
                </c:pt>
                <c:pt idx="56">
                  <c:v>143.0622936251757</c:v>
                </c:pt>
                <c:pt idx="57">
                  <c:v>149.11144420023811</c:v>
                </c:pt>
                <c:pt idx="58">
                  <c:v>151.49630527250824</c:v>
                </c:pt>
                <c:pt idx="59">
                  <c:v>151.7733986956363</c:v>
                </c:pt>
                <c:pt idx="60">
                  <c:v>153.56403429175833</c:v>
                </c:pt>
                <c:pt idx="61">
                  <c:v>152.64833887275918</c:v>
                </c:pt>
                <c:pt idx="62">
                  <c:v>163.49231418620204</c:v>
                </c:pt>
                <c:pt idx="63">
                  <c:v>160.2816878105117</c:v>
                </c:pt>
                <c:pt idx="64">
                  <c:v>166.68936570823612</c:v>
                </c:pt>
                <c:pt idx="65">
                  <c:v>171.91832387535601</c:v>
                </c:pt>
                <c:pt idx="66">
                  <c:v>172.16970796031842</c:v>
                </c:pt>
                <c:pt idx="67">
                  <c:v>179.26091418252571</c:v>
                </c:pt>
                <c:pt idx="68">
                  <c:v>172.38629248910448</c:v>
                </c:pt>
                <c:pt idx="69">
                  <c:v>169.63696009614182</c:v>
                </c:pt>
                <c:pt idx="70">
                  <c:v>167.34519649452054</c:v>
                </c:pt>
                <c:pt idx="71">
                  <c:v>174.5641360445286</c:v>
                </c:pt>
                <c:pt idx="72">
                  <c:v>175.99096711119182</c:v>
                </c:pt>
                <c:pt idx="73">
                  <c:v>173.31716269330099</c:v>
                </c:pt>
                <c:pt idx="74">
                  <c:v>174.1746569603074</c:v>
                </c:pt>
                <c:pt idx="75">
                  <c:v>178.10004961253912</c:v>
                </c:pt>
                <c:pt idx="76">
                  <c:v>175.9605486280285</c:v>
                </c:pt>
                <c:pt idx="77">
                  <c:v>173.28747769049187</c:v>
                </c:pt>
                <c:pt idx="78">
                  <c:v>184.65845228150008</c:v>
                </c:pt>
                <c:pt idx="79">
                  <c:v>185.00200433154691</c:v>
                </c:pt>
                <c:pt idx="80">
                  <c:v>183.94849005330323</c:v>
                </c:pt>
                <c:pt idx="81">
                  <c:v>190.53047153926769</c:v>
                </c:pt>
                <c:pt idx="82">
                  <c:v>179.54024117236111</c:v>
                </c:pt>
                <c:pt idx="83">
                  <c:v>180.38230612209833</c:v>
                </c:pt>
                <c:pt idx="84">
                  <c:v>173.28174334692744</c:v>
                </c:pt>
                <c:pt idx="85">
                  <c:v>177.00113538794744</c:v>
                </c:pt>
                <c:pt idx="86">
                  <c:v>166.11154130157675</c:v>
                </c:pt>
                <c:pt idx="87">
                  <c:v>171.62862349490103</c:v>
                </c:pt>
                <c:pt idx="88">
                  <c:v>177.69329678452348</c:v>
                </c:pt>
                <c:pt idx="89">
                  <c:v>177.7212237399238</c:v>
                </c:pt>
                <c:pt idx="90">
                  <c:v>192.95322809551303</c:v>
                </c:pt>
                <c:pt idx="91">
                  <c:v>177.79377604909914</c:v>
                </c:pt>
                <c:pt idx="92">
                  <c:v>187.08515938685642</c:v>
                </c:pt>
                <c:pt idx="93">
                  <c:v>185.8039284036218</c:v>
                </c:pt>
                <c:pt idx="94">
                  <c:v>181.60410429429481</c:v>
                </c:pt>
                <c:pt idx="95">
                  <c:v>186.55611453392001</c:v>
                </c:pt>
                <c:pt idx="96">
                  <c:v>194.30935400582382</c:v>
                </c:pt>
                <c:pt idx="97">
                  <c:v>198.97753975401756</c:v>
                </c:pt>
                <c:pt idx="98">
                  <c:v>204.02536584651148</c:v>
                </c:pt>
                <c:pt idx="99">
                  <c:v>200.64567191241287</c:v>
                </c:pt>
                <c:pt idx="100">
                  <c:v>178.99456283202264</c:v>
                </c:pt>
                <c:pt idx="101">
                  <c:v>147.08268387260281</c:v>
                </c:pt>
                <c:pt idx="102">
                  <c:v>156.38833057246211</c:v>
                </c:pt>
                <c:pt idx="103">
                  <c:v>163.87012270654463</c:v>
                </c:pt>
                <c:pt idx="104">
                  <c:v>168.36458673771975</c:v>
                </c:pt>
                <c:pt idx="105">
                  <c:v>166.99582365586738</c:v>
                </c:pt>
                <c:pt idx="106">
                  <c:v>173.69857869045259</c:v>
                </c:pt>
                <c:pt idx="107">
                  <c:v>170.35141523079261</c:v>
                </c:pt>
                <c:pt idx="108">
                  <c:v>162.88700707954388</c:v>
                </c:pt>
                <c:pt idx="109">
                  <c:v>193.64774950046225</c:v>
                </c:pt>
                <c:pt idx="110">
                  <c:v>199.86584944036787</c:v>
                </c:pt>
                <c:pt idx="111">
                  <c:v>196.33024632915527</c:v>
                </c:pt>
                <c:pt idx="112">
                  <c:v>208.13037065605391</c:v>
                </c:pt>
                <c:pt idx="113">
                  <c:v>218.42124511749793</c:v>
                </c:pt>
                <c:pt idx="114">
                  <c:v>223.91656444376582</c:v>
                </c:pt>
                <c:pt idx="115">
                  <c:v>235.7355292616063</c:v>
                </c:pt>
                <c:pt idx="116">
                  <c:v>236.0287283542684</c:v>
                </c:pt>
                <c:pt idx="117">
                  <c:v>241.66942045929875</c:v>
                </c:pt>
                <c:pt idx="118">
                  <c:v>250.70909312860147</c:v>
                </c:pt>
                <c:pt idx="119">
                  <c:v>238.28371825492849</c:v>
                </c:pt>
                <c:pt idx="120">
                  <c:v>250.21460575547172</c:v>
                </c:pt>
                <c:pt idx="121">
                  <c:v>247.25321948854523</c:v>
                </c:pt>
                <c:pt idx="122">
                  <c:v>259.13817109406966</c:v>
                </c:pt>
                <c:pt idx="123">
                  <c:v>253.19231868639466</c:v>
                </c:pt>
                <c:pt idx="124">
                  <c:v>254.71229993211907</c:v>
                </c:pt>
                <c:pt idx="125">
                  <c:v>258.39113579394831</c:v>
                </c:pt>
                <c:pt idx="126">
                  <c:v>256.23903346931814</c:v>
                </c:pt>
                <c:pt idx="127">
                  <c:v>249.35539173461541</c:v>
                </c:pt>
                <c:pt idx="128">
                  <c:v>234.93640649468199</c:v>
                </c:pt>
                <c:pt idx="129">
                  <c:v>251.53906993634973</c:v>
                </c:pt>
                <c:pt idx="130">
                  <c:v>237.25684226597562</c:v>
                </c:pt>
                <c:pt idx="131">
                  <c:v>222.0932067741758</c:v>
                </c:pt>
                <c:pt idx="132">
                  <c:v>237.65552141890475</c:v>
                </c:pt>
                <c:pt idx="133">
                  <c:v>256.95350310913426</c:v>
                </c:pt>
                <c:pt idx="134">
                  <c:v>246.96446072211512</c:v>
                </c:pt>
                <c:pt idx="135">
                  <c:v>260.19649888249432</c:v>
                </c:pt>
                <c:pt idx="136">
                  <c:v>260.72971041558782</c:v>
                </c:pt>
                <c:pt idx="137">
                  <c:v>271.57056868067349</c:v>
                </c:pt>
                <c:pt idx="138">
                  <c:v>276.78004110448626</c:v>
                </c:pt>
                <c:pt idx="139">
                  <c:v>263.35144332982486</c:v>
                </c:pt>
                <c:pt idx="140">
                  <c:v>263.77343720571309</c:v>
                </c:pt>
                <c:pt idx="141">
                  <c:v>266.75334522848584</c:v>
                </c:pt>
                <c:pt idx="142">
                  <c:v>260.55805318517338</c:v>
                </c:pt>
                <c:pt idx="143">
                  <c:v>258.14424645533893</c:v>
                </c:pt>
                <c:pt idx="144">
                  <c:v>250.81393164134082</c:v>
                </c:pt>
                <c:pt idx="145">
                  <c:v>262.40304027929506</c:v>
                </c:pt>
                <c:pt idx="146">
                  <c:v>272.82219638754674</c:v>
                </c:pt>
                <c:pt idx="147">
                  <c:v>271.38995152020499</c:v>
                </c:pt>
                <c:pt idx="148">
                  <c:v>282.72780902810536</c:v>
                </c:pt>
                <c:pt idx="149">
                  <c:v>290.03656313881845</c:v>
                </c:pt>
                <c:pt idx="150">
                  <c:v>288.15328375797276</c:v>
                </c:pt>
                <c:pt idx="151">
                  <c:v>292.44669721691372</c:v>
                </c:pt>
                <c:pt idx="152">
                  <c:v>285.71750518654432</c:v>
                </c:pt>
                <c:pt idx="153">
                  <c:v>282.2651554958897</c:v>
                </c:pt>
                <c:pt idx="154">
                  <c:v>279.59190017894628</c:v>
                </c:pt>
                <c:pt idx="155">
                  <c:v>286.54348722453364</c:v>
                </c:pt>
                <c:pt idx="156">
                  <c:v>268.51299475261465</c:v>
                </c:pt>
                <c:pt idx="157">
                  <c:v>262.97011552304565</c:v>
                </c:pt>
                <c:pt idx="158">
                  <c:v>272.30276759483661</c:v>
                </c:pt>
                <c:pt idx="159">
                  <c:v>291.55503174391032</c:v>
                </c:pt>
                <c:pt idx="160">
                  <c:v>296.07985187918462</c:v>
                </c:pt>
                <c:pt idx="161">
                  <c:v>266.26819489736715</c:v>
                </c:pt>
                <c:pt idx="162">
                  <c:v>260.36447669923746</c:v>
                </c:pt>
                <c:pt idx="163">
                  <c:v>273.087763166081</c:v>
                </c:pt>
                <c:pt idx="164">
                  <c:v>269.05214738704626</c:v>
                </c:pt>
                <c:pt idx="165">
                  <c:v>272.87578174712104</c:v>
                </c:pt>
                <c:pt idx="166">
                  <c:v>280.81769651579395</c:v>
                </c:pt>
                <c:pt idx="167">
                  <c:v>278.17583331713564</c:v>
                </c:pt>
                <c:pt idx="168">
                  <c:v>289.14662010005389</c:v>
                </c:pt>
                <c:pt idx="169">
                  <c:v>295.90757959792927</c:v>
                </c:pt>
                <c:pt idx="170">
                  <c:v>296.38082159023816</c:v>
                </c:pt>
                <c:pt idx="171">
                  <c:v>296.53558686593499</c:v>
                </c:pt>
                <c:pt idx="172">
                  <c:v>318.20037588352159</c:v>
                </c:pt>
                <c:pt idx="173">
                  <c:v>307.57793826898524</c:v>
                </c:pt>
                <c:pt idx="174">
                  <c:v>321.80308737758196</c:v>
                </c:pt>
                <c:pt idx="175">
                  <c:v>334.23013553766242</c:v>
                </c:pt>
                <c:pt idx="176">
                  <c:v>343.46771372962752</c:v>
                </c:pt>
                <c:pt idx="177">
                  <c:v>351.41990321890319</c:v>
                </c:pt>
                <c:pt idx="178">
                  <c:v>350.58302750728575</c:v>
                </c:pt>
                <c:pt idx="179">
                  <c:v>331.90692351732082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25-4F29-B3A8-45AE63B9B95B}"/>
            </c:ext>
          </c:extLst>
        </c:ser>
        <c:ser>
          <c:idx val="1"/>
          <c:order val="2"/>
          <c:tx>
            <c:strRef>
              <c:f>Output!$B$14</c:f>
              <c:strCache>
                <c:ptCount val="1"/>
                <c:pt idx="0">
                  <c:v>Bench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[0]!Courbe_Date</c:f>
              <c:numCache>
                <c:formatCode>[$-40C]mmm\-yy</c:formatCode>
                <c:ptCount val="180"/>
                <c:pt idx="0">
                  <c:v>40847</c:v>
                </c:pt>
                <c:pt idx="1">
                  <c:v>40877</c:v>
                </c:pt>
                <c:pt idx="2">
                  <c:v>40908</c:v>
                </c:pt>
                <c:pt idx="3">
                  <c:v>40939</c:v>
                </c:pt>
                <c:pt idx="4">
                  <c:v>40968</c:v>
                </c:pt>
                <c:pt idx="5">
                  <c:v>40999</c:v>
                </c:pt>
                <c:pt idx="6">
                  <c:v>41029</c:v>
                </c:pt>
                <c:pt idx="7">
                  <c:v>41060</c:v>
                </c:pt>
                <c:pt idx="8">
                  <c:v>41090</c:v>
                </c:pt>
                <c:pt idx="9">
                  <c:v>41121</c:v>
                </c:pt>
                <c:pt idx="10">
                  <c:v>41152</c:v>
                </c:pt>
                <c:pt idx="11">
                  <c:v>41182</c:v>
                </c:pt>
                <c:pt idx="12">
                  <c:v>41213</c:v>
                </c:pt>
                <c:pt idx="13">
                  <c:v>41243</c:v>
                </c:pt>
                <c:pt idx="14">
                  <c:v>41274</c:v>
                </c:pt>
                <c:pt idx="15">
                  <c:v>41305</c:v>
                </c:pt>
                <c:pt idx="16">
                  <c:v>41333</c:v>
                </c:pt>
                <c:pt idx="17">
                  <c:v>41364</c:v>
                </c:pt>
                <c:pt idx="18">
                  <c:v>41394</c:v>
                </c:pt>
                <c:pt idx="19">
                  <c:v>41425</c:v>
                </c:pt>
                <c:pt idx="20">
                  <c:v>41455</c:v>
                </c:pt>
                <c:pt idx="21">
                  <c:v>41486</c:v>
                </c:pt>
                <c:pt idx="22">
                  <c:v>41517</c:v>
                </c:pt>
                <c:pt idx="23">
                  <c:v>41547</c:v>
                </c:pt>
                <c:pt idx="24">
                  <c:v>41578</c:v>
                </c:pt>
                <c:pt idx="25">
                  <c:v>41608</c:v>
                </c:pt>
                <c:pt idx="26">
                  <c:v>41639</c:v>
                </c:pt>
                <c:pt idx="27">
                  <c:v>41670</c:v>
                </c:pt>
                <c:pt idx="28">
                  <c:v>41698</c:v>
                </c:pt>
                <c:pt idx="29">
                  <c:v>41729</c:v>
                </c:pt>
                <c:pt idx="30">
                  <c:v>41759</c:v>
                </c:pt>
                <c:pt idx="31">
                  <c:v>41790</c:v>
                </c:pt>
                <c:pt idx="32">
                  <c:v>41820</c:v>
                </c:pt>
                <c:pt idx="33">
                  <c:v>41851</c:v>
                </c:pt>
                <c:pt idx="34">
                  <c:v>41882</c:v>
                </c:pt>
                <c:pt idx="35">
                  <c:v>41912</c:v>
                </c:pt>
                <c:pt idx="36">
                  <c:v>41943</c:v>
                </c:pt>
                <c:pt idx="37">
                  <c:v>41973</c:v>
                </c:pt>
                <c:pt idx="38">
                  <c:v>42004</c:v>
                </c:pt>
                <c:pt idx="39">
                  <c:v>42035</c:v>
                </c:pt>
                <c:pt idx="40">
                  <c:v>42063</c:v>
                </c:pt>
                <c:pt idx="41">
                  <c:v>42094</c:v>
                </c:pt>
                <c:pt idx="42">
                  <c:v>42124</c:v>
                </c:pt>
                <c:pt idx="43">
                  <c:v>42155</c:v>
                </c:pt>
                <c:pt idx="44">
                  <c:v>42185</c:v>
                </c:pt>
                <c:pt idx="45">
                  <c:v>42216</c:v>
                </c:pt>
                <c:pt idx="46">
                  <c:v>42247</c:v>
                </c:pt>
                <c:pt idx="47">
                  <c:v>42277</c:v>
                </c:pt>
                <c:pt idx="48">
                  <c:v>42308</c:v>
                </c:pt>
                <c:pt idx="49">
                  <c:v>42338</c:v>
                </c:pt>
                <c:pt idx="50">
                  <c:v>42369</c:v>
                </c:pt>
                <c:pt idx="51">
                  <c:v>42400</c:v>
                </c:pt>
                <c:pt idx="52">
                  <c:v>42429</c:v>
                </c:pt>
                <c:pt idx="53">
                  <c:v>42460</c:v>
                </c:pt>
                <c:pt idx="54">
                  <c:v>42490</c:v>
                </c:pt>
                <c:pt idx="55">
                  <c:v>42521</c:v>
                </c:pt>
                <c:pt idx="56">
                  <c:v>42551</c:v>
                </c:pt>
                <c:pt idx="57">
                  <c:v>42582</c:v>
                </c:pt>
                <c:pt idx="58">
                  <c:v>42613</c:v>
                </c:pt>
                <c:pt idx="59">
                  <c:v>42643</c:v>
                </c:pt>
                <c:pt idx="60">
                  <c:v>42674</c:v>
                </c:pt>
                <c:pt idx="61">
                  <c:v>42704</c:v>
                </c:pt>
                <c:pt idx="62">
                  <c:v>42735</c:v>
                </c:pt>
                <c:pt idx="63">
                  <c:v>42766</c:v>
                </c:pt>
                <c:pt idx="64">
                  <c:v>42794</c:v>
                </c:pt>
                <c:pt idx="65">
                  <c:v>42825</c:v>
                </c:pt>
                <c:pt idx="66">
                  <c:v>42855</c:v>
                </c:pt>
                <c:pt idx="67">
                  <c:v>42886</c:v>
                </c:pt>
                <c:pt idx="68">
                  <c:v>42916</c:v>
                </c:pt>
                <c:pt idx="69">
                  <c:v>42947</c:v>
                </c:pt>
                <c:pt idx="70">
                  <c:v>42978</c:v>
                </c:pt>
                <c:pt idx="71">
                  <c:v>43008</c:v>
                </c:pt>
                <c:pt idx="72">
                  <c:v>43039</c:v>
                </c:pt>
                <c:pt idx="73">
                  <c:v>43069</c:v>
                </c:pt>
                <c:pt idx="74">
                  <c:v>43100</c:v>
                </c:pt>
                <c:pt idx="75">
                  <c:v>43131</c:v>
                </c:pt>
                <c:pt idx="76">
                  <c:v>43159</c:v>
                </c:pt>
                <c:pt idx="77">
                  <c:v>43190</c:v>
                </c:pt>
                <c:pt idx="78">
                  <c:v>43220</c:v>
                </c:pt>
                <c:pt idx="79">
                  <c:v>43251</c:v>
                </c:pt>
                <c:pt idx="80">
                  <c:v>43281</c:v>
                </c:pt>
                <c:pt idx="81">
                  <c:v>43312</c:v>
                </c:pt>
                <c:pt idx="82">
                  <c:v>43343</c:v>
                </c:pt>
                <c:pt idx="83">
                  <c:v>43373</c:v>
                </c:pt>
                <c:pt idx="84">
                  <c:v>43404</c:v>
                </c:pt>
                <c:pt idx="85">
                  <c:v>43434</c:v>
                </c:pt>
                <c:pt idx="86">
                  <c:v>43465</c:v>
                </c:pt>
                <c:pt idx="87">
                  <c:v>43496</c:v>
                </c:pt>
                <c:pt idx="88">
                  <c:v>43524</c:v>
                </c:pt>
                <c:pt idx="89">
                  <c:v>43555</c:v>
                </c:pt>
                <c:pt idx="90">
                  <c:v>43585</c:v>
                </c:pt>
                <c:pt idx="91">
                  <c:v>43616</c:v>
                </c:pt>
                <c:pt idx="92">
                  <c:v>43646</c:v>
                </c:pt>
                <c:pt idx="93">
                  <c:v>43677</c:v>
                </c:pt>
                <c:pt idx="94">
                  <c:v>43708</c:v>
                </c:pt>
                <c:pt idx="95">
                  <c:v>43738</c:v>
                </c:pt>
                <c:pt idx="96">
                  <c:v>43769</c:v>
                </c:pt>
                <c:pt idx="97">
                  <c:v>43799</c:v>
                </c:pt>
                <c:pt idx="98">
                  <c:v>43830</c:v>
                </c:pt>
                <c:pt idx="99">
                  <c:v>43861</c:v>
                </c:pt>
                <c:pt idx="100">
                  <c:v>43890</c:v>
                </c:pt>
                <c:pt idx="101">
                  <c:v>43921</c:v>
                </c:pt>
                <c:pt idx="102">
                  <c:v>43951</c:v>
                </c:pt>
                <c:pt idx="103">
                  <c:v>43982</c:v>
                </c:pt>
                <c:pt idx="104">
                  <c:v>44012</c:v>
                </c:pt>
                <c:pt idx="105">
                  <c:v>44043</c:v>
                </c:pt>
                <c:pt idx="106">
                  <c:v>44074</c:v>
                </c:pt>
                <c:pt idx="107">
                  <c:v>44104</c:v>
                </c:pt>
                <c:pt idx="108">
                  <c:v>44135</c:v>
                </c:pt>
                <c:pt idx="109">
                  <c:v>44165</c:v>
                </c:pt>
                <c:pt idx="110">
                  <c:v>44196</c:v>
                </c:pt>
                <c:pt idx="111">
                  <c:v>44227</c:v>
                </c:pt>
                <c:pt idx="112">
                  <c:v>44255</c:v>
                </c:pt>
                <c:pt idx="113">
                  <c:v>44286</c:v>
                </c:pt>
                <c:pt idx="114">
                  <c:v>44316</c:v>
                </c:pt>
                <c:pt idx="115">
                  <c:v>44347</c:v>
                </c:pt>
                <c:pt idx="116">
                  <c:v>44377</c:v>
                </c:pt>
                <c:pt idx="117">
                  <c:v>44408</c:v>
                </c:pt>
                <c:pt idx="118">
                  <c:v>44439</c:v>
                </c:pt>
                <c:pt idx="119">
                  <c:v>44469</c:v>
                </c:pt>
                <c:pt idx="120">
                  <c:v>44500</c:v>
                </c:pt>
                <c:pt idx="121">
                  <c:v>44530</c:v>
                </c:pt>
                <c:pt idx="122">
                  <c:v>44561</c:v>
                </c:pt>
                <c:pt idx="123">
                  <c:v>44592</c:v>
                </c:pt>
                <c:pt idx="124">
                  <c:v>44620</c:v>
                </c:pt>
                <c:pt idx="125">
                  <c:v>44651</c:v>
                </c:pt>
                <c:pt idx="126">
                  <c:v>44681</c:v>
                </c:pt>
                <c:pt idx="127">
                  <c:v>44712</c:v>
                </c:pt>
                <c:pt idx="128">
                  <c:v>44742</c:v>
                </c:pt>
                <c:pt idx="129">
                  <c:v>44773</c:v>
                </c:pt>
                <c:pt idx="130">
                  <c:v>44804</c:v>
                </c:pt>
                <c:pt idx="131">
                  <c:v>44834</c:v>
                </c:pt>
                <c:pt idx="132">
                  <c:v>44865</c:v>
                </c:pt>
                <c:pt idx="133">
                  <c:v>44895</c:v>
                </c:pt>
                <c:pt idx="134">
                  <c:v>44926</c:v>
                </c:pt>
                <c:pt idx="135">
                  <c:v>44957</c:v>
                </c:pt>
                <c:pt idx="136">
                  <c:v>44985</c:v>
                </c:pt>
                <c:pt idx="137">
                  <c:v>45016</c:v>
                </c:pt>
                <c:pt idx="138">
                  <c:v>45046</c:v>
                </c:pt>
                <c:pt idx="139">
                  <c:v>45077</c:v>
                </c:pt>
                <c:pt idx="140">
                  <c:v>45107</c:v>
                </c:pt>
                <c:pt idx="141">
                  <c:v>45138</c:v>
                </c:pt>
                <c:pt idx="142">
                  <c:v>45169</c:v>
                </c:pt>
                <c:pt idx="143">
                  <c:v>45199</c:v>
                </c:pt>
                <c:pt idx="144">
                  <c:v>45230</c:v>
                </c:pt>
                <c:pt idx="145">
                  <c:v>45260</c:v>
                </c:pt>
                <c:pt idx="146">
                  <c:v>45291</c:v>
                </c:pt>
                <c:pt idx="147">
                  <c:v>45322</c:v>
                </c:pt>
                <c:pt idx="148">
                  <c:v>45351</c:v>
                </c:pt>
                <c:pt idx="149">
                  <c:v>45382</c:v>
                </c:pt>
                <c:pt idx="150">
                  <c:v>45412</c:v>
                </c:pt>
                <c:pt idx="151">
                  <c:v>45443</c:v>
                </c:pt>
                <c:pt idx="152">
                  <c:v>45473</c:v>
                </c:pt>
                <c:pt idx="153">
                  <c:v>45504</c:v>
                </c:pt>
                <c:pt idx="154">
                  <c:v>45535</c:v>
                </c:pt>
                <c:pt idx="155">
                  <c:v>45565</c:v>
                </c:pt>
                <c:pt idx="156">
                  <c:v>45596</c:v>
                </c:pt>
                <c:pt idx="157">
                  <c:v>45626</c:v>
                </c:pt>
                <c:pt idx="158">
                  <c:v>45657</c:v>
                </c:pt>
                <c:pt idx="159">
                  <c:v>45688</c:v>
                </c:pt>
                <c:pt idx="160">
                  <c:v>45716</c:v>
                </c:pt>
                <c:pt idx="161">
                  <c:v>45747</c:v>
                </c:pt>
                <c:pt idx="162">
                  <c:v>45777</c:v>
                </c:pt>
                <c:pt idx="163">
                  <c:v>45808</c:v>
                </c:pt>
                <c:pt idx="164">
                  <c:v>45838</c:v>
                </c:pt>
                <c:pt idx="165">
                  <c:v>45869</c:v>
                </c:pt>
                <c:pt idx="166">
                  <c:v>45900</c:v>
                </c:pt>
                <c:pt idx="167">
                  <c:v>45930</c:v>
                </c:pt>
                <c:pt idx="168">
                  <c:v>45961</c:v>
                </c:pt>
                <c:pt idx="169">
                  <c:v>45991</c:v>
                </c:pt>
                <c:pt idx="170">
                  <c:v>46022</c:v>
                </c:pt>
                <c:pt idx="171">
                  <c:v>46053</c:v>
                </c:pt>
                <c:pt idx="172">
                  <c:v>46081</c:v>
                </c:pt>
                <c:pt idx="173">
                  <c:v>46112</c:v>
                </c:pt>
                <c:pt idx="174">
                  <c:v>46142</c:v>
                </c:pt>
                <c:pt idx="175">
                  <c:v>46173</c:v>
                </c:pt>
                <c:pt idx="176">
                  <c:v>46203</c:v>
                </c:pt>
                <c:pt idx="177">
                  <c:v>46234</c:v>
                </c:pt>
                <c:pt idx="178">
                  <c:v>46265</c:v>
                </c:pt>
                <c:pt idx="179">
                  <c:v>46295</c:v>
                </c:pt>
              </c:numCache>
            </c:numRef>
          </c:cat>
          <c:val>
            <c:numRef>
              <c:f>[0]!Courbe_Bench</c:f>
              <c:numCache>
                <c:formatCode>0.00</c:formatCode>
                <c:ptCount val="180"/>
                <c:pt idx="0">
                  <c:v>100</c:v>
                </c:pt>
                <c:pt idx="1">
                  <c:v>98.827067669172948</c:v>
                </c:pt>
                <c:pt idx="2">
                  <c:v>100.61954887218046</c:v>
                </c:pt>
                <c:pt idx="3">
                  <c:v>104.89323308270677</c:v>
                </c:pt>
                <c:pt idx="4">
                  <c:v>109.23007518796994</c:v>
                </c:pt>
                <c:pt idx="5">
                  <c:v>109.08270676691731</c:v>
                </c:pt>
                <c:pt idx="6">
                  <c:v>107.32481203007522</c:v>
                </c:pt>
                <c:pt idx="7">
                  <c:v>100.87067669172936</c:v>
                </c:pt>
                <c:pt idx="8">
                  <c:v>106.23909774436093</c:v>
                </c:pt>
                <c:pt idx="9">
                  <c:v>110.71729323308273</c:v>
                </c:pt>
                <c:pt idx="10">
                  <c:v>113.0977443609023</c:v>
                </c:pt>
                <c:pt idx="11">
                  <c:v>114.12180451127823</c:v>
                </c:pt>
                <c:pt idx="12">
                  <c:v>115.06766917293237</c:v>
                </c:pt>
                <c:pt idx="13">
                  <c:v>117.64210526315793</c:v>
                </c:pt>
                <c:pt idx="14">
                  <c:v>119.50977443609023</c:v>
                </c:pt>
                <c:pt idx="15">
                  <c:v>122.78646616541353</c:v>
                </c:pt>
                <c:pt idx="16">
                  <c:v>123.96992481203006</c:v>
                </c:pt>
                <c:pt idx="17">
                  <c:v>126.0984670180451</c:v>
                </c:pt>
                <c:pt idx="18">
                  <c:v>128.30774858796994</c:v>
                </c:pt>
                <c:pt idx="19">
                  <c:v>131.09572411729326</c:v>
                </c:pt>
                <c:pt idx="20">
                  <c:v>124.2916218872181</c:v>
                </c:pt>
                <c:pt idx="21">
                  <c:v>130.5255971533835</c:v>
                </c:pt>
                <c:pt idx="22">
                  <c:v>129.72906690827071</c:v>
                </c:pt>
                <c:pt idx="23">
                  <c:v>135.50645411428576</c:v>
                </c:pt>
                <c:pt idx="24">
                  <c:v>140.73100631729324</c:v>
                </c:pt>
                <c:pt idx="25">
                  <c:v>142.23092095338347</c:v>
                </c:pt>
                <c:pt idx="26">
                  <c:v>143.39824535187975</c:v>
                </c:pt>
                <c:pt idx="27">
                  <c:v>140.81411861052635</c:v>
                </c:pt>
                <c:pt idx="28">
                  <c:v>147.56065419097749</c:v>
                </c:pt>
                <c:pt idx="29">
                  <c:v>146.64168444360905</c:v>
                </c:pt>
                <c:pt idx="30">
                  <c:v>149.44930653684216</c:v>
                </c:pt>
                <c:pt idx="31">
                  <c:v>153.62112297443616</c:v>
                </c:pt>
                <c:pt idx="32">
                  <c:v>152.99275013233085</c:v>
                </c:pt>
                <c:pt idx="33">
                  <c:v>150.65597981052636</c:v>
                </c:pt>
                <c:pt idx="34">
                  <c:v>153.6958677684211</c:v>
                </c:pt>
                <c:pt idx="35">
                  <c:v>154.23431244812033</c:v>
                </c:pt>
                <c:pt idx="36">
                  <c:v>151.59325731578949</c:v>
                </c:pt>
                <c:pt idx="37">
                  <c:v>156.46283352180455</c:v>
                </c:pt>
                <c:pt idx="38">
                  <c:v>154.19367437894738</c:v>
                </c:pt>
                <c:pt idx="39">
                  <c:v>165.25339278796994</c:v>
                </c:pt>
                <c:pt idx="40">
                  <c:v>176.5338217609023</c:v>
                </c:pt>
                <c:pt idx="41">
                  <c:v>179.61108119097747</c:v>
                </c:pt>
                <c:pt idx="42">
                  <c:v>179.99364136390977</c:v>
                </c:pt>
                <c:pt idx="43">
                  <c:v>182.93666287067668</c:v>
                </c:pt>
                <c:pt idx="44">
                  <c:v>174.62931972781954</c:v>
                </c:pt>
                <c:pt idx="45">
                  <c:v>181.44781423007518</c:v>
                </c:pt>
                <c:pt idx="46">
                  <c:v>166.32325248571431</c:v>
                </c:pt>
                <c:pt idx="47">
                  <c:v>159.34206096842109</c:v>
                </c:pt>
                <c:pt idx="48">
                  <c:v>172.41176841954888</c:v>
                </c:pt>
                <c:pt idx="49">
                  <c:v>177.01784964060153</c:v>
                </c:pt>
                <c:pt idx="50">
                  <c:v>167.82416504511281</c:v>
                </c:pt>
                <c:pt idx="51">
                  <c:v>157.38865791578948</c:v>
                </c:pt>
                <c:pt idx="52">
                  <c:v>154.15749960150379</c:v>
                </c:pt>
                <c:pt idx="53">
                  <c:v>156.7423476120301</c:v>
                </c:pt>
                <c:pt idx="54">
                  <c:v>159.88652024962408</c:v>
                </c:pt>
                <c:pt idx="55">
                  <c:v>163.75236409323307</c:v>
                </c:pt>
                <c:pt idx="56">
                  <c:v>156.73768688721805</c:v>
                </c:pt>
                <c:pt idx="57">
                  <c:v>162.18898719548875</c:v>
                </c:pt>
                <c:pt idx="58">
                  <c:v>163.38876390075191</c:v>
                </c:pt>
                <c:pt idx="59">
                  <c:v>163.27808195939852</c:v>
                </c:pt>
                <c:pt idx="60">
                  <c:v>161.91861667969926</c:v>
                </c:pt>
                <c:pt idx="61">
                  <c:v>163.49325874887214</c:v>
                </c:pt>
                <c:pt idx="62">
                  <c:v>173.12081180751881</c:v>
                </c:pt>
                <c:pt idx="63">
                  <c:v>172.57632255488721</c:v>
                </c:pt>
                <c:pt idx="64">
                  <c:v>177.71441700150373</c:v>
                </c:pt>
                <c:pt idx="65">
                  <c:v>183.75561692781949</c:v>
                </c:pt>
                <c:pt idx="66">
                  <c:v>187.45128291879695</c:v>
                </c:pt>
                <c:pt idx="67">
                  <c:v>190.62001723458641</c:v>
                </c:pt>
                <c:pt idx="68">
                  <c:v>186.03268841954883</c:v>
                </c:pt>
                <c:pt idx="69">
                  <c:v>185.50508135939842</c:v>
                </c:pt>
                <c:pt idx="70">
                  <c:v>184.2186492571428</c:v>
                </c:pt>
                <c:pt idx="71">
                  <c:v>191.1289795609022</c:v>
                </c:pt>
                <c:pt idx="72">
                  <c:v>194.92992520451128</c:v>
                </c:pt>
                <c:pt idx="73">
                  <c:v>190.97537908571428</c:v>
                </c:pt>
                <c:pt idx="74">
                  <c:v>192.82640858496239</c:v>
                </c:pt>
                <c:pt idx="75">
                  <c:v>195.97125897894733</c:v>
                </c:pt>
                <c:pt idx="76">
                  <c:v>188.39551919097738</c:v>
                </c:pt>
                <c:pt idx="77">
                  <c:v>184.65320037593983</c:v>
                </c:pt>
                <c:pt idx="78">
                  <c:v>193.40722317744357</c:v>
                </c:pt>
                <c:pt idx="79">
                  <c:v>193.66955787218038</c:v>
                </c:pt>
                <c:pt idx="80">
                  <c:v>192.40740735187961</c:v>
                </c:pt>
                <c:pt idx="81">
                  <c:v>198.39817635789467</c:v>
                </c:pt>
                <c:pt idx="82">
                  <c:v>193.86905156240593</c:v>
                </c:pt>
                <c:pt idx="83">
                  <c:v>194.85958023759392</c:v>
                </c:pt>
                <c:pt idx="84">
                  <c:v>184.39235153082697</c:v>
                </c:pt>
                <c:pt idx="85">
                  <c:v>182.70873169473677</c:v>
                </c:pt>
                <c:pt idx="86">
                  <c:v>172.78701738796985</c:v>
                </c:pt>
                <c:pt idx="87">
                  <c:v>183.75627072330818</c:v>
                </c:pt>
                <c:pt idx="88">
                  <c:v>191.28312735939841</c:v>
                </c:pt>
                <c:pt idx="89">
                  <c:v>195.17432098195479</c:v>
                </c:pt>
                <c:pt idx="90">
                  <c:v>202.67172127669161</c:v>
                </c:pt>
                <c:pt idx="91">
                  <c:v>193.02147839699236</c:v>
                </c:pt>
                <c:pt idx="92">
                  <c:v>201.6508852285713</c:v>
                </c:pt>
                <c:pt idx="93">
                  <c:v>202.46484114586454</c:v>
                </c:pt>
                <c:pt idx="94">
                  <c:v>199.38439505563898</c:v>
                </c:pt>
                <c:pt idx="95">
                  <c:v>206.95029748120288</c:v>
                </c:pt>
                <c:pt idx="96">
                  <c:v>208.92205240751869</c:v>
                </c:pt>
                <c:pt idx="97">
                  <c:v>214.60715894285704</c:v>
                </c:pt>
                <c:pt idx="98">
                  <c:v>219.24157040451121</c:v>
                </c:pt>
                <c:pt idx="99">
                  <c:v>216.48686845263148</c:v>
                </c:pt>
                <c:pt idx="100">
                  <c:v>198.17968592180441</c:v>
                </c:pt>
                <c:pt idx="101">
                  <c:v>169.45680632932323</c:v>
                </c:pt>
                <c:pt idx="102">
                  <c:v>180.42404672781947</c:v>
                </c:pt>
                <c:pt idx="103">
                  <c:v>186.40208968270667</c:v>
                </c:pt>
                <c:pt idx="104">
                  <c:v>192.05919900601492</c:v>
                </c:pt>
                <c:pt idx="105">
                  <c:v>189.78992755037584</c:v>
                </c:pt>
                <c:pt idx="106">
                  <c:v>195.49274890075176</c:v>
                </c:pt>
                <c:pt idx="107">
                  <c:v>192.76164330375929</c:v>
                </c:pt>
                <c:pt idx="108">
                  <c:v>182.9320480917292</c:v>
                </c:pt>
                <c:pt idx="109">
                  <c:v>208.67754289774422</c:v>
                </c:pt>
                <c:pt idx="110">
                  <c:v>214.1653248225563</c:v>
                </c:pt>
                <c:pt idx="111">
                  <c:v>212.67505517593978</c:v>
                </c:pt>
                <c:pt idx="112">
                  <c:v>218.06060341353373</c:v>
                </c:pt>
                <c:pt idx="113">
                  <c:v>231.93304624661644</c:v>
                </c:pt>
                <c:pt idx="114">
                  <c:v>237.20354446766905</c:v>
                </c:pt>
                <c:pt idx="115">
                  <c:v>243.69201276691717</c:v>
                </c:pt>
                <c:pt idx="116">
                  <c:v>247.71645633082696</c:v>
                </c:pt>
                <c:pt idx="117">
                  <c:v>252.51960681052626</c:v>
                </c:pt>
                <c:pt idx="118">
                  <c:v>257.83745477593982</c:v>
                </c:pt>
                <c:pt idx="119">
                  <c:v>249.94448019849625</c:v>
                </c:pt>
                <c:pt idx="120">
                  <c:v>261.5023569879699</c:v>
                </c:pt>
                <c:pt idx="121">
                  <c:v>254.77924421503761</c:v>
                </c:pt>
                <c:pt idx="122">
                  <c:v>268.56562883308277</c:v>
                </c:pt>
                <c:pt idx="123">
                  <c:v>259.81292951578951</c:v>
                </c:pt>
                <c:pt idx="124">
                  <c:v>251.62809834135342</c:v>
                </c:pt>
                <c:pt idx="125">
                  <c:v>254.05082336390984</c:v>
                </c:pt>
                <c:pt idx="126">
                  <c:v>252.60760474285721</c:v>
                </c:pt>
                <c:pt idx="127">
                  <c:v>250.8051404210527</c:v>
                </c:pt>
                <c:pt idx="128">
                  <c:v>231.01548245413537</c:v>
                </c:pt>
                <c:pt idx="129">
                  <c:v>248.61557390375938</c:v>
                </c:pt>
                <c:pt idx="130">
                  <c:v>236.4111048902256</c:v>
                </c:pt>
                <c:pt idx="131">
                  <c:v>221.12765795488721</c:v>
                </c:pt>
                <c:pt idx="132">
                  <c:v>235.29114790225569</c:v>
                </c:pt>
                <c:pt idx="133">
                  <c:v>251.78311187218054</c:v>
                </c:pt>
                <c:pt idx="134">
                  <c:v>243.40780816992486</c:v>
                </c:pt>
                <c:pt idx="135">
                  <c:v>259.77263021203015</c:v>
                </c:pt>
                <c:pt idx="136">
                  <c:v>264.59631646766928</c:v>
                </c:pt>
                <c:pt idx="137">
                  <c:v>263.98744622406025</c:v>
                </c:pt>
                <c:pt idx="138">
                  <c:v>270.88611839849636</c:v>
                </c:pt>
                <c:pt idx="139">
                  <c:v>265.06094750977456</c:v>
                </c:pt>
                <c:pt idx="140">
                  <c:v>271.46772461052649</c:v>
                </c:pt>
                <c:pt idx="141">
                  <c:v>277.49019380601521</c:v>
                </c:pt>
                <c:pt idx="142">
                  <c:v>270.94050815187984</c:v>
                </c:pt>
                <c:pt idx="143">
                  <c:v>266.86237932631593</c:v>
                </c:pt>
                <c:pt idx="144">
                  <c:v>257.30638794736853</c:v>
                </c:pt>
                <c:pt idx="145">
                  <c:v>274.16684931127833</c:v>
                </c:pt>
                <c:pt idx="146">
                  <c:v>284.23086826766928</c:v>
                </c:pt>
                <c:pt idx="147">
                  <c:v>288.66841054135352</c:v>
                </c:pt>
                <c:pt idx="148">
                  <c:v>294.44395918045126</c:v>
                </c:pt>
                <c:pt idx="149">
                  <c:v>306.28980052481211</c:v>
                </c:pt>
                <c:pt idx="150">
                  <c:v>304.26391467969938</c:v>
                </c:pt>
                <c:pt idx="151">
                  <c:v>314.72164921353396</c:v>
                </c:pt>
                <c:pt idx="152">
                  <c:v>311.58604027368438</c:v>
                </c:pt>
                <c:pt idx="153">
                  <c:v>315.96231515488739</c:v>
                </c:pt>
                <c:pt idx="154">
                  <c:v>320.34038414736858</c:v>
                </c:pt>
                <c:pt idx="155">
                  <c:v>319.45273436391</c:v>
                </c:pt>
                <c:pt idx="156">
                  <c:v>309.38017675789496</c:v>
                </c:pt>
                <c:pt idx="157">
                  <c:v>313.70710881052651</c:v>
                </c:pt>
                <c:pt idx="158">
                  <c:v>312.39142491879727</c:v>
                </c:pt>
                <c:pt idx="159">
                  <c:v>332.35244250676715</c:v>
                </c:pt>
                <c:pt idx="160">
                  <c:v>343.70097090075211</c:v>
                </c:pt>
                <c:pt idx="161">
                  <c:v>330.44887244060169</c:v>
                </c:pt>
                <c:pt idx="162">
                  <c:v>328.1488984436092</c:v>
                </c:pt>
                <c:pt idx="163">
                  <c:v>344.54383399849644</c:v>
                </c:pt>
                <c:pt idx="164">
                  <c:v>340.26529479849643</c:v>
                </c:pt>
                <c:pt idx="165">
                  <c:v>343.82586068872206</c:v>
                </c:pt>
                <c:pt idx="166">
                  <c:v>347.47718849624084</c:v>
                </c:pt>
                <c:pt idx="167">
                  <c:v>352.84030498797017</c:v>
                </c:pt>
                <c:pt idx="168">
                  <c:v>362.01917867067704</c:v>
                </c:pt>
                <c:pt idx="169">
                  <c:v>365.49966455939881</c:v>
                </c:pt>
                <c:pt idx="170">
                  <c:v>375.78043506917322</c:v>
                </c:pt>
                <c:pt idx="171">
                  <c:v>388.59681928872214</c:v>
                </c:pt>
                <c:pt idx="172">
                  <c:v>403.76832413082741</c:v>
                </c:pt>
                <c:pt idx="173">
                  <c:v>372.85532595037625</c:v>
                </c:pt>
                <c:pt idx="174">
                  <c:v>393.45456624661688</c:v>
                </c:pt>
                <c:pt idx="175">
                  <c:v>405.88843720751919</c:v>
                </c:pt>
                <c:pt idx="176">
                  <c:v>417.69487463007556</c:v>
                </c:pt>
                <c:pt idx="177">
                  <c:v>422.74394489473718</c:v>
                </c:pt>
                <c:pt idx="178">
                  <c:v>424.88835235338377</c:v>
                </c:pt>
                <c:pt idx="179">
                  <c:v>414.18947658496268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25-4F29-B3A8-45AE63B9B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5031"/>
        <c:axId val="81120279"/>
      </c:lineChart>
      <c:dateAx>
        <c:axId val="81115031"/>
        <c:scaling>
          <c:orientation val="minMax"/>
        </c:scaling>
        <c:delete val="0"/>
        <c:axPos val="b"/>
        <c:numFmt formatCode="[$-40C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120279"/>
        <c:crosses val="autoZero"/>
        <c:auto val="1"/>
        <c:lblOffset val="100"/>
        <c:baseTimeUnit val="months"/>
      </c:dateAx>
      <c:valAx>
        <c:axId val="81120279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115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591866425182242"/>
          <c:y val="0.94230728851201295"/>
          <c:w val="0.47371822765947369"/>
          <c:h val="5.76927114879870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2400"/>
              <a:t>Europe equity sectors Performance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Output!$V$24</c:f>
              <c:strCache>
                <c:ptCount val="1"/>
                <c:pt idx="0">
                  <c:v>1M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Output!$W$23:$AI$23</c:f>
              <c:strCache>
                <c:ptCount val="13"/>
                <c:pt idx="0">
                  <c:v>Materials</c:v>
                </c:pt>
                <c:pt idx="1">
                  <c:v>ConsStaples</c:v>
                </c:pt>
                <c:pt idx="2">
                  <c:v>Pers. Goods</c:v>
                </c:pt>
                <c:pt idx="3">
                  <c:v>Fin</c:v>
                </c:pt>
                <c:pt idx="4">
                  <c:v>HealthCare</c:v>
                </c:pt>
                <c:pt idx="5">
                  <c:v>Indus</c:v>
                </c:pt>
                <c:pt idx="6">
                  <c:v>Oil</c:v>
                </c:pt>
                <c:pt idx="7">
                  <c:v>Tech</c:v>
                </c:pt>
                <c:pt idx="8">
                  <c:v>Telco</c:v>
                </c:pt>
                <c:pt idx="9">
                  <c:v>Utili</c:v>
                </c:pt>
                <c:pt idx="10">
                  <c:v>Travel &amp; leisure</c:v>
                </c:pt>
                <c:pt idx="11">
                  <c:v>Media</c:v>
                </c:pt>
                <c:pt idx="12">
                  <c:v>Auto</c:v>
                </c:pt>
              </c:strCache>
            </c:strRef>
          </c:cat>
          <c:val>
            <c:numRef>
              <c:f>Output!$W$24:$AI$24</c:f>
              <c:numCache>
                <c:formatCode>0.00%</c:formatCode>
                <c:ptCount val="13"/>
                <c:pt idx="0">
                  <c:v>-4.380723666424613E-2</c:v>
                </c:pt>
                <c:pt idx="1">
                  <c:v>-3.2147216409038726E-2</c:v>
                </c:pt>
                <c:pt idx="2">
                  <c:v>-7.9729635720604319E-2</c:v>
                </c:pt>
                <c:pt idx="3">
                  <c:v>-2.9492516846936101E-2</c:v>
                </c:pt>
                <c:pt idx="4">
                  <c:v>-3.0060213605742847E-2</c:v>
                </c:pt>
                <c:pt idx="5">
                  <c:v>-3.775014143322486E-2</c:v>
                </c:pt>
                <c:pt idx="6">
                  <c:v>3.3362629524481546E-2</c:v>
                </c:pt>
                <c:pt idx="7">
                  <c:v>4.0266880190308996E-2</c:v>
                </c:pt>
                <c:pt idx="8">
                  <c:v>-5.0840092126312686E-2</c:v>
                </c:pt>
                <c:pt idx="9">
                  <c:v>-1.6700020441892338E-2</c:v>
                </c:pt>
                <c:pt idx="10">
                  <c:v>-1.9294952662948783E-2</c:v>
                </c:pt>
                <c:pt idx="11">
                  <c:v>-4.4827494460769723E-2</c:v>
                </c:pt>
                <c:pt idx="12">
                  <c:v>-8.9917315355885985E-2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85-4682-A1FC-D1B6748303DB}"/>
            </c:ext>
          </c:extLst>
        </c:ser>
        <c:ser>
          <c:idx val="1"/>
          <c:order val="1"/>
          <c:tx>
            <c:strRef>
              <c:f>Output!$V$25</c:f>
              <c:strCache>
                <c:ptCount val="1"/>
                <c:pt idx="0">
                  <c:v>3M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Output!$W$23:$AI$23</c:f>
              <c:strCache>
                <c:ptCount val="13"/>
                <c:pt idx="0">
                  <c:v>Materials</c:v>
                </c:pt>
                <c:pt idx="1">
                  <c:v>ConsStaples</c:v>
                </c:pt>
                <c:pt idx="2">
                  <c:v>Pers. Goods</c:v>
                </c:pt>
                <c:pt idx="3">
                  <c:v>Fin</c:v>
                </c:pt>
                <c:pt idx="4">
                  <c:v>HealthCare</c:v>
                </c:pt>
                <c:pt idx="5">
                  <c:v>Indus</c:v>
                </c:pt>
                <c:pt idx="6">
                  <c:v>Oil</c:v>
                </c:pt>
                <c:pt idx="7">
                  <c:v>Tech</c:v>
                </c:pt>
                <c:pt idx="8">
                  <c:v>Telco</c:v>
                </c:pt>
                <c:pt idx="9">
                  <c:v>Utili</c:v>
                </c:pt>
                <c:pt idx="10">
                  <c:v>Travel &amp; leisure</c:v>
                </c:pt>
                <c:pt idx="11">
                  <c:v>Media</c:v>
                </c:pt>
                <c:pt idx="12">
                  <c:v>Auto</c:v>
                </c:pt>
              </c:strCache>
            </c:strRef>
          </c:cat>
          <c:val>
            <c:numRef>
              <c:f>Output!$W$25:$AI$25</c:f>
              <c:numCache>
                <c:formatCode>0.00%</c:formatCode>
                <c:ptCount val="13"/>
                <c:pt idx="0">
                  <c:v>4.2745199911218501E-2</c:v>
                </c:pt>
                <c:pt idx="1">
                  <c:v>-4.8685945583884616E-2</c:v>
                </c:pt>
                <c:pt idx="2">
                  <c:v>-9.9405370181603891E-2</c:v>
                </c:pt>
                <c:pt idx="3">
                  <c:v>3.6457236620794475E-2</c:v>
                </c:pt>
                <c:pt idx="4">
                  <c:v>-5.1903928629067453E-2</c:v>
                </c:pt>
                <c:pt idx="5">
                  <c:v>-2.8227302347418215E-2</c:v>
                </c:pt>
                <c:pt idx="6">
                  <c:v>0.13910881484604265</c:v>
                </c:pt>
                <c:pt idx="7">
                  <c:v>-2.6489059278309246E-2</c:v>
                </c:pt>
                <c:pt idx="8">
                  <c:v>-4.8274052966266301E-2</c:v>
                </c:pt>
                <c:pt idx="9">
                  <c:v>-4.5405094426279269E-2</c:v>
                </c:pt>
                <c:pt idx="10">
                  <c:v>-6.330305426140681E-2</c:v>
                </c:pt>
                <c:pt idx="11">
                  <c:v>-2.6007204335678824E-2</c:v>
                </c:pt>
                <c:pt idx="12">
                  <c:v>-2.6321970781674753E-2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85-4682-A1FC-D1B6748303DB}"/>
            </c:ext>
          </c:extLst>
        </c:ser>
        <c:ser>
          <c:idx val="2"/>
          <c:order val="2"/>
          <c:tx>
            <c:strRef>
              <c:f>Output!$V$26</c:f>
              <c:strCache>
                <c:ptCount val="1"/>
                <c:pt idx="0">
                  <c:v>YTD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Output!$W$23:$AI$23</c:f>
              <c:strCache>
                <c:ptCount val="13"/>
                <c:pt idx="0">
                  <c:v>Materials</c:v>
                </c:pt>
                <c:pt idx="1">
                  <c:v>ConsStaples</c:v>
                </c:pt>
                <c:pt idx="2">
                  <c:v>Pers. Goods</c:v>
                </c:pt>
                <c:pt idx="3">
                  <c:v>Fin</c:v>
                </c:pt>
                <c:pt idx="4">
                  <c:v>HealthCare</c:v>
                </c:pt>
                <c:pt idx="5">
                  <c:v>Indus</c:v>
                </c:pt>
                <c:pt idx="6">
                  <c:v>Oil</c:v>
                </c:pt>
                <c:pt idx="7">
                  <c:v>Tech</c:v>
                </c:pt>
                <c:pt idx="8">
                  <c:v>Telco</c:v>
                </c:pt>
                <c:pt idx="9">
                  <c:v>Utili</c:v>
                </c:pt>
                <c:pt idx="10">
                  <c:v>Travel &amp; leisure</c:v>
                </c:pt>
                <c:pt idx="11">
                  <c:v>Media</c:v>
                </c:pt>
                <c:pt idx="12">
                  <c:v>Auto</c:v>
                </c:pt>
              </c:strCache>
            </c:strRef>
          </c:cat>
          <c:val>
            <c:numRef>
              <c:f>Output!$W$26:$AI$26</c:f>
              <c:numCache>
                <c:formatCode>0.00%</c:formatCode>
                <c:ptCount val="13"/>
                <c:pt idx="0">
                  <c:v>0.22073486213194804</c:v>
                </c:pt>
                <c:pt idx="1">
                  <c:v>-1.5033569532829638E-4</c:v>
                </c:pt>
                <c:pt idx="2">
                  <c:v>-0.17485052643179733</c:v>
                </c:pt>
                <c:pt idx="3">
                  <c:v>0.16749572083751585</c:v>
                </c:pt>
                <c:pt idx="4">
                  <c:v>-1.0645470565446735E-2</c:v>
                </c:pt>
                <c:pt idx="5">
                  <c:v>7.0164104481900802E-2</c:v>
                </c:pt>
                <c:pt idx="6">
                  <c:v>0.39359227423128296</c:v>
                </c:pt>
                <c:pt idx="7">
                  <c:v>0.28613537049076476</c:v>
                </c:pt>
                <c:pt idx="8">
                  <c:v>8.7179055484505996E-2</c:v>
                </c:pt>
                <c:pt idx="9">
                  <c:v>0.12140323379266094</c:v>
                </c:pt>
                <c:pt idx="10">
                  <c:v>1.8879818832360895E-2</c:v>
                </c:pt>
                <c:pt idx="11">
                  <c:v>-7.2138314419071925E-2</c:v>
                </c:pt>
                <c:pt idx="12">
                  <c:v>-0.17995833981920173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85-4682-A1FC-D1B674830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645647"/>
        <c:axId val="44646127"/>
      </c:barChart>
      <c:catAx>
        <c:axId val="44645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646127"/>
        <c:crosses val="autoZero"/>
        <c:auto val="1"/>
        <c:lblAlgn val="ctr"/>
        <c:lblOffset val="100"/>
        <c:noMultiLvlLbl val="0"/>
      </c:catAx>
      <c:valAx>
        <c:axId val="44646127"/>
        <c:scaling>
          <c:orientation val="minMax"/>
          <c:max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645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Returns benchmarked portfolio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4513328739976951E-2"/>
          <c:y val="8.3247730130764683E-2"/>
          <c:w val="0.94626801836104935"/>
          <c:h val="0.69235394909863768"/>
        </c:manualLayout>
      </c:layout>
      <c:lineChart>
        <c:grouping val="standard"/>
        <c:varyColors val="0"/>
        <c:ser>
          <c:idx val="1"/>
          <c:order val="0"/>
          <c:tx>
            <c:strRef>
              <c:f>Output!$E$434</c:f>
              <c:strCache>
                <c:ptCount val="1"/>
                <c:pt idx="0">
                  <c:v>CumRet_FTSE World Europe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[0]!Courbe_Date</c:f>
              <c:numCache>
                <c:formatCode>[$-40C]mmm\-yy</c:formatCode>
                <c:ptCount val="180"/>
                <c:pt idx="0">
                  <c:v>40847</c:v>
                </c:pt>
                <c:pt idx="1">
                  <c:v>40877</c:v>
                </c:pt>
                <c:pt idx="2">
                  <c:v>40908</c:v>
                </c:pt>
                <c:pt idx="3">
                  <c:v>40939</c:v>
                </c:pt>
                <c:pt idx="4">
                  <c:v>40968</c:v>
                </c:pt>
                <c:pt idx="5">
                  <c:v>40999</c:v>
                </c:pt>
                <c:pt idx="6">
                  <c:v>41029</c:v>
                </c:pt>
                <c:pt idx="7">
                  <c:v>41060</c:v>
                </c:pt>
                <c:pt idx="8">
                  <c:v>41090</c:v>
                </c:pt>
                <c:pt idx="9">
                  <c:v>41121</c:v>
                </c:pt>
                <c:pt idx="10">
                  <c:v>41152</c:v>
                </c:pt>
                <c:pt idx="11">
                  <c:v>41182</c:v>
                </c:pt>
                <c:pt idx="12">
                  <c:v>41213</c:v>
                </c:pt>
                <c:pt idx="13">
                  <c:v>41243</c:v>
                </c:pt>
                <c:pt idx="14">
                  <c:v>41274</c:v>
                </c:pt>
                <c:pt idx="15">
                  <c:v>41305</c:v>
                </c:pt>
                <c:pt idx="16">
                  <c:v>41333</c:v>
                </c:pt>
                <c:pt idx="17">
                  <c:v>41364</c:v>
                </c:pt>
                <c:pt idx="18">
                  <c:v>41394</c:v>
                </c:pt>
                <c:pt idx="19">
                  <c:v>41425</c:v>
                </c:pt>
                <c:pt idx="20">
                  <c:v>41455</c:v>
                </c:pt>
                <c:pt idx="21">
                  <c:v>41486</c:v>
                </c:pt>
                <c:pt idx="22">
                  <c:v>41517</c:v>
                </c:pt>
                <c:pt idx="23">
                  <c:v>41547</c:v>
                </c:pt>
                <c:pt idx="24">
                  <c:v>41578</c:v>
                </c:pt>
                <c:pt idx="25">
                  <c:v>41608</c:v>
                </c:pt>
                <c:pt idx="26">
                  <c:v>41639</c:v>
                </c:pt>
                <c:pt idx="27">
                  <c:v>41670</c:v>
                </c:pt>
                <c:pt idx="28">
                  <c:v>41698</c:v>
                </c:pt>
                <c:pt idx="29">
                  <c:v>41729</c:v>
                </c:pt>
                <c:pt idx="30">
                  <c:v>41759</c:v>
                </c:pt>
                <c:pt idx="31">
                  <c:v>41790</c:v>
                </c:pt>
                <c:pt idx="32">
                  <c:v>41820</c:v>
                </c:pt>
                <c:pt idx="33">
                  <c:v>41851</c:v>
                </c:pt>
                <c:pt idx="34">
                  <c:v>41882</c:v>
                </c:pt>
                <c:pt idx="35">
                  <c:v>41912</c:v>
                </c:pt>
                <c:pt idx="36">
                  <c:v>41943</c:v>
                </c:pt>
                <c:pt idx="37">
                  <c:v>41973</c:v>
                </c:pt>
                <c:pt idx="38">
                  <c:v>42004</c:v>
                </c:pt>
                <c:pt idx="39">
                  <c:v>42035</c:v>
                </c:pt>
                <c:pt idx="40">
                  <c:v>42063</c:v>
                </c:pt>
                <c:pt idx="41">
                  <c:v>42094</c:v>
                </c:pt>
                <c:pt idx="42">
                  <c:v>42124</c:v>
                </c:pt>
                <c:pt idx="43">
                  <c:v>42155</c:v>
                </c:pt>
                <c:pt idx="44">
                  <c:v>42185</c:v>
                </c:pt>
                <c:pt idx="45">
                  <c:v>42216</c:v>
                </c:pt>
                <c:pt idx="46">
                  <c:v>42247</c:v>
                </c:pt>
                <c:pt idx="47">
                  <c:v>42277</c:v>
                </c:pt>
                <c:pt idx="48">
                  <c:v>42308</c:v>
                </c:pt>
                <c:pt idx="49">
                  <c:v>42338</c:v>
                </c:pt>
                <c:pt idx="50">
                  <c:v>42369</c:v>
                </c:pt>
                <c:pt idx="51">
                  <c:v>42400</c:v>
                </c:pt>
                <c:pt idx="52">
                  <c:v>42429</c:v>
                </c:pt>
                <c:pt idx="53">
                  <c:v>42460</c:v>
                </c:pt>
                <c:pt idx="54">
                  <c:v>42490</c:v>
                </c:pt>
                <c:pt idx="55">
                  <c:v>42521</c:v>
                </c:pt>
                <c:pt idx="56">
                  <c:v>42551</c:v>
                </c:pt>
                <c:pt idx="57">
                  <c:v>42582</c:v>
                </c:pt>
                <c:pt idx="58">
                  <c:v>42613</c:v>
                </c:pt>
                <c:pt idx="59">
                  <c:v>42643</c:v>
                </c:pt>
                <c:pt idx="60">
                  <c:v>42674</c:v>
                </c:pt>
                <c:pt idx="61">
                  <c:v>42704</c:v>
                </c:pt>
                <c:pt idx="62">
                  <c:v>42735</c:v>
                </c:pt>
                <c:pt idx="63">
                  <c:v>42766</c:v>
                </c:pt>
                <c:pt idx="64">
                  <c:v>42794</c:v>
                </c:pt>
                <c:pt idx="65">
                  <c:v>42825</c:v>
                </c:pt>
                <c:pt idx="66">
                  <c:v>42855</c:v>
                </c:pt>
                <c:pt idx="67">
                  <c:v>42886</c:v>
                </c:pt>
                <c:pt idx="68">
                  <c:v>42916</c:v>
                </c:pt>
                <c:pt idx="69">
                  <c:v>42947</c:v>
                </c:pt>
                <c:pt idx="70">
                  <c:v>42978</c:v>
                </c:pt>
                <c:pt idx="71">
                  <c:v>43008</c:v>
                </c:pt>
                <c:pt idx="72">
                  <c:v>43039</c:v>
                </c:pt>
                <c:pt idx="73">
                  <c:v>43069</c:v>
                </c:pt>
                <c:pt idx="74">
                  <c:v>43100</c:v>
                </c:pt>
                <c:pt idx="75">
                  <c:v>43131</c:v>
                </c:pt>
                <c:pt idx="76">
                  <c:v>43159</c:v>
                </c:pt>
                <c:pt idx="77">
                  <c:v>43190</c:v>
                </c:pt>
                <c:pt idx="78">
                  <c:v>43220</c:v>
                </c:pt>
                <c:pt idx="79">
                  <c:v>43251</c:v>
                </c:pt>
                <c:pt idx="80">
                  <c:v>43281</c:v>
                </c:pt>
                <c:pt idx="81">
                  <c:v>43312</c:v>
                </c:pt>
                <c:pt idx="82">
                  <c:v>43343</c:v>
                </c:pt>
                <c:pt idx="83">
                  <c:v>43373</c:v>
                </c:pt>
                <c:pt idx="84">
                  <c:v>43404</c:v>
                </c:pt>
                <c:pt idx="85">
                  <c:v>43434</c:v>
                </c:pt>
                <c:pt idx="86">
                  <c:v>43465</c:v>
                </c:pt>
                <c:pt idx="87">
                  <c:v>43496</c:v>
                </c:pt>
                <c:pt idx="88">
                  <c:v>43524</c:v>
                </c:pt>
                <c:pt idx="89">
                  <c:v>43555</c:v>
                </c:pt>
                <c:pt idx="90">
                  <c:v>43585</c:v>
                </c:pt>
                <c:pt idx="91">
                  <c:v>43616</c:v>
                </c:pt>
                <c:pt idx="92">
                  <c:v>43646</c:v>
                </c:pt>
                <c:pt idx="93">
                  <c:v>43677</c:v>
                </c:pt>
                <c:pt idx="94">
                  <c:v>43708</c:v>
                </c:pt>
                <c:pt idx="95">
                  <c:v>43738</c:v>
                </c:pt>
                <c:pt idx="96">
                  <c:v>43769</c:v>
                </c:pt>
                <c:pt idx="97">
                  <c:v>43799</c:v>
                </c:pt>
                <c:pt idx="98">
                  <c:v>43830</c:v>
                </c:pt>
                <c:pt idx="99">
                  <c:v>43861</c:v>
                </c:pt>
                <c:pt idx="100">
                  <c:v>43890</c:v>
                </c:pt>
                <c:pt idx="101">
                  <c:v>43921</c:v>
                </c:pt>
                <c:pt idx="102">
                  <c:v>43951</c:v>
                </c:pt>
                <c:pt idx="103">
                  <c:v>43982</c:v>
                </c:pt>
                <c:pt idx="104">
                  <c:v>44012</c:v>
                </c:pt>
                <c:pt idx="105">
                  <c:v>44043</c:v>
                </c:pt>
                <c:pt idx="106">
                  <c:v>44074</c:v>
                </c:pt>
                <c:pt idx="107">
                  <c:v>44104</c:v>
                </c:pt>
                <c:pt idx="108">
                  <c:v>44135</c:v>
                </c:pt>
                <c:pt idx="109">
                  <c:v>44165</c:v>
                </c:pt>
                <c:pt idx="110">
                  <c:v>44196</c:v>
                </c:pt>
                <c:pt idx="111">
                  <c:v>44227</c:v>
                </c:pt>
                <c:pt idx="112">
                  <c:v>44255</c:v>
                </c:pt>
                <c:pt idx="113">
                  <c:v>44286</c:v>
                </c:pt>
                <c:pt idx="114">
                  <c:v>44316</c:v>
                </c:pt>
                <c:pt idx="115">
                  <c:v>44347</c:v>
                </c:pt>
                <c:pt idx="116">
                  <c:v>44377</c:v>
                </c:pt>
                <c:pt idx="117">
                  <c:v>44408</c:v>
                </c:pt>
                <c:pt idx="118">
                  <c:v>44439</c:v>
                </c:pt>
                <c:pt idx="119">
                  <c:v>44469</c:v>
                </c:pt>
                <c:pt idx="120">
                  <c:v>44500</c:v>
                </c:pt>
                <c:pt idx="121">
                  <c:v>44530</c:v>
                </c:pt>
                <c:pt idx="122">
                  <c:v>44561</c:v>
                </c:pt>
                <c:pt idx="123">
                  <c:v>44592</c:v>
                </c:pt>
                <c:pt idx="124">
                  <c:v>44620</c:v>
                </c:pt>
                <c:pt idx="125">
                  <c:v>44651</c:v>
                </c:pt>
                <c:pt idx="126">
                  <c:v>44681</c:v>
                </c:pt>
                <c:pt idx="127">
                  <c:v>44712</c:v>
                </c:pt>
                <c:pt idx="128">
                  <c:v>44742</c:v>
                </c:pt>
                <c:pt idx="129">
                  <c:v>44773</c:v>
                </c:pt>
                <c:pt idx="130">
                  <c:v>44804</c:v>
                </c:pt>
                <c:pt idx="131">
                  <c:v>44834</c:v>
                </c:pt>
                <c:pt idx="132">
                  <c:v>44865</c:v>
                </c:pt>
                <c:pt idx="133">
                  <c:v>44895</c:v>
                </c:pt>
                <c:pt idx="134">
                  <c:v>44926</c:v>
                </c:pt>
                <c:pt idx="135">
                  <c:v>44957</c:v>
                </c:pt>
                <c:pt idx="136">
                  <c:v>44985</c:v>
                </c:pt>
                <c:pt idx="137">
                  <c:v>45016</c:v>
                </c:pt>
                <c:pt idx="138">
                  <c:v>45046</c:v>
                </c:pt>
                <c:pt idx="139">
                  <c:v>45077</c:v>
                </c:pt>
                <c:pt idx="140">
                  <c:v>45107</c:v>
                </c:pt>
                <c:pt idx="141">
                  <c:v>45138</c:v>
                </c:pt>
                <c:pt idx="142">
                  <c:v>45169</c:v>
                </c:pt>
                <c:pt idx="143">
                  <c:v>45199</c:v>
                </c:pt>
                <c:pt idx="144">
                  <c:v>45230</c:v>
                </c:pt>
                <c:pt idx="145">
                  <c:v>45260</c:v>
                </c:pt>
                <c:pt idx="146">
                  <c:v>45291</c:v>
                </c:pt>
                <c:pt idx="147">
                  <c:v>45322</c:v>
                </c:pt>
                <c:pt idx="148">
                  <c:v>45351</c:v>
                </c:pt>
                <c:pt idx="149">
                  <c:v>45382</c:v>
                </c:pt>
                <c:pt idx="150">
                  <c:v>45412</c:v>
                </c:pt>
                <c:pt idx="151">
                  <c:v>45443</c:v>
                </c:pt>
                <c:pt idx="152">
                  <c:v>45473</c:v>
                </c:pt>
                <c:pt idx="153">
                  <c:v>45504</c:v>
                </c:pt>
                <c:pt idx="154">
                  <c:v>45535</c:v>
                </c:pt>
                <c:pt idx="155">
                  <c:v>45565</c:v>
                </c:pt>
                <c:pt idx="156">
                  <c:v>45596</c:v>
                </c:pt>
                <c:pt idx="157">
                  <c:v>45626</c:v>
                </c:pt>
                <c:pt idx="158">
                  <c:v>45657</c:v>
                </c:pt>
                <c:pt idx="159">
                  <c:v>45688</c:v>
                </c:pt>
                <c:pt idx="160">
                  <c:v>45716</c:v>
                </c:pt>
                <c:pt idx="161">
                  <c:v>45747</c:v>
                </c:pt>
                <c:pt idx="162">
                  <c:v>45777</c:v>
                </c:pt>
                <c:pt idx="163">
                  <c:v>45808</c:v>
                </c:pt>
                <c:pt idx="164">
                  <c:v>45838</c:v>
                </c:pt>
                <c:pt idx="165">
                  <c:v>45869</c:v>
                </c:pt>
                <c:pt idx="166">
                  <c:v>45900</c:v>
                </c:pt>
                <c:pt idx="167">
                  <c:v>45930</c:v>
                </c:pt>
                <c:pt idx="168">
                  <c:v>45961</c:v>
                </c:pt>
                <c:pt idx="169">
                  <c:v>45991</c:v>
                </c:pt>
                <c:pt idx="170">
                  <c:v>46022</c:v>
                </c:pt>
                <c:pt idx="171">
                  <c:v>46053</c:v>
                </c:pt>
                <c:pt idx="172">
                  <c:v>46081</c:v>
                </c:pt>
                <c:pt idx="173">
                  <c:v>46112</c:v>
                </c:pt>
                <c:pt idx="174">
                  <c:v>46142</c:v>
                </c:pt>
                <c:pt idx="175">
                  <c:v>46173</c:v>
                </c:pt>
                <c:pt idx="176">
                  <c:v>46203</c:v>
                </c:pt>
                <c:pt idx="177">
                  <c:v>46234</c:v>
                </c:pt>
                <c:pt idx="178">
                  <c:v>46265</c:v>
                </c:pt>
                <c:pt idx="179">
                  <c:v>46295</c:v>
                </c:pt>
              </c:numCache>
            </c:numRef>
          </c:cat>
          <c:val>
            <c:numRef>
              <c:f>[0]!Courbe_Bench</c:f>
              <c:numCache>
                <c:formatCode>0.00</c:formatCode>
                <c:ptCount val="180"/>
                <c:pt idx="0">
                  <c:v>100</c:v>
                </c:pt>
                <c:pt idx="1">
                  <c:v>98.827067669172948</c:v>
                </c:pt>
                <c:pt idx="2">
                  <c:v>100.61954887218046</c:v>
                </c:pt>
                <c:pt idx="3">
                  <c:v>104.89323308270677</c:v>
                </c:pt>
                <c:pt idx="4">
                  <c:v>109.23007518796994</c:v>
                </c:pt>
                <c:pt idx="5">
                  <c:v>109.08270676691731</c:v>
                </c:pt>
                <c:pt idx="6">
                  <c:v>107.32481203007522</c:v>
                </c:pt>
                <c:pt idx="7">
                  <c:v>100.87067669172936</c:v>
                </c:pt>
                <c:pt idx="8">
                  <c:v>106.23909774436093</c:v>
                </c:pt>
                <c:pt idx="9">
                  <c:v>110.71729323308273</c:v>
                </c:pt>
                <c:pt idx="10">
                  <c:v>113.0977443609023</c:v>
                </c:pt>
                <c:pt idx="11">
                  <c:v>114.12180451127823</c:v>
                </c:pt>
                <c:pt idx="12">
                  <c:v>115.06766917293237</c:v>
                </c:pt>
                <c:pt idx="13">
                  <c:v>117.64210526315793</c:v>
                </c:pt>
                <c:pt idx="14">
                  <c:v>119.50977443609023</c:v>
                </c:pt>
                <c:pt idx="15">
                  <c:v>122.78646616541353</c:v>
                </c:pt>
                <c:pt idx="16">
                  <c:v>123.96992481203006</c:v>
                </c:pt>
                <c:pt idx="17">
                  <c:v>126.0984670180451</c:v>
                </c:pt>
                <c:pt idx="18">
                  <c:v>128.30774858796994</c:v>
                </c:pt>
                <c:pt idx="19">
                  <c:v>131.09572411729326</c:v>
                </c:pt>
                <c:pt idx="20">
                  <c:v>124.2916218872181</c:v>
                </c:pt>
                <c:pt idx="21">
                  <c:v>130.5255971533835</c:v>
                </c:pt>
                <c:pt idx="22">
                  <c:v>129.72906690827071</c:v>
                </c:pt>
                <c:pt idx="23">
                  <c:v>135.50645411428576</c:v>
                </c:pt>
                <c:pt idx="24">
                  <c:v>140.73100631729324</c:v>
                </c:pt>
                <c:pt idx="25">
                  <c:v>142.23092095338347</c:v>
                </c:pt>
                <c:pt idx="26">
                  <c:v>143.39824535187975</c:v>
                </c:pt>
                <c:pt idx="27">
                  <c:v>140.81411861052635</c:v>
                </c:pt>
                <c:pt idx="28">
                  <c:v>147.56065419097749</c:v>
                </c:pt>
                <c:pt idx="29">
                  <c:v>146.64168444360905</c:v>
                </c:pt>
                <c:pt idx="30">
                  <c:v>149.44930653684216</c:v>
                </c:pt>
                <c:pt idx="31">
                  <c:v>153.62112297443616</c:v>
                </c:pt>
                <c:pt idx="32">
                  <c:v>152.99275013233085</c:v>
                </c:pt>
                <c:pt idx="33">
                  <c:v>150.65597981052636</c:v>
                </c:pt>
                <c:pt idx="34">
                  <c:v>153.6958677684211</c:v>
                </c:pt>
                <c:pt idx="35">
                  <c:v>154.23431244812033</c:v>
                </c:pt>
                <c:pt idx="36">
                  <c:v>151.59325731578949</c:v>
                </c:pt>
                <c:pt idx="37">
                  <c:v>156.46283352180455</c:v>
                </c:pt>
                <c:pt idx="38">
                  <c:v>154.19367437894738</c:v>
                </c:pt>
                <c:pt idx="39">
                  <c:v>165.25339278796994</c:v>
                </c:pt>
                <c:pt idx="40">
                  <c:v>176.5338217609023</c:v>
                </c:pt>
                <c:pt idx="41">
                  <c:v>179.61108119097747</c:v>
                </c:pt>
                <c:pt idx="42">
                  <c:v>179.99364136390977</c:v>
                </c:pt>
                <c:pt idx="43">
                  <c:v>182.93666287067668</c:v>
                </c:pt>
                <c:pt idx="44">
                  <c:v>174.62931972781954</c:v>
                </c:pt>
                <c:pt idx="45">
                  <c:v>181.44781423007518</c:v>
                </c:pt>
                <c:pt idx="46">
                  <c:v>166.32325248571431</c:v>
                </c:pt>
                <c:pt idx="47">
                  <c:v>159.34206096842109</c:v>
                </c:pt>
                <c:pt idx="48">
                  <c:v>172.41176841954888</c:v>
                </c:pt>
                <c:pt idx="49">
                  <c:v>177.01784964060153</c:v>
                </c:pt>
                <c:pt idx="50">
                  <c:v>167.82416504511281</c:v>
                </c:pt>
                <c:pt idx="51">
                  <c:v>157.38865791578948</c:v>
                </c:pt>
                <c:pt idx="52">
                  <c:v>154.15749960150379</c:v>
                </c:pt>
                <c:pt idx="53">
                  <c:v>156.7423476120301</c:v>
                </c:pt>
                <c:pt idx="54">
                  <c:v>159.88652024962408</c:v>
                </c:pt>
                <c:pt idx="55">
                  <c:v>163.75236409323307</c:v>
                </c:pt>
                <c:pt idx="56">
                  <c:v>156.73768688721805</c:v>
                </c:pt>
                <c:pt idx="57">
                  <c:v>162.18898719548875</c:v>
                </c:pt>
                <c:pt idx="58">
                  <c:v>163.38876390075191</c:v>
                </c:pt>
                <c:pt idx="59">
                  <c:v>163.27808195939852</c:v>
                </c:pt>
                <c:pt idx="60">
                  <c:v>161.91861667969926</c:v>
                </c:pt>
                <c:pt idx="61">
                  <c:v>163.49325874887214</c:v>
                </c:pt>
                <c:pt idx="62">
                  <c:v>173.12081180751881</c:v>
                </c:pt>
                <c:pt idx="63">
                  <c:v>172.57632255488721</c:v>
                </c:pt>
                <c:pt idx="64">
                  <c:v>177.71441700150373</c:v>
                </c:pt>
                <c:pt idx="65">
                  <c:v>183.75561692781949</c:v>
                </c:pt>
                <c:pt idx="66">
                  <c:v>187.45128291879695</c:v>
                </c:pt>
                <c:pt idx="67">
                  <c:v>190.62001723458641</c:v>
                </c:pt>
                <c:pt idx="68">
                  <c:v>186.03268841954883</c:v>
                </c:pt>
                <c:pt idx="69">
                  <c:v>185.50508135939842</c:v>
                </c:pt>
                <c:pt idx="70">
                  <c:v>184.2186492571428</c:v>
                </c:pt>
                <c:pt idx="71">
                  <c:v>191.1289795609022</c:v>
                </c:pt>
                <c:pt idx="72">
                  <c:v>194.92992520451128</c:v>
                </c:pt>
                <c:pt idx="73">
                  <c:v>190.97537908571428</c:v>
                </c:pt>
                <c:pt idx="74">
                  <c:v>192.82640858496239</c:v>
                </c:pt>
                <c:pt idx="75">
                  <c:v>195.97125897894733</c:v>
                </c:pt>
                <c:pt idx="76">
                  <c:v>188.39551919097738</c:v>
                </c:pt>
                <c:pt idx="77">
                  <c:v>184.65320037593983</c:v>
                </c:pt>
                <c:pt idx="78">
                  <c:v>193.40722317744357</c:v>
                </c:pt>
                <c:pt idx="79">
                  <c:v>193.66955787218038</c:v>
                </c:pt>
                <c:pt idx="80">
                  <c:v>192.40740735187961</c:v>
                </c:pt>
                <c:pt idx="81">
                  <c:v>198.39817635789467</c:v>
                </c:pt>
                <c:pt idx="82">
                  <c:v>193.86905156240593</c:v>
                </c:pt>
                <c:pt idx="83">
                  <c:v>194.85958023759392</c:v>
                </c:pt>
                <c:pt idx="84">
                  <c:v>184.39235153082697</c:v>
                </c:pt>
                <c:pt idx="85">
                  <c:v>182.70873169473677</c:v>
                </c:pt>
                <c:pt idx="86">
                  <c:v>172.78701738796985</c:v>
                </c:pt>
                <c:pt idx="87">
                  <c:v>183.75627072330818</c:v>
                </c:pt>
                <c:pt idx="88">
                  <c:v>191.28312735939841</c:v>
                </c:pt>
                <c:pt idx="89">
                  <c:v>195.17432098195479</c:v>
                </c:pt>
                <c:pt idx="90">
                  <c:v>202.67172127669161</c:v>
                </c:pt>
                <c:pt idx="91">
                  <c:v>193.02147839699236</c:v>
                </c:pt>
                <c:pt idx="92">
                  <c:v>201.6508852285713</c:v>
                </c:pt>
                <c:pt idx="93">
                  <c:v>202.46484114586454</c:v>
                </c:pt>
                <c:pt idx="94">
                  <c:v>199.38439505563898</c:v>
                </c:pt>
                <c:pt idx="95">
                  <c:v>206.95029748120288</c:v>
                </c:pt>
                <c:pt idx="96">
                  <c:v>208.92205240751869</c:v>
                </c:pt>
                <c:pt idx="97">
                  <c:v>214.60715894285704</c:v>
                </c:pt>
                <c:pt idx="98">
                  <c:v>219.24157040451121</c:v>
                </c:pt>
                <c:pt idx="99">
                  <c:v>216.48686845263148</c:v>
                </c:pt>
                <c:pt idx="100">
                  <c:v>198.17968592180441</c:v>
                </c:pt>
                <c:pt idx="101">
                  <c:v>169.45680632932323</c:v>
                </c:pt>
                <c:pt idx="102">
                  <c:v>180.42404672781947</c:v>
                </c:pt>
                <c:pt idx="103">
                  <c:v>186.40208968270667</c:v>
                </c:pt>
                <c:pt idx="104">
                  <c:v>192.05919900601492</c:v>
                </c:pt>
                <c:pt idx="105">
                  <c:v>189.78992755037584</c:v>
                </c:pt>
                <c:pt idx="106">
                  <c:v>195.49274890075176</c:v>
                </c:pt>
                <c:pt idx="107">
                  <c:v>192.76164330375929</c:v>
                </c:pt>
                <c:pt idx="108">
                  <c:v>182.9320480917292</c:v>
                </c:pt>
                <c:pt idx="109">
                  <c:v>208.67754289774422</c:v>
                </c:pt>
                <c:pt idx="110">
                  <c:v>214.1653248225563</c:v>
                </c:pt>
                <c:pt idx="111">
                  <c:v>212.67505517593978</c:v>
                </c:pt>
                <c:pt idx="112">
                  <c:v>218.06060341353373</c:v>
                </c:pt>
                <c:pt idx="113">
                  <c:v>231.93304624661644</c:v>
                </c:pt>
                <c:pt idx="114">
                  <c:v>237.20354446766905</c:v>
                </c:pt>
                <c:pt idx="115">
                  <c:v>243.69201276691717</c:v>
                </c:pt>
                <c:pt idx="116">
                  <c:v>247.71645633082696</c:v>
                </c:pt>
                <c:pt idx="117">
                  <c:v>252.51960681052626</c:v>
                </c:pt>
                <c:pt idx="118">
                  <c:v>257.83745477593982</c:v>
                </c:pt>
                <c:pt idx="119">
                  <c:v>249.94448019849625</c:v>
                </c:pt>
                <c:pt idx="120">
                  <c:v>261.5023569879699</c:v>
                </c:pt>
                <c:pt idx="121">
                  <c:v>254.77924421503761</c:v>
                </c:pt>
                <c:pt idx="122">
                  <c:v>268.56562883308277</c:v>
                </c:pt>
                <c:pt idx="123">
                  <c:v>259.81292951578951</c:v>
                </c:pt>
                <c:pt idx="124">
                  <c:v>251.62809834135342</c:v>
                </c:pt>
                <c:pt idx="125">
                  <c:v>254.05082336390984</c:v>
                </c:pt>
                <c:pt idx="126">
                  <c:v>252.60760474285721</c:v>
                </c:pt>
                <c:pt idx="127">
                  <c:v>250.8051404210527</c:v>
                </c:pt>
                <c:pt idx="128">
                  <c:v>231.01548245413537</c:v>
                </c:pt>
                <c:pt idx="129">
                  <c:v>248.61557390375938</c:v>
                </c:pt>
                <c:pt idx="130">
                  <c:v>236.4111048902256</c:v>
                </c:pt>
                <c:pt idx="131">
                  <c:v>221.12765795488721</c:v>
                </c:pt>
                <c:pt idx="132">
                  <c:v>235.29114790225569</c:v>
                </c:pt>
                <c:pt idx="133">
                  <c:v>251.78311187218054</c:v>
                </c:pt>
                <c:pt idx="134">
                  <c:v>243.40780816992486</c:v>
                </c:pt>
                <c:pt idx="135">
                  <c:v>259.77263021203015</c:v>
                </c:pt>
                <c:pt idx="136">
                  <c:v>264.59631646766928</c:v>
                </c:pt>
                <c:pt idx="137">
                  <c:v>263.98744622406025</c:v>
                </c:pt>
                <c:pt idx="138">
                  <c:v>270.88611839849636</c:v>
                </c:pt>
                <c:pt idx="139">
                  <c:v>265.06094750977456</c:v>
                </c:pt>
                <c:pt idx="140">
                  <c:v>271.46772461052649</c:v>
                </c:pt>
                <c:pt idx="141">
                  <c:v>277.49019380601521</c:v>
                </c:pt>
                <c:pt idx="142">
                  <c:v>270.94050815187984</c:v>
                </c:pt>
                <c:pt idx="143">
                  <c:v>266.86237932631593</c:v>
                </c:pt>
                <c:pt idx="144">
                  <c:v>257.30638794736853</c:v>
                </c:pt>
                <c:pt idx="145">
                  <c:v>274.16684931127833</c:v>
                </c:pt>
                <c:pt idx="146">
                  <c:v>284.23086826766928</c:v>
                </c:pt>
                <c:pt idx="147">
                  <c:v>288.66841054135352</c:v>
                </c:pt>
                <c:pt idx="148">
                  <c:v>294.44395918045126</c:v>
                </c:pt>
                <c:pt idx="149">
                  <c:v>306.28980052481211</c:v>
                </c:pt>
                <c:pt idx="150">
                  <c:v>304.26391467969938</c:v>
                </c:pt>
                <c:pt idx="151">
                  <c:v>314.72164921353396</c:v>
                </c:pt>
                <c:pt idx="152">
                  <c:v>311.58604027368438</c:v>
                </c:pt>
                <c:pt idx="153">
                  <c:v>315.96231515488739</c:v>
                </c:pt>
                <c:pt idx="154">
                  <c:v>320.34038414736858</c:v>
                </c:pt>
                <c:pt idx="155">
                  <c:v>319.45273436391</c:v>
                </c:pt>
                <c:pt idx="156">
                  <c:v>309.38017675789496</c:v>
                </c:pt>
                <c:pt idx="157">
                  <c:v>313.70710881052651</c:v>
                </c:pt>
                <c:pt idx="158">
                  <c:v>312.39142491879727</c:v>
                </c:pt>
                <c:pt idx="159">
                  <c:v>332.35244250676715</c:v>
                </c:pt>
                <c:pt idx="160">
                  <c:v>343.70097090075211</c:v>
                </c:pt>
                <c:pt idx="161">
                  <c:v>330.44887244060169</c:v>
                </c:pt>
                <c:pt idx="162">
                  <c:v>328.1488984436092</c:v>
                </c:pt>
                <c:pt idx="163">
                  <c:v>344.54383399849644</c:v>
                </c:pt>
                <c:pt idx="164">
                  <c:v>340.26529479849643</c:v>
                </c:pt>
                <c:pt idx="165">
                  <c:v>343.82586068872206</c:v>
                </c:pt>
                <c:pt idx="166">
                  <c:v>347.47718849624084</c:v>
                </c:pt>
                <c:pt idx="167">
                  <c:v>352.84030498797017</c:v>
                </c:pt>
                <c:pt idx="168">
                  <c:v>362.01917867067704</c:v>
                </c:pt>
                <c:pt idx="169">
                  <c:v>365.49966455939881</c:v>
                </c:pt>
                <c:pt idx="170">
                  <c:v>375.78043506917322</c:v>
                </c:pt>
                <c:pt idx="171">
                  <c:v>388.59681928872214</c:v>
                </c:pt>
                <c:pt idx="172">
                  <c:v>403.76832413082741</c:v>
                </c:pt>
                <c:pt idx="173">
                  <c:v>372.85532595037625</c:v>
                </c:pt>
                <c:pt idx="174">
                  <c:v>393.45456624661688</c:v>
                </c:pt>
                <c:pt idx="175">
                  <c:v>405.88843720751919</c:v>
                </c:pt>
                <c:pt idx="176">
                  <c:v>417.69487463007556</c:v>
                </c:pt>
                <c:pt idx="177">
                  <c:v>422.74394489473718</c:v>
                </c:pt>
                <c:pt idx="178">
                  <c:v>424.88835235338377</c:v>
                </c:pt>
                <c:pt idx="179">
                  <c:v>414.18947658496268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27-407D-ADDB-37E7059B965A}"/>
            </c:ext>
          </c:extLst>
        </c:ser>
        <c:ser>
          <c:idx val="3"/>
          <c:order val="1"/>
          <c:tx>
            <c:strRef>
              <c:f>Output!$F$434</c:f>
              <c:strCache>
                <c:ptCount val="1"/>
                <c:pt idx="0">
                  <c:v>CumRet_Sector deviations portfolio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[0]!Courbe_Date</c:f>
              <c:numCache>
                <c:formatCode>[$-40C]mmm\-yy</c:formatCode>
                <c:ptCount val="180"/>
                <c:pt idx="0">
                  <c:v>40847</c:v>
                </c:pt>
                <c:pt idx="1">
                  <c:v>40877</c:v>
                </c:pt>
                <c:pt idx="2">
                  <c:v>40908</c:v>
                </c:pt>
                <c:pt idx="3">
                  <c:v>40939</c:v>
                </c:pt>
                <c:pt idx="4">
                  <c:v>40968</c:v>
                </c:pt>
                <c:pt idx="5">
                  <c:v>40999</c:v>
                </c:pt>
                <c:pt idx="6">
                  <c:v>41029</c:v>
                </c:pt>
                <c:pt idx="7">
                  <c:v>41060</c:v>
                </c:pt>
                <c:pt idx="8">
                  <c:v>41090</c:v>
                </c:pt>
                <c:pt idx="9">
                  <c:v>41121</c:v>
                </c:pt>
                <c:pt idx="10">
                  <c:v>41152</c:v>
                </c:pt>
                <c:pt idx="11">
                  <c:v>41182</c:v>
                </c:pt>
                <c:pt idx="12">
                  <c:v>41213</c:v>
                </c:pt>
                <c:pt idx="13">
                  <c:v>41243</c:v>
                </c:pt>
                <c:pt idx="14">
                  <c:v>41274</c:v>
                </c:pt>
                <c:pt idx="15">
                  <c:v>41305</c:v>
                </c:pt>
                <c:pt idx="16">
                  <c:v>41333</c:v>
                </c:pt>
                <c:pt idx="17">
                  <c:v>41364</c:v>
                </c:pt>
                <c:pt idx="18">
                  <c:v>41394</c:v>
                </c:pt>
                <c:pt idx="19">
                  <c:v>41425</c:v>
                </c:pt>
                <c:pt idx="20">
                  <c:v>41455</c:v>
                </c:pt>
                <c:pt idx="21">
                  <c:v>41486</c:v>
                </c:pt>
                <c:pt idx="22">
                  <c:v>41517</c:v>
                </c:pt>
                <c:pt idx="23">
                  <c:v>41547</c:v>
                </c:pt>
                <c:pt idx="24">
                  <c:v>41578</c:v>
                </c:pt>
                <c:pt idx="25">
                  <c:v>41608</c:v>
                </c:pt>
                <c:pt idx="26">
                  <c:v>41639</c:v>
                </c:pt>
                <c:pt idx="27">
                  <c:v>41670</c:v>
                </c:pt>
                <c:pt idx="28">
                  <c:v>41698</c:v>
                </c:pt>
                <c:pt idx="29">
                  <c:v>41729</c:v>
                </c:pt>
                <c:pt idx="30">
                  <c:v>41759</c:v>
                </c:pt>
                <c:pt idx="31">
                  <c:v>41790</c:v>
                </c:pt>
                <c:pt idx="32">
                  <c:v>41820</c:v>
                </c:pt>
                <c:pt idx="33">
                  <c:v>41851</c:v>
                </c:pt>
                <c:pt idx="34">
                  <c:v>41882</c:v>
                </c:pt>
                <c:pt idx="35">
                  <c:v>41912</c:v>
                </c:pt>
                <c:pt idx="36">
                  <c:v>41943</c:v>
                </c:pt>
                <c:pt idx="37">
                  <c:v>41973</c:v>
                </c:pt>
                <c:pt idx="38">
                  <c:v>42004</c:v>
                </c:pt>
                <c:pt idx="39">
                  <c:v>42035</c:v>
                </c:pt>
                <c:pt idx="40">
                  <c:v>42063</c:v>
                </c:pt>
                <c:pt idx="41">
                  <c:v>42094</c:v>
                </c:pt>
                <c:pt idx="42">
                  <c:v>42124</c:v>
                </c:pt>
                <c:pt idx="43">
                  <c:v>42155</c:v>
                </c:pt>
                <c:pt idx="44">
                  <c:v>42185</c:v>
                </c:pt>
                <c:pt idx="45">
                  <c:v>42216</c:v>
                </c:pt>
                <c:pt idx="46">
                  <c:v>42247</c:v>
                </c:pt>
                <c:pt idx="47">
                  <c:v>42277</c:v>
                </c:pt>
                <c:pt idx="48">
                  <c:v>42308</c:v>
                </c:pt>
                <c:pt idx="49">
                  <c:v>42338</c:v>
                </c:pt>
                <c:pt idx="50">
                  <c:v>42369</c:v>
                </c:pt>
                <c:pt idx="51">
                  <c:v>42400</c:v>
                </c:pt>
                <c:pt idx="52">
                  <c:v>42429</c:v>
                </c:pt>
                <c:pt idx="53">
                  <c:v>42460</c:v>
                </c:pt>
                <c:pt idx="54">
                  <c:v>42490</c:v>
                </c:pt>
                <c:pt idx="55">
                  <c:v>42521</c:v>
                </c:pt>
                <c:pt idx="56">
                  <c:v>42551</c:v>
                </c:pt>
                <c:pt idx="57">
                  <c:v>42582</c:v>
                </c:pt>
                <c:pt idx="58">
                  <c:v>42613</c:v>
                </c:pt>
                <c:pt idx="59">
                  <c:v>42643</c:v>
                </c:pt>
                <c:pt idx="60">
                  <c:v>42674</c:v>
                </c:pt>
                <c:pt idx="61">
                  <c:v>42704</c:v>
                </c:pt>
                <c:pt idx="62">
                  <c:v>42735</c:v>
                </c:pt>
                <c:pt idx="63">
                  <c:v>42766</c:v>
                </c:pt>
                <c:pt idx="64">
                  <c:v>42794</c:v>
                </c:pt>
                <c:pt idx="65">
                  <c:v>42825</c:v>
                </c:pt>
                <c:pt idx="66">
                  <c:v>42855</c:v>
                </c:pt>
                <c:pt idx="67">
                  <c:v>42886</c:v>
                </c:pt>
                <c:pt idx="68">
                  <c:v>42916</c:v>
                </c:pt>
                <c:pt idx="69">
                  <c:v>42947</c:v>
                </c:pt>
                <c:pt idx="70">
                  <c:v>42978</c:v>
                </c:pt>
                <c:pt idx="71">
                  <c:v>43008</c:v>
                </c:pt>
                <c:pt idx="72">
                  <c:v>43039</c:v>
                </c:pt>
                <c:pt idx="73">
                  <c:v>43069</c:v>
                </c:pt>
                <c:pt idx="74">
                  <c:v>43100</c:v>
                </c:pt>
                <c:pt idx="75">
                  <c:v>43131</c:v>
                </c:pt>
                <c:pt idx="76">
                  <c:v>43159</c:v>
                </c:pt>
                <c:pt idx="77">
                  <c:v>43190</c:v>
                </c:pt>
                <c:pt idx="78">
                  <c:v>43220</c:v>
                </c:pt>
                <c:pt idx="79">
                  <c:v>43251</c:v>
                </c:pt>
                <c:pt idx="80">
                  <c:v>43281</c:v>
                </c:pt>
                <c:pt idx="81">
                  <c:v>43312</c:v>
                </c:pt>
                <c:pt idx="82">
                  <c:v>43343</c:v>
                </c:pt>
                <c:pt idx="83">
                  <c:v>43373</c:v>
                </c:pt>
                <c:pt idx="84">
                  <c:v>43404</c:v>
                </c:pt>
                <c:pt idx="85">
                  <c:v>43434</c:v>
                </c:pt>
                <c:pt idx="86">
                  <c:v>43465</c:v>
                </c:pt>
                <c:pt idx="87">
                  <c:v>43496</c:v>
                </c:pt>
                <c:pt idx="88">
                  <c:v>43524</c:v>
                </c:pt>
                <c:pt idx="89">
                  <c:v>43555</c:v>
                </c:pt>
                <c:pt idx="90">
                  <c:v>43585</c:v>
                </c:pt>
                <c:pt idx="91">
                  <c:v>43616</c:v>
                </c:pt>
                <c:pt idx="92">
                  <c:v>43646</c:v>
                </c:pt>
                <c:pt idx="93">
                  <c:v>43677</c:v>
                </c:pt>
                <c:pt idx="94">
                  <c:v>43708</c:v>
                </c:pt>
                <c:pt idx="95">
                  <c:v>43738</c:v>
                </c:pt>
                <c:pt idx="96">
                  <c:v>43769</c:v>
                </c:pt>
                <c:pt idx="97">
                  <c:v>43799</c:v>
                </c:pt>
                <c:pt idx="98">
                  <c:v>43830</c:v>
                </c:pt>
                <c:pt idx="99">
                  <c:v>43861</c:v>
                </c:pt>
                <c:pt idx="100">
                  <c:v>43890</c:v>
                </c:pt>
                <c:pt idx="101">
                  <c:v>43921</c:v>
                </c:pt>
                <c:pt idx="102">
                  <c:v>43951</c:v>
                </c:pt>
                <c:pt idx="103">
                  <c:v>43982</c:v>
                </c:pt>
                <c:pt idx="104">
                  <c:v>44012</c:v>
                </c:pt>
                <c:pt idx="105">
                  <c:v>44043</c:v>
                </c:pt>
                <c:pt idx="106">
                  <c:v>44074</c:v>
                </c:pt>
                <c:pt idx="107">
                  <c:v>44104</c:v>
                </c:pt>
                <c:pt idx="108">
                  <c:v>44135</c:v>
                </c:pt>
                <c:pt idx="109">
                  <c:v>44165</c:v>
                </c:pt>
                <c:pt idx="110">
                  <c:v>44196</c:v>
                </c:pt>
                <c:pt idx="111">
                  <c:v>44227</c:v>
                </c:pt>
                <c:pt idx="112">
                  <c:v>44255</c:v>
                </c:pt>
                <c:pt idx="113">
                  <c:v>44286</c:v>
                </c:pt>
                <c:pt idx="114">
                  <c:v>44316</c:v>
                </c:pt>
                <c:pt idx="115">
                  <c:v>44347</c:v>
                </c:pt>
                <c:pt idx="116">
                  <c:v>44377</c:v>
                </c:pt>
                <c:pt idx="117">
                  <c:v>44408</c:v>
                </c:pt>
                <c:pt idx="118">
                  <c:v>44439</c:v>
                </c:pt>
                <c:pt idx="119">
                  <c:v>44469</c:v>
                </c:pt>
                <c:pt idx="120">
                  <c:v>44500</c:v>
                </c:pt>
                <c:pt idx="121">
                  <c:v>44530</c:v>
                </c:pt>
                <c:pt idx="122">
                  <c:v>44561</c:v>
                </c:pt>
                <c:pt idx="123">
                  <c:v>44592</c:v>
                </c:pt>
                <c:pt idx="124">
                  <c:v>44620</c:v>
                </c:pt>
                <c:pt idx="125">
                  <c:v>44651</c:v>
                </c:pt>
                <c:pt idx="126">
                  <c:v>44681</c:v>
                </c:pt>
                <c:pt idx="127">
                  <c:v>44712</c:v>
                </c:pt>
                <c:pt idx="128">
                  <c:v>44742</c:v>
                </c:pt>
                <c:pt idx="129">
                  <c:v>44773</c:v>
                </c:pt>
                <c:pt idx="130">
                  <c:v>44804</c:v>
                </c:pt>
                <c:pt idx="131">
                  <c:v>44834</c:v>
                </c:pt>
                <c:pt idx="132">
                  <c:v>44865</c:v>
                </c:pt>
                <c:pt idx="133">
                  <c:v>44895</c:v>
                </c:pt>
                <c:pt idx="134">
                  <c:v>44926</c:v>
                </c:pt>
                <c:pt idx="135">
                  <c:v>44957</c:v>
                </c:pt>
                <c:pt idx="136">
                  <c:v>44985</c:v>
                </c:pt>
                <c:pt idx="137">
                  <c:v>45016</c:v>
                </c:pt>
                <c:pt idx="138">
                  <c:v>45046</c:v>
                </c:pt>
                <c:pt idx="139">
                  <c:v>45077</c:v>
                </c:pt>
                <c:pt idx="140">
                  <c:v>45107</c:v>
                </c:pt>
                <c:pt idx="141">
                  <c:v>45138</c:v>
                </c:pt>
                <c:pt idx="142">
                  <c:v>45169</c:v>
                </c:pt>
                <c:pt idx="143">
                  <c:v>45199</c:v>
                </c:pt>
                <c:pt idx="144">
                  <c:v>45230</c:v>
                </c:pt>
                <c:pt idx="145">
                  <c:v>45260</c:v>
                </c:pt>
                <c:pt idx="146">
                  <c:v>45291</c:v>
                </c:pt>
                <c:pt idx="147">
                  <c:v>45322</c:v>
                </c:pt>
                <c:pt idx="148">
                  <c:v>45351</c:v>
                </c:pt>
                <c:pt idx="149">
                  <c:v>45382</c:v>
                </c:pt>
                <c:pt idx="150">
                  <c:v>45412</c:v>
                </c:pt>
                <c:pt idx="151">
                  <c:v>45443</c:v>
                </c:pt>
                <c:pt idx="152">
                  <c:v>45473</c:v>
                </c:pt>
                <c:pt idx="153">
                  <c:v>45504</c:v>
                </c:pt>
                <c:pt idx="154">
                  <c:v>45535</c:v>
                </c:pt>
                <c:pt idx="155">
                  <c:v>45565</c:v>
                </c:pt>
                <c:pt idx="156">
                  <c:v>45596</c:v>
                </c:pt>
                <c:pt idx="157">
                  <c:v>45626</c:v>
                </c:pt>
                <c:pt idx="158">
                  <c:v>45657</c:v>
                </c:pt>
                <c:pt idx="159">
                  <c:v>45688</c:v>
                </c:pt>
                <c:pt idx="160">
                  <c:v>45716</c:v>
                </c:pt>
                <c:pt idx="161">
                  <c:v>45747</c:v>
                </c:pt>
                <c:pt idx="162">
                  <c:v>45777</c:v>
                </c:pt>
                <c:pt idx="163">
                  <c:v>45808</c:v>
                </c:pt>
                <c:pt idx="164">
                  <c:v>45838</c:v>
                </c:pt>
                <c:pt idx="165">
                  <c:v>45869</c:v>
                </c:pt>
                <c:pt idx="166">
                  <c:v>45900</c:v>
                </c:pt>
                <c:pt idx="167">
                  <c:v>45930</c:v>
                </c:pt>
                <c:pt idx="168">
                  <c:v>45961</c:v>
                </c:pt>
                <c:pt idx="169">
                  <c:v>45991</c:v>
                </c:pt>
                <c:pt idx="170">
                  <c:v>46022</c:v>
                </c:pt>
                <c:pt idx="171">
                  <c:v>46053</c:v>
                </c:pt>
                <c:pt idx="172">
                  <c:v>46081</c:v>
                </c:pt>
                <c:pt idx="173">
                  <c:v>46112</c:v>
                </c:pt>
                <c:pt idx="174">
                  <c:v>46142</c:v>
                </c:pt>
                <c:pt idx="175">
                  <c:v>46173</c:v>
                </c:pt>
                <c:pt idx="176">
                  <c:v>46203</c:v>
                </c:pt>
                <c:pt idx="177">
                  <c:v>46234</c:v>
                </c:pt>
                <c:pt idx="178">
                  <c:v>46265</c:v>
                </c:pt>
                <c:pt idx="179">
                  <c:v>46295</c:v>
                </c:pt>
              </c:numCache>
            </c:numRef>
          </c:cat>
          <c:val>
            <c:numRef>
              <c:f>[0]!Courbe_Ptf</c:f>
              <c:numCache>
                <c:formatCode>0.00</c:formatCode>
                <c:ptCount val="180"/>
                <c:pt idx="0">
                  <c:v>100</c:v>
                </c:pt>
                <c:pt idx="1">
                  <c:v>98.696249558436946</c:v>
                </c:pt>
                <c:pt idx="2">
                  <c:v>99.999763262617606</c:v>
                </c:pt>
                <c:pt idx="3">
                  <c:v>104.83863623020999</c:v>
                </c:pt>
                <c:pt idx="4">
                  <c:v>108.90546442456377</c:v>
                </c:pt>
                <c:pt idx="5">
                  <c:v>109.1173601188912</c:v>
                </c:pt>
                <c:pt idx="6">
                  <c:v>108.01207399581469</c:v>
                </c:pt>
                <c:pt idx="7">
                  <c:v>101.73058809202445</c:v>
                </c:pt>
                <c:pt idx="8">
                  <c:v>106.09685082147844</c:v>
                </c:pt>
                <c:pt idx="9">
                  <c:v>111.25792140529236</c:v>
                </c:pt>
                <c:pt idx="10">
                  <c:v>113.68829197919797</c:v>
                </c:pt>
                <c:pt idx="11">
                  <c:v>113.89307618307653</c:v>
                </c:pt>
                <c:pt idx="12">
                  <c:v>115.92039368129295</c:v>
                </c:pt>
                <c:pt idx="13">
                  <c:v>120.06848471045166</c:v>
                </c:pt>
                <c:pt idx="14">
                  <c:v>122.25632771497365</c:v>
                </c:pt>
                <c:pt idx="15">
                  <c:v>126.07403183439556</c:v>
                </c:pt>
                <c:pt idx="16">
                  <c:v>127.45587921185026</c:v>
                </c:pt>
                <c:pt idx="17">
                  <c:v>128.85063886473287</c:v>
                </c:pt>
                <c:pt idx="18">
                  <c:v>131.26776791967242</c:v>
                </c:pt>
                <c:pt idx="19">
                  <c:v>135.80535575200045</c:v>
                </c:pt>
                <c:pt idx="20">
                  <c:v>128.81268138343094</c:v>
                </c:pt>
                <c:pt idx="21">
                  <c:v>136.17405524819316</c:v>
                </c:pt>
                <c:pt idx="22">
                  <c:v>134.69433887846387</c:v>
                </c:pt>
                <c:pt idx="23">
                  <c:v>140.76208723319084</c:v>
                </c:pt>
                <c:pt idx="24">
                  <c:v>145.69940066192444</c:v>
                </c:pt>
                <c:pt idx="25">
                  <c:v>147.53307508844264</c:v>
                </c:pt>
                <c:pt idx="26">
                  <c:v>148.67377556604606</c:v>
                </c:pt>
                <c:pt idx="27">
                  <c:v>146.08836029275065</c:v>
                </c:pt>
                <c:pt idx="28">
                  <c:v>153.00953728229427</c:v>
                </c:pt>
                <c:pt idx="29">
                  <c:v>151.59859280025265</c:v>
                </c:pt>
                <c:pt idx="30">
                  <c:v>154.45284632307849</c:v>
                </c:pt>
                <c:pt idx="31">
                  <c:v>158.84193851881989</c:v>
                </c:pt>
                <c:pt idx="32">
                  <c:v>157.33955274385013</c:v>
                </c:pt>
                <c:pt idx="33">
                  <c:v>154.14863324418135</c:v>
                </c:pt>
                <c:pt idx="34">
                  <c:v>157.0547726774422</c:v>
                </c:pt>
                <c:pt idx="35">
                  <c:v>157.80741546215663</c:v>
                </c:pt>
                <c:pt idx="36">
                  <c:v>155.16939991424704</c:v>
                </c:pt>
                <c:pt idx="37">
                  <c:v>162.1530596773666</c:v>
                </c:pt>
                <c:pt idx="38">
                  <c:v>160.01003601990226</c:v>
                </c:pt>
                <c:pt idx="39">
                  <c:v>171.22964812830824</c:v>
                </c:pt>
                <c:pt idx="40">
                  <c:v>182.86313754762577</c:v>
                </c:pt>
                <c:pt idx="41">
                  <c:v>186.73351517428497</c:v>
                </c:pt>
                <c:pt idx="42">
                  <c:v>186.45046842737614</c:v>
                </c:pt>
                <c:pt idx="43">
                  <c:v>189.63951034108342</c:v>
                </c:pt>
                <c:pt idx="44">
                  <c:v>181.75576888250137</c:v>
                </c:pt>
                <c:pt idx="45">
                  <c:v>188.368087429762</c:v>
                </c:pt>
                <c:pt idx="46">
                  <c:v>172.16967938293166</c:v>
                </c:pt>
                <c:pt idx="47">
                  <c:v>164.5651760043425</c:v>
                </c:pt>
                <c:pt idx="48">
                  <c:v>179.56657546771763</c:v>
                </c:pt>
                <c:pt idx="49">
                  <c:v>185.06052336671749</c:v>
                </c:pt>
                <c:pt idx="50">
                  <c:v>176.93975634249281</c:v>
                </c:pt>
                <c:pt idx="51">
                  <c:v>165.68029488677399</c:v>
                </c:pt>
                <c:pt idx="52">
                  <c:v>161.42460991087643</c:v>
                </c:pt>
                <c:pt idx="53">
                  <c:v>163.16514500746925</c:v>
                </c:pt>
                <c:pt idx="54">
                  <c:v>165.05375286853354</c:v>
                </c:pt>
                <c:pt idx="55">
                  <c:v>170.29169143290562</c:v>
                </c:pt>
                <c:pt idx="56">
                  <c:v>164.65292695844607</c:v>
                </c:pt>
                <c:pt idx="57">
                  <c:v>171.3227708420722</c:v>
                </c:pt>
                <c:pt idx="58">
                  <c:v>171.53596984872098</c:v>
                </c:pt>
                <c:pt idx="59">
                  <c:v>171.67030219839387</c:v>
                </c:pt>
                <c:pt idx="60">
                  <c:v>169.34360333272031</c:v>
                </c:pt>
                <c:pt idx="61">
                  <c:v>171.2417299755445</c:v>
                </c:pt>
                <c:pt idx="62">
                  <c:v>181.40768865552178</c:v>
                </c:pt>
                <c:pt idx="63">
                  <c:v>182.06059122592933</c:v>
                </c:pt>
                <c:pt idx="64">
                  <c:v>187.62630533446242</c:v>
                </c:pt>
                <c:pt idx="65">
                  <c:v>194.35077792268595</c:v>
                </c:pt>
                <c:pt idx="66">
                  <c:v>198.83400566642462</c:v>
                </c:pt>
                <c:pt idx="67">
                  <c:v>200.56478644232376</c:v>
                </c:pt>
                <c:pt idx="68">
                  <c:v>196.19733640888214</c:v>
                </c:pt>
                <c:pt idx="69">
                  <c:v>196.36639991678337</c:v>
                </c:pt>
                <c:pt idx="70">
                  <c:v>196.18696535064288</c:v>
                </c:pt>
                <c:pt idx="71">
                  <c:v>204.10595408222417</c:v>
                </c:pt>
                <c:pt idx="72">
                  <c:v>208.70716491341926</c:v>
                </c:pt>
                <c:pt idx="73">
                  <c:v>204.3313838056844</c:v>
                </c:pt>
                <c:pt idx="74">
                  <c:v>206.65366248348508</c:v>
                </c:pt>
                <c:pt idx="75">
                  <c:v>210.8783432997889</c:v>
                </c:pt>
                <c:pt idx="76">
                  <c:v>201.97911857300213</c:v>
                </c:pt>
                <c:pt idx="77">
                  <c:v>198.91618134570226</c:v>
                </c:pt>
                <c:pt idx="78">
                  <c:v>208.33802520671134</c:v>
                </c:pt>
                <c:pt idx="79">
                  <c:v>209.1291756039268</c:v>
                </c:pt>
                <c:pt idx="80">
                  <c:v>206.79678022609767</c:v>
                </c:pt>
                <c:pt idx="81">
                  <c:v>213.08840702633006</c:v>
                </c:pt>
                <c:pt idx="82">
                  <c:v>209.47967696281887</c:v>
                </c:pt>
                <c:pt idx="83">
                  <c:v>210.99017727754662</c:v>
                </c:pt>
                <c:pt idx="84">
                  <c:v>199.15770085537341</c:v>
                </c:pt>
                <c:pt idx="85">
                  <c:v>195.63102142036303</c:v>
                </c:pt>
                <c:pt idx="86">
                  <c:v>185.69147121368999</c:v>
                </c:pt>
                <c:pt idx="87">
                  <c:v>197.52665909895171</c:v>
                </c:pt>
                <c:pt idx="88">
                  <c:v>205.55820806736915</c:v>
                </c:pt>
                <c:pt idx="89">
                  <c:v>210.49681904782699</c:v>
                </c:pt>
                <c:pt idx="90">
                  <c:v>216.80416263044623</c:v>
                </c:pt>
                <c:pt idx="91">
                  <c:v>208.98942713152252</c:v>
                </c:pt>
                <c:pt idx="92">
                  <c:v>219.19153478110266</c:v>
                </c:pt>
                <c:pt idx="93">
                  <c:v>219.82115288454227</c:v>
                </c:pt>
                <c:pt idx="94">
                  <c:v>216.1956449482002</c:v>
                </c:pt>
                <c:pt idx="95">
                  <c:v>224.81334802749856</c:v>
                </c:pt>
                <c:pt idx="96">
                  <c:v>226.6959204705044</c:v>
                </c:pt>
                <c:pt idx="97">
                  <c:v>232.53970276630426</c:v>
                </c:pt>
                <c:pt idx="98">
                  <c:v>236.19822101017846</c:v>
                </c:pt>
                <c:pt idx="99">
                  <c:v>234.47259008701974</c:v>
                </c:pt>
                <c:pt idx="100">
                  <c:v>216.75260372760837</c:v>
                </c:pt>
                <c:pt idx="101">
                  <c:v>187.56553581290495</c:v>
                </c:pt>
                <c:pt idx="102">
                  <c:v>200.533742407223</c:v>
                </c:pt>
                <c:pt idx="103">
                  <c:v>207.54564096600677</c:v>
                </c:pt>
                <c:pt idx="104">
                  <c:v>214.30655770725514</c:v>
                </c:pt>
                <c:pt idx="105">
                  <c:v>212.18274707051822</c:v>
                </c:pt>
                <c:pt idx="106">
                  <c:v>217.83361562494031</c:v>
                </c:pt>
                <c:pt idx="107">
                  <c:v>215.21291159037301</c:v>
                </c:pt>
                <c:pt idx="108">
                  <c:v>203.30704398420335</c:v>
                </c:pt>
                <c:pt idx="109">
                  <c:v>231.51993484327363</c:v>
                </c:pt>
                <c:pt idx="110">
                  <c:v>238.52999703923302</c:v>
                </c:pt>
                <c:pt idx="111">
                  <c:v>237.09860855731662</c:v>
                </c:pt>
                <c:pt idx="112">
                  <c:v>243.15175118698824</c:v>
                </c:pt>
                <c:pt idx="113">
                  <c:v>260.49477773623482</c:v>
                </c:pt>
                <c:pt idx="114">
                  <c:v>265.78021908771331</c:v>
                </c:pt>
                <c:pt idx="115">
                  <c:v>273.69517963477341</c:v>
                </c:pt>
                <c:pt idx="116">
                  <c:v>277.44493873792283</c:v>
                </c:pt>
                <c:pt idx="117">
                  <c:v>283.60102860709196</c:v>
                </c:pt>
                <c:pt idx="118">
                  <c:v>288.46799760316111</c:v>
                </c:pt>
                <c:pt idx="119">
                  <c:v>280.30982450386136</c:v>
                </c:pt>
                <c:pt idx="120">
                  <c:v>293.16960478394537</c:v>
                </c:pt>
                <c:pt idx="121">
                  <c:v>286.06267724660307</c:v>
                </c:pt>
                <c:pt idx="122">
                  <c:v>302.23314179193756</c:v>
                </c:pt>
                <c:pt idx="123">
                  <c:v>293.23621689474982</c:v>
                </c:pt>
                <c:pt idx="124">
                  <c:v>281.78925285833225</c:v>
                </c:pt>
                <c:pt idx="125">
                  <c:v>285.20452305851677</c:v>
                </c:pt>
                <c:pt idx="126">
                  <c:v>284.11245111090153</c:v>
                </c:pt>
                <c:pt idx="127">
                  <c:v>284.94524652579986</c:v>
                </c:pt>
                <c:pt idx="128">
                  <c:v>261.36166478077041</c:v>
                </c:pt>
                <c:pt idx="129">
                  <c:v>280.79814706406137</c:v>
                </c:pt>
                <c:pt idx="130">
                  <c:v>269.23177416017927</c:v>
                </c:pt>
                <c:pt idx="131">
                  <c:v>252.92171939504118</c:v>
                </c:pt>
                <c:pt idx="132">
                  <c:v>268.51881186690889</c:v>
                </c:pt>
                <c:pt idx="133">
                  <c:v>290.17138581199333</c:v>
                </c:pt>
                <c:pt idx="134">
                  <c:v>280.02887567884613</c:v>
                </c:pt>
                <c:pt idx="135">
                  <c:v>298.72587473873529</c:v>
                </c:pt>
                <c:pt idx="136">
                  <c:v>305.3625672392169</c:v>
                </c:pt>
                <c:pt idx="137">
                  <c:v>303.85177245372012</c:v>
                </c:pt>
                <c:pt idx="138">
                  <c:v>311.52193052453697</c:v>
                </c:pt>
                <c:pt idx="139">
                  <c:v>307.63688523519784</c:v>
                </c:pt>
                <c:pt idx="140">
                  <c:v>316.83046145694703</c:v>
                </c:pt>
                <c:pt idx="141">
                  <c:v>323.2749222906881</c:v>
                </c:pt>
                <c:pt idx="142">
                  <c:v>313.77373073374133</c:v>
                </c:pt>
                <c:pt idx="143">
                  <c:v>307.86472585079082</c:v>
                </c:pt>
                <c:pt idx="144">
                  <c:v>296.67932189911647</c:v>
                </c:pt>
                <c:pt idx="145">
                  <c:v>318.97239010640499</c:v>
                </c:pt>
                <c:pt idx="146">
                  <c:v>330.3515781738858</c:v>
                </c:pt>
                <c:pt idx="147">
                  <c:v>337.16113882056572</c:v>
                </c:pt>
                <c:pt idx="148">
                  <c:v>345.29624563591273</c:v>
                </c:pt>
                <c:pt idx="149">
                  <c:v>359.13415293980495</c:v>
                </c:pt>
                <c:pt idx="150">
                  <c:v>356.40838791834454</c:v>
                </c:pt>
                <c:pt idx="151">
                  <c:v>369.91039730195797</c:v>
                </c:pt>
                <c:pt idx="152">
                  <c:v>369.39219207256053</c:v>
                </c:pt>
                <c:pt idx="153">
                  <c:v>374.83124040389993</c:v>
                </c:pt>
                <c:pt idx="154">
                  <c:v>381.02677498670107</c:v>
                </c:pt>
                <c:pt idx="155">
                  <c:v>378.59578746745007</c:v>
                </c:pt>
                <c:pt idx="156">
                  <c:v>367.35231131011477</c:v>
                </c:pt>
                <c:pt idx="157">
                  <c:v>374.09476363669199</c:v>
                </c:pt>
                <c:pt idx="158">
                  <c:v>371.35054847924829</c:v>
                </c:pt>
                <c:pt idx="159">
                  <c:v>395.68875666907849</c:v>
                </c:pt>
                <c:pt idx="160">
                  <c:v>410.59174844335121</c:v>
                </c:pt>
                <c:pt idx="161">
                  <c:v>398.47568224804212</c:v>
                </c:pt>
                <c:pt idx="162">
                  <c:v>395.13966757220334</c:v>
                </c:pt>
                <c:pt idx="163">
                  <c:v>415.31112045947037</c:v>
                </c:pt>
                <c:pt idx="164">
                  <c:v>409.58171134411936</c:v>
                </c:pt>
                <c:pt idx="165">
                  <c:v>412.88453192672387</c:v>
                </c:pt>
                <c:pt idx="166">
                  <c:v>417.23239915894032</c:v>
                </c:pt>
                <c:pt idx="167">
                  <c:v>426.24475008590173</c:v>
                </c:pt>
                <c:pt idx="168">
                  <c:v>437.04091556206936</c:v>
                </c:pt>
                <c:pt idx="169">
                  <c:v>440.38905027312092</c:v>
                </c:pt>
                <c:pt idx="170">
                  <c:v>454.07197705520576</c:v>
                </c:pt>
                <c:pt idx="171">
                  <c:v>470.65328317579957</c:v>
                </c:pt>
                <c:pt idx="172">
                  <c:v>486.33454022306148</c:v>
                </c:pt>
                <c:pt idx="173">
                  <c:v>444.59110884056958</c:v>
                </c:pt>
                <c:pt idx="174">
                  <c:v>470.89522559160645</c:v>
                </c:pt>
                <c:pt idx="175">
                  <c:v>487.81506783468683</c:v>
                </c:pt>
                <c:pt idx="176">
                  <c:v>502.04088442904481</c:v>
                </c:pt>
                <c:pt idx="177">
                  <c:v>503.33736995196705</c:v>
                </c:pt>
                <c:pt idx="178">
                  <c:v>507.62827440813209</c:v>
                </c:pt>
                <c:pt idx="179">
                  <c:v>496.41554482545678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27-407D-ADDB-37E7059B9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5031"/>
        <c:axId val="81120279"/>
        <c:extLst/>
      </c:lineChart>
      <c:dateAx>
        <c:axId val="81115031"/>
        <c:scaling>
          <c:orientation val="minMax"/>
        </c:scaling>
        <c:delete val="0"/>
        <c:axPos val="b"/>
        <c:numFmt formatCode="[$-40C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120279"/>
        <c:crosses val="autoZero"/>
        <c:auto val="1"/>
        <c:lblOffset val="100"/>
        <c:baseTimeUnit val="months"/>
        <c:majorUnit val="1"/>
        <c:majorTimeUnit val="years"/>
      </c:dateAx>
      <c:valAx>
        <c:axId val="81120279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115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573369099708324"/>
          <c:y val="0.86577501106918153"/>
          <c:w val="0.63918939810281905"/>
          <c:h val="0.13394396125064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Cumulative returns 1Y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2"/>
          <c:order val="3"/>
          <c:tx>
            <c:strRef>
              <c:f>Output!$N$434</c:f>
              <c:strCache>
                <c:ptCount val="1"/>
                <c:pt idx="0">
                  <c:v>CumRet_FTSE World Europe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[0]!Annee_Date</c:f>
              <c:numCache>
                <c:formatCode>[$-40C]mmm\-yy</c:formatCode>
                <c:ptCount val="13"/>
                <c:pt idx="0">
                  <c:v>45930</c:v>
                </c:pt>
                <c:pt idx="1">
                  <c:v>45961</c:v>
                </c:pt>
                <c:pt idx="2">
                  <c:v>45991</c:v>
                </c:pt>
                <c:pt idx="3">
                  <c:v>46022</c:v>
                </c:pt>
                <c:pt idx="4">
                  <c:v>46053</c:v>
                </c:pt>
                <c:pt idx="5">
                  <c:v>46081</c:v>
                </c:pt>
                <c:pt idx="6">
                  <c:v>46112</c:v>
                </c:pt>
                <c:pt idx="7">
                  <c:v>46142</c:v>
                </c:pt>
                <c:pt idx="8">
                  <c:v>46173</c:v>
                </c:pt>
                <c:pt idx="9">
                  <c:v>46203</c:v>
                </c:pt>
                <c:pt idx="10">
                  <c:v>46234</c:v>
                </c:pt>
                <c:pt idx="11">
                  <c:v>46265</c:v>
                </c:pt>
                <c:pt idx="12">
                  <c:v>46295</c:v>
                </c:pt>
              </c:numCache>
            </c:numRef>
          </c:cat>
          <c:val>
            <c:numRef>
              <c:f>[0]!Annee_Bench</c:f>
              <c:numCache>
                <c:formatCode>0.00</c:formatCode>
                <c:ptCount val="13"/>
                <c:pt idx="0">
                  <c:v>100</c:v>
                </c:pt>
                <c:pt idx="1">
                  <c:v>102.60142437044424</c:v>
                </c:pt>
                <c:pt idx="2">
                  <c:v>103.58784396013382</c:v>
                </c:pt>
                <c:pt idx="3">
                  <c:v>106.50156168581285</c:v>
                </c:pt>
                <c:pt idx="4">
                  <c:v>110.13390868199455</c:v>
                </c:pt>
                <c:pt idx="5">
                  <c:v>114.4337306205972</c:v>
                </c:pt>
                <c:pt idx="6">
                  <c:v>105.67254383341735</c:v>
                </c:pt>
                <c:pt idx="7">
                  <c:v>111.51066380016633</c:v>
                </c:pt>
                <c:pt idx="8">
                  <c:v>115.03460105595296</c:v>
                </c:pt>
                <c:pt idx="9">
                  <c:v>118.38071465342277</c:v>
                </c:pt>
                <c:pt idx="10">
                  <c:v>119.81169353913531</c:v>
                </c:pt>
                <c:pt idx="11">
                  <c:v>120.41944935056952</c:v>
                </c:pt>
                <c:pt idx="12">
                  <c:v>117.38723460152438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74-4F49-856B-E1405B12ACB6}"/>
            </c:ext>
          </c:extLst>
        </c:ser>
        <c:ser>
          <c:idx val="3"/>
          <c:order val="4"/>
          <c:tx>
            <c:strRef>
              <c:f>Output!$O$434</c:f>
              <c:strCache>
                <c:ptCount val="1"/>
                <c:pt idx="0">
                  <c:v>CumRet_Sector deviations portfolio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[0]!Annee_Date</c:f>
              <c:numCache>
                <c:formatCode>[$-40C]mmm\-yy</c:formatCode>
                <c:ptCount val="13"/>
                <c:pt idx="0">
                  <c:v>45930</c:v>
                </c:pt>
                <c:pt idx="1">
                  <c:v>45961</c:v>
                </c:pt>
                <c:pt idx="2">
                  <c:v>45991</c:v>
                </c:pt>
                <c:pt idx="3">
                  <c:v>46022</c:v>
                </c:pt>
                <c:pt idx="4">
                  <c:v>46053</c:v>
                </c:pt>
                <c:pt idx="5">
                  <c:v>46081</c:v>
                </c:pt>
                <c:pt idx="6">
                  <c:v>46112</c:v>
                </c:pt>
                <c:pt idx="7">
                  <c:v>46142</c:v>
                </c:pt>
                <c:pt idx="8">
                  <c:v>46173</c:v>
                </c:pt>
                <c:pt idx="9">
                  <c:v>46203</c:v>
                </c:pt>
                <c:pt idx="10">
                  <c:v>46234</c:v>
                </c:pt>
                <c:pt idx="11">
                  <c:v>46265</c:v>
                </c:pt>
                <c:pt idx="12">
                  <c:v>46295</c:v>
                </c:pt>
              </c:numCache>
            </c:numRef>
          </c:cat>
          <c:val>
            <c:numRef>
              <c:f>[0]!Annee_Ptf</c:f>
              <c:numCache>
                <c:formatCode>0.00</c:formatCode>
                <c:ptCount val="13"/>
                <c:pt idx="0">
                  <c:v>100</c:v>
                </c:pt>
                <c:pt idx="1">
                  <c:v>102.53285594109767</c:v>
                </c:pt>
                <c:pt idx="2">
                  <c:v>103.31835176488828</c:v>
                </c:pt>
                <c:pt idx="3">
                  <c:v>106.52846210157333</c:v>
                </c:pt>
                <c:pt idx="4">
                  <c:v>110.41855250556121</c:v>
                </c:pt>
                <c:pt idx="5">
                  <c:v>114.0974851010012</c:v>
                </c:pt>
                <c:pt idx="6">
                  <c:v>104.30418409868285</c:v>
                </c:pt>
                <c:pt idx="7">
                  <c:v>110.47531388872385</c:v>
                </c:pt>
                <c:pt idx="8">
                  <c:v>114.44482723514524</c:v>
                </c:pt>
                <c:pt idx="9">
                  <c:v>117.7823033193647</c:v>
                </c:pt>
                <c:pt idx="10">
                  <c:v>118.08646789210395</c:v>
                </c:pt>
                <c:pt idx="11">
                  <c:v>119.09314409287832</c:v>
                </c:pt>
                <c:pt idx="12">
                  <c:v>116.46255929848131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19-463B-B07B-8DEFD427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7002495"/>
        <c:axId val="192700457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[0]!Annee_Date</c15:sqref>
                        </c15:formulaRef>
                      </c:ext>
                    </c:extLst>
                    <c:numCache>
                      <c:formatCode>[$-40C]mmm\-yy</c:formatCode>
                      <c:ptCount val="13"/>
                      <c:pt idx="0">
                        <c:v>45930</c:v>
                      </c:pt>
                      <c:pt idx="1">
                        <c:v>45961</c:v>
                      </c:pt>
                      <c:pt idx="2">
                        <c:v>45991</c:v>
                      </c:pt>
                      <c:pt idx="3">
                        <c:v>46022</c:v>
                      </c:pt>
                      <c:pt idx="4">
                        <c:v>46053</c:v>
                      </c:pt>
                      <c:pt idx="5">
                        <c:v>46081</c:v>
                      </c:pt>
                      <c:pt idx="6">
                        <c:v>46112</c:v>
                      </c:pt>
                      <c:pt idx="7">
                        <c:v>46142</c:v>
                      </c:pt>
                      <c:pt idx="8">
                        <c:v>46173</c:v>
                      </c:pt>
                      <c:pt idx="9">
                        <c:v>46203</c:v>
                      </c:pt>
                      <c:pt idx="10">
                        <c:v>46234</c:v>
                      </c:pt>
                      <c:pt idx="11">
                        <c:v>46265</c:v>
                      </c:pt>
                      <c:pt idx="12">
                        <c:v>46295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[0]!Annee_Top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100</c:v>
                      </c:pt>
                      <c:pt idx="1">
                        <c:v>102.08920589214672</c:v>
                      </c:pt>
                      <c:pt idx="2">
                        <c:v>101.79047065036168</c:v>
                      </c:pt>
                      <c:pt idx="3">
                        <c:v>105.86954788826679</c:v>
                      </c:pt>
                      <c:pt idx="4">
                        <c:v>111.1706115265618</c:v>
                      </c:pt>
                      <c:pt idx="5">
                        <c:v>115.52487740081048</c:v>
                      </c:pt>
                      <c:pt idx="6">
                        <c:v>105.87918037198187</c:v>
                      </c:pt>
                      <c:pt idx="7">
                        <c:v>114.74734059901925</c:v>
                      </c:pt>
                      <c:pt idx="8">
                        <c:v>119.71868203022788</c:v>
                      </c:pt>
                      <c:pt idx="9">
                        <c:v>123.33540960449871</c:v>
                      </c:pt>
                      <c:pt idx="10">
                        <c:v>119.6198369873825</c:v>
                      </c:pt>
                      <c:pt idx="11">
                        <c:v>122.15460875836087</c:v>
                      </c:pt>
                      <c:pt idx="12">
                        <c:v>121.91332665019223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B74-4F49-856B-E1405B12ACB6}"/>
                  </c:ext>
                </c:extLst>
              </c15:ser>
            </c15:filteredLineSeries>
            <c15:filteredLineSeries>
              <c15:ser>
                <c:idx val="1"/>
                <c:order val="1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[0]!Annee_Date</c15:sqref>
                        </c15:formulaRef>
                      </c:ext>
                    </c:extLst>
                    <c:numCache>
                      <c:formatCode>[$-40C]mmm\-yy</c:formatCode>
                      <c:ptCount val="13"/>
                      <c:pt idx="0">
                        <c:v>45930</c:v>
                      </c:pt>
                      <c:pt idx="1">
                        <c:v>45961</c:v>
                      </c:pt>
                      <c:pt idx="2">
                        <c:v>45991</c:v>
                      </c:pt>
                      <c:pt idx="3">
                        <c:v>46022</c:v>
                      </c:pt>
                      <c:pt idx="4">
                        <c:v>46053</c:v>
                      </c:pt>
                      <c:pt idx="5">
                        <c:v>46081</c:v>
                      </c:pt>
                      <c:pt idx="6">
                        <c:v>46112</c:v>
                      </c:pt>
                      <c:pt idx="7">
                        <c:v>46142</c:v>
                      </c:pt>
                      <c:pt idx="8">
                        <c:v>46173</c:v>
                      </c:pt>
                      <c:pt idx="9">
                        <c:v>46203</c:v>
                      </c:pt>
                      <c:pt idx="10">
                        <c:v>46234</c:v>
                      </c:pt>
                      <c:pt idx="11">
                        <c:v>46265</c:v>
                      </c:pt>
                      <c:pt idx="12">
                        <c:v>46295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[0]!Annee_Bottom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100</c:v>
                      </c:pt>
                      <c:pt idx="1">
                        <c:v>103.94383173120971</c:v>
                      </c:pt>
                      <c:pt idx="2">
                        <c:v>106.37429429772875</c:v>
                      </c:pt>
                      <c:pt idx="3">
                        <c:v>106.54441762823726</c:v>
                      </c:pt>
                      <c:pt idx="4">
                        <c:v>106.60005340142837</c:v>
                      </c:pt>
                      <c:pt idx="5">
                        <c:v>114.38821700976295</c:v>
                      </c:pt>
                      <c:pt idx="6">
                        <c:v>110.56961152995974</c:v>
                      </c:pt>
                      <c:pt idx="7">
                        <c:v>115.68333724040968</c:v>
                      </c:pt>
                      <c:pt idx="8">
                        <c:v>120.15067288631856</c:v>
                      </c:pt>
                      <c:pt idx="9">
                        <c:v>123.47144237294529</c:v>
                      </c:pt>
                      <c:pt idx="10">
                        <c:v>126.33013408402927</c:v>
                      </c:pt>
                      <c:pt idx="11">
                        <c:v>126.02928993749143</c:v>
                      </c:pt>
                      <c:pt idx="12">
                        <c:v>119.31551334257308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FB74-4F49-856B-E1405B12ACB6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Output!$N$434</c15:sqref>
                        </c15:formulaRef>
                      </c:ext>
                    </c:extLst>
                    <c:strCache>
                      <c:ptCount val="1"/>
                      <c:pt idx="0">
                        <c:v>CumRet_FTSE World Europe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[0]!Annee_Date</c15:sqref>
                        </c15:formulaRef>
                      </c:ext>
                    </c:extLst>
                    <c:numCache>
                      <c:formatCode>[$-40C]mmm\-yy</c:formatCode>
                      <c:ptCount val="13"/>
                      <c:pt idx="0">
                        <c:v>45930</c:v>
                      </c:pt>
                      <c:pt idx="1">
                        <c:v>45961</c:v>
                      </c:pt>
                      <c:pt idx="2">
                        <c:v>45991</c:v>
                      </c:pt>
                      <c:pt idx="3">
                        <c:v>46022</c:v>
                      </c:pt>
                      <c:pt idx="4">
                        <c:v>46053</c:v>
                      </c:pt>
                      <c:pt idx="5">
                        <c:v>46081</c:v>
                      </c:pt>
                      <c:pt idx="6">
                        <c:v>46112</c:v>
                      </c:pt>
                      <c:pt idx="7">
                        <c:v>46142</c:v>
                      </c:pt>
                      <c:pt idx="8">
                        <c:v>46173</c:v>
                      </c:pt>
                      <c:pt idx="9">
                        <c:v>46203</c:v>
                      </c:pt>
                      <c:pt idx="10">
                        <c:v>46234</c:v>
                      </c:pt>
                      <c:pt idx="11">
                        <c:v>46265</c:v>
                      </c:pt>
                      <c:pt idx="12">
                        <c:v>46295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[0]!Annee_Bench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100</c:v>
                      </c:pt>
                      <c:pt idx="1">
                        <c:v>102.60142437044424</c:v>
                      </c:pt>
                      <c:pt idx="2">
                        <c:v>103.58784396013382</c:v>
                      </c:pt>
                      <c:pt idx="3">
                        <c:v>106.50156168581285</c:v>
                      </c:pt>
                      <c:pt idx="4">
                        <c:v>110.13390868199455</c:v>
                      </c:pt>
                      <c:pt idx="5">
                        <c:v>114.4337306205972</c:v>
                      </c:pt>
                      <c:pt idx="6">
                        <c:v>105.67254383341735</c:v>
                      </c:pt>
                      <c:pt idx="7">
                        <c:v>111.51066380016633</c:v>
                      </c:pt>
                      <c:pt idx="8">
                        <c:v>115.03460105595296</c:v>
                      </c:pt>
                      <c:pt idx="9">
                        <c:v>118.38071465342277</c:v>
                      </c:pt>
                      <c:pt idx="10">
                        <c:v>119.81169353913531</c:v>
                      </c:pt>
                      <c:pt idx="11">
                        <c:v>120.41944935056952</c:v>
                      </c:pt>
                      <c:pt idx="12">
                        <c:v>117.38723460152438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6B70-4F40-A325-4D3626659FA0}"/>
                  </c:ext>
                </c:extLst>
              </c15:ser>
            </c15:filteredLineSeries>
          </c:ext>
        </c:extLst>
      </c:lineChart>
      <c:dateAx>
        <c:axId val="1927002495"/>
        <c:scaling>
          <c:orientation val="minMax"/>
        </c:scaling>
        <c:delete val="0"/>
        <c:axPos val="b"/>
        <c:numFmt formatCode="[$-40C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27004575"/>
        <c:crosses val="autoZero"/>
        <c:auto val="1"/>
        <c:lblOffset val="100"/>
        <c:baseTimeUnit val="days"/>
        <c:majorUnit val="1"/>
        <c:majorTimeUnit val="months"/>
      </c:dateAx>
      <c:valAx>
        <c:axId val="1927004575"/>
        <c:scaling>
          <c:orientation val="minMax"/>
          <c:min val="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27002495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6645492408400404E-2"/>
          <c:y val="0.9136200689101549"/>
          <c:w val="0.89070889225313443"/>
          <c:h val="6.90317289964953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62</xdr:col>
      <xdr:colOff>381000</xdr:colOff>
      <xdr:row>2</xdr:row>
      <xdr:rowOff>160884</xdr:rowOff>
    </xdr:from>
    <xdr:to>
      <xdr:col>62</xdr:col>
      <xdr:colOff>1210295</xdr:colOff>
      <xdr:row>4</xdr:row>
      <xdr:rowOff>338886</xdr:rowOff>
    </xdr:to>
    <xdr:grpSp>
      <xdr:nvGrpSpPr>
        <xdr:cNvPr id="124" name="Groupe 650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pSpPr/>
      </xdr:nvGrpSpPr>
      <xdr:grpSpPr>
        <a:xfrm>
          <a:off x="12573000" y="639855"/>
          <a:ext cx="829295" cy="798488"/>
          <a:chOff x="2493962" y="5243513"/>
          <a:chExt cx="594000" cy="594000"/>
        </a:xfrm>
      </xdr:grpSpPr>
      <xdr:sp macro="" textlink="">
        <xdr:nvSpPr>
          <xdr:cNvPr id="126" name="Freeform 125">
            <a:extLst>
              <a:ext uri="{FF2B5EF4-FFF2-40B4-BE49-F238E27FC236}">
                <a16:creationId xmlns:a16="http://schemas.microsoft.com/office/drawing/2014/main" id="{00000000-0008-0000-0200-00007E000000}"/>
              </a:ext>
            </a:extLst>
          </xdr:cNvPr>
          <xdr:cNvSpPr>
            <a:spLocks/>
          </xdr:cNvSpPr>
        </xdr:nvSpPr>
        <xdr:spPr bwMode="auto">
          <a:xfrm>
            <a:off x="2759075" y="5359401"/>
            <a:ext cx="47625" cy="44450"/>
          </a:xfrm>
          <a:custGeom>
            <a:avLst/>
            <a:gdLst>
              <a:gd name="T0" fmla="*/ 15 w 30"/>
              <a:gd name="T1" fmla="*/ 0 h 28"/>
              <a:gd name="T2" fmla="*/ 12 w 30"/>
              <a:gd name="T3" fmla="*/ 11 h 28"/>
              <a:gd name="T4" fmla="*/ 0 w 30"/>
              <a:gd name="T5" fmla="*/ 11 h 28"/>
              <a:gd name="T6" fmla="*/ 10 w 30"/>
              <a:gd name="T7" fmla="*/ 17 h 28"/>
              <a:gd name="T8" fmla="*/ 7 w 30"/>
              <a:gd name="T9" fmla="*/ 28 h 28"/>
              <a:gd name="T10" fmla="*/ 15 w 30"/>
              <a:gd name="T11" fmla="*/ 21 h 28"/>
              <a:gd name="T12" fmla="*/ 25 w 30"/>
              <a:gd name="T13" fmla="*/ 28 h 28"/>
              <a:gd name="T14" fmla="*/ 21 w 30"/>
              <a:gd name="T15" fmla="*/ 17 h 28"/>
              <a:gd name="T16" fmla="*/ 30 w 30"/>
              <a:gd name="T17" fmla="*/ 11 h 28"/>
              <a:gd name="T18" fmla="*/ 19 w 30"/>
              <a:gd name="T19" fmla="*/ 11 h 28"/>
              <a:gd name="T20" fmla="*/ 15 w 30"/>
              <a:gd name="T21" fmla="*/ 0 h 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30" h="28">
                <a:moveTo>
                  <a:pt x="15" y="0"/>
                </a:moveTo>
                <a:lnTo>
                  <a:pt x="12" y="11"/>
                </a:lnTo>
                <a:lnTo>
                  <a:pt x="0" y="11"/>
                </a:lnTo>
                <a:lnTo>
                  <a:pt x="10" y="17"/>
                </a:lnTo>
                <a:lnTo>
                  <a:pt x="7" y="28"/>
                </a:lnTo>
                <a:lnTo>
                  <a:pt x="15" y="21"/>
                </a:lnTo>
                <a:lnTo>
                  <a:pt x="25" y="28"/>
                </a:lnTo>
                <a:lnTo>
                  <a:pt x="21" y="17"/>
                </a:lnTo>
                <a:lnTo>
                  <a:pt x="30" y="11"/>
                </a:lnTo>
                <a:lnTo>
                  <a:pt x="19" y="11"/>
                </a:lnTo>
                <a:lnTo>
                  <a:pt x="15" y="0"/>
                </a:lnTo>
                <a:close/>
              </a:path>
            </a:pathLst>
          </a:custGeom>
          <a:solidFill>
            <a:srgbClr val="F2CD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">
        <xdr:nvSpPr>
          <xdr:cNvPr id="127" name="Freeform 126">
            <a:extLst>
              <a:ext uri="{FF2B5EF4-FFF2-40B4-BE49-F238E27FC236}">
                <a16:creationId xmlns:a16="http://schemas.microsoft.com/office/drawing/2014/main" id="{00000000-0008-0000-0200-00007F000000}"/>
              </a:ext>
            </a:extLst>
          </xdr:cNvPr>
          <xdr:cNvSpPr>
            <a:spLocks/>
          </xdr:cNvSpPr>
        </xdr:nvSpPr>
        <xdr:spPr bwMode="auto">
          <a:xfrm>
            <a:off x="2759075" y="5656264"/>
            <a:ext cx="47625" cy="47625"/>
          </a:xfrm>
          <a:custGeom>
            <a:avLst/>
            <a:gdLst>
              <a:gd name="T0" fmla="*/ 19 w 30"/>
              <a:gd name="T1" fmla="*/ 11 h 30"/>
              <a:gd name="T2" fmla="*/ 15 w 30"/>
              <a:gd name="T3" fmla="*/ 0 h 30"/>
              <a:gd name="T4" fmla="*/ 12 w 30"/>
              <a:gd name="T5" fmla="*/ 11 h 30"/>
              <a:gd name="T6" fmla="*/ 0 w 30"/>
              <a:gd name="T7" fmla="*/ 11 h 30"/>
              <a:gd name="T8" fmla="*/ 10 w 30"/>
              <a:gd name="T9" fmla="*/ 18 h 30"/>
              <a:gd name="T10" fmla="*/ 7 w 30"/>
              <a:gd name="T11" fmla="*/ 30 h 30"/>
              <a:gd name="T12" fmla="*/ 15 w 30"/>
              <a:gd name="T13" fmla="*/ 22 h 30"/>
              <a:gd name="T14" fmla="*/ 25 w 30"/>
              <a:gd name="T15" fmla="*/ 30 h 30"/>
              <a:gd name="T16" fmla="*/ 21 w 30"/>
              <a:gd name="T17" fmla="*/ 18 h 30"/>
              <a:gd name="T18" fmla="*/ 30 w 30"/>
              <a:gd name="T19" fmla="*/ 11 h 30"/>
              <a:gd name="T20" fmla="*/ 19 w 30"/>
              <a:gd name="T21" fmla="*/ 11 h 3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30" h="30">
                <a:moveTo>
                  <a:pt x="19" y="11"/>
                </a:moveTo>
                <a:lnTo>
                  <a:pt x="15" y="0"/>
                </a:lnTo>
                <a:lnTo>
                  <a:pt x="12" y="11"/>
                </a:lnTo>
                <a:lnTo>
                  <a:pt x="0" y="11"/>
                </a:lnTo>
                <a:lnTo>
                  <a:pt x="10" y="18"/>
                </a:lnTo>
                <a:lnTo>
                  <a:pt x="7" y="30"/>
                </a:lnTo>
                <a:lnTo>
                  <a:pt x="15" y="22"/>
                </a:lnTo>
                <a:lnTo>
                  <a:pt x="25" y="30"/>
                </a:lnTo>
                <a:lnTo>
                  <a:pt x="21" y="18"/>
                </a:lnTo>
                <a:lnTo>
                  <a:pt x="30" y="11"/>
                </a:lnTo>
                <a:lnTo>
                  <a:pt x="19" y="11"/>
                </a:lnTo>
                <a:close/>
              </a:path>
            </a:pathLst>
          </a:custGeom>
          <a:solidFill>
            <a:srgbClr val="F2CD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">
        <xdr:nvSpPr>
          <xdr:cNvPr id="128" name="Freeform 127">
            <a:extLst>
              <a:ext uri="{FF2B5EF4-FFF2-40B4-BE49-F238E27FC236}">
                <a16:creationId xmlns:a16="http://schemas.microsoft.com/office/drawing/2014/main" id="{00000000-0008-0000-0200-000080000000}"/>
              </a:ext>
            </a:extLst>
          </xdr:cNvPr>
          <xdr:cNvSpPr>
            <a:spLocks/>
          </xdr:cNvSpPr>
        </xdr:nvSpPr>
        <xdr:spPr bwMode="auto">
          <a:xfrm>
            <a:off x="2609850" y="5508626"/>
            <a:ext cx="49213" cy="44450"/>
          </a:xfrm>
          <a:custGeom>
            <a:avLst/>
            <a:gdLst>
              <a:gd name="T0" fmla="*/ 15 w 31"/>
              <a:gd name="T1" fmla="*/ 21 h 28"/>
              <a:gd name="T2" fmla="*/ 24 w 31"/>
              <a:gd name="T3" fmla="*/ 28 h 28"/>
              <a:gd name="T4" fmla="*/ 21 w 31"/>
              <a:gd name="T5" fmla="*/ 17 h 28"/>
              <a:gd name="T6" fmla="*/ 31 w 31"/>
              <a:gd name="T7" fmla="*/ 10 h 28"/>
              <a:gd name="T8" fmla="*/ 19 w 31"/>
              <a:gd name="T9" fmla="*/ 10 h 28"/>
              <a:gd name="T10" fmla="*/ 15 w 31"/>
              <a:gd name="T11" fmla="*/ 0 h 28"/>
              <a:gd name="T12" fmla="*/ 12 w 31"/>
              <a:gd name="T13" fmla="*/ 10 h 28"/>
              <a:gd name="T14" fmla="*/ 0 w 31"/>
              <a:gd name="T15" fmla="*/ 10 h 28"/>
              <a:gd name="T16" fmla="*/ 10 w 31"/>
              <a:gd name="T17" fmla="*/ 17 h 28"/>
              <a:gd name="T18" fmla="*/ 6 w 31"/>
              <a:gd name="T19" fmla="*/ 28 h 28"/>
              <a:gd name="T20" fmla="*/ 15 w 31"/>
              <a:gd name="T21" fmla="*/ 21 h 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31" h="28">
                <a:moveTo>
                  <a:pt x="15" y="21"/>
                </a:moveTo>
                <a:lnTo>
                  <a:pt x="24" y="28"/>
                </a:lnTo>
                <a:lnTo>
                  <a:pt x="21" y="17"/>
                </a:lnTo>
                <a:lnTo>
                  <a:pt x="31" y="10"/>
                </a:lnTo>
                <a:lnTo>
                  <a:pt x="19" y="10"/>
                </a:lnTo>
                <a:lnTo>
                  <a:pt x="15" y="0"/>
                </a:lnTo>
                <a:lnTo>
                  <a:pt x="12" y="10"/>
                </a:lnTo>
                <a:lnTo>
                  <a:pt x="0" y="10"/>
                </a:lnTo>
                <a:lnTo>
                  <a:pt x="10" y="17"/>
                </a:lnTo>
                <a:lnTo>
                  <a:pt x="6" y="28"/>
                </a:lnTo>
                <a:lnTo>
                  <a:pt x="15" y="21"/>
                </a:lnTo>
                <a:close/>
              </a:path>
            </a:pathLst>
          </a:custGeom>
          <a:solidFill>
            <a:srgbClr val="F2CD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">
        <xdr:nvSpPr>
          <xdr:cNvPr id="129" name="Freeform 128">
            <a:extLst>
              <a:ext uri="{FF2B5EF4-FFF2-40B4-BE49-F238E27FC236}">
                <a16:creationId xmlns:a16="http://schemas.microsoft.com/office/drawing/2014/main" id="{00000000-0008-0000-0200-000081000000}"/>
              </a:ext>
            </a:extLst>
          </xdr:cNvPr>
          <xdr:cNvSpPr>
            <a:spLocks/>
          </xdr:cNvSpPr>
        </xdr:nvSpPr>
        <xdr:spPr bwMode="auto">
          <a:xfrm>
            <a:off x="2686050" y="5378451"/>
            <a:ext cx="46038" cy="46038"/>
          </a:xfrm>
          <a:custGeom>
            <a:avLst/>
            <a:gdLst>
              <a:gd name="T0" fmla="*/ 15 w 29"/>
              <a:gd name="T1" fmla="*/ 0 h 29"/>
              <a:gd name="T2" fmla="*/ 11 w 29"/>
              <a:gd name="T3" fmla="*/ 11 h 29"/>
              <a:gd name="T4" fmla="*/ 0 w 29"/>
              <a:gd name="T5" fmla="*/ 11 h 29"/>
              <a:gd name="T6" fmla="*/ 8 w 29"/>
              <a:gd name="T7" fmla="*/ 18 h 29"/>
              <a:gd name="T8" fmla="*/ 5 w 29"/>
              <a:gd name="T9" fmla="*/ 29 h 29"/>
              <a:gd name="T10" fmla="*/ 15 w 29"/>
              <a:gd name="T11" fmla="*/ 22 h 29"/>
              <a:gd name="T12" fmla="*/ 24 w 29"/>
              <a:gd name="T13" fmla="*/ 29 h 29"/>
              <a:gd name="T14" fmla="*/ 20 w 29"/>
              <a:gd name="T15" fmla="*/ 18 h 29"/>
              <a:gd name="T16" fmla="*/ 29 w 29"/>
              <a:gd name="T17" fmla="*/ 11 h 29"/>
              <a:gd name="T18" fmla="*/ 18 w 29"/>
              <a:gd name="T19" fmla="*/ 11 h 29"/>
              <a:gd name="T20" fmla="*/ 15 w 29"/>
              <a:gd name="T2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29" h="29">
                <a:moveTo>
                  <a:pt x="15" y="0"/>
                </a:moveTo>
                <a:lnTo>
                  <a:pt x="11" y="11"/>
                </a:lnTo>
                <a:lnTo>
                  <a:pt x="0" y="11"/>
                </a:lnTo>
                <a:lnTo>
                  <a:pt x="8" y="18"/>
                </a:lnTo>
                <a:lnTo>
                  <a:pt x="5" y="29"/>
                </a:lnTo>
                <a:lnTo>
                  <a:pt x="15" y="22"/>
                </a:lnTo>
                <a:lnTo>
                  <a:pt x="24" y="29"/>
                </a:lnTo>
                <a:lnTo>
                  <a:pt x="20" y="18"/>
                </a:lnTo>
                <a:lnTo>
                  <a:pt x="29" y="11"/>
                </a:lnTo>
                <a:lnTo>
                  <a:pt x="18" y="11"/>
                </a:lnTo>
                <a:lnTo>
                  <a:pt x="15" y="0"/>
                </a:lnTo>
                <a:close/>
              </a:path>
            </a:pathLst>
          </a:custGeom>
          <a:solidFill>
            <a:srgbClr val="F2CD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">
        <xdr:nvSpPr>
          <xdr:cNvPr id="130" name="Freeform 129">
            <a:extLst>
              <a:ext uri="{FF2B5EF4-FFF2-40B4-BE49-F238E27FC236}">
                <a16:creationId xmlns:a16="http://schemas.microsoft.com/office/drawing/2014/main" id="{00000000-0008-0000-0200-000082000000}"/>
              </a:ext>
            </a:extLst>
          </xdr:cNvPr>
          <xdr:cNvSpPr>
            <a:spLocks/>
          </xdr:cNvSpPr>
        </xdr:nvSpPr>
        <xdr:spPr bwMode="auto">
          <a:xfrm>
            <a:off x="2630488" y="5432426"/>
            <a:ext cx="46038" cy="46038"/>
          </a:xfrm>
          <a:custGeom>
            <a:avLst/>
            <a:gdLst>
              <a:gd name="T0" fmla="*/ 15 w 29"/>
              <a:gd name="T1" fmla="*/ 0 h 29"/>
              <a:gd name="T2" fmla="*/ 11 w 29"/>
              <a:gd name="T3" fmla="*/ 11 h 29"/>
              <a:gd name="T4" fmla="*/ 0 w 29"/>
              <a:gd name="T5" fmla="*/ 11 h 29"/>
              <a:gd name="T6" fmla="*/ 9 w 29"/>
              <a:gd name="T7" fmla="*/ 19 h 29"/>
              <a:gd name="T8" fmla="*/ 6 w 29"/>
              <a:gd name="T9" fmla="*/ 29 h 29"/>
              <a:gd name="T10" fmla="*/ 15 w 29"/>
              <a:gd name="T11" fmla="*/ 22 h 29"/>
              <a:gd name="T12" fmla="*/ 24 w 29"/>
              <a:gd name="T13" fmla="*/ 29 h 29"/>
              <a:gd name="T14" fmla="*/ 21 w 29"/>
              <a:gd name="T15" fmla="*/ 19 h 29"/>
              <a:gd name="T16" fmla="*/ 29 w 29"/>
              <a:gd name="T17" fmla="*/ 11 h 29"/>
              <a:gd name="T18" fmla="*/ 19 w 29"/>
              <a:gd name="T19" fmla="*/ 11 h 29"/>
              <a:gd name="T20" fmla="*/ 15 w 29"/>
              <a:gd name="T2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29" h="29">
                <a:moveTo>
                  <a:pt x="15" y="0"/>
                </a:moveTo>
                <a:lnTo>
                  <a:pt x="11" y="11"/>
                </a:lnTo>
                <a:lnTo>
                  <a:pt x="0" y="11"/>
                </a:lnTo>
                <a:lnTo>
                  <a:pt x="9" y="19"/>
                </a:lnTo>
                <a:lnTo>
                  <a:pt x="6" y="29"/>
                </a:lnTo>
                <a:lnTo>
                  <a:pt x="15" y="22"/>
                </a:lnTo>
                <a:lnTo>
                  <a:pt x="24" y="29"/>
                </a:lnTo>
                <a:lnTo>
                  <a:pt x="21" y="19"/>
                </a:lnTo>
                <a:lnTo>
                  <a:pt x="29" y="11"/>
                </a:lnTo>
                <a:lnTo>
                  <a:pt x="19" y="11"/>
                </a:lnTo>
                <a:lnTo>
                  <a:pt x="15" y="0"/>
                </a:lnTo>
                <a:close/>
              </a:path>
            </a:pathLst>
          </a:custGeom>
          <a:solidFill>
            <a:srgbClr val="F2CD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">
        <xdr:nvSpPr>
          <xdr:cNvPr id="131" name="Freeform 130">
            <a:extLst>
              <a:ext uri="{FF2B5EF4-FFF2-40B4-BE49-F238E27FC236}">
                <a16:creationId xmlns:a16="http://schemas.microsoft.com/office/drawing/2014/main" id="{00000000-0008-0000-0200-000083000000}"/>
              </a:ext>
            </a:extLst>
          </xdr:cNvPr>
          <xdr:cNvSpPr>
            <a:spLocks/>
          </xdr:cNvSpPr>
        </xdr:nvSpPr>
        <xdr:spPr bwMode="auto">
          <a:xfrm>
            <a:off x="2630488" y="5583239"/>
            <a:ext cx="46038" cy="44450"/>
          </a:xfrm>
          <a:custGeom>
            <a:avLst/>
            <a:gdLst>
              <a:gd name="T0" fmla="*/ 19 w 29"/>
              <a:gd name="T1" fmla="*/ 11 h 28"/>
              <a:gd name="T2" fmla="*/ 15 w 29"/>
              <a:gd name="T3" fmla="*/ 0 h 28"/>
              <a:gd name="T4" fmla="*/ 11 w 29"/>
              <a:gd name="T5" fmla="*/ 11 h 28"/>
              <a:gd name="T6" fmla="*/ 0 w 29"/>
              <a:gd name="T7" fmla="*/ 11 h 28"/>
              <a:gd name="T8" fmla="*/ 9 w 29"/>
              <a:gd name="T9" fmla="*/ 17 h 28"/>
              <a:gd name="T10" fmla="*/ 6 w 29"/>
              <a:gd name="T11" fmla="*/ 28 h 28"/>
              <a:gd name="T12" fmla="*/ 15 w 29"/>
              <a:gd name="T13" fmla="*/ 22 h 28"/>
              <a:gd name="T14" fmla="*/ 24 w 29"/>
              <a:gd name="T15" fmla="*/ 28 h 28"/>
              <a:gd name="T16" fmla="*/ 21 w 29"/>
              <a:gd name="T17" fmla="*/ 17 h 28"/>
              <a:gd name="T18" fmla="*/ 29 w 29"/>
              <a:gd name="T19" fmla="*/ 11 h 28"/>
              <a:gd name="T20" fmla="*/ 19 w 29"/>
              <a:gd name="T21" fmla="*/ 11 h 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29" h="28">
                <a:moveTo>
                  <a:pt x="19" y="11"/>
                </a:moveTo>
                <a:lnTo>
                  <a:pt x="15" y="0"/>
                </a:lnTo>
                <a:lnTo>
                  <a:pt x="11" y="11"/>
                </a:lnTo>
                <a:lnTo>
                  <a:pt x="0" y="11"/>
                </a:lnTo>
                <a:lnTo>
                  <a:pt x="9" y="17"/>
                </a:lnTo>
                <a:lnTo>
                  <a:pt x="6" y="28"/>
                </a:lnTo>
                <a:lnTo>
                  <a:pt x="15" y="22"/>
                </a:lnTo>
                <a:lnTo>
                  <a:pt x="24" y="28"/>
                </a:lnTo>
                <a:lnTo>
                  <a:pt x="21" y="17"/>
                </a:lnTo>
                <a:lnTo>
                  <a:pt x="29" y="11"/>
                </a:lnTo>
                <a:lnTo>
                  <a:pt x="19" y="11"/>
                </a:lnTo>
                <a:close/>
              </a:path>
            </a:pathLst>
          </a:custGeom>
          <a:solidFill>
            <a:srgbClr val="F2CD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">
        <xdr:nvSpPr>
          <xdr:cNvPr id="132" name="Freeform 131">
            <a:extLst>
              <a:ext uri="{FF2B5EF4-FFF2-40B4-BE49-F238E27FC236}">
                <a16:creationId xmlns:a16="http://schemas.microsoft.com/office/drawing/2014/main" id="{00000000-0008-0000-0200-000084000000}"/>
              </a:ext>
            </a:extLst>
          </xdr:cNvPr>
          <xdr:cNvSpPr>
            <a:spLocks/>
          </xdr:cNvSpPr>
        </xdr:nvSpPr>
        <xdr:spPr bwMode="auto">
          <a:xfrm>
            <a:off x="2686050" y="5638801"/>
            <a:ext cx="46038" cy="44450"/>
          </a:xfrm>
          <a:custGeom>
            <a:avLst/>
            <a:gdLst>
              <a:gd name="T0" fmla="*/ 18 w 29"/>
              <a:gd name="T1" fmla="*/ 10 h 28"/>
              <a:gd name="T2" fmla="*/ 15 w 29"/>
              <a:gd name="T3" fmla="*/ 0 h 28"/>
              <a:gd name="T4" fmla="*/ 11 w 29"/>
              <a:gd name="T5" fmla="*/ 10 h 28"/>
              <a:gd name="T6" fmla="*/ 0 w 29"/>
              <a:gd name="T7" fmla="*/ 10 h 28"/>
              <a:gd name="T8" fmla="*/ 8 w 29"/>
              <a:gd name="T9" fmla="*/ 17 h 28"/>
              <a:gd name="T10" fmla="*/ 5 w 29"/>
              <a:gd name="T11" fmla="*/ 28 h 28"/>
              <a:gd name="T12" fmla="*/ 15 w 29"/>
              <a:gd name="T13" fmla="*/ 21 h 28"/>
              <a:gd name="T14" fmla="*/ 24 w 29"/>
              <a:gd name="T15" fmla="*/ 28 h 28"/>
              <a:gd name="T16" fmla="*/ 20 w 29"/>
              <a:gd name="T17" fmla="*/ 17 h 28"/>
              <a:gd name="T18" fmla="*/ 29 w 29"/>
              <a:gd name="T19" fmla="*/ 10 h 28"/>
              <a:gd name="T20" fmla="*/ 18 w 29"/>
              <a:gd name="T21" fmla="*/ 10 h 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29" h="28">
                <a:moveTo>
                  <a:pt x="18" y="10"/>
                </a:moveTo>
                <a:lnTo>
                  <a:pt x="15" y="0"/>
                </a:lnTo>
                <a:lnTo>
                  <a:pt x="11" y="10"/>
                </a:lnTo>
                <a:lnTo>
                  <a:pt x="0" y="10"/>
                </a:lnTo>
                <a:lnTo>
                  <a:pt x="8" y="17"/>
                </a:lnTo>
                <a:lnTo>
                  <a:pt x="5" y="28"/>
                </a:lnTo>
                <a:lnTo>
                  <a:pt x="15" y="21"/>
                </a:lnTo>
                <a:lnTo>
                  <a:pt x="24" y="28"/>
                </a:lnTo>
                <a:lnTo>
                  <a:pt x="20" y="17"/>
                </a:lnTo>
                <a:lnTo>
                  <a:pt x="29" y="10"/>
                </a:lnTo>
                <a:lnTo>
                  <a:pt x="18" y="10"/>
                </a:lnTo>
                <a:close/>
              </a:path>
            </a:pathLst>
          </a:custGeom>
          <a:solidFill>
            <a:srgbClr val="F2CD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">
        <xdr:nvSpPr>
          <xdr:cNvPr id="133" name="Freeform 132">
            <a:extLst>
              <a:ext uri="{FF2B5EF4-FFF2-40B4-BE49-F238E27FC236}">
                <a16:creationId xmlns:a16="http://schemas.microsoft.com/office/drawing/2014/main" id="{00000000-0008-0000-0200-000085000000}"/>
              </a:ext>
            </a:extLst>
          </xdr:cNvPr>
          <xdr:cNvSpPr>
            <a:spLocks/>
          </xdr:cNvSpPr>
        </xdr:nvSpPr>
        <xdr:spPr bwMode="auto">
          <a:xfrm>
            <a:off x="2909888" y="5508626"/>
            <a:ext cx="46038" cy="44450"/>
          </a:xfrm>
          <a:custGeom>
            <a:avLst/>
            <a:gdLst>
              <a:gd name="T0" fmla="*/ 29 w 29"/>
              <a:gd name="T1" fmla="*/ 10 h 28"/>
              <a:gd name="T2" fmla="*/ 19 w 29"/>
              <a:gd name="T3" fmla="*/ 10 h 28"/>
              <a:gd name="T4" fmla="*/ 14 w 29"/>
              <a:gd name="T5" fmla="*/ 0 h 28"/>
              <a:gd name="T6" fmla="*/ 11 w 29"/>
              <a:gd name="T7" fmla="*/ 10 h 28"/>
              <a:gd name="T8" fmla="*/ 0 w 29"/>
              <a:gd name="T9" fmla="*/ 10 h 28"/>
              <a:gd name="T10" fmla="*/ 9 w 29"/>
              <a:gd name="T11" fmla="*/ 17 h 28"/>
              <a:gd name="T12" fmla="*/ 6 w 29"/>
              <a:gd name="T13" fmla="*/ 28 h 28"/>
              <a:gd name="T14" fmla="*/ 14 w 29"/>
              <a:gd name="T15" fmla="*/ 21 h 28"/>
              <a:gd name="T16" fmla="*/ 24 w 29"/>
              <a:gd name="T17" fmla="*/ 28 h 28"/>
              <a:gd name="T18" fmla="*/ 21 w 29"/>
              <a:gd name="T19" fmla="*/ 17 h 28"/>
              <a:gd name="T20" fmla="*/ 29 w 29"/>
              <a:gd name="T21" fmla="*/ 10 h 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29" h="28">
                <a:moveTo>
                  <a:pt x="29" y="10"/>
                </a:moveTo>
                <a:lnTo>
                  <a:pt x="19" y="10"/>
                </a:lnTo>
                <a:lnTo>
                  <a:pt x="14" y="0"/>
                </a:lnTo>
                <a:lnTo>
                  <a:pt x="11" y="10"/>
                </a:lnTo>
                <a:lnTo>
                  <a:pt x="0" y="10"/>
                </a:lnTo>
                <a:lnTo>
                  <a:pt x="9" y="17"/>
                </a:lnTo>
                <a:lnTo>
                  <a:pt x="6" y="28"/>
                </a:lnTo>
                <a:lnTo>
                  <a:pt x="14" y="21"/>
                </a:lnTo>
                <a:lnTo>
                  <a:pt x="24" y="28"/>
                </a:lnTo>
                <a:lnTo>
                  <a:pt x="21" y="17"/>
                </a:lnTo>
                <a:lnTo>
                  <a:pt x="29" y="10"/>
                </a:lnTo>
                <a:close/>
              </a:path>
            </a:pathLst>
          </a:custGeom>
          <a:solidFill>
            <a:srgbClr val="F2CD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">
        <xdr:nvSpPr>
          <xdr:cNvPr id="134" name="Freeform 133">
            <a:extLst>
              <a:ext uri="{FF2B5EF4-FFF2-40B4-BE49-F238E27FC236}">
                <a16:creationId xmlns:a16="http://schemas.microsoft.com/office/drawing/2014/main" id="{00000000-0008-0000-0200-000086000000}"/>
              </a:ext>
            </a:extLst>
          </xdr:cNvPr>
          <xdr:cNvSpPr>
            <a:spLocks/>
          </xdr:cNvSpPr>
        </xdr:nvSpPr>
        <xdr:spPr bwMode="auto">
          <a:xfrm>
            <a:off x="2835275" y="5378451"/>
            <a:ext cx="47625" cy="46038"/>
          </a:xfrm>
          <a:custGeom>
            <a:avLst/>
            <a:gdLst>
              <a:gd name="T0" fmla="*/ 15 w 30"/>
              <a:gd name="T1" fmla="*/ 0 h 29"/>
              <a:gd name="T2" fmla="*/ 12 w 30"/>
              <a:gd name="T3" fmla="*/ 11 h 29"/>
              <a:gd name="T4" fmla="*/ 0 w 30"/>
              <a:gd name="T5" fmla="*/ 11 h 29"/>
              <a:gd name="T6" fmla="*/ 9 w 30"/>
              <a:gd name="T7" fmla="*/ 18 h 29"/>
              <a:gd name="T8" fmla="*/ 5 w 30"/>
              <a:gd name="T9" fmla="*/ 29 h 29"/>
              <a:gd name="T10" fmla="*/ 15 w 30"/>
              <a:gd name="T11" fmla="*/ 22 h 29"/>
              <a:gd name="T12" fmla="*/ 23 w 30"/>
              <a:gd name="T13" fmla="*/ 29 h 29"/>
              <a:gd name="T14" fmla="*/ 20 w 30"/>
              <a:gd name="T15" fmla="*/ 18 h 29"/>
              <a:gd name="T16" fmla="*/ 30 w 30"/>
              <a:gd name="T17" fmla="*/ 11 h 29"/>
              <a:gd name="T18" fmla="*/ 18 w 30"/>
              <a:gd name="T19" fmla="*/ 11 h 29"/>
              <a:gd name="T20" fmla="*/ 15 w 30"/>
              <a:gd name="T2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30" h="29">
                <a:moveTo>
                  <a:pt x="15" y="0"/>
                </a:moveTo>
                <a:lnTo>
                  <a:pt x="12" y="11"/>
                </a:lnTo>
                <a:lnTo>
                  <a:pt x="0" y="11"/>
                </a:lnTo>
                <a:lnTo>
                  <a:pt x="9" y="18"/>
                </a:lnTo>
                <a:lnTo>
                  <a:pt x="5" y="29"/>
                </a:lnTo>
                <a:lnTo>
                  <a:pt x="15" y="22"/>
                </a:lnTo>
                <a:lnTo>
                  <a:pt x="23" y="29"/>
                </a:lnTo>
                <a:lnTo>
                  <a:pt x="20" y="18"/>
                </a:lnTo>
                <a:lnTo>
                  <a:pt x="30" y="11"/>
                </a:lnTo>
                <a:lnTo>
                  <a:pt x="18" y="11"/>
                </a:lnTo>
                <a:lnTo>
                  <a:pt x="15" y="0"/>
                </a:lnTo>
                <a:close/>
              </a:path>
            </a:pathLst>
          </a:custGeom>
          <a:solidFill>
            <a:srgbClr val="F2CD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">
        <xdr:nvSpPr>
          <xdr:cNvPr id="135" name="Freeform 134">
            <a:extLst>
              <a:ext uri="{FF2B5EF4-FFF2-40B4-BE49-F238E27FC236}">
                <a16:creationId xmlns:a16="http://schemas.microsoft.com/office/drawing/2014/main" id="{00000000-0008-0000-0200-000087000000}"/>
              </a:ext>
            </a:extLst>
          </xdr:cNvPr>
          <xdr:cNvSpPr>
            <a:spLocks/>
          </xdr:cNvSpPr>
        </xdr:nvSpPr>
        <xdr:spPr bwMode="auto">
          <a:xfrm>
            <a:off x="2889250" y="5432426"/>
            <a:ext cx="47625" cy="46038"/>
          </a:xfrm>
          <a:custGeom>
            <a:avLst/>
            <a:gdLst>
              <a:gd name="T0" fmla="*/ 9 w 30"/>
              <a:gd name="T1" fmla="*/ 19 h 29"/>
              <a:gd name="T2" fmla="*/ 6 w 30"/>
              <a:gd name="T3" fmla="*/ 29 h 29"/>
              <a:gd name="T4" fmla="*/ 15 w 30"/>
              <a:gd name="T5" fmla="*/ 22 h 29"/>
              <a:gd name="T6" fmla="*/ 24 w 30"/>
              <a:gd name="T7" fmla="*/ 29 h 29"/>
              <a:gd name="T8" fmla="*/ 21 w 30"/>
              <a:gd name="T9" fmla="*/ 19 h 29"/>
              <a:gd name="T10" fmla="*/ 30 w 30"/>
              <a:gd name="T11" fmla="*/ 11 h 29"/>
              <a:gd name="T12" fmla="*/ 19 w 30"/>
              <a:gd name="T13" fmla="*/ 11 h 29"/>
              <a:gd name="T14" fmla="*/ 15 w 30"/>
              <a:gd name="T15" fmla="*/ 0 h 29"/>
              <a:gd name="T16" fmla="*/ 11 w 30"/>
              <a:gd name="T17" fmla="*/ 11 h 29"/>
              <a:gd name="T18" fmla="*/ 0 w 30"/>
              <a:gd name="T19" fmla="*/ 11 h 29"/>
              <a:gd name="T20" fmla="*/ 9 w 30"/>
              <a:gd name="T21" fmla="*/ 19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30" h="29">
                <a:moveTo>
                  <a:pt x="9" y="19"/>
                </a:moveTo>
                <a:lnTo>
                  <a:pt x="6" y="29"/>
                </a:lnTo>
                <a:lnTo>
                  <a:pt x="15" y="22"/>
                </a:lnTo>
                <a:lnTo>
                  <a:pt x="24" y="29"/>
                </a:lnTo>
                <a:lnTo>
                  <a:pt x="21" y="19"/>
                </a:lnTo>
                <a:lnTo>
                  <a:pt x="30" y="11"/>
                </a:lnTo>
                <a:lnTo>
                  <a:pt x="19" y="11"/>
                </a:lnTo>
                <a:lnTo>
                  <a:pt x="15" y="0"/>
                </a:lnTo>
                <a:lnTo>
                  <a:pt x="11" y="11"/>
                </a:lnTo>
                <a:lnTo>
                  <a:pt x="0" y="11"/>
                </a:lnTo>
                <a:lnTo>
                  <a:pt x="9" y="19"/>
                </a:lnTo>
                <a:close/>
              </a:path>
            </a:pathLst>
          </a:custGeom>
          <a:solidFill>
            <a:srgbClr val="F2CD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">
        <xdr:nvSpPr>
          <xdr:cNvPr id="136" name="Freeform 135">
            <a:extLst>
              <a:ext uri="{FF2B5EF4-FFF2-40B4-BE49-F238E27FC236}">
                <a16:creationId xmlns:a16="http://schemas.microsoft.com/office/drawing/2014/main" id="{00000000-0008-0000-0200-000088000000}"/>
              </a:ext>
            </a:extLst>
          </xdr:cNvPr>
          <xdr:cNvSpPr>
            <a:spLocks/>
          </xdr:cNvSpPr>
        </xdr:nvSpPr>
        <xdr:spPr bwMode="auto">
          <a:xfrm>
            <a:off x="2889250" y="5583239"/>
            <a:ext cx="47625" cy="44450"/>
          </a:xfrm>
          <a:custGeom>
            <a:avLst/>
            <a:gdLst>
              <a:gd name="T0" fmla="*/ 19 w 30"/>
              <a:gd name="T1" fmla="*/ 11 h 28"/>
              <a:gd name="T2" fmla="*/ 15 w 30"/>
              <a:gd name="T3" fmla="*/ 0 h 28"/>
              <a:gd name="T4" fmla="*/ 11 w 30"/>
              <a:gd name="T5" fmla="*/ 11 h 28"/>
              <a:gd name="T6" fmla="*/ 0 w 30"/>
              <a:gd name="T7" fmla="*/ 11 h 28"/>
              <a:gd name="T8" fmla="*/ 9 w 30"/>
              <a:gd name="T9" fmla="*/ 17 h 28"/>
              <a:gd name="T10" fmla="*/ 6 w 30"/>
              <a:gd name="T11" fmla="*/ 28 h 28"/>
              <a:gd name="T12" fmla="*/ 15 w 30"/>
              <a:gd name="T13" fmla="*/ 22 h 28"/>
              <a:gd name="T14" fmla="*/ 24 w 30"/>
              <a:gd name="T15" fmla="*/ 28 h 28"/>
              <a:gd name="T16" fmla="*/ 21 w 30"/>
              <a:gd name="T17" fmla="*/ 17 h 28"/>
              <a:gd name="T18" fmla="*/ 30 w 30"/>
              <a:gd name="T19" fmla="*/ 11 h 28"/>
              <a:gd name="T20" fmla="*/ 19 w 30"/>
              <a:gd name="T21" fmla="*/ 11 h 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30" h="28">
                <a:moveTo>
                  <a:pt x="19" y="11"/>
                </a:moveTo>
                <a:lnTo>
                  <a:pt x="15" y="0"/>
                </a:lnTo>
                <a:lnTo>
                  <a:pt x="11" y="11"/>
                </a:lnTo>
                <a:lnTo>
                  <a:pt x="0" y="11"/>
                </a:lnTo>
                <a:lnTo>
                  <a:pt x="9" y="17"/>
                </a:lnTo>
                <a:lnTo>
                  <a:pt x="6" y="28"/>
                </a:lnTo>
                <a:lnTo>
                  <a:pt x="15" y="22"/>
                </a:lnTo>
                <a:lnTo>
                  <a:pt x="24" y="28"/>
                </a:lnTo>
                <a:lnTo>
                  <a:pt x="21" y="17"/>
                </a:lnTo>
                <a:lnTo>
                  <a:pt x="30" y="11"/>
                </a:lnTo>
                <a:lnTo>
                  <a:pt x="19" y="11"/>
                </a:lnTo>
                <a:close/>
              </a:path>
            </a:pathLst>
          </a:custGeom>
          <a:solidFill>
            <a:srgbClr val="F2CD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">
        <xdr:nvSpPr>
          <xdr:cNvPr id="137" name="Freeform 136">
            <a:extLst>
              <a:ext uri="{FF2B5EF4-FFF2-40B4-BE49-F238E27FC236}">
                <a16:creationId xmlns:a16="http://schemas.microsoft.com/office/drawing/2014/main" id="{00000000-0008-0000-0200-000089000000}"/>
              </a:ext>
            </a:extLst>
          </xdr:cNvPr>
          <xdr:cNvSpPr>
            <a:spLocks/>
          </xdr:cNvSpPr>
        </xdr:nvSpPr>
        <xdr:spPr bwMode="auto">
          <a:xfrm>
            <a:off x="2835275" y="5638801"/>
            <a:ext cx="47625" cy="44450"/>
          </a:xfrm>
          <a:custGeom>
            <a:avLst/>
            <a:gdLst>
              <a:gd name="T0" fmla="*/ 18 w 30"/>
              <a:gd name="T1" fmla="*/ 10 h 28"/>
              <a:gd name="T2" fmla="*/ 15 w 30"/>
              <a:gd name="T3" fmla="*/ 0 h 28"/>
              <a:gd name="T4" fmla="*/ 12 w 30"/>
              <a:gd name="T5" fmla="*/ 10 h 28"/>
              <a:gd name="T6" fmla="*/ 0 w 30"/>
              <a:gd name="T7" fmla="*/ 10 h 28"/>
              <a:gd name="T8" fmla="*/ 9 w 30"/>
              <a:gd name="T9" fmla="*/ 17 h 28"/>
              <a:gd name="T10" fmla="*/ 5 w 30"/>
              <a:gd name="T11" fmla="*/ 28 h 28"/>
              <a:gd name="T12" fmla="*/ 15 w 30"/>
              <a:gd name="T13" fmla="*/ 21 h 28"/>
              <a:gd name="T14" fmla="*/ 23 w 30"/>
              <a:gd name="T15" fmla="*/ 28 h 28"/>
              <a:gd name="T16" fmla="*/ 20 w 30"/>
              <a:gd name="T17" fmla="*/ 17 h 28"/>
              <a:gd name="T18" fmla="*/ 30 w 30"/>
              <a:gd name="T19" fmla="*/ 10 h 28"/>
              <a:gd name="T20" fmla="*/ 18 w 30"/>
              <a:gd name="T21" fmla="*/ 10 h 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30" h="28">
                <a:moveTo>
                  <a:pt x="18" y="10"/>
                </a:moveTo>
                <a:lnTo>
                  <a:pt x="15" y="0"/>
                </a:lnTo>
                <a:lnTo>
                  <a:pt x="12" y="10"/>
                </a:lnTo>
                <a:lnTo>
                  <a:pt x="0" y="10"/>
                </a:lnTo>
                <a:lnTo>
                  <a:pt x="9" y="17"/>
                </a:lnTo>
                <a:lnTo>
                  <a:pt x="5" y="28"/>
                </a:lnTo>
                <a:lnTo>
                  <a:pt x="15" y="21"/>
                </a:lnTo>
                <a:lnTo>
                  <a:pt x="23" y="28"/>
                </a:lnTo>
                <a:lnTo>
                  <a:pt x="20" y="17"/>
                </a:lnTo>
                <a:lnTo>
                  <a:pt x="30" y="10"/>
                </a:lnTo>
                <a:lnTo>
                  <a:pt x="18" y="10"/>
                </a:lnTo>
                <a:close/>
              </a:path>
            </a:pathLst>
          </a:custGeom>
          <a:solidFill>
            <a:srgbClr val="F2CD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">
        <xdr:nvSpPr>
          <xdr:cNvPr id="138" name="Freeform 137">
            <a:extLst>
              <a:ext uri="{FF2B5EF4-FFF2-40B4-BE49-F238E27FC236}">
                <a16:creationId xmlns:a16="http://schemas.microsoft.com/office/drawing/2014/main" id="{00000000-0008-0000-0200-00008A000000}"/>
              </a:ext>
            </a:extLst>
          </xdr:cNvPr>
          <xdr:cNvSpPr>
            <a:spLocks noEditPoints="1"/>
          </xdr:cNvSpPr>
        </xdr:nvSpPr>
        <xdr:spPr bwMode="auto">
          <a:xfrm>
            <a:off x="2493962" y="5243513"/>
            <a:ext cx="594000" cy="594000"/>
          </a:xfrm>
          <a:custGeom>
            <a:avLst/>
            <a:gdLst>
              <a:gd name="T0" fmla="*/ 168 w 336"/>
              <a:gd name="T1" fmla="*/ 336 h 336"/>
              <a:gd name="T2" fmla="*/ 0 w 336"/>
              <a:gd name="T3" fmla="*/ 168 h 336"/>
              <a:gd name="T4" fmla="*/ 168 w 336"/>
              <a:gd name="T5" fmla="*/ 0 h 336"/>
              <a:gd name="T6" fmla="*/ 336 w 336"/>
              <a:gd name="T7" fmla="*/ 168 h 336"/>
              <a:gd name="T8" fmla="*/ 168 w 336"/>
              <a:gd name="T9" fmla="*/ 336 h 336"/>
              <a:gd name="T10" fmla="*/ 168 w 336"/>
              <a:gd name="T11" fmla="*/ 8 h 336"/>
              <a:gd name="T12" fmla="*/ 8 w 336"/>
              <a:gd name="T13" fmla="*/ 168 h 336"/>
              <a:gd name="T14" fmla="*/ 168 w 336"/>
              <a:gd name="T15" fmla="*/ 328 h 336"/>
              <a:gd name="T16" fmla="*/ 328 w 336"/>
              <a:gd name="T17" fmla="*/ 168 h 336"/>
              <a:gd name="T18" fmla="*/ 168 w 336"/>
              <a:gd name="T19" fmla="*/ 8 h 3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336" h="336">
                <a:moveTo>
                  <a:pt x="168" y="336"/>
                </a:moveTo>
                <a:cubicBezTo>
                  <a:pt x="76" y="336"/>
                  <a:pt x="0" y="261"/>
                  <a:pt x="0" y="168"/>
                </a:cubicBezTo>
                <a:cubicBezTo>
                  <a:pt x="0" y="75"/>
                  <a:pt x="76" y="0"/>
                  <a:pt x="168" y="0"/>
                </a:cubicBezTo>
                <a:cubicBezTo>
                  <a:pt x="261" y="0"/>
                  <a:pt x="336" y="75"/>
                  <a:pt x="336" y="168"/>
                </a:cubicBezTo>
                <a:cubicBezTo>
                  <a:pt x="336" y="261"/>
                  <a:pt x="261" y="336"/>
                  <a:pt x="168" y="336"/>
                </a:cubicBezTo>
                <a:moveTo>
                  <a:pt x="168" y="8"/>
                </a:moveTo>
                <a:cubicBezTo>
                  <a:pt x="80" y="8"/>
                  <a:pt x="8" y="80"/>
                  <a:pt x="8" y="168"/>
                </a:cubicBezTo>
                <a:cubicBezTo>
                  <a:pt x="8" y="256"/>
                  <a:pt x="80" y="328"/>
                  <a:pt x="168" y="328"/>
                </a:cubicBezTo>
                <a:cubicBezTo>
                  <a:pt x="257" y="328"/>
                  <a:pt x="328" y="256"/>
                  <a:pt x="328" y="168"/>
                </a:cubicBezTo>
                <a:cubicBezTo>
                  <a:pt x="328" y="80"/>
                  <a:pt x="257" y="8"/>
                  <a:pt x="168" y="8"/>
                </a:cubicBezTo>
              </a:path>
            </a:pathLst>
          </a:custGeom>
          <a:solidFill>
            <a:schemeClr val="bg1"/>
          </a:solidFill>
          <a:ln w="9525">
            <a:solidFill>
              <a:schemeClr val="bg1"/>
            </a:solidFill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</xdr:grpSp>
    <xdr:clientData/>
  </xdr:twoCellAnchor>
  <xdr:twoCellAnchor editAs="oneCell">
    <xdr:from>
      <xdr:col>79</xdr:col>
      <xdr:colOff>299357</xdr:colOff>
      <xdr:row>13</xdr:row>
      <xdr:rowOff>27215</xdr:rowOff>
    </xdr:from>
    <xdr:to>
      <xdr:col>89</xdr:col>
      <xdr:colOff>612321</xdr:colOff>
      <xdr:row>25</xdr:row>
      <xdr:rowOff>326572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24</xdr:row>
          <xdr:rowOff>0</xdr:rowOff>
        </xdr:from>
        <xdr:to>
          <xdr:col>66</xdr:col>
          <xdr:colOff>102507</xdr:colOff>
          <xdr:row>37</xdr:row>
          <xdr:rowOff>0</xdr:rowOff>
        </xdr:to>
        <xdr:pic>
          <xdr:nvPicPr>
            <xdr:cNvPr id="264193" name="Historique_recommandations">
              <a:extLst>
                <a:ext uri="{FF2B5EF4-FFF2-40B4-BE49-F238E27FC236}">
                  <a16:creationId xmlns:a16="http://schemas.microsoft.com/office/drawing/2014/main" id="{187A9ADC-4808-9D65-3952-634A0E6A5F0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Output!D22:S35" spid="_x0000_s26422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762500" y="8724900"/>
              <a:ext cx="12363087" cy="28194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40</xdr:row>
          <xdr:rowOff>0</xdr:rowOff>
        </xdr:from>
        <xdr:to>
          <xdr:col>64</xdr:col>
          <xdr:colOff>301171</xdr:colOff>
          <xdr:row>49</xdr:row>
          <xdr:rowOff>83458</xdr:rowOff>
        </xdr:to>
        <xdr:pic>
          <xdr:nvPicPr>
            <xdr:cNvPr id="264194" name="Performances_secteurs">
              <a:extLst>
                <a:ext uri="{FF2B5EF4-FFF2-40B4-BE49-F238E27FC236}">
                  <a16:creationId xmlns:a16="http://schemas.microsoft.com/office/drawing/2014/main" id="{C867D224-32EA-7700-7F1F-89FD6BF908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Output!V22:AI29" spid="_x0000_s264222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4762500" y="12138660"/>
              <a:ext cx="9384211" cy="186653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absolute">
    <xdr:from>
      <xdr:col>7</xdr:col>
      <xdr:colOff>0</xdr:colOff>
      <xdr:row>52</xdr:row>
      <xdr:rowOff>0</xdr:rowOff>
    </xdr:from>
    <xdr:to>
      <xdr:col>64</xdr:col>
      <xdr:colOff>259897</xdr:colOff>
      <xdr:row>71</xdr:row>
      <xdr:rowOff>24039</xdr:rowOff>
    </xdr:to>
    <xdr:graphicFrame macro="">
      <xdr:nvGraphicFramePr>
        <xdr:cNvPr id="7" name="Graphique 1">
          <a:extLst>
            <a:ext uri="{FF2B5EF4-FFF2-40B4-BE49-F238E27FC236}">
              <a16:creationId xmlns:a16="http://schemas.microsoft.com/office/drawing/2014/main" id="{69265FF1-7D23-C8AA-B0B3-22D5927E5A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7</xdr:col>
      <xdr:colOff>0</xdr:colOff>
      <xdr:row>73</xdr:row>
      <xdr:rowOff>198119</xdr:rowOff>
    </xdr:from>
    <xdr:to>
      <xdr:col>61</xdr:col>
      <xdr:colOff>114533</xdr:colOff>
      <xdr:row>97</xdr:row>
      <xdr:rowOff>65601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1A4D3116-E1B4-7CCC-3A41-FBEFE4237E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61</xdr:col>
      <xdr:colOff>520933</xdr:colOff>
      <xdr:row>73</xdr:row>
      <xdr:rowOff>198119</xdr:rowOff>
    </xdr:from>
    <xdr:to>
      <xdr:col>69</xdr:col>
      <xdr:colOff>212505</xdr:colOff>
      <xdr:row>97</xdr:row>
      <xdr:rowOff>11429</xdr:rowOff>
    </xdr:to>
    <xdr:graphicFrame macro="">
      <xdr:nvGraphicFramePr>
        <xdr:cNvPr id="9" name="Graphique 9">
          <a:extLst>
            <a:ext uri="{FF2B5EF4-FFF2-40B4-BE49-F238E27FC236}">
              <a16:creationId xmlns:a16="http://schemas.microsoft.com/office/drawing/2014/main" id="{4D5D3EA6-5D8E-95A9-0CC5-13E2C664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PMingLiU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PMingLiU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>
    <tabColor theme="3" tint="-0.499984740745262"/>
    <pageSetUpPr fitToPage="1"/>
  </sheetPr>
  <dimension ref="A1:CF74"/>
  <sheetViews>
    <sheetView showGridLines="0" tabSelected="1" topLeftCell="H1" zoomScale="70" zoomScaleNormal="70" workbookViewId="0">
      <selection activeCell="H4" sqref="H4"/>
    </sheetView>
  </sheetViews>
  <sheetFormatPr defaultColWidth="9.21875" defaultRowHeight="14.4" outlineLevelCol="1"/>
  <cols>
    <col min="1" max="1" width="9.21875" customWidth="1"/>
    <col min="2" max="2" width="13.77734375" customWidth="1"/>
    <col min="3" max="3" width="10.5546875" customWidth="1"/>
    <col min="4" max="6" width="9.21875" customWidth="1"/>
    <col min="7" max="7" width="8.21875" customWidth="1"/>
    <col min="8" max="8" width="21.21875" style="37" customWidth="1"/>
    <col min="9" max="9" width="11" style="37" customWidth="1"/>
    <col min="10" max="10" width="12" style="37" hidden="1" customWidth="1" outlineLevel="1"/>
    <col min="11" max="11" width="14.77734375" style="37" hidden="1" customWidth="1" outlineLevel="1"/>
    <col min="12" max="12" width="12" style="37" hidden="1" customWidth="1" outlineLevel="1"/>
    <col min="13" max="13" width="12.44140625" style="37" hidden="1" customWidth="1" outlineLevel="1"/>
    <col min="14" max="14" width="15" style="37" hidden="1" customWidth="1" outlineLevel="1"/>
    <col min="15" max="16" width="12.44140625" style="37" hidden="1" customWidth="1" outlineLevel="1"/>
    <col min="17" max="17" width="15" style="37" hidden="1" customWidth="1" outlineLevel="1"/>
    <col min="18" max="18" width="12.44140625" style="37" hidden="1" customWidth="1" outlineLevel="1"/>
    <col min="19" max="19" width="12.21875" style="37" customWidth="1" collapsed="1"/>
    <col min="20" max="22" width="12.21875" style="37" hidden="1" customWidth="1" outlineLevel="1"/>
    <col min="23" max="24" width="12" style="37" hidden="1" customWidth="1" outlineLevel="1"/>
    <col min="25" max="25" width="8.77734375" style="37" hidden="1" customWidth="1" outlineLevel="1"/>
    <col min="26" max="27" width="11.5546875" style="37" hidden="1" customWidth="1" outlineLevel="1"/>
    <col min="28" max="28" width="9.21875" style="37" hidden="1" customWidth="1" outlineLevel="1"/>
    <col min="29" max="29" width="11.5546875" style="37" customWidth="1" collapsed="1"/>
    <col min="30" max="30" width="11.5546875" style="37" hidden="1" customWidth="1" outlineLevel="1"/>
    <col min="31" max="31" width="12.21875" style="37" hidden="1" customWidth="1" outlineLevel="1"/>
    <col min="32" max="32" width="9.44140625" style="37" hidden="1" customWidth="1" outlineLevel="1"/>
    <col min="33" max="34" width="11.5546875" style="37" hidden="1" customWidth="1" outlineLevel="1"/>
    <col min="35" max="35" width="9.21875" style="37" hidden="1" customWidth="1" outlineLevel="1"/>
    <col min="36" max="37" width="11.5546875" style="37" hidden="1" customWidth="1" outlineLevel="1"/>
    <col min="38" max="38" width="9.77734375" style="37" hidden="1" customWidth="1" outlineLevel="1"/>
    <col min="39" max="39" width="13.5546875" style="37" customWidth="1" collapsed="1"/>
    <col min="40" max="41" width="10.77734375" style="37" hidden="1" customWidth="1" outlineLevel="1"/>
    <col min="42" max="43" width="11.5546875" style="37" hidden="1" customWidth="1" outlineLevel="1"/>
    <col min="44" max="44" width="10.77734375" style="37" hidden="1" customWidth="1" outlineLevel="1"/>
    <col min="45" max="45" width="15.5546875" style="37" hidden="1" customWidth="1" outlineLevel="1"/>
    <col min="46" max="46" width="10.77734375" style="37" hidden="1" customWidth="1" outlineLevel="1"/>
    <col min="47" max="47" width="15.44140625" style="37" customWidth="1" collapsed="1"/>
    <col min="48" max="50" width="10.44140625" style="37" hidden="1" customWidth="1" outlineLevel="1"/>
    <col min="51" max="53" width="11.5546875" style="37" hidden="1" customWidth="1" outlineLevel="1"/>
    <col min="54" max="55" width="13.77734375" style="37" hidden="1" customWidth="1" outlineLevel="1"/>
    <col min="56" max="56" width="12.5546875" style="37" hidden="1" customWidth="1" outlineLevel="1"/>
    <col min="57" max="57" width="9.5546875" style="37" customWidth="1" collapsed="1"/>
    <col min="58" max="58" width="6.5546875" style="37" hidden="1" customWidth="1" outlineLevel="1"/>
    <col min="59" max="59" width="8.5546875" style="37" hidden="1" customWidth="1" outlineLevel="1"/>
    <col min="60" max="60" width="6.5546875" style="37" hidden="1" customWidth="1" outlineLevel="1"/>
    <col min="61" max="61" width="8.21875" style="37" hidden="1" customWidth="1" outlineLevel="1"/>
    <col min="62" max="62" width="13.77734375" style="37" customWidth="1" collapsed="1"/>
    <col min="63" max="63" width="21.5546875" style="37" customWidth="1"/>
    <col min="64" max="64" width="2.5546875" style="37" customWidth="1"/>
    <col min="65" max="65" width="35.77734375" style="37" customWidth="1"/>
    <col min="66" max="66" width="10.5546875" style="37" customWidth="1"/>
    <col min="67" max="67" width="10.44140625" style="37" customWidth="1"/>
    <col min="68" max="68" width="13.44140625" style="37" customWidth="1"/>
    <col min="69" max="69" width="8.77734375" style="37" customWidth="1"/>
    <col min="70" max="70" width="9.44140625" style="37" bestFit="1" customWidth="1"/>
    <col min="71" max="71" width="6" style="37" customWidth="1"/>
    <col min="72" max="72" width="4.21875" style="37" customWidth="1"/>
    <col min="73" max="73" width="11.5546875" style="37" bestFit="1" customWidth="1"/>
    <col min="74" max="74" width="13.21875" style="37" customWidth="1"/>
    <col min="75" max="75" width="18.21875" style="37" customWidth="1"/>
    <col min="76" max="76" width="12.5546875" style="37" customWidth="1"/>
    <col min="77" max="77" width="15.5546875" style="37" bestFit="1" customWidth="1"/>
    <col min="78" max="78" width="16.77734375" style="37" customWidth="1"/>
    <col min="79" max="79" width="4.21875" style="37" customWidth="1"/>
    <col min="80" max="80" width="4.44140625" style="37" customWidth="1"/>
    <col min="81" max="81" width="11" style="37" bestFit="1" customWidth="1"/>
    <col min="82" max="82" width="23.21875" style="37" bestFit="1" customWidth="1"/>
    <col min="83" max="83" width="20" style="37" customWidth="1"/>
    <col min="84" max="84" width="27.5546875" style="37" customWidth="1"/>
    <col min="85" max="88" width="9.21875" style="37"/>
    <col min="89" max="90" width="9.21875" style="37" customWidth="1"/>
    <col min="91" max="16384" width="9.21875" style="37"/>
  </cols>
  <sheetData>
    <row r="1" spans="8:84" ht="23.25" customHeight="1"/>
    <row r="4" spans="8:84" ht="34.5" customHeight="1">
      <c r="H4" s="38"/>
      <c r="I4" s="126" t="s">
        <v>27</v>
      </c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7"/>
      <c r="AA4" s="127"/>
      <c r="AB4" s="127"/>
      <c r="AC4" s="127"/>
      <c r="AD4" s="127"/>
      <c r="AE4" s="127"/>
      <c r="AF4" s="127"/>
      <c r="AG4" s="127"/>
      <c r="AH4" s="127"/>
      <c r="AI4" s="127"/>
      <c r="AJ4" s="127"/>
      <c r="AK4" s="127"/>
      <c r="AL4" s="127"/>
      <c r="AM4" s="127"/>
      <c r="AN4" s="127"/>
      <c r="AO4" s="127"/>
      <c r="AP4" s="127"/>
      <c r="AQ4" s="127"/>
      <c r="AR4" s="127"/>
      <c r="AS4" s="127"/>
      <c r="AT4" s="127"/>
      <c r="AU4" s="127"/>
      <c r="AV4" s="127"/>
      <c r="AW4" s="127"/>
      <c r="AX4" s="127"/>
      <c r="AY4" s="127"/>
      <c r="AZ4" s="127"/>
      <c r="BA4" s="127"/>
      <c r="BB4" s="127"/>
      <c r="BC4" s="127"/>
      <c r="BD4" s="127"/>
      <c r="BE4" s="127"/>
      <c r="BF4" s="127"/>
      <c r="BG4" s="127"/>
      <c r="BH4" s="127"/>
      <c r="BI4" s="127"/>
      <c r="BJ4" s="127"/>
      <c r="BK4" s="127"/>
      <c r="BL4" s="38"/>
      <c r="BM4" s="38"/>
      <c r="BN4" s="42" t="s">
        <v>28</v>
      </c>
      <c r="BO4" s="97">
        <f>Output!B2</f>
        <v>46295</v>
      </c>
      <c r="BP4" s="95" t="str">
        <f>Output!B9</f>
        <v>Oct-2026</v>
      </c>
      <c r="BQ4" s="95" t="str">
        <f>Output!B10</f>
        <v>Sept-2026</v>
      </c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</row>
    <row r="5" spans="8:84" ht="29.25" customHeight="1">
      <c r="H5" s="38"/>
      <c r="I5" s="128" t="s">
        <v>94</v>
      </c>
      <c r="J5" s="129"/>
      <c r="K5" s="129"/>
      <c r="L5" s="129"/>
      <c r="M5" s="129"/>
      <c r="N5" s="129"/>
      <c r="O5" s="129"/>
      <c r="P5" s="129"/>
      <c r="Q5" s="129"/>
      <c r="R5" s="129"/>
      <c r="S5" s="129"/>
      <c r="T5" s="129"/>
      <c r="U5" s="129"/>
      <c r="V5" s="129"/>
      <c r="W5" s="129"/>
      <c r="X5" s="129"/>
      <c r="Y5" s="129"/>
      <c r="Z5" s="129"/>
      <c r="AA5" s="129"/>
      <c r="AB5" s="129"/>
      <c r="AC5" s="129"/>
      <c r="AD5" s="129"/>
      <c r="AE5" s="129"/>
      <c r="AF5" s="129"/>
      <c r="AG5" s="129"/>
      <c r="AH5" s="129"/>
      <c r="AI5" s="129"/>
      <c r="AJ5" s="129"/>
      <c r="AK5" s="129"/>
      <c r="AL5" s="129"/>
      <c r="AM5" s="129"/>
      <c r="AN5" s="129"/>
      <c r="AO5" s="129"/>
      <c r="AP5" s="129"/>
      <c r="AQ5" s="129"/>
      <c r="AR5" s="129"/>
      <c r="AS5" s="129"/>
      <c r="AT5" s="129"/>
      <c r="AU5" s="129"/>
      <c r="AV5" s="129"/>
      <c r="AW5" s="129"/>
      <c r="AX5" s="129"/>
      <c r="AY5" s="129"/>
      <c r="AZ5" s="129"/>
      <c r="BA5" s="129"/>
      <c r="BB5" s="129"/>
      <c r="BC5" s="129"/>
      <c r="BD5" s="129"/>
      <c r="BE5" s="129"/>
      <c r="BF5" s="129"/>
      <c r="BG5" s="129"/>
      <c r="BH5" s="129"/>
      <c r="BI5" s="129"/>
      <c r="BJ5" s="129"/>
      <c r="BK5" s="129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</row>
    <row r="6" spans="8:84" ht="30" customHeight="1"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N6" s="41"/>
      <c r="BO6" s="41"/>
      <c r="BQ6" s="38"/>
      <c r="BR6" s="38"/>
      <c r="BS6" s="38"/>
      <c r="BT6" s="38"/>
      <c r="BU6" s="38"/>
      <c r="BW6" s="41"/>
      <c r="BX6" s="43"/>
      <c r="BY6" s="38"/>
      <c r="BZ6" s="38"/>
      <c r="CA6" s="38"/>
      <c r="CB6" s="38"/>
      <c r="CC6" s="41" t="s">
        <v>123</v>
      </c>
      <c r="CD6" s="38"/>
      <c r="CF6" s="38"/>
    </row>
    <row r="7" spans="8:84" ht="18.600000000000001"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N7" s="38"/>
      <c r="BO7" s="38"/>
      <c r="BP7" s="93" t="str">
        <f>Output!B11</f>
        <v>Sectors Ranking Oct-2026</v>
      </c>
      <c r="BQ7" s="38"/>
      <c r="BR7" s="38"/>
      <c r="BS7" s="38"/>
      <c r="BT7" s="38"/>
      <c r="BU7" s="38"/>
      <c r="BV7" s="41" t="str">
        <f>Output!B12</f>
        <v>Sectors Ranking Sept-2026</v>
      </c>
      <c r="BW7" s="38"/>
      <c r="BX7" s="38"/>
      <c r="BY7" s="38"/>
      <c r="BZ7" s="38"/>
      <c r="CA7" s="38"/>
      <c r="CB7" s="38"/>
      <c r="CC7" s="38"/>
      <c r="CD7" s="38"/>
      <c r="CE7" s="38"/>
      <c r="CF7" s="38"/>
    </row>
    <row r="8" spans="8:84" ht="32.4">
      <c r="H8" s="39"/>
      <c r="I8" s="132" t="s">
        <v>103</v>
      </c>
      <c r="J8" s="130" t="s">
        <v>74</v>
      </c>
      <c r="K8" s="130"/>
      <c r="L8" s="130"/>
      <c r="M8" s="130" t="s">
        <v>75</v>
      </c>
      <c r="N8" s="130"/>
      <c r="O8" s="130"/>
      <c r="P8" s="130" t="s">
        <v>0</v>
      </c>
      <c r="Q8" s="130"/>
      <c r="R8" s="130"/>
      <c r="S8" s="134" t="s">
        <v>104</v>
      </c>
      <c r="T8" s="130" t="s">
        <v>76</v>
      </c>
      <c r="U8" s="130"/>
      <c r="V8" s="130"/>
      <c r="W8" s="130" t="s">
        <v>77</v>
      </c>
      <c r="X8" s="130"/>
      <c r="Y8" s="130"/>
      <c r="Z8" s="130" t="s">
        <v>78</v>
      </c>
      <c r="AA8" s="130"/>
      <c r="AB8" s="130"/>
      <c r="AC8" s="134" t="s">
        <v>105</v>
      </c>
      <c r="AD8" s="130" t="s">
        <v>79</v>
      </c>
      <c r="AE8" s="130"/>
      <c r="AF8" s="130"/>
      <c r="AG8" s="130" t="s">
        <v>80</v>
      </c>
      <c r="AH8" s="130"/>
      <c r="AI8" s="130"/>
      <c r="AJ8" s="130" t="s">
        <v>81</v>
      </c>
      <c r="AK8" s="130"/>
      <c r="AL8" s="130"/>
      <c r="AM8" s="134" t="s">
        <v>106</v>
      </c>
      <c r="AN8" s="130" t="s">
        <v>82</v>
      </c>
      <c r="AO8" s="130"/>
      <c r="AP8" s="130" t="s">
        <v>83</v>
      </c>
      <c r="AQ8" s="130"/>
      <c r="AR8" s="131" t="s">
        <v>84</v>
      </c>
      <c r="AS8" s="130"/>
      <c r="AT8" s="130"/>
      <c r="AU8" s="136" t="s">
        <v>107</v>
      </c>
      <c r="AV8" s="131" t="s">
        <v>85</v>
      </c>
      <c r="AW8" s="130"/>
      <c r="AX8" s="130"/>
      <c r="AY8" s="131" t="s">
        <v>86</v>
      </c>
      <c r="AZ8" s="130"/>
      <c r="BA8" s="130"/>
      <c r="BB8" s="131" t="s">
        <v>87</v>
      </c>
      <c r="BC8" s="130"/>
      <c r="BD8" s="130"/>
      <c r="BE8" s="134" t="s">
        <v>108</v>
      </c>
      <c r="BF8" s="130" t="s">
        <v>88</v>
      </c>
      <c r="BG8" s="130"/>
      <c r="BH8" s="130" t="s">
        <v>89</v>
      </c>
      <c r="BI8" s="130"/>
      <c r="BJ8" s="136" t="str">
        <f>Output!B13</f>
        <v>Macro rank - Currently in Slowdown</v>
      </c>
      <c r="BK8" s="136" t="s">
        <v>119</v>
      </c>
      <c r="BL8" s="38"/>
      <c r="BM8" s="38"/>
      <c r="BS8" s="45"/>
      <c r="BT8" s="38"/>
      <c r="CA8" s="45"/>
      <c r="CB8" s="38"/>
      <c r="CC8" s="38"/>
      <c r="CD8" s="46" t="s">
        <v>38</v>
      </c>
    </row>
    <row r="9" spans="8:84" ht="64.8">
      <c r="I9" s="133"/>
      <c r="J9" s="88" t="s">
        <v>97</v>
      </c>
      <c r="K9" s="88" t="s">
        <v>96</v>
      </c>
      <c r="L9" s="88" t="s">
        <v>95</v>
      </c>
      <c r="M9" s="88" t="s">
        <v>97</v>
      </c>
      <c r="N9" s="88" t="s">
        <v>96</v>
      </c>
      <c r="O9" s="88" t="s">
        <v>95</v>
      </c>
      <c r="P9" s="88" t="s">
        <v>97</v>
      </c>
      <c r="Q9" s="88" t="s">
        <v>96</v>
      </c>
      <c r="R9" s="88" t="s">
        <v>95</v>
      </c>
      <c r="S9" s="135"/>
      <c r="T9" s="88" t="s">
        <v>97</v>
      </c>
      <c r="U9" s="88" t="s">
        <v>96</v>
      </c>
      <c r="V9" s="88" t="s">
        <v>95</v>
      </c>
      <c r="W9" s="88" t="s">
        <v>97</v>
      </c>
      <c r="X9" s="88" t="s">
        <v>96</v>
      </c>
      <c r="Y9" s="88" t="s">
        <v>95</v>
      </c>
      <c r="Z9" s="88" t="s">
        <v>97</v>
      </c>
      <c r="AA9" s="88" t="s">
        <v>96</v>
      </c>
      <c r="AB9" s="88" t="s">
        <v>95</v>
      </c>
      <c r="AC9" s="135"/>
      <c r="AD9" s="88" t="s">
        <v>97</v>
      </c>
      <c r="AE9" s="88" t="s">
        <v>96</v>
      </c>
      <c r="AF9" s="88" t="s">
        <v>95</v>
      </c>
      <c r="AG9" s="88" t="s">
        <v>97</v>
      </c>
      <c r="AH9" s="88" t="s">
        <v>96</v>
      </c>
      <c r="AI9" s="88" t="s">
        <v>95</v>
      </c>
      <c r="AJ9" s="88" t="s">
        <v>97</v>
      </c>
      <c r="AK9" s="88" t="s">
        <v>96</v>
      </c>
      <c r="AL9" s="88" t="s">
        <v>95</v>
      </c>
      <c r="AM9" s="135"/>
      <c r="AN9" s="88" t="s">
        <v>99</v>
      </c>
      <c r="AO9" s="88" t="s">
        <v>98</v>
      </c>
      <c r="AP9" s="88" t="s">
        <v>99</v>
      </c>
      <c r="AQ9" s="88" t="s">
        <v>98</v>
      </c>
      <c r="AR9" s="88" t="s">
        <v>99</v>
      </c>
      <c r="AS9" s="88" t="s">
        <v>101</v>
      </c>
      <c r="AT9" s="88" t="s">
        <v>100</v>
      </c>
      <c r="AU9" s="137"/>
      <c r="AV9" s="88" t="s">
        <v>97</v>
      </c>
      <c r="AW9" s="88" t="s">
        <v>96</v>
      </c>
      <c r="AX9" s="88" t="s">
        <v>95</v>
      </c>
      <c r="AY9" s="88" t="s">
        <v>97</v>
      </c>
      <c r="AZ9" s="88" t="s">
        <v>96</v>
      </c>
      <c r="BA9" s="88" t="s">
        <v>95</v>
      </c>
      <c r="BB9" s="88" t="s">
        <v>97</v>
      </c>
      <c r="BC9" s="88" t="s">
        <v>96</v>
      </c>
      <c r="BD9" s="88" t="s">
        <v>95</v>
      </c>
      <c r="BE9" s="135"/>
      <c r="BF9" s="88" t="s">
        <v>99</v>
      </c>
      <c r="BG9" s="88" t="s">
        <v>102</v>
      </c>
      <c r="BH9" s="88" t="s">
        <v>99</v>
      </c>
      <c r="BI9" s="88" t="s">
        <v>102</v>
      </c>
      <c r="BJ9" s="137"/>
      <c r="BK9" s="137"/>
      <c r="BL9" s="38"/>
      <c r="BN9" s="36" t="s">
        <v>120</v>
      </c>
      <c r="BO9" s="36" t="s">
        <v>121</v>
      </c>
      <c r="BP9" s="36" t="s">
        <v>29</v>
      </c>
      <c r="BQ9" s="36" t="s">
        <v>37</v>
      </c>
      <c r="BR9" s="36" t="s">
        <v>90</v>
      </c>
      <c r="BS9" s="47"/>
      <c r="BT9" s="38"/>
      <c r="BU9" s="36" t="s">
        <v>91</v>
      </c>
      <c r="BV9" s="36" t="s">
        <v>92</v>
      </c>
      <c r="BW9" s="36" t="s">
        <v>93</v>
      </c>
      <c r="BX9" s="36" t="s">
        <v>39</v>
      </c>
      <c r="BY9" s="36" t="str">
        <f>Output!BU1</f>
        <v>Sept-2026 EQ Performance</v>
      </c>
      <c r="BZ9" s="46" t="str">
        <f>Output!BV1</f>
        <v>Sept-2026 XSRet vs FTSE World Europe</v>
      </c>
      <c r="CA9" s="47"/>
      <c r="CB9" s="38"/>
      <c r="CC9" s="87" t="s">
        <v>33</v>
      </c>
      <c r="CD9" s="48">
        <f>Output!B15</f>
        <v>-1.9752190328398132E-3</v>
      </c>
    </row>
    <row r="10" spans="8:84" ht="30" customHeight="1">
      <c r="H10" s="44" t="s">
        <v>1</v>
      </c>
      <c r="I10" s="82">
        <f>Output!E2</f>
        <v>12</v>
      </c>
      <c r="J10" s="89">
        <f>Output!F2</f>
        <v>3.9344262295081966</v>
      </c>
      <c r="K10" s="89"/>
      <c r="L10" s="89">
        <f>Output!H2</f>
        <v>1.5176674472523699</v>
      </c>
      <c r="M10" s="89">
        <f>Output!I2</f>
        <v>0.65573770491803274</v>
      </c>
      <c r="N10" s="89"/>
      <c r="O10" s="59">
        <f>Output!K2</f>
        <v>10.980852999991001</v>
      </c>
      <c r="P10" s="89">
        <f>Output!L2</f>
        <v>0.65573770491803274</v>
      </c>
      <c r="Q10" s="89"/>
      <c r="R10" s="59">
        <f>Output!N2</f>
        <v>57.789144648552899</v>
      </c>
      <c r="S10" s="82">
        <f>Output!O2</f>
        <v>11</v>
      </c>
      <c r="T10" s="89">
        <f>Output!P2</f>
        <v>3.3102143757881461</v>
      </c>
      <c r="U10" s="89"/>
      <c r="V10" s="59">
        <f>Output!R2</f>
        <v>8.6551805104798003</v>
      </c>
      <c r="W10" s="89">
        <f>Output!S2</f>
        <v>3.8020176544766708</v>
      </c>
      <c r="X10" s="89"/>
      <c r="Y10" s="59">
        <f>Output!U2</f>
        <v>6.04539083821148</v>
      </c>
      <c r="Z10" s="89">
        <f>Output!V2</f>
        <v>2.6544766708701135</v>
      </c>
      <c r="AA10" s="89"/>
      <c r="AB10" s="59">
        <f>Output!X2</f>
        <v>13.757806127641301</v>
      </c>
      <c r="AC10" s="82">
        <f>Output!Y2</f>
        <v>11</v>
      </c>
      <c r="AD10" s="59">
        <f>Output!Z2</f>
        <v>0.32786885245901637</v>
      </c>
      <c r="AE10" s="89"/>
      <c r="AF10" s="59">
        <f>Output!AB2</f>
        <v>8.9425726559998395</v>
      </c>
      <c r="AG10" s="59">
        <f>Output!AC2</f>
        <v>0.49180327868852458</v>
      </c>
      <c r="AH10" s="89"/>
      <c r="AI10" s="59">
        <f>Output!AE2</f>
        <v>7.7606454715898803</v>
      </c>
      <c r="AJ10" s="59">
        <f>Output!AF2</f>
        <v>1.8032786885245902</v>
      </c>
      <c r="AK10" s="89"/>
      <c r="AL10" s="59">
        <f>Output!AH2</f>
        <v>1.05851825531654</v>
      </c>
      <c r="AM10" s="82">
        <f>Output!AI2</f>
        <v>4</v>
      </c>
      <c r="AN10" s="59">
        <f>Output!AJ2</f>
        <v>6.1538461538461542</v>
      </c>
      <c r="AO10" s="90">
        <f>Output!AK2</f>
        <v>0.13038206531481156</v>
      </c>
      <c r="AP10" s="59">
        <f>Output!AL2</f>
        <v>9.2307692307692317</v>
      </c>
      <c r="AQ10" s="90">
        <f>Output!AM2</f>
        <v>0.3396386329639931</v>
      </c>
      <c r="AR10" s="59">
        <f>Output!AN2</f>
        <v>5.3846153846153841</v>
      </c>
      <c r="AS10" s="89"/>
      <c r="AT10" s="90">
        <f>Output!AP2</f>
        <v>0</v>
      </c>
      <c r="AU10" s="82">
        <f>Output!AQ2</f>
        <v>4</v>
      </c>
      <c r="AV10" s="59">
        <f>Output!AR2</f>
        <v>5.7377049180327866</v>
      </c>
      <c r="AW10" s="89"/>
      <c r="AX10" s="59">
        <f>Output!AT2</f>
        <v>18.230002269285599</v>
      </c>
      <c r="AY10" s="59">
        <f>Output!AU2</f>
        <v>8.5245901639344268</v>
      </c>
      <c r="AZ10" s="89"/>
      <c r="BA10" s="59">
        <f>Output!AW2</f>
        <v>3.8030644234282498</v>
      </c>
      <c r="BB10" s="59">
        <f>Output!AX2</f>
        <v>6.557377049180328</v>
      </c>
      <c r="BC10" s="89"/>
      <c r="BD10" s="59">
        <f>Output!AZ2</f>
        <v>10.2771221919583</v>
      </c>
      <c r="BE10" s="82">
        <f>Output!BA2</f>
        <v>2</v>
      </c>
      <c r="BF10" s="59">
        <f>Output!BB2</f>
        <v>7.3770491803278686</v>
      </c>
      <c r="BG10" s="90">
        <f>Output!BC2</f>
        <v>0.182470894650099</v>
      </c>
      <c r="BH10" s="59">
        <f>Output!BD2</f>
        <v>9.3442622950819665</v>
      </c>
      <c r="BI10" s="90">
        <f>Output!BE2</f>
        <v>6.2962012425176919E-2</v>
      </c>
      <c r="BJ10" s="82">
        <f>Output!BF2</f>
        <v>4</v>
      </c>
      <c r="BK10" s="85" t="str">
        <f>Output!B6</f>
        <v>On</v>
      </c>
      <c r="BL10" s="38"/>
      <c r="BM10" s="44" t="s">
        <v>1</v>
      </c>
      <c r="BN10" s="91">
        <f>Output!BJ2</f>
        <v>1</v>
      </c>
      <c r="BO10" s="91">
        <f>Output!BK2</f>
        <v>5</v>
      </c>
      <c r="BP10" s="56">
        <f>Output!BL2</f>
        <v>7.1428571428571423</v>
      </c>
      <c r="BQ10" s="40" t="str">
        <f>Output!BM2</f>
        <v>Negative</v>
      </c>
      <c r="BR10" s="86">
        <f>Output!BN2</f>
        <v>-1</v>
      </c>
      <c r="BS10" s="47"/>
      <c r="BT10" s="38"/>
      <c r="BU10" s="91">
        <f>Output!BQ2</f>
        <v>2</v>
      </c>
      <c r="BV10" s="91">
        <f>Output!BR2</f>
        <v>3</v>
      </c>
      <c r="BW10" s="56">
        <f>Output!BS2</f>
        <v>7</v>
      </c>
      <c r="BX10" s="40" t="str">
        <f>Output!BT2</f>
        <v>Neutral</v>
      </c>
      <c r="BY10" s="58">
        <f>Output!BU2</f>
        <v>-4.380723666424613E-2</v>
      </c>
      <c r="BZ10" s="58">
        <f>Output!BV2</f>
        <v>-1.8626796416444939E-2</v>
      </c>
      <c r="CA10" s="47"/>
      <c r="CB10" s="38"/>
      <c r="CC10" s="87" t="s">
        <v>34</v>
      </c>
      <c r="CD10" s="48">
        <f>Output!B16</f>
        <v>5.3271557732716524E-2</v>
      </c>
    </row>
    <row r="11" spans="8:84" ht="30" customHeight="1">
      <c r="H11" s="44" t="s">
        <v>69</v>
      </c>
      <c r="I11" s="82">
        <f>Output!E3</f>
        <v>10</v>
      </c>
      <c r="J11" s="59">
        <f>Output!F3</f>
        <v>4.2622950819672134</v>
      </c>
      <c r="K11" s="89"/>
      <c r="L11" s="89">
        <f>Output!H3</f>
        <v>2.5761117120238901</v>
      </c>
      <c r="M11" s="59">
        <f>Output!I3</f>
        <v>7.3770491803278686</v>
      </c>
      <c r="N11" s="89"/>
      <c r="O11" s="59">
        <f>Output!K3</f>
        <v>17.981500000645699</v>
      </c>
      <c r="P11" s="59">
        <f>Output!L3</f>
        <v>0.32786885245901637</v>
      </c>
      <c r="Q11" s="89"/>
      <c r="R11" s="59">
        <f>Output!N3</f>
        <v>115.95270848558</v>
      </c>
      <c r="S11" s="82">
        <f>Output!O3</f>
        <v>12</v>
      </c>
      <c r="T11" s="59">
        <f>Output!P3</f>
        <v>2.9886506935687267</v>
      </c>
      <c r="U11" s="89"/>
      <c r="V11" s="59">
        <f>Output!R3</f>
        <v>11.498356007712999</v>
      </c>
      <c r="W11" s="59">
        <f>Output!S3</f>
        <v>3.2345523329129886</v>
      </c>
      <c r="X11" s="89"/>
      <c r="Y11" s="59">
        <f>Output!U3</f>
        <v>7.3186486353737799</v>
      </c>
      <c r="Z11" s="59">
        <f>Output!V3</f>
        <v>3.4237074401008831</v>
      </c>
      <c r="AA11" s="89"/>
      <c r="AB11" s="59">
        <f>Output!X3</f>
        <v>15.836161099689299</v>
      </c>
      <c r="AC11" s="82">
        <f>Output!Y3</f>
        <v>6</v>
      </c>
      <c r="AD11" s="59">
        <f>Output!Z3</f>
        <v>6.721311475409836</v>
      </c>
      <c r="AE11" s="89"/>
      <c r="AF11" s="59">
        <f>Output!AB3</f>
        <v>10.0390868726251</v>
      </c>
      <c r="AG11" s="59">
        <f>Output!AC3</f>
        <v>7.3770491803278686</v>
      </c>
      <c r="AH11" s="89"/>
      <c r="AI11" s="59">
        <f>Output!AE3</f>
        <v>9.7335555829343807</v>
      </c>
      <c r="AJ11" s="59">
        <f>Output!AF3</f>
        <v>9.1803278688524586</v>
      </c>
      <c r="AK11" s="89"/>
      <c r="AL11" s="59">
        <f>Output!AH3</f>
        <v>1.17705046252588</v>
      </c>
      <c r="AM11" s="82">
        <f>Output!AI3</f>
        <v>9</v>
      </c>
      <c r="AN11" s="59">
        <f>Output!AJ3</f>
        <v>4.6153846153846159</v>
      </c>
      <c r="AO11" s="90">
        <f>Output!AK3</f>
        <v>2.9994150397556041E-2</v>
      </c>
      <c r="AP11" s="59">
        <f>Output!AL3</f>
        <v>3.8461538461538463</v>
      </c>
      <c r="AQ11" s="90">
        <f>Output!AM3</f>
        <v>4.23212959685213E-2</v>
      </c>
      <c r="AR11" s="59">
        <f>Output!AN3</f>
        <v>3.8461538461538463</v>
      </c>
      <c r="AS11" s="89"/>
      <c r="AT11" s="90">
        <f>Output!AP3</f>
        <v>-0.11363636363636363</v>
      </c>
      <c r="AU11" s="82">
        <f>Output!AQ3</f>
        <v>11</v>
      </c>
      <c r="AV11" s="59">
        <f>Output!AR3</f>
        <v>3.9344262295081966</v>
      </c>
      <c r="AW11" s="89"/>
      <c r="AX11" s="59">
        <f>Output!AT3</f>
        <v>6.9521652261491704</v>
      </c>
      <c r="AY11" s="59">
        <f>Output!AU3</f>
        <v>2.9508196721311477</v>
      </c>
      <c r="AZ11" s="89"/>
      <c r="BA11" s="59">
        <f>Output!AW3</f>
        <v>3.7192801529715802</v>
      </c>
      <c r="BB11" s="59">
        <f>Output!AX3</f>
        <v>3.442622950819672</v>
      </c>
      <c r="BC11" s="89"/>
      <c r="BD11" s="59">
        <f>Output!AZ3</f>
        <v>4.8952230470259304</v>
      </c>
      <c r="BE11" s="82">
        <f>Output!BA3</f>
        <v>12</v>
      </c>
      <c r="BF11" s="59">
        <f>Output!BB3</f>
        <v>3.278688524590164</v>
      </c>
      <c r="BG11" s="90">
        <f>Output!BC3</f>
        <v>0.18050462043349935</v>
      </c>
      <c r="BH11" s="59">
        <f>Output!BD3</f>
        <v>1.1475409836065573</v>
      </c>
      <c r="BI11" s="90">
        <f>Output!BE3</f>
        <v>0.11597345297641778</v>
      </c>
      <c r="BJ11" s="82">
        <f>Output!BF3</f>
        <v>12</v>
      </c>
      <c r="BK11" s="124" t="s">
        <v>122</v>
      </c>
      <c r="BL11" s="38"/>
      <c r="BM11" s="44" t="s">
        <v>69</v>
      </c>
      <c r="BN11" s="91">
        <f>Output!BJ3</f>
        <v>0</v>
      </c>
      <c r="BO11" s="91">
        <f>Output!BK3</f>
        <v>5</v>
      </c>
      <c r="BP11" s="56">
        <f>Output!BL3</f>
        <v>3.714285714285714</v>
      </c>
      <c r="BQ11" s="40" t="str">
        <f>Output!BM3</f>
        <v>Negative</v>
      </c>
      <c r="BR11" s="86">
        <f>Output!BN3</f>
        <v>0</v>
      </c>
      <c r="BS11" s="47"/>
      <c r="BT11" s="38"/>
      <c r="BU11" s="91">
        <f>Output!BQ3</f>
        <v>0</v>
      </c>
      <c r="BV11" s="91">
        <f>Output!BR3</f>
        <v>5</v>
      </c>
      <c r="BW11" s="56">
        <f>Output!BS3</f>
        <v>3.8571428571428568</v>
      </c>
      <c r="BX11" s="40" t="str">
        <f>Output!BT3</f>
        <v>Negative</v>
      </c>
      <c r="BY11" s="58">
        <f>Output!BU3</f>
        <v>-3.2147216409038733E-2</v>
      </c>
      <c r="BZ11" s="58">
        <f>Output!BV3</f>
        <v>-6.9667761612375416E-3</v>
      </c>
      <c r="CA11" s="47"/>
      <c r="CB11" s="38"/>
      <c r="CC11" s="87" t="s">
        <v>35</v>
      </c>
      <c r="CD11" s="48">
        <f>Output!B17</f>
        <v>5.1296338699876709E-2</v>
      </c>
    </row>
    <row r="12" spans="8:84" ht="30" customHeight="1">
      <c r="H12" s="44" t="s">
        <v>70</v>
      </c>
      <c r="I12" s="82">
        <f>Output!E4</f>
        <v>4</v>
      </c>
      <c r="J12" s="59">
        <f>Output!F4</f>
        <v>4.918032786885246</v>
      </c>
      <c r="K12" s="89"/>
      <c r="L12" s="89">
        <f>Output!H4</f>
        <v>0.73907017524942598</v>
      </c>
      <c r="M12" s="59">
        <f>Output!I4</f>
        <v>7.2131147540983607</v>
      </c>
      <c r="N12" s="89"/>
      <c r="O12" s="59">
        <f>Output!K4</f>
        <v>33.200838951225101</v>
      </c>
      <c r="P12" s="59">
        <f>Output!L4</f>
        <v>3.6065573770491803</v>
      </c>
      <c r="Q12" s="89"/>
      <c r="R12" s="59">
        <f>Output!N4</f>
        <v>58.5191500187141</v>
      </c>
      <c r="S12" s="82">
        <f>Output!O4</f>
        <v>8</v>
      </c>
      <c r="T12" s="59">
        <f>Output!P4</f>
        <v>4.5586380832282476</v>
      </c>
      <c r="U12" s="89"/>
      <c r="V12" s="59">
        <f>Output!R4</f>
        <v>18.044293902746801</v>
      </c>
      <c r="W12" s="59">
        <f>Output!S4</f>
        <v>4.8297604035308952</v>
      </c>
      <c r="X12" s="89"/>
      <c r="Y12" s="59">
        <f>Output!U4</f>
        <v>11.481200531090201</v>
      </c>
      <c r="Z12" s="59">
        <f>Output!V4</f>
        <v>4.4451450189155111</v>
      </c>
      <c r="AA12" s="89"/>
      <c r="AB12" s="59">
        <f>Output!X4</f>
        <v>25.2776115587444</v>
      </c>
      <c r="AC12" s="82">
        <f>Output!Y4</f>
        <v>2</v>
      </c>
      <c r="AD12" s="59">
        <f>Output!Z4</f>
        <v>10</v>
      </c>
      <c r="AE12" s="89"/>
      <c r="AF12" s="59">
        <f>Output!AB4</f>
        <v>14.4201672994225</v>
      </c>
      <c r="AG12" s="59">
        <f>Output!AC4</f>
        <v>10</v>
      </c>
      <c r="AH12" s="89"/>
      <c r="AI12" s="59">
        <f>Output!AE4</f>
        <v>11.315179719336699</v>
      </c>
      <c r="AJ12" s="59">
        <f>Output!AF4</f>
        <v>10</v>
      </c>
      <c r="AK12" s="89"/>
      <c r="AL12" s="59">
        <f>Output!AH4</f>
        <v>2.75762011249049</v>
      </c>
      <c r="AM12" s="82">
        <f>Output!AI4</f>
        <v>12</v>
      </c>
      <c r="AN12" s="59">
        <f>Output!AJ4</f>
        <v>5.3846153846153841</v>
      </c>
      <c r="AO12" s="90">
        <f>Output!AK4</f>
        <v>9.9348329758884191E-2</v>
      </c>
      <c r="AP12" s="59">
        <f>Output!AL4</f>
        <v>2.3076923076923079</v>
      </c>
      <c r="AQ12" s="90">
        <f>Output!AM4</f>
        <v>-2.6194226751330651E-2</v>
      </c>
      <c r="AR12" s="59">
        <f>Output!AN4</f>
        <v>2.3076923076923079</v>
      </c>
      <c r="AS12" s="89"/>
      <c r="AT12" s="90">
        <f>Output!AP4</f>
        <v>-0.23076923076923078</v>
      </c>
      <c r="AU12" s="82">
        <f>Output!AQ4</f>
        <v>12</v>
      </c>
      <c r="AV12" s="59">
        <f>Output!AR4</f>
        <v>3.7704918032786887</v>
      </c>
      <c r="AW12" s="89"/>
      <c r="AX12" s="59">
        <f>Output!AT4</f>
        <v>13.018711835546201</v>
      </c>
      <c r="AY12" s="59">
        <f>Output!AU4</f>
        <v>2.2950819672131146</v>
      </c>
      <c r="AZ12" s="89"/>
      <c r="BA12" s="59">
        <f>Output!AW4</f>
        <v>6.1346953133709503</v>
      </c>
      <c r="BB12" s="59">
        <f>Output!AX4</f>
        <v>2.622950819672131</v>
      </c>
      <c r="BC12" s="89"/>
      <c r="BD12" s="59">
        <f>Output!AZ4</f>
        <v>7.8433314195867503</v>
      </c>
      <c r="BE12" s="82">
        <f>Output!BA4</f>
        <v>7</v>
      </c>
      <c r="BF12" s="59">
        <f>Output!BB4</f>
        <v>5.4098360655737707</v>
      </c>
      <c r="BG12" s="90">
        <f>Output!BC4</f>
        <v>0.25442200782070767</v>
      </c>
      <c r="BH12" s="59">
        <f>Output!BD4</f>
        <v>2.1311475409836067</v>
      </c>
      <c r="BI12" s="90">
        <f>Output!BE4</f>
        <v>0.18750445028259499</v>
      </c>
      <c r="BJ12" s="82">
        <f>Output!BF4</f>
        <v>8</v>
      </c>
      <c r="BK12" s="125"/>
      <c r="BL12" s="38"/>
      <c r="BM12" s="44" t="s">
        <v>70</v>
      </c>
      <c r="BN12" s="91">
        <f>Output!BJ4</f>
        <v>2</v>
      </c>
      <c r="BO12" s="91">
        <f>Output!BK4</f>
        <v>2</v>
      </c>
      <c r="BP12" s="56">
        <f>Output!BL4</f>
        <v>6.4285714285714279</v>
      </c>
      <c r="BQ12" s="40" t="str">
        <f>Output!BM4</f>
        <v>Neutral</v>
      </c>
      <c r="BR12" s="86">
        <f>Output!BN4</f>
        <v>0</v>
      </c>
      <c r="BS12" s="47"/>
      <c r="BT12" s="38"/>
      <c r="BU12" s="91">
        <f>Output!BQ4</f>
        <v>1</v>
      </c>
      <c r="BV12" s="91">
        <f>Output!BR4</f>
        <v>2</v>
      </c>
      <c r="BW12" s="56">
        <f>Output!BS4</f>
        <v>6.8571428571428577</v>
      </c>
      <c r="BX12" s="40" t="str">
        <f>Output!BT4</f>
        <v>Neutral</v>
      </c>
      <c r="BY12" s="58">
        <f>Output!BU4</f>
        <v>-7.9729635720604319E-2</v>
      </c>
      <c r="BZ12" s="58">
        <f>Output!BV4</f>
        <v>-5.4549195472803125E-2</v>
      </c>
      <c r="CA12" s="47"/>
      <c r="CB12" s="38"/>
      <c r="CC12" s="87" t="s">
        <v>118</v>
      </c>
      <c r="CD12" s="48">
        <f>Output!B18</f>
        <v>-2.2088465414478425E-2</v>
      </c>
    </row>
    <row r="13" spans="8:84" ht="30" customHeight="1">
      <c r="H13" s="44" t="s">
        <v>30</v>
      </c>
      <c r="I13" s="82">
        <f>Output!E5</f>
        <v>2</v>
      </c>
      <c r="J13" s="59">
        <f>Output!F5</f>
        <v>7.0491803278688527</v>
      </c>
      <c r="K13" s="89"/>
      <c r="L13" s="89">
        <f>Output!H5</f>
        <v>10.1169600671914</v>
      </c>
      <c r="M13" s="59">
        <f>Output!I5</f>
        <v>3.1147540983606556</v>
      </c>
      <c r="N13" s="89"/>
      <c r="O13" s="59">
        <f>Output!K5</f>
        <v>2.80150137888059</v>
      </c>
      <c r="P13" s="59">
        <f>Output!L5</f>
        <v>8.6885245901639347</v>
      </c>
      <c r="Q13" s="89"/>
      <c r="R13" s="59">
        <f>Output!N5</f>
        <v>417.95205491114098</v>
      </c>
      <c r="S13" s="82">
        <f>Output!O5</f>
        <v>3</v>
      </c>
      <c r="T13" s="59">
        <f>Output!P5</f>
        <v>7.4527112232030266</v>
      </c>
      <c r="U13" s="89"/>
      <c r="V13" s="59">
        <f>Output!R5</f>
        <v>17.4751748906011</v>
      </c>
      <c r="W13" s="59">
        <f>Output!S5</f>
        <v>8.6569987389659531</v>
      </c>
      <c r="X13" s="89"/>
      <c r="Y13" s="59">
        <f>Output!U5</f>
        <v>12.648382650468999</v>
      </c>
      <c r="Z13" s="59">
        <f>Output!V5</f>
        <v>7.1311475409836067</v>
      </c>
      <c r="AA13" s="89"/>
      <c r="AB13" s="59">
        <f>Output!X5</f>
        <v>51.665821693348597</v>
      </c>
      <c r="AC13" s="82" t="str">
        <f>Output!Y5</f>
        <v>n.a.</v>
      </c>
      <c r="AD13" s="59" t="str">
        <f>Output!Z5</f>
        <v>n.a.</v>
      </c>
      <c r="AE13" s="89"/>
      <c r="AF13" s="59" t="str">
        <f>Output!AB5</f>
        <v>n.a.</v>
      </c>
      <c r="AG13" s="59" t="str">
        <f>Output!AC5</f>
        <v>n.a.</v>
      </c>
      <c r="AH13" s="89"/>
      <c r="AI13" s="59" t="str">
        <f>Output!AE5</f>
        <v>n.a.</v>
      </c>
      <c r="AJ13" s="59">
        <f>Output!AF5</f>
        <v>0.32786885245901637</v>
      </c>
      <c r="AK13" s="89"/>
      <c r="AL13" s="59">
        <f>Output!AH5</f>
        <v>2.1560055792965098</v>
      </c>
      <c r="AM13" s="82">
        <f>Output!AI5</f>
        <v>1</v>
      </c>
      <c r="AN13" s="59">
        <f>Output!AJ5</f>
        <v>9.2307692307692317</v>
      </c>
      <c r="AO13" s="90">
        <f>Output!AK5</f>
        <v>0.23881972730634082</v>
      </c>
      <c r="AP13" s="59">
        <f>Output!AL5</f>
        <v>8.4615384615384617</v>
      </c>
      <c r="AQ13" s="90">
        <f>Output!AM5</f>
        <v>0.27503189632292613</v>
      </c>
      <c r="AR13" s="59">
        <f>Output!AN5</f>
        <v>6.9230769230769234</v>
      </c>
      <c r="AS13" s="89"/>
      <c r="AT13" s="90">
        <f>Output!AP5</f>
        <v>0.1623931623931624</v>
      </c>
      <c r="AU13" s="82">
        <f>Output!AQ5</f>
        <v>9</v>
      </c>
      <c r="AV13" s="59">
        <f>Output!AR5</f>
        <v>4.0983606557377046</v>
      </c>
      <c r="AW13" s="89"/>
      <c r="AX13" s="59">
        <f>Output!AT5</f>
        <v>10.6552762661151</v>
      </c>
      <c r="AY13" s="59">
        <f>Output!AU5</f>
        <v>4.918032786885246</v>
      </c>
      <c r="AZ13" s="89"/>
      <c r="BA13" s="59">
        <f>Output!AW5</f>
        <v>4.6862975686037904</v>
      </c>
      <c r="BB13" s="83" t="str">
        <f>Output!AX5</f>
        <v>n.a.</v>
      </c>
      <c r="BC13" s="83"/>
      <c r="BD13" s="83" t="str">
        <f>Output!AZ5</f>
        <v>n.a.</v>
      </c>
      <c r="BE13" s="82">
        <f>Output!BA5</f>
        <v>8</v>
      </c>
      <c r="BF13" s="59">
        <f>Output!BB5</f>
        <v>2.7868852459016393</v>
      </c>
      <c r="BG13" s="90">
        <f>Output!BC5</f>
        <v>0.20099649494398439</v>
      </c>
      <c r="BH13" s="59">
        <f>Output!BD5</f>
        <v>3.442622950819672</v>
      </c>
      <c r="BI13" s="90">
        <f>Output!BE5</f>
        <v>0.12262943235292208</v>
      </c>
      <c r="BJ13" s="82" t="str">
        <f>Output!BF5</f>
        <v>n.a.</v>
      </c>
      <c r="BK13" s="125"/>
      <c r="BL13" s="38"/>
      <c r="BM13" s="44" t="s">
        <v>30</v>
      </c>
      <c r="BN13" s="91">
        <f>Output!BJ5</f>
        <v>4</v>
      </c>
      <c r="BO13" s="91">
        <f>Output!BK5</f>
        <v>0</v>
      </c>
      <c r="BP13" s="56" t="str">
        <f>Output!BL5</f>
        <v>n.a.</v>
      </c>
      <c r="BQ13" s="40" t="str">
        <f>Output!BM5</f>
        <v>Positive</v>
      </c>
      <c r="BR13" s="86">
        <f>Output!BN5</f>
        <v>0</v>
      </c>
      <c r="BS13" s="47"/>
      <c r="BT13" s="38"/>
      <c r="BU13" s="91">
        <f>Output!BQ5</f>
        <v>3</v>
      </c>
      <c r="BV13" s="91">
        <f>Output!BR5</f>
        <v>0</v>
      </c>
      <c r="BW13" s="56" t="str">
        <f>Output!BS5</f>
        <v>n.a.</v>
      </c>
      <c r="BX13" s="40" t="str">
        <f>Output!BT5</f>
        <v>Positive</v>
      </c>
      <c r="BY13" s="58">
        <f>Output!BU5</f>
        <v>-2.9492516846936101E-2</v>
      </c>
      <c r="BZ13" s="58">
        <f>Output!BV5</f>
        <v>-4.3120765991349098E-3</v>
      </c>
      <c r="CA13" s="47"/>
      <c r="CB13" s="38"/>
      <c r="CC13" s="87" t="s">
        <v>117</v>
      </c>
      <c r="CD13" s="48">
        <f>Output!B19</f>
        <v>-2.5180440247801191E-2</v>
      </c>
    </row>
    <row r="14" spans="8:84" ht="30" customHeight="1">
      <c r="H14" s="44" t="s">
        <v>23</v>
      </c>
      <c r="I14" s="82">
        <f>Output!E6</f>
        <v>5</v>
      </c>
      <c r="J14" s="59">
        <f>Output!F6</f>
        <v>5.081967213114754</v>
      </c>
      <c r="K14" s="89"/>
      <c r="L14" s="89">
        <f>Output!H6</f>
        <v>1.5089101960176501</v>
      </c>
      <c r="M14" s="59">
        <f>Output!I6</f>
        <v>7.8688524590163933</v>
      </c>
      <c r="N14" s="89"/>
      <c r="O14" s="59">
        <f>Output!K6</f>
        <v>28.807422942082599</v>
      </c>
      <c r="P14" s="59">
        <f>Output!L6</f>
        <v>1.9672131147540983</v>
      </c>
      <c r="Q14" s="89"/>
      <c r="R14" s="59">
        <f>Output!N6</f>
        <v>66.839496144204901</v>
      </c>
      <c r="S14" s="82">
        <f>Output!O6</f>
        <v>1</v>
      </c>
      <c r="T14" s="59">
        <f>Output!P6</f>
        <v>9.4262295081967213</v>
      </c>
      <c r="U14" s="89"/>
      <c r="V14" s="59">
        <f>Output!R6</f>
        <v>23.281359338540899</v>
      </c>
      <c r="W14" s="59">
        <f>Output!S6</f>
        <v>7.8940731399747799</v>
      </c>
      <c r="X14" s="89"/>
      <c r="Y14" s="59">
        <f>Output!U6</f>
        <v>16.548001853123399</v>
      </c>
      <c r="Z14" s="59">
        <f>Output!V6</f>
        <v>9.2307692307692299</v>
      </c>
      <c r="AA14" s="89"/>
      <c r="AB14" s="59">
        <f>Output!X6</f>
        <v>31.620939153724301</v>
      </c>
      <c r="AC14" s="82">
        <f>Output!Y6</f>
        <v>3</v>
      </c>
      <c r="AD14" s="59">
        <f>Output!Z6</f>
        <v>8.3606557377049189</v>
      </c>
      <c r="AE14" s="89"/>
      <c r="AF14" s="59">
        <f>Output!AB6</f>
        <v>12.3409130592794</v>
      </c>
      <c r="AG14" s="59">
        <f>Output!AC6</f>
        <v>8.8524590163934427</v>
      </c>
      <c r="AH14" s="89"/>
      <c r="AI14" s="59">
        <f>Output!AE6</f>
        <v>10.8007810236714</v>
      </c>
      <c r="AJ14" s="59">
        <f>Output!AF6</f>
        <v>9.5081967213114762</v>
      </c>
      <c r="AK14" s="89"/>
      <c r="AL14" s="59">
        <f>Output!AH6</f>
        <v>2.9855380183129201</v>
      </c>
      <c r="AM14" s="82">
        <f>Output!AI6</f>
        <v>7</v>
      </c>
      <c r="AN14" s="59">
        <f>Output!AJ6</f>
        <v>3.8461538461538463</v>
      </c>
      <c r="AO14" s="90">
        <f>Output!AK6</f>
        <v>2.425995620266086E-2</v>
      </c>
      <c r="AP14" s="59">
        <f>Output!AL6</f>
        <v>4.6153846153846159</v>
      </c>
      <c r="AQ14" s="90">
        <f>Output!AM6</f>
        <v>0.10626220097818417</v>
      </c>
      <c r="AR14" s="59">
        <f>Output!AN6</f>
        <v>8.4615384615384617</v>
      </c>
      <c r="AS14" s="89"/>
      <c r="AT14" s="90">
        <f>Output!AP6</f>
        <v>0.35555555555555557</v>
      </c>
      <c r="AU14" s="82">
        <f>Output!AQ6</f>
        <v>10</v>
      </c>
      <c r="AV14" s="59">
        <f>Output!AR6</f>
        <v>3.9344262295081966</v>
      </c>
      <c r="AW14" s="89"/>
      <c r="AX14" s="59">
        <f>Output!AT6</f>
        <v>8.1387228551367095</v>
      </c>
      <c r="AY14" s="59">
        <f>Output!AU6</f>
        <v>3.7704918032786887</v>
      </c>
      <c r="AZ14" s="89"/>
      <c r="BA14" s="59">
        <f>Output!AW6</f>
        <v>5.49702529199108</v>
      </c>
      <c r="BB14" s="59">
        <f>Output!AX6</f>
        <v>3.6065573770491803</v>
      </c>
      <c r="BC14" s="89"/>
      <c r="BD14" s="59">
        <f>Output!AZ6</f>
        <v>7.7173184380408797</v>
      </c>
      <c r="BE14" s="82">
        <f>Output!BA6</f>
        <v>3</v>
      </c>
      <c r="BF14" s="59">
        <f>Output!BB6</f>
        <v>8.0327868852459012</v>
      </c>
      <c r="BG14" s="90">
        <f>Output!BC6</f>
        <v>0.12836426330229539</v>
      </c>
      <c r="BH14" s="59">
        <f>Output!BD6</f>
        <v>7.3770491803278686</v>
      </c>
      <c r="BI14" s="90">
        <f>Output!BE6</f>
        <v>8.594842505431885E-2</v>
      </c>
      <c r="BJ14" s="82">
        <f>Output!BF6</f>
        <v>4</v>
      </c>
      <c r="BK14" s="125"/>
      <c r="BL14" s="38"/>
      <c r="BM14" s="44" t="s">
        <v>23</v>
      </c>
      <c r="BN14" s="91">
        <f>Output!BJ6</f>
        <v>4</v>
      </c>
      <c r="BO14" s="91">
        <f>Output!BK6</f>
        <v>0</v>
      </c>
      <c r="BP14" s="56">
        <f>Output!BL6</f>
        <v>9.2857142857142847</v>
      </c>
      <c r="BQ14" s="40" t="str">
        <f>Output!BM6</f>
        <v>Positive</v>
      </c>
      <c r="BR14" s="86">
        <f>Output!BN6</f>
        <v>1</v>
      </c>
      <c r="BS14" s="47"/>
      <c r="BT14" s="38"/>
      <c r="BU14" s="91">
        <f>Output!BQ6</f>
        <v>2</v>
      </c>
      <c r="BV14" s="91">
        <f>Output!BR6</f>
        <v>0</v>
      </c>
      <c r="BW14" s="56">
        <f>Output!BS6</f>
        <v>8.8571428571428559</v>
      </c>
      <c r="BX14" s="40" t="str">
        <f>Output!BT6</f>
        <v>Neutral</v>
      </c>
      <c r="BY14" s="58">
        <f>Output!BU6</f>
        <v>-3.0060213605742851E-2</v>
      </c>
      <c r="BZ14" s="58">
        <f>Output!BV6</f>
        <v>-4.8797733579416594E-3</v>
      </c>
      <c r="CA14" s="47"/>
      <c r="CB14" s="38"/>
    </row>
    <row r="15" spans="8:84" ht="30" customHeight="1">
      <c r="H15" s="44" t="s">
        <v>31</v>
      </c>
      <c r="I15" s="82">
        <f>Output!E7</f>
        <v>3</v>
      </c>
      <c r="J15" s="59">
        <f>Output!F7</f>
        <v>4.2622950819672134</v>
      </c>
      <c r="K15" s="89"/>
      <c r="L15" s="89">
        <f>Output!H7</f>
        <v>1.6366639395631599</v>
      </c>
      <c r="M15" s="59">
        <f>Output!I7</f>
        <v>10</v>
      </c>
      <c r="N15" s="89"/>
      <c r="O15" s="59">
        <f>Output!K7</f>
        <v>22.892205514188898</v>
      </c>
      <c r="P15" s="59">
        <f>Output!L7</f>
        <v>2.2950819672131146</v>
      </c>
      <c r="Q15" s="89"/>
      <c r="R15" s="59">
        <f>Output!N7</f>
        <v>85.295598401931798</v>
      </c>
      <c r="S15" s="82">
        <f>Output!O7</f>
        <v>7</v>
      </c>
      <c r="T15" s="59">
        <f>Output!P7</f>
        <v>4.4892812105926865</v>
      </c>
      <c r="U15" s="89"/>
      <c r="V15" s="59">
        <f>Output!R7</f>
        <v>11.0768946954918</v>
      </c>
      <c r="W15" s="59">
        <f>Output!S7</f>
        <v>5.5611601513240849</v>
      </c>
      <c r="X15" s="89"/>
      <c r="Y15" s="59">
        <f>Output!U7</f>
        <v>7.7275149084099501</v>
      </c>
      <c r="Z15" s="59">
        <f>Output!V7</f>
        <v>4.4640605296342999</v>
      </c>
      <c r="AA15" s="89"/>
      <c r="AB15" s="59">
        <f>Output!X7</f>
        <v>15.8436494622247</v>
      </c>
      <c r="AC15" s="82">
        <f>Output!Y7</f>
        <v>10</v>
      </c>
      <c r="AD15" s="59">
        <f>Output!Z7</f>
        <v>1.3114754098360655</v>
      </c>
      <c r="AE15" s="89"/>
      <c r="AF15" s="59">
        <f>Output!AB7</f>
        <v>13.803235392549601</v>
      </c>
      <c r="AG15" s="59">
        <f>Output!AC7</f>
        <v>1.4754098360655739</v>
      </c>
      <c r="AH15" s="89"/>
      <c r="AI15" s="59">
        <f>Output!AE7</f>
        <v>11.848291128038699</v>
      </c>
      <c r="AJ15" s="59">
        <f>Output!AF7</f>
        <v>1.3114754098360655</v>
      </c>
      <c r="AK15" s="89"/>
      <c r="AL15" s="59">
        <f>Output!AH7</f>
        <v>1.7656617644531001</v>
      </c>
      <c r="AM15" s="82">
        <f>Output!AI7</f>
        <v>5</v>
      </c>
      <c r="AN15" s="59">
        <f>Output!AJ7</f>
        <v>6.9230769230769234</v>
      </c>
      <c r="AO15" s="90">
        <f>Output!AK7</f>
        <v>0.13319025797276707</v>
      </c>
      <c r="AP15" s="59">
        <f>Output!AL7</f>
        <v>5.3846153846153841</v>
      </c>
      <c r="AQ15" s="90">
        <f>Output!AM7</f>
        <v>0.10708825819569556</v>
      </c>
      <c r="AR15" s="59">
        <f>Output!AN7</f>
        <v>7.6923076923076925</v>
      </c>
      <c r="AS15" s="89"/>
      <c r="AT15" s="90">
        <f>Output!AP7</f>
        <v>0.22608695652173913</v>
      </c>
      <c r="AU15" s="82">
        <f>Output!AQ7</f>
        <v>2</v>
      </c>
      <c r="AV15" s="59">
        <f>Output!AR7</f>
        <v>6.721311475409836</v>
      </c>
      <c r="AW15" s="89"/>
      <c r="AX15" s="59">
        <f>Output!AT7</f>
        <v>16.143802964551</v>
      </c>
      <c r="AY15" s="59">
        <f>Output!AU7</f>
        <v>10</v>
      </c>
      <c r="AZ15" s="89"/>
      <c r="BA15" s="59">
        <f>Output!AW7</f>
        <v>7.5341704792661401</v>
      </c>
      <c r="BB15" s="59">
        <f>Output!AX7</f>
        <v>7.5409836065573774</v>
      </c>
      <c r="BC15" s="89"/>
      <c r="BD15" s="59">
        <f>Output!AZ7</f>
        <v>10.398425429559801</v>
      </c>
      <c r="BE15" s="82">
        <f>Output!BA7</f>
        <v>12</v>
      </c>
      <c r="BF15" s="59">
        <f>Output!BB7</f>
        <v>3.6065573770491803</v>
      </c>
      <c r="BG15" s="90">
        <f>Output!BC7</f>
        <v>0.21927048515817743</v>
      </c>
      <c r="BH15" s="59">
        <f>Output!BD7</f>
        <v>0.81967213114754101</v>
      </c>
      <c r="BI15" s="90">
        <f>Output!BE7</f>
        <v>0.14291345518979828</v>
      </c>
      <c r="BJ15" s="82">
        <f>Output!BF7</f>
        <v>9</v>
      </c>
      <c r="BK15" s="125"/>
      <c r="BL15" s="38"/>
      <c r="BM15" s="44" t="s">
        <v>31</v>
      </c>
      <c r="BN15" s="91">
        <f>Output!BJ7</f>
        <v>3</v>
      </c>
      <c r="BO15" s="91">
        <f>Output!BK7</f>
        <v>1</v>
      </c>
      <c r="BP15" s="56">
        <f>Output!BL7</f>
        <v>7.1428571428571423</v>
      </c>
      <c r="BQ15" s="40" t="str">
        <f>Output!BM7</f>
        <v>Neutral</v>
      </c>
      <c r="BR15" s="86">
        <f>Output!BN7</f>
        <v>1</v>
      </c>
      <c r="BS15" s="47"/>
      <c r="BT15" s="38"/>
      <c r="BU15" s="91">
        <f>Output!BQ7</f>
        <v>2</v>
      </c>
      <c r="BV15" s="91">
        <f>Output!BR7</f>
        <v>4</v>
      </c>
      <c r="BW15" s="56">
        <f>Output!BS7</f>
        <v>6.4285714285714288</v>
      </c>
      <c r="BX15" s="40" t="str">
        <f>Output!BT7</f>
        <v>Negative</v>
      </c>
      <c r="BY15" s="58">
        <f>Output!BU7</f>
        <v>-3.775014143322486E-2</v>
      </c>
      <c r="BZ15" s="58">
        <f>Output!BV7</f>
        <v>-1.2569701185423669E-2</v>
      </c>
      <c r="CA15" s="47"/>
      <c r="CB15" s="38"/>
    </row>
    <row r="16" spans="8:84" ht="30" customHeight="1">
      <c r="H16" s="44" t="s">
        <v>71</v>
      </c>
      <c r="I16" s="82">
        <f>Output!E8</f>
        <v>9</v>
      </c>
      <c r="J16" s="59">
        <f>Output!F8</f>
        <v>5.2459016393442619</v>
      </c>
      <c r="K16" s="89"/>
      <c r="L16" s="89">
        <f>Output!H8</f>
        <v>0.75166431534062605</v>
      </c>
      <c r="M16" s="59">
        <f>Output!I8</f>
        <v>5.2459016393442619</v>
      </c>
      <c r="N16" s="89"/>
      <c r="O16" s="59">
        <f>Output!K8</f>
        <v>26.597736180432499</v>
      </c>
      <c r="P16" s="59">
        <f>Output!L8</f>
        <v>1.9672131147540983</v>
      </c>
      <c r="Q16" s="89"/>
      <c r="R16" s="59">
        <f>Output!N8</f>
        <v>62.4191420833235</v>
      </c>
      <c r="S16" s="82">
        <f>Output!O8</f>
        <v>6</v>
      </c>
      <c r="T16" s="59">
        <f>Output!P8</f>
        <v>5.2585119798234556</v>
      </c>
      <c r="U16" s="89"/>
      <c r="V16" s="59">
        <f>Output!R8</f>
        <v>12.707855415710499</v>
      </c>
      <c r="W16" s="59">
        <f>Output!S8</f>
        <v>6.7339218158890297</v>
      </c>
      <c r="X16" s="89"/>
      <c r="Y16" s="59">
        <f>Output!U8</f>
        <v>7.5169012155011199</v>
      </c>
      <c r="Z16" s="59">
        <f>Output!V8</f>
        <v>5.4224464060529636</v>
      </c>
      <c r="AA16" s="89"/>
      <c r="AB16" s="59">
        <f>Output!X8</f>
        <v>19.852891384975301</v>
      </c>
      <c r="AC16" s="82">
        <f>Output!Y8</f>
        <v>13</v>
      </c>
      <c r="AD16" s="59">
        <f>Output!Z8</f>
        <v>0.32786885245901637</v>
      </c>
      <c r="AE16" s="89"/>
      <c r="AF16" s="59">
        <f>Output!AB8</f>
        <v>5.3607055928402003</v>
      </c>
      <c r="AG16" s="59">
        <f>Output!AC8</f>
        <v>0.81967213114754101</v>
      </c>
      <c r="AH16" s="89"/>
      <c r="AI16" s="59">
        <f>Output!AE8</f>
        <v>4.7914918009458196</v>
      </c>
      <c r="AJ16" s="59">
        <f>Output!AF8</f>
        <v>0.65573770491803274</v>
      </c>
      <c r="AK16" s="89"/>
      <c r="AL16" s="59">
        <f>Output!AH8</f>
        <v>0.87492277961661302</v>
      </c>
      <c r="AM16" s="82">
        <f>Output!AI8</f>
        <v>3</v>
      </c>
      <c r="AN16" s="59">
        <f>Output!AJ8</f>
        <v>1.5384615384615385</v>
      </c>
      <c r="AO16" s="90">
        <f>Output!AK8</f>
        <v>-3.0101682881634395E-2</v>
      </c>
      <c r="AP16" s="59">
        <f>Output!AL8</f>
        <v>10</v>
      </c>
      <c r="AQ16" s="90">
        <f>Output!AM8</f>
        <v>0.41327661874490751</v>
      </c>
      <c r="AR16" s="59">
        <f>Output!AN8</f>
        <v>10</v>
      </c>
      <c r="AS16" s="89"/>
      <c r="AT16" s="90">
        <f>Output!AP8</f>
        <v>0.77272727272727271</v>
      </c>
      <c r="AU16" s="82">
        <f>Output!AQ8</f>
        <v>7</v>
      </c>
      <c r="AV16" s="59">
        <f>Output!AR8</f>
        <v>7.5409836065573774</v>
      </c>
      <c r="AW16" s="89"/>
      <c r="AX16" s="59">
        <f>Output!AT8</f>
        <v>13.194725170439501</v>
      </c>
      <c r="AY16" s="59">
        <f>Output!AU8</f>
        <v>2.2950819672131146</v>
      </c>
      <c r="AZ16" s="89"/>
      <c r="BA16" s="59">
        <f>Output!AW8</f>
        <v>-0.182722588460278</v>
      </c>
      <c r="BB16" s="59">
        <f>Output!AX8</f>
        <v>7.0491803278688527</v>
      </c>
      <c r="BC16" s="89"/>
      <c r="BD16" s="59">
        <f>Output!AZ8</f>
        <v>1.78238014441566</v>
      </c>
      <c r="BE16" s="82">
        <f>Output!BA8</f>
        <v>13</v>
      </c>
      <c r="BF16" s="59">
        <f>Output!BB8</f>
        <v>0.49180327868852458</v>
      </c>
      <c r="BG16" s="90">
        <f>Output!BC8</f>
        <v>0.27017194019604729</v>
      </c>
      <c r="BH16" s="59">
        <f>Output!BD8</f>
        <v>1.8032786885245902</v>
      </c>
      <c r="BI16" s="90">
        <f>Output!BE8</f>
        <v>0.16184846929866928</v>
      </c>
      <c r="BJ16" s="82">
        <f>Output!BF8</f>
        <v>13</v>
      </c>
      <c r="BK16" s="125"/>
      <c r="BL16" s="38"/>
      <c r="BM16" s="44" t="s">
        <v>71</v>
      </c>
      <c r="BN16" s="91">
        <f>Output!BJ8</f>
        <v>1</v>
      </c>
      <c r="BO16" s="91">
        <f>Output!BK8</f>
        <v>5</v>
      </c>
      <c r="BP16" s="56">
        <f>Output!BL8</f>
        <v>4.8571428571428577</v>
      </c>
      <c r="BQ16" s="40" t="str">
        <f>Output!BM8</f>
        <v>Negative</v>
      </c>
      <c r="BR16" s="86">
        <f>Output!BN8</f>
        <v>-1</v>
      </c>
      <c r="BS16" s="47"/>
      <c r="BT16" s="38"/>
      <c r="BU16" s="91">
        <f>Output!BQ8</f>
        <v>1</v>
      </c>
      <c r="BV16" s="91">
        <f>Output!BR8</f>
        <v>1</v>
      </c>
      <c r="BW16" s="56">
        <f>Output!BS8</f>
        <v>6.5714285714285703</v>
      </c>
      <c r="BX16" s="40" t="str">
        <f>Output!BT8</f>
        <v>Neutral</v>
      </c>
      <c r="BY16" s="58">
        <f>Output!BU8</f>
        <v>3.3362629524481553E-2</v>
      </c>
      <c r="BZ16" s="58">
        <f>Output!BV8</f>
        <v>5.8543069772282741E-2</v>
      </c>
      <c r="CA16" s="47"/>
      <c r="CB16" s="38"/>
    </row>
    <row r="17" spans="8:84" ht="30" customHeight="1">
      <c r="H17" s="44" t="s">
        <v>3</v>
      </c>
      <c r="I17" s="82">
        <f>Output!E9</f>
        <v>8</v>
      </c>
      <c r="J17" s="59">
        <f>Output!F9</f>
        <v>5.081967213114754</v>
      </c>
      <c r="K17" s="89"/>
      <c r="L17" s="89">
        <f>Output!H9</f>
        <v>0.43980775067068401</v>
      </c>
      <c r="M17" s="59">
        <f>Output!I9</f>
        <v>7.3770491803278686</v>
      </c>
      <c r="N17" s="89"/>
      <c r="O17" s="59">
        <f>Output!K9</f>
        <v>51.010860412277097</v>
      </c>
      <c r="P17" s="59">
        <f>Output!L9</f>
        <v>0.49180327868852458</v>
      </c>
      <c r="Q17" s="89"/>
      <c r="R17" s="59">
        <f>Output!N9</f>
        <v>42.505911901393098</v>
      </c>
      <c r="S17" s="82">
        <f>Output!O9</f>
        <v>2</v>
      </c>
      <c r="T17" s="59">
        <f>Output!P9</f>
        <v>8.8776796973518302</v>
      </c>
      <c r="U17" s="89"/>
      <c r="V17" s="59">
        <f>Output!R9</f>
        <v>23.063598019342098</v>
      </c>
      <c r="W17" s="59">
        <f>Output!S9</f>
        <v>8.6065573770491799</v>
      </c>
      <c r="X17" s="89"/>
      <c r="Y17" s="59">
        <f>Output!U9</f>
        <v>21.193797699760399</v>
      </c>
      <c r="Z17" s="59">
        <f>Output!V9</f>
        <v>7.9445145018915504</v>
      </c>
      <c r="AA17" s="89"/>
      <c r="AB17" s="59">
        <f>Output!X9</f>
        <v>29.081963470857701</v>
      </c>
      <c r="AC17" s="82">
        <f>Output!Y9</f>
        <v>5</v>
      </c>
      <c r="AD17" s="59">
        <f>Output!Z9</f>
        <v>8.1081081081081088</v>
      </c>
      <c r="AE17" s="89"/>
      <c r="AF17" s="59">
        <f>Output!AB9</f>
        <v>21.151152769403598</v>
      </c>
      <c r="AG17" s="59">
        <f>Output!AC9</f>
        <v>7.5675675675675675</v>
      </c>
      <c r="AH17" s="89"/>
      <c r="AI17" s="59">
        <f>Output!AE9</f>
        <v>18.192182874607798</v>
      </c>
      <c r="AJ17" s="59">
        <f>Output!AF9</f>
        <v>0.65573770491803274</v>
      </c>
      <c r="AK17" s="89"/>
      <c r="AL17" s="59">
        <f>Output!AH9</f>
        <v>6.05197996196154</v>
      </c>
      <c r="AM17" s="82">
        <f>Output!AI9</f>
        <v>2</v>
      </c>
      <c r="AN17" s="59">
        <f>Output!AJ9</f>
        <v>10</v>
      </c>
      <c r="AO17" s="90">
        <f>Output!AK9</f>
        <v>0.320190315708615</v>
      </c>
      <c r="AP17" s="59">
        <f>Output!AL9</f>
        <v>7.6923076923076925</v>
      </c>
      <c r="AQ17" s="90">
        <f>Output!AM9</f>
        <v>0.26770247663087576</v>
      </c>
      <c r="AR17" s="59">
        <f>Output!AN9</f>
        <v>5.3846153846153841</v>
      </c>
      <c r="AS17" s="89"/>
      <c r="AT17" s="90">
        <f>Output!AP9</f>
        <v>0</v>
      </c>
      <c r="AU17" s="82">
        <f>Output!AQ9</f>
        <v>1</v>
      </c>
      <c r="AV17" s="59">
        <f>Output!AR9</f>
        <v>8.1967213114754092</v>
      </c>
      <c r="AW17" s="89"/>
      <c r="AX17" s="59">
        <f>Output!AT9</f>
        <v>27.4989704042355</v>
      </c>
      <c r="AY17" s="59">
        <f>Output!AU9</f>
        <v>10</v>
      </c>
      <c r="AZ17" s="89"/>
      <c r="BA17" s="59">
        <f>Output!AW9</f>
        <v>15.9283615065799</v>
      </c>
      <c r="BB17" s="59">
        <f>Output!AX9</f>
        <v>9.5081967213114762</v>
      </c>
      <c r="BC17" s="89"/>
      <c r="BD17" s="59">
        <f>Output!AZ9</f>
        <v>24.448903086233202</v>
      </c>
      <c r="BE17" s="82">
        <f>Output!BA9</f>
        <v>10</v>
      </c>
      <c r="BF17" s="59">
        <f>Output!BB9</f>
        <v>0.81967213114754101</v>
      </c>
      <c r="BG17" s="90">
        <f>Output!BC9</f>
        <v>0.32402070742112932</v>
      </c>
      <c r="BH17" s="59">
        <f>Output!BD9</f>
        <v>4.4262295081967213</v>
      </c>
      <c r="BI17" s="90">
        <f>Output!BE9</f>
        <v>0.12996418924629424</v>
      </c>
      <c r="BJ17" s="82">
        <f>Output!BF9</f>
        <v>2</v>
      </c>
      <c r="BK17" s="125"/>
      <c r="BL17" s="38"/>
      <c r="BM17" s="44" t="s">
        <v>3</v>
      </c>
      <c r="BN17" s="91">
        <f>Output!BJ9</f>
        <v>5</v>
      </c>
      <c r="BO17" s="91">
        <f>Output!BK9</f>
        <v>0</v>
      </c>
      <c r="BP17" s="56">
        <f>Output!BL9</f>
        <v>9.7142857142857135</v>
      </c>
      <c r="BQ17" s="40" t="str">
        <f>Output!BM9</f>
        <v>Positive</v>
      </c>
      <c r="BR17" s="86">
        <f>Output!BN9</f>
        <v>0</v>
      </c>
      <c r="BS17" s="47"/>
      <c r="BT17" s="38"/>
      <c r="BU17" s="91">
        <f>Output!BQ9</f>
        <v>6</v>
      </c>
      <c r="BV17" s="91">
        <f>Output!BR9</f>
        <v>0</v>
      </c>
      <c r="BW17" s="56">
        <f>Output!BS9</f>
        <v>9.8571428571428559</v>
      </c>
      <c r="BX17" s="40" t="str">
        <f>Output!BT9</f>
        <v>Positive</v>
      </c>
      <c r="BY17" s="58">
        <f>Output!BU9</f>
        <v>4.0266880190309003E-2</v>
      </c>
      <c r="BZ17" s="58">
        <f>Output!BV9</f>
        <v>6.544732043811019E-2</v>
      </c>
      <c r="CA17" s="47"/>
      <c r="CB17" s="38"/>
    </row>
    <row r="18" spans="8:84" ht="30" customHeight="1">
      <c r="H18" s="44" t="s">
        <v>72</v>
      </c>
      <c r="I18" s="82">
        <f>Output!E10</f>
        <v>7</v>
      </c>
      <c r="J18" s="59">
        <f>Output!F10</f>
        <v>6.2295081967213113</v>
      </c>
      <c r="K18" s="89"/>
      <c r="L18" s="89">
        <f>Output!H10</f>
        <v>2.6984520620175201</v>
      </c>
      <c r="M18" s="59">
        <f>Output!I10</f>
        <v>6.2295081967213113</v>
      </c>
      <c r="N18" s="89"/>
      <c r="O18" s="59">
        <f>Output!K10</f>
        <v>14.773808523307601</v>
      </c>
      <c r="P18" s="59">
        <f>Output!L10</f>
        <v>0.98360655737704916</v>
      </c>
      <c r="Q18" s="89"/>
      <c r="R18" s="59">
        <f>Output!N10</f>
        <v>168.09142629961499</v>
      </c>
      <c r="S18" s="82">
        <f>Output!O10</f>
        <v>4</v>
      </c>
      <c r="T18" s="59">
        <f>Output!P10</f>
        <v>6.8221941992433797</v>
      </c>
      <c r="U18" s="89"/>
      <c r="V18" s="59">
        <f>Output!R10</f>
        <v>15.8457910365105</v>
      </c>
      <c r="W18" s="59">
        <f>Output!S10</f>
        <v>4.6532156368221944</v>
      </c>
      <c r="X18" s="89"/>
      <c r="Y18" s="59">
        <f>Output!U10</f>
        <v>6.9788320524219296</v>
      </c>
      <c r="Z18" s="59">
        <f>Output!V10</f>
        <v>8.5498108448928125</v>
      </c>
      <c r="AA18" s="89"/>
      <c r="AB18" s="59">
        <f>Output!X10</f>
        <v>36.810251449452103</v>
      </c>
      <c r="AC18" s="82">
        <f>Output!Y10</f>
        <v>9</v>
      </c>
      <c r="AD18" s="59">
        <f>Output!Z10</f>
        <v>2.2950819672131146</v>
      </c>
      <c r="AE18" s="89"/>
      <c r="AF18" s="59">
        <f>Output!AB10</f>
        <v>4.2840952098060301</v>
      </c>
      <c r="AG18" s="59">
        <f>Output!AC10</f>
        <v>4.7540983606557381</v>
      </c>
      <c r="AH18" s="89"/>
      <c r="AI18" s="59">
        <f>Output!AE10</f>
        <v>6.1280778312397501</v>
      </c>
      <c r="AJ18" s="59">
        <f>Output!AF10</f>
        <v>3.278688524590164</v>
      </c>
      <c r="AK18" s="89"/>
      <c r="AL18" s="59">
        <f>Output!AH10</f>
        <v>1.1892733114610601</v>
      </c>
      <c r="AM18" s="82">
        <f>Output!AI10</f>
        <v>10</v>
      </c>
      <c r="AN18" s="59">
        <f>Output!AJ10</f>
        <v>0.76923076923076927</v>
      </c>
      <c r="AO18" s="90">
        <f>Output!AK10</f>
        <v>-3.7905637961494265E-2</v>
      </c>
      <c r="AP18" s="59">
        <f>Output!AL10</f>
        <v>6.1538461538461542</v>
      </c>
      <c r="AQ18" s="90">
        <f>Output!AM10</f>
        <v>0.13275669631391152</v>
      </c>
      <c r="AR18" s="59">
        <f>Output!AN10</f>
        <v>4.6153846153846159</v>
      </c>
      <c r="AS18" s="89"/>
      <c r="AT18" s="90">
        <f>Output!AP10</f>
        <v>-4.5454545454545456E-2</v>
      </c>
      <c r="AU18" s="82">
        <f>Output!AQ10</f>
        <v>6</v>
      </c>
      <c r="AV18" s="59">
        <f>Output!AR10</f>
        <v>2.7868852459016393</v>
      </c>
      <c r="AW18" s="89"/>
      <c r="AX18" s="59">
        <f>Output!AT10</f>
        <v>11.317157383564799</v>
      </c>
      <c r="AY18" s="59">
        <f>Output!AU10</f>
        <v>8.3606557377049189</v>
      </c>
      <c r="AZ18" s="89"/>
      <c r="BA18" s="59">
        <f>Output!AW10</f>
        <v>4.1279653458304804</v>
      </c>
      <c r="BB18" s="59">
        <f>Output!AX10</f>
        <v>6.0655737704918034</v>
      </c>
      <c r="BC18" s="89"/>
      <c r="BD18" s="59">
        <f>Output!AZ10</f>
        <v>8.2936818725564105</v>
      </c>
      <c r="BE18" s="82">
        <f>Output!BA10</f>
        <v>6</v>
      </c>
      <c r="BF18" s="59">
        <f>Output!BB10</f>
        <v>4.4262295081967213</v>
      </c>
      <c r="BG18" s="90">
        <f>Output!BC10</f>
        <v>0.17849264841473533</v>
      </c>
      <c r="BH18" s="59">
        <f>Output!BD10</f>
        <v>5.5737704918032787</v>
      </c>
      <c r="BI18" s="90">
        <f>Output!BE10</f>
        <v>9.3612562024603371E-2</v>
      </c>
      <c r="BJ18" s="82">
        <f>Output!BF10</f>
        <v>7</v>
      </c>
      <c r="BK18" s="125"/>
      <c r="BL18" s="38"/>
      <c r="BM18" s="44" t="s">
        <v>72</v>
      </c>
      <c r="BN18" s="91">
        <f>Output!BJ10</f>
        <v>0</v>
      </c>
      <c r="BO18" s="91">
        <f>Output!BK10</f>
        <v>0</v>
      </c>
      <c r="BP18" s="56">
        <f>Output!BL10</f>
        <v>6.9999999999999982</v>
      </c>
      <c r="BQ18" s="40" t="str">
        <f>Output!BM10</f>
        <v>Neutral</v>
      </c>
      <c r="BR18" s="86">
        <f>Output!BN10</f>
        <v>0</v>
      </c>
      <c r="BS18" s="47"/>
      <c r="BT18" s="38"/>
      <c r="BU18" s="91">
        <f>Output!BQ10</f>
        <v>0</v>
      </c>
      <c r="BV18" s="91">
        <f>Output!BR10</f>
        <v>3</v>
      </c>
      <c r="BW18" s="56">
        <f>Output!BS10</f>
        <v>5.2857142857142847</v>
      </c>
      <c r="BX18" s="40" t="str">
        <f>Output!BT10</f>
        <v>Neutral</v>
      </c>
      <c r="BY18" s="58">
        <f>Output!BU10</f>
        <v>-5.0840092126312693E-2</v>
      </c>
      <c r="BZ18" s="58">
        <f>Output!BV10</f>
        <v>-2.5659651878511502E-2</v>
      </c>
      <c r="CA18" s="47"/>
      <c r="CB18" s="38"/>
    </row>
    <row r="19" spans="8:84" ht="30" customHeight="1">
      <c r="H19" s="44" t="s">
        <v>32</v>
      </c>
      <c r="I19" s="82">
        <f>Output!E11</f>
        <v>11</v>
      </c>
      <c r="J19" s="59">
        <f>Output!F11</f>
        <v>2.7868852459016393</v>
      </c>
      <c r="K19" s="89"/>
      <c r="L19" s="89">
        <f>Output!H11</f>
        <v>3.8202363244065798</v>
      </c>
      <c r="M19" s="59">
        <f>Output!I11</f>
        <v>2.459016393442623</v>
      </c>
      <c r="N19" s="89"/>
      <c r="O19" s="59">
        <f>Output!K11</f>
        <v>-0.77896434510212098</v>
      </c>
      <c r="P19" s="59">
        <f>Output!L11</f>
        <v>3.6065573770491803</v>
      </c>
      <c r="Q19" s="89"/>
      <c r="R19" s="59">
        <f>Output!N11</f>
        <v>161.16845706151199</v>
      </c>
      <c r="S19" s="82">
        <f>Output!O11</f>
        <v>5</v>
      </c>
      <c r="T19" s="59">
        <f>Output!P11</f>
        <v>6.2736443883984876</v>
      </c>
      <c r="U19" s="89"/>
      <c r="V19" s="59">
        <f>Output!R11</f>
        <v>15.2745564844999</v>
      </c>
      <c r="W19" s="59">
        <f>Output!S11</f>
        <v>6.5195460277427486</v>
      </c>
      <c r="X19" s="89"/>
      <c r="Y19" s="59">
        <f>Output!U11</f>
        <v>9.35961233963876</v>
      </c>
      <c r="Z19" s="59">
        <f>Output!V11</f>
        <v>7.0933165195460273</v>
      </c>
      <c r="AA19" s="89"/>
      <c r="AB19" s="59">
        <f>Output!X11</f>
        <v>24.749055601164301</v>
      </c>
      <c r="AC19" s="82">
        <f>Output!Y11</f>
        <v>13</v>
      </c>
      <c r="AD19" s="59">
        <f>Output!Z11</f>
        <v>0.65573770491803274</v>
      </c>
      <c r="AE19" s="89"/>
      <c r="AF19" s="59">
        <f>Output!AB11</f>
        <v>7.0686782298413604</v>
      </c>
      <c r="AG19" s="59">
        <f>Output!AC11</f>
        <v>0.49180327868852458</v>
      </c>
      <c r="AH19" s="89"/>
      <c r="AI19" s="59">
        <f>Output!AE11</f>
        <v>9.2111098569375702</v>
      </c>
      <c r="AJ19" s="59">
        <f>Output!AF11</f>
        <v>0.65573770491803274</v>
      </c>
      <c r="AK19" s="89"/>
      <c r="AL19" s="59">
        <f>Output!AH11</f>
        <v>1.3782305208323899</v>
      </c>
      <c r="AM19" s="82">
        <f>Output!AI11</f>
        <v>6</v>
      </c>
      <c r="AN19" s="59">
        <f>Output!AJ11</f>
        <v>2.3076923076923079</v>
      </c>
      <c r="AO19" s="90">
        <f>Output!AK11</f>
        <v>-8.1922289687603733E-3</v>
      </c>
      <c r="AP19" s="59">
        <f>Output!AL11</f>
        <v>6.9230769230769234</v>
      </c>
      <c r="AQ19" s="90">
        <f>Output!AM11</f>
        <v>0.22574506840805908</v>
      </c>
      <c r="AR19" s="59">
        <f>Output!AN11</f>
        <v>9.2307692307692317</v>
      </c>
      <c r="AS19" s="89"/>
      <c r="AT19" s="90">
        <f>Output!AP11</f>
        <v>0.36666666666666664</v>
      </c>
      <c r="AU19" s="82">
        <f>Output!AQ11</f>
        <v>3</v>
      </c>
      <c r="AV19" s="59">
        <f>Output!AR11</f>
        <v>6.721311475409836</v>
      </c>
      <c r="AW19" s="89"/>
      <c r="AX19" s="59">
        <f>Output!AT11</f>
        <v>8.7372646798144196</v>
      </c>
      <c r="AY19" s="59">
        <f>Output!AU11</f>
        <v>8.3606557377049189</v>
      </c>
      <c r="AZ19" s="89"/>
      <c r="BA19" s="59">
        <f>Output!AW11</f>
        <v>3.6991083387621502</v>
      </c>
      <c r="BB19" s="59">
        <f>Output!AX11</f>
        <v>8.8524590163934427</v>
      </c>
      <c r="BC19" s="89"/>
      <c r="BD19" s="59">
        <f>Output!AZ11</f>
        <v>7.5306927889567401</v>
      </c>
      <c r="BE19" s="82">
        <f>Output!BA11</f>
        <v>1</v>
      </c>
      <c r="BF19" s="59">
        <f>Output!BB11</f>
        <v>9.8360655737704921</v>
      </c>
      <c r="BG19" s="90">
        <f>Output!BC11</f>
        <v>0.12324859810448108</v>
      </c>
      <c r="BH19" s="59">
        <f>Output!BD11</f>
        <v>9.8360655737704921</v>
      </c>
      <c r="BI19" s="90">
        <f>Output!BE11</f>
        <v>4.5158297728239864E-2</v>
      </c>
      <c r="BJ19" s="82">
        <f>Output!BF11</f>
        <v>5</v>
      </c>
      <c r="BK19" s="125"/>
      <c r="BL19" s="38"/>
      <c r="BM19" s="44" t="s">
        <v>32</v>
      </c>
      <c r="BN19" s="91">
        <f>Output!BJ11</f>
        <v>2</v>
      </c>
      <c r="BO19" s="91">
        <f>Output!BK11</f>
        <v>4</v>
      </c>
      <c r="BP19" s="56">
        <f>Output!BL11</f>
        <v>7.7142857142857135</v>
      </c>
      <c r="BQ19" s="40" t="str">
        <f>Output!BM11</f>
        <v>Neutral</v>
      </c>
      <c r="BR19" s="86">
        <f>Output!BN11</f>
        <v>-1</v>
      </c>
      <c r="BS19" s="47"/>
      <c r="BT19" s="38"/>
      <c r="BU19" s="91">
        <f>Output!BQ11</f>
        <v>3</v>
      </c>
      <c r="BV19" s="91">
        <f>Output!BR11</f>
        <v>2</v>
      </c>
      <c r="BW19" s="56">
        <f>Output!BS11</f>
        <v>8.4285714285714288</v>
      </c>
      <c r="BX19" s="40" t="str">
        <f>Output!BT11</f>
        <v>Positive</v>
      </c>
      <c r="BY19" s="58">
        <f>Output!BU11</f>
        <v>-1.6700020441892342E-2</v>
      </c>
      <c r="BZ19" s="58">
        <f>Output!BV11</f>
        <v>8.4804198059088495E-3</v>
      </c>
      <c r="CA19" s="47"/>
      <c r="CB19" s="40"/>
    </row>
    <row r="20" spans="8:84" ht="32.4">
      <c r="H20" s="44" t="s">
        <v>45</v>
      </c>
      <c r="I20" s="82">
        <f>Output!E12</f>
        <v>6</v>
      </c>
      <c r="J20" s="59">
        <f>Output!F12</f>
        <v>7.5409836065573774</v>
      </c>
      <c r="K20" s="89"/>
      <c r="L20" s="89">
        <f>Output!H12</f>
        <v>2.2702260327082802</v>
      </c>
      <c r="M20" s="59">
        <f>Output!I12</f>
        <v>2.1311475409836067</v>
      </c>
      <c r="N20" s="89"/>
      <c r="O20" s="59">
        <f>Output!K12</f>
        <v>12.5302144187881</v>
      </c>
      <c r="P20" s="59">
        <f>Output!L12</f>
        <v>4.5901639344262293</v>
      </c>
      <c r="Q20" s="89"/>
      <c r="R20" s="59">
        <f>Output!N12</f>
        <v>140.78827820610101</v>
      </c>
      <c r="S20" s="82">
        <f>Output!O12</f>
        <v>10</v>
      </c>
      <c r="T20" s="59">
        <f>Output!P12</f>
        <v>3.4489281210592688</v>
      </c>
      <c r="U20" s="89"/>
      <c r="V20" s="59">
        <f>Output!R12</f>
        <v>8.68256964046323</v>
      </c>
      <c r="W20" s="59">
        <f>Output!S12</f>
        <v>3.6948297604035307</v>
      </c>
      <c r="X20" s="89"/>
      <c r="Y20" s="59">
        <f>Output!U12</f>
        <v>6.9651860854756196</v>
      </c>
      <c r="Z20" s="59">
        <f>Output!V12</f>
        <v>2.6292559899117278</v>
      </c>
      <c r="AA20" s="89"/>
      <c r="AB20" s="59">
        <f>Output!X12</f>
        <v>15.6112996480877</v>
      </c>
      <c r="AC20" s="82">
        <f>Output!Y12</f>
        <v>7</v>
      </c>
      <c r="AD20" s="59">
        <f>Output!Z12</f>
        <v>7.0491803278688527</v>
      </c>
      <c r="AE20" s="89"/>
      <c r="AF20" s="59">
        <f>Output!AB12</f>
        <v>6.4467161190001798</v>
      </c>
      <c r="AG20" s="59">
        <f>Output!AC12</f>
        <v>7.0491803278688527</v>
      </c>
      <c r="AH20" s="89"/>
      <c r="AI20" s="59">
        <f>Output!AE12</f>
        <v>6.9200019113622497</v>
      </c>
      <c r="AJ20" s="59">
        <f>Output!AF12</f>
        <v>8.5245901639344268</v>
      </c>
      <c r="AK20" s="89"/>
      <c r="AL20" s="59">
        <f>Output!AH12</f>
        <v>0.86422859463489399</v>
      </c>
      <c r="AM20" s="82">
        <f>Output!AI12</f>
        <v>8</v>
      </c>
      <c r="AN20" s="59">
        <f>Output!AJ12</f>
        <v>7.6923076923076925</v>
      </c>
      <c r="AO20" s="90">
        <f>Output!AK12</f>
        <v>0.15339300309401138</v>
      </c>
      <c r="AP20" s="59">
        <f>Output!AL12</f>
        <v>3.0769230769230771</v>
      </c>
      <c r="AQ20" s="90">
        <f>Output!AM12</f>
        <v>1.9061159976902609E-2</v>
      </c>
      <c r="AR20" s="59">
        <f>Output!AN12</f>
        <v>3.0769230769230771</v>
      </c>
      <c r="AS20" s="89"/>
      <c r="AT20" s="90">
        <f>Output!AP12</f>
        <v>-0.15384615384615385</v>
      </c>
      <c r="AU20" s="82">
        <f>Output!AQ12</f>
        <v>13</v>
      </c>
      <c r="AV20" s="59">
        <f>Output!AR12</f>
        <v>2.2950819672131146</v>
      </c>
      <c r="AW20" s="89"/>
      <c r="AX20" s="59">
        <f>Output!AT12</f>
        <v>10.848958382711199</v>
      </c>
      <c r="AY20" s="59">
        <f>Output!AU12</f>
        <v>0.49180327868852458</v>
      </c>
      <c r="AZ20" s="89"/>
      <c r="BA20" s="59">
        <f>Output!AW12</f>
        <v>5.2466351986181898</v>
      </c>
      <c r="BB20" s="59">
        <f>Output!AX12</f>
        <v>1.639344262295082</v>
      </c>
      <c r="BC20" s="89"/>
      <c r="BD20" s="59">
        <f>Output!AZ12</f>
        <v>8.8283854576737504</v>
      </c>
      <c r="BE20" s="82">
        <f>Output!BA12</f>
        <v>4</v>
      </c>
      <c r="BF20" s="59">
        <f>Output!BB12</f>
        <v>5.5737704918032787</v>
      </c>
      <c r="BG20" s="90">
        <f>Output!BC12</f>
        <v>0.23539098022784846</v>
      </c>
      <c r="BH20" s="59">
        <f>Output!BD12</f>
        <v>6.3934426229508201</v>
      </c>
      <c r="BI20" s="90">
        <f>Output!BE12</f>
        <v>0.16722511069755527</v>
      </c>
      <c r="BJ20" s="82">
        <f>Output!BF12</f>
        <v>11</v>
      </c>
      <c r="BK20" s="125"/>
      <c r="BL20" s="38"/>
      <c r="BM20" s="44" t="s">
        <v>45</v>
      </c>
      <c r="BN20" s="91">
        <f>Output!BJ12</f>
        <v>0</v>
      </c>
      <c r="BO20" s="91">
        <f>Output!BK12</f>
        <v>0</v>
      </c>
      <c r="BP20" s="56">
        <f>Output!BL12</f>
        <v>5.5714285714285712</v>
      </c>
      <c r="BQ20" s="40" t="str">
        <f>Output!BM12</f>
        <v>Neutral</v>
      </c>
      <c r="BR20" s="86">
        <f>Output!BN12</f>
        <v>0</v>
      </c>
      <c r="BS20" s="47"/>
      <c r="BT20" s="38"/>
      <c r="BU20" s="91">
        <f>Output!BQ12</f>
        <v>0</v>
      </c>
      <c r="BV20" s="91">
        <f>Output!BR12</f>
        <v>0</v>
      </c>
      <c r="BW20" s="56">
        <f>Output!BS12</f>
        <v>5.2857142857142856</v>
      </c>
      <c r="BX20" s="40" t="str">
        <f>Output!BT12</f>
        <v>Neutral</v>
      </c>
      <c r="BY20" s="58">
        <f>Output!BU12</f>
        <v>-1.929495266294878E-2</v>
      </c>
      <c r="BZ20" s="58">
        <f>Output!BV12</f>
        <v>5.8854875848524113E-3</v>
      </c>
      <c r="CA20" s="47"/>
      <c r="CB20" s="40"/>
      <c r="CC20" s="38"/>
    </row>
    <row r="21" spans="8:84" ht="30" customHeight="1">
      <c r="H21" s="44" t="s">
        <v>47</v>
      </c>
      <c r="I21" s="82">
        <f>Output!E13</f>
        <v>1</v>
      </c>
      <c r="J21" s="59">
        <f>Output!F13</f>
        <v>5.5737704918032787</v>
      </c>
      <c r="K21" s="89"/>
      <c r="L21" s="89">
        <f>Output!H13</f>
        <v>1.3799431189398901</v>
      </c>
      <c r="M21" s="59">
        <f>Output!I13</f>
        <v>9.0163934426229506</v>
      </c>
      <c r="N21" s="89"/>
      <c r="O21" s="59">
        <f>Output!K13</f>
        <v>36.153504305502103</v>
      </c>
      <c r="P21" s="59">
        <f>Output!L13</f>
        <v>8.8524590163934427</v>
      </c>
      <c r="Q21" s="89"/>
      <c r="R21" s="59">
        <f>Output!N13</f>
        <v>52.438497434768202</v>
      </c>
      <c r="S21" s="82">
        <f>Output!O13</f>
        <v>9</v>
      </c>
      <c r="T21" s="59">
        <f>Output!P13</f>
        <v>4.0037831021437578</v>
      </c>
      <c r="U21" s="89"/>
      <c r="V21" s="59">
        <f>Output!R13</f>
        <v>14.7463416708819</v>
      </c>
      <c r="W21" s="59">
        <f>Output!S13</f>
        <v>5.3467843631778056</v>
      </c>
      <c r="X21" s="89"/>
      <c r="Y21" s="59">
        <f>Output!U13</f>
        <v>10.1008182303624</v>
      </c>
      <c r="Z21" s="59">
        <f>Output!V13</f>
        <v>4.0037831021437578</v>
      </c>
      <c r="AA21" s="89"/>
      <c r="AB21" s="59">
        <f>Output!X13</f>
        <v>21.016950061931599</v>
      </c>
      <c r="AC21" s="82">
        <f>Output!Y13</f>
        <v>4</v>
      </c>
      <c r="AD21" s="59">
        <f>Output!Z13</f>
        <v>9.0163934426229506</v>
      </c>
      <c r="AE21" s="89"/>
      <c r="AF21" s="59">
        <f>Output!AB13</f>
        <v>10.431807393345601</v>
      </c>
      <c r="AG21" s="59">
        <f>Output!AC13</f>
        <v>8.5245901639344268</v>
      </c>
      <c r="AH21" s="89"/>
      <c r="AI21" s="59">
        <f>Output!AE13</f>
        <v>9.1977670857751299</v>
      </c>
      <c r="AJ21" s="59">
        <f>Output!AF13</f>
        <v>9.0163934426229506</v>
      </c>
      <c r="AK21" s="89"/>
      <c r="AL21" s="59">
        <f>Output!AH13</f>
        <v>1.74682935875014</v>
      </c>
      <c r="AM21" s="82">
        <f>Output!AI13</f>
        <v>11</v>
      </c>
      <c r="AN21" s="59">
        <f>Output!AJ13</f>
        <v>8.4615384615384617</v>
      </c>
      <c r="AO21" s="90">
        <f>Output!AK13</f>
        <v>0.17405352808565944</v>
      </c>
      <c r="AP21" s="59">
        <f>Output!AL13</f>
        <v>1.5384615384615385</v>
      </c>
      <c r="AQ21" s="90">
        <f>Output!AM13</f>
        <v>-7.7522896299059174E-2</v>
      </c>
      <c r="AR21" s="59">
        <f>Output!AN13</f>
        <v>0.76923076923076927</v>
      </c>
      <c r="AS21" s="89"/>
      <c r="AT21" s="90">
        <f>Output!AP13</f>
        <v>-0.5714285714285714</v>
      </c>
      <c r="AU21" s="82">
        <f>Output!AQ13</f>
        <v>8</v>
      </c>
      <c r="AV21" s="59">
        <f>Output!AR13</f>
        <v>3.9344262295081966</v>
      </c>
      <c r="AW21" s="89"/>
      <c r="AX21" s="59">
        <f>Output!AT13</f>
        <v>9.4291431769361491</v>
      </c>
      <c r="AY21" s="59">
        <f>Output!AU13</f>
        <v>7.0491803278688527</v>
      </c>
      <c r="AZ21" s="89"/>
      <c r="BA21" s="59">
        <f>Output!AW13</f>
        <v>6.5484747493287196</v>
      </c>
      <c r="BB21" s="59">
        <f>Output!AX13</f>
        <v>4.4262295081967213</v>
      </c>
      <c r="BC21" s="89"/>
      <c r="BD21" s="59">
        <f>Output!AZ13</f>
        <v>8.0313615714865207</v>
      </c>
      <c r="BE21" s="82">
        <f>Output!BA13</f>
        <v>6</v>
      </c>
      <c r="BF21" s="59">
        <f>Output!BB13</f>
        <v>1.639344262295082</v>
      </c>
      <c r="BG21" s="90">
        <f>Output!BC13</f>
        <v>0.21917601732844863</v>
      </c>
      <c r="BH21" s="59">
        <f>Output!BD13</f>
        <v>8.3606557377049189</v>
      </c>
      <c r="BI21" s="90">
        <f>Output!BE13</f>
        <v>8.5880967133193611E-2</v>
      </c>
      <c r="BJ21" s="82">
        <f>Output!BF13</f>
        <v>6</v>
      </c>
      <c r="BK21" s="125"/>
      <c r="BL21" s="38"/>
      <c r="BM21" s="44" t="s">
        <v>47</v>
      </c>
      <c r="BN21" s="91">
        <f>Output!BJ13</f>
        <v>2</v>
      </c>
      <c r="BO21" s="91">
        <f>Output!BK13</f>
        <v>1</v>
      </c>
      <c r="BP21" s="56">
        <f>Output!BL13</f>
        <v>7.5714285714285694</v>
      </c>
      <c r="BQ21" s="40" t="str">
        <f>Output!BM13</f>
        <v>Neutral</v>
      </c>
      <c r="BR21" s="86">
        <f>Output!BN13</f>
        <v>0</v>
      </c>
      <c r="BS21" s="47"/>
      <c r="BT21" s="38"/>
      <c r="BU21" s="91">
        <f>Output!BQ13</f>
        <v>1</v>
      </c>
      <c r="BV21" s="91">
        <f>Output!BR13</f>
        <v>1</v>
      </c>
      <c r="BW21" s="56">
        <f>Output!BS13</f>
        <v>7.5714285714285712</v>
      </c>
      <c r="BX21" s="40" t="str">
        <f>Output!BT13</f>
        <v>Neutral</v>
      </c>
      <c r="BY21" s="58">
        <f>Output!BU13</f>
        <v>-4.4827494460769723E-2</v>
      </c>
      <c r="BZ21" s="58">
        <f>Output!BV13</f>
        <v>-1.9647054212968532E-2</v>
      </c>
      <c r="CA21" s="47"/>
      <c r="CB21" s="40"/>
      <c r="CC21" s="38"/>
    </row>
    <row r="22" spans="8:84" ht="35.549999999999997" customHeight="1">
      <c r="H22" s="44" t="s">
        <v>73</v>
      </c>
      <c r="I22" s="82">
        <f>Output!E14</f>
        <v>13</v>
      </c>
      <c r="J22" s="59">
        <f>Output!F14</f>
        <v>0.32786885245901637</v>
      </c>
      <c r="K22" s="89"/>
      <c r="L22" s="89">
        <f>Output!H14</f>
        <v>5.6573716795401801</v>
      </c>
      <c r="M22" s="59">
        <f>Output!I14</f>
        <v>0.49180327868852458</v>
      </c>
      <c r="N22" s="89"/>
      <c r="O22" s="59">
        <f>Output!K14</f>
        <v>1.9678021676829301E-2</v>
      </c>
      <c r="P22" s="59">
        <f>Output!L14</f>
        <v>0.65573770491803274</v>
      </c>
      <c r="Q22" s="89"/>
      <c r="R22" s="59">
        <f>Output!N14</f>
        <v>135.79482085004099</v>
      </c>
      <c r="S22" s="82">
        <f>Output!O14</f>
        <v>13</v>
      </c>
      <c r="T22" s="59">
        <f>Output!P14</f>
        <v>0.54854981084489285</v>
      </c>
      <c r="U22" s="89"/>
      <c r="V22" s="59">
        <f>Output!R14</f>
        <v>2.5611903833952701</v>
      </c>
      <c r="W22" s="59">
        <f>Output!S14</f>
        <v>1.0403530895334174</v>
      </c>
      <c r="X22" s="89"/>
      <c r="Y22" s="59">
        <f>Output!U14</f>
        <v>1.0105513444094001</v>
      </c>
      <c r="Z22" s="59">
        <f>Output!V14</f>
        <v>0.95838587641866324</v>
      </c>
      <c r="AA22" s="89"/>
      <c r="AB22" s="59">
        <f>Output!X14</f>
        <v>9.9166824631263299</v>
      </c>
      <c r="AC22" s="82">
        <f>Output!Y14</f>
        <v>8</v>
      </c>
      <c r="AD22" s="59">
        <f>Output!Z14</f>
        <v>3.9344262295081966</v>
      </c>
      <c r="AE22" s="89"/>
      <c r="AF22" s="59">
        <f>Output!AB14</f>
        <v>3.20421013369582</v>
      </c>
      <c r="AG22" s="59">
        <f>Output!AC14</f>
        <v>0.16393442622950818</v>
      </c>
      <c r="AH22" s="89"/>
      <c r="AI22" s="59">
        <f>Output!AE14</f>
        <v>7.2794085191526596</v>
      </c>
      <c r="AJ22" s="59">
        <f>Output!AF14</f>
        <v>9.1803278688524586</v>
      </c>
      <c r="AK22" s="89"/>
      <c r="AL22" s="59">
        <f>Output!AH14</f>
        <v>0.30650855068798599</v>
      </c>
      <c r="AM22" s="82">
        <f>Output!AI14</f>
        <v>13</v>
      </c>
      <c r="AN22" s="59">
        <f>Output!AJ14</f>
        <v>3.0769230769230771</v>
      </c>
      <c r="AO22" s="90">
        <f>Output!AK14</f>
        <v>1.5710486626137055E-3</v>
      </c>
      <c r="AP22" s="59">
        <f>Output!AL14</f>
        <v>0.76923076923076927</v>
      </c>
      <c r="AQ22" s="90">
        <f>Output!AM14</f>
        <v>-0.12051359073240553</v>
      </c>
      <c r="AR22" s="59">
        <f>Output!AN14</f>
        <v>1.5384615384615385</v>
      </c>
      <c r="AS22" s="89"/>
      <c r="AT22" s="90">
        <f>Output!AP14</f>
        <v>-0.46666666666666667</v>
      </c>
      <c r="AU22" s="82">
        <f>Output!AQ14</f>
        <v>5</v>
      </c>
      <c r="AV22" s="59">
        <f>Output!AR14</f>
        <v>8.0327868852459012</v>
      </c>
      <c r="AW22" s="89"/>
      <c r="AX22" s="59">
        <f>Output!AT14</f>
        <v>63.979137085630299</v>
      </c>
      <c r="AY22" s="59">
        <f>Output!AU14</f>
        <v>1.4754098360655739</v>
      </c>
      <c r="AZ22" s="89"/>
      <c r="BA22" s="59">
        <f>Output!AW14</f>
        <v>2.0814450636854498</v>
      </c>
      <c r="BB22" s="59">
        <f>Output!AX14</f>
        <v>8.0327868852459012</v>
      </c>
      <c r="BC22" s="89"/>
      <c r="BD22" s="59">
        <f>Output!AZ14</f>
        <v>12.5937193393169</v>
      </c>
      <c r="BE22" s="82">
        <f>Output!BA14</f>
        <v>9</v>
      </c>
      <c r="BF22" s="59">
        <f>Output!BB14</f>
        <v>3.6065573770491803</v>
      </c>
      <c r="BG22" s="90">
        <f>Output!BC14</f>
        <v>0.25969495627582218</v>
      </c>
      <c r="BH22" s="59">
        <f>Output!BD14</f>
        <v>2.2950819672131146</v>
      </c>
      <c r="BI22" s="90">
        <f>Output!BE14</f>
        <v>0.14671130509455613</v>
      </c>
      <c r="BJ22" s="82">
        <f>Output!BF14</f>
        <v>10</v>
      </c>
      <c r="BK22" s="125"/>
      <c r="BL22" s="38"/>
      <c r="BM22" s="44" t="s">
        <v>73</v>
      </c>
      <c r="BN22" s="91">
        <f>Output!BJ14</f>
        <v>0</v>
      </c>
      <c r="BO22" s="91">
        <f>Output!BK14</f>
        <v>4</v>
      </c>
      <c r="BP22" s="56">
        <f>Output!BL14</f>
        <v>3.8571428571428568</v>
      </c>
      <c r="BQ22" s="40" t="str">
        <f>Output!BM14</f>
        <v>Neutral</v>
      </c>
      <c r="BR22" s="86">
        <f>Output!BN14</f>
        <v>1</v>
      </c>
      <c r="BS22" s="38"/>
      <c r="BT22" s="38"/>
      <c r="BU22" s="91">
        <f>Output!BQ14</f>
        <v>0</v>
      </c>
      <c r="BV22" s="91">
        <f>Output!BR14</f>
        <v>3</v>
      </c>
      <c r="BW22" s="56">
        <f>Output!BS14</f>
        <v>4.2857142857142856</v>
      </c>
      <c r="BX22" s="40" t="str">
        <f>Output!BT14</f>
        <v>Negative</v>
      </c>
      <c r="BY22" s="58">
        <f>Output!BU14</f>
        <v>-8.9917315355885985E-2</v>
      </c>
      <c r="BZ22" s="58">
        <f>Output!BV14</f>
        <v>-6.473687510808479E-2</v>
      </c>
      <c r="CA22" s="38"/>
      <c r="CB22" s="38"/>
      <c r="CC22" s="38"/>
      <c r="CE22" s="38"/>
      <c r="CF22" s="38"/>
    </row>
    <row r="23" spans="8:84" ht="14.55" customHeight="1"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57"/>
      <c r="BW23" s="57"/>
      <c r="BX23" s="57"/>
      <c r="BY23" s="38"/>
      <c r="BZ23" s="38"/>
      <c r="CA23" s="38"/>
      <c r="CB23" s="38"/>
      <c r="CC23" s="38"/>
      <c r="CD23" s="38"/>
      <c r="CE23" s="38"/>
      <c r="CF23" s="38"/>
    </row>
    <row r="24" spans="8:84" ht="14.55" customHeight="1"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57"/>
      <c r="BW24" s="57"/>
      <c r="BX24" s="57"/>
      <c r="BY24" s="38"/>
      <c r="BZ24" s="38"/>
      <c r="CA24" s="38"/>
      <c r="CB24" s="38"/>
      <c r="CC24" s="38"/>
      <c r="CD24" s="38"/>
      <c r="CE24" s="38"/>
      <c r="CF24" s="38"/>
    </row>
    <row r="25" spans="8:84" ht="15.6"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BY25" s="38"/>
      <c r="BZ25" s="38"/>
      <c r="CA25" s="38"/>
      <c r="CB25" s="38"/>
      <c r="CC25" s="38"/>
      <c r="CD25" s="38"/>
      <c r="CE25" s="38"/>
      <c r="CF25" s="38"/>
    </row>
    <row r="26" spans="8:84" ht="32.4">
      <c r="H26" s="84" t="str">
        <f>TEXT(Output!B2,"[$-040C]mmm-yyyy")&amp;" Commentaire : "</f>
        <v xml:space="preserve">sept.-2026 Commentaire : </v>
      </c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49"/>
      <c r="BM26" s="49"/>
      <c r="BN26" s="49"/>
      <c r="BO26" s="49"/>
      <c r="BP26" s="49"/>
      <c r="BQ26" s="49"/>
      <c r="BR26" s="49"/>
      <c r="BS26" s="49"/>
      <c r="BT26" s="49"/>
      <c r="BU26" s="49"/>
      <c r="BV26" s="49"/>
      <c r="BW26" s="49"/>
      <c r="BX26" s="49"/>
      <c r="BY26" s="49"/>
      <c r="BZ26" s="49"/>
      <c r="CA26" s="49"/>
      <c r="CB26" s="49"/>
      <c r="CC26" s="38"/>
      <c r="CD26" s="38"/>
      <c r="CE26" s="49"/>
      <c r="CF26" s="50"/>
    </row>
    <row r="27" spans="8:84" ht="15.6">
      <c r="H27" s="51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  <c r="AN27" s="49"/>
      <c r="AO27" s="49"/>
      <c r="AP27" s="49"/>
      <c r="AQ27" s="49"/>
      <c r="AR27" s="49"/>
      <c r="AS27" s="49"/>
      <c r="AT27" s="49"/>
      <c r="AU27" s="49"/>
      <c r="AV27" s="49"/>
      <c r="AW27" s="49"/>
      <c r="AX27" s="49"/>
      <c r="AY27" s="49"/>
      <c r="AZ27" s="49"/>
      <c r="BA27" s="49"/>
      <c r="BB27" s="49"/>
      <c r="BC27" s="49"/>
      <c r="BD27" s="49"/>
      <c r="BE27" s="49"/>
      <c r="BF27" s="49"/>
      <c r="BG27" s="49"/>
      <c r="BH27" s="49"/>
      <c r="BI27" s="49"/>
      <c r="BJ27" s="49"/>
      <c r="BK27" s="49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49"/>
      <c r="CD27" s="49"/>
      <c r="CE27" s="38"/>
      <c r="CF27" s="52"/>
    </row>
    <row r="28" spans="8:84" ht="16.2">
      <c r="H28" s="51"/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7"/>
      <c r="T28" s="67"/>
      <c r="U28" s="67"/>
      <c r="V28" s="67"/>
      <c r="W28" s="67"/>
      <c r="X28" s="67"/>
      <c r="Y28" s="67"/>
      <c r="Z28" s="67"/>
      <c r="AA28" s="67"/>
      <c r="AB28" s="67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52"/>
    </row>
    <row r="29" spans="8:84" ht="16.2">
      <c r="H29" s="51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52"/>
    </row>
    <row r="30" spans="8:84" ht="15.6">
      <c r="H30" s="51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52"/>
    </row>
    <row r="31" spans="8:84" ht="16.2">
      <c r="H31" s="51"/>
      <c r="I31" s="65"/>
      <c r="J31" s="65"/>
      <c r="K31" s="65"/>
      <c r="L31" s="65"/>
      <c r="M31" s="65"/>
      <c r="N31" s="65"/>
      <c r="O31" s="65"/>
      <c r="P31" s="65"/>
      <c r="Q31" s="65"/>
      <c r="R31" s="65"/>
      <c r="S31" s="66"/>
      <c r="T31" s="66"/>
      <c r="U31" s="66"/>
      <c r="V31" s="66"/>
      <c r="W31" s="66"/>
      <c r="X31" s="66"/>
      <c r="Y31" s="66"/>
      <c r="Z31" s="66"/>
      <c r="AA31" s="66"/>
      <c r="AB31" s="66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52"/>
    </row>
    <row r="32" spans="8:84" ht="16.2">
      <c r="H32" s="51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52"/>
    </row>
    <row r="33" spans="8:84" ht="15.6">
      <c r="H33" s="53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8"/>
      <c r="BL33" s="54"/>
      <c r="BM33" s="54"/>
      <c r="BN33" s="54"/>
      <c r="BO33" s="54"/>
      <c r="BP33" s="54"/>
      <c r="BQ33" s="54"/>
      <c r="BR33" s="54"/>
      <c r="BS33" s="54"/>
      <c r="BT33" s="54"/>
      <c r="BU33" s="54"/>
      <c r="BV33" s="54"/>
      <c r="BW33" s="54"/>
      <c r="BX33" s="54"/>
      <c r="BY33" s="54"/>
      <c r="BZ33" s="54"/>
      <c r="CA33" s="54"/>
      <c r="CB33" s="54"/>
      <c r="CC33" s="38"/>
      <c r="CD33" s="38"/>
      <c r="CE33" s="54"/>
      <c r="CF33" s="55"/>
    </row>
    <row r="34" spans="8:84" ht="15.6">
      <c r="H34" s="38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4"/>
      <c r="BG34" s="54"/>
      <c r="BH34" s="54"/>
      <c r="BI34" s="54"/>
      <c r="BJ34" s="54"/>
      <c r="BK34" s="54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54"/>
      <c r="CD34" s="54"/>
      <c r="CE34" s="38"/>
      <c r="CF34" s="38"/>
    </row>
    <row r="35" spans="8:84" ht="15.6"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</row>
    <row r="36" spans="8:84" ht="15.6"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</row>
    <row r="37" spans="8:84" ht="15.6"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</row>
    <row r="38" spans="8:84" ht="15.6"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8"/>
      <c r="BZ38" s="38"/>
      <c r="CA38" s="38"/>
      <c r="CB38" s="38"/>
      <c r="CC38" s="38"/>
      <c r="CD38" s="38"/>
      <c r="CE38" s="38"/>
      <c r="CF38" s="38"/>
    </row>
    <row r="39" spans="8:84" ht="15.6"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8"/>
      <c r="BZ39" s="38"/>
      <c r="CA39" s="38"/>
      <c r="CB39" s="38"/>
      <c r="CC39" s="38"/>
      <c r="CD39" s="38"/>
      <c r="CE39" s="38"/>
      <c r="CF39" s="38"/>
    </row>
    <row r="40" spans="8:84" ht="15.6"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8"/>
      <c r="BZ40" s="38"/>
      <c r="CA40" s="38"/>
      <c r="CB40" s="38"/>
      <c r="CC40" s="38"/>
      <c r="CD40" s="38"/>
      <c r="CE40" s="38"/>
      <c r="CF40" s="38"/>
    </row>
    <row r="41" spans="8:84" ht="15.6"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  <c r="BC41" s="38"/>
      <c r="BD41" s="38"/>
      <c r="BE41" s="38"/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8"/>
      <c r="BZ41" s="38"/>
      <c r="CA41" s="38"/>
      <c r="CB41" s="38"/>
      <c r="CC41" s="38"/>
      <c r="CD41" s="38"/>
      <c r="CE41" s="38"/>
      <c r="CF41" s="38"/>
    </row>
    <row r="42" spans="8:84" ht="15.6"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</row>
    <row r="43" spans="8:84" ht="15.6"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</row>
    <row r="44" spans="8:84" ht="15.6"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</row>
    <row r="45" spans="8:84" ht="15.6"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H45" s="38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</row>
    <row r="46" spans="8:84" ht="15.6"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</row>
    <row r="47" spans="8:84" ht="15.6"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8"/>
      <c r="BH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</row>
    <row r="48" spans="8:84" ht="15.6"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</row>
    <row r="49" spans="8:84" ht="15.6"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</row>
    <row r="50" spans="8:84" ht="15.6"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</row>
    <row r="51" spans="8:84" ht="15.6"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</row>
    <row r="52" spans="8:84" ht="15.6"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</row>
    <row r="53" spans="8:84" ht="15.6"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</row>
    <row r="54" spans="8:84" ht="15.6"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</row>
    <row r="55" spans="8:84" ht="15.6"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</row>
    <row r="56" spans="8:84" ht="15.6"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</row>
    <row r="57" spans="8:84" ht="15.6"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</row>
    <row r="58" spans="8:84" ht="15.6"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</row>
    <row r="59" spans="8:84" ht="15.6"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</row>
    <row r="60" spans="8:84" ht="15.6"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</row>
    <row r="61" spans="8:84" ht="15.6"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</row>
    <row r="62" spans="8:84" ht="15.6"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</row>
    <row r="63" spans="8:84" ht="15.6"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</row>
    <row r="64" spans="8:84" ht="15.6"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</row>
    <row r="65" spans="8:84" ht="15.6"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</row>
    <row r="66" spans="8:84" ht="15.6"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</row>
    <row r="67" spans="8:84" ht="15.6"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</row>
    <row r="68" spans="8:84" ht="15.6"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</row>
    <row r="69" spans="8:84" ht="15.6"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</row>
    <row r="70" spans="8:84" ht="15.6"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</row>
    <row r="71" spans="8:84" ht="15.6"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</row>
    <row r="72" spans="8:84" ht="15.6"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</row>
    <row r="73" spans="8:84" ht="15.6"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</row>
    <row r="74" spans="8:84" ht="15.6"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CC74" s="38"/>
      <c r="CD74" s="38"/>
    </row>
  </sheetData>
  <sortState xmlns:xlrd2="http://schemas.microsoft.com/office/spreadsheetml/2017/richdata2" ref="A9:BZ18">
    <sortCondition descending="1" ref="BP9:BP18"/>
  </sortState>
  <mergeCells count="28">
    <mergeCell ref="BJ8:BJ9"/>
    <mergeCell ref="BK8:BK9"/>
    <mergeCell ref="AY8:BA8"/>
    <mergeCell ref="BB8:BD8"/>
    <mergeCell ref="BF8:BG8"/>
    <mergeCell ref="BH8:BI8"/>
    <mergeCell ref="BE8:BE9"/>
    <mergeCell ref="I8:I9"/>
    <mergeCell ref="S8:S9"/>
    <mergeCell ref="AC8:AC9"/>
    <mergeCell ref="AM8:AM9"/>
    <mergeCell ref="AU8:AU9"/>
    <mergeCell ref="BK11:BK22"/>
    <mergeCell ref="I4:BK4"/>
    <mergeCell ref="I5:BK5"/>
    <mergeCell ref="J8:L8"/>
    <mergeCell ref="M8:O8"/>
    <mergeCell ref="P8:R8"/>
    <mergeCell ref="T8:V8"/>
    <mergeCell ref="W8:Y8"/>
    <mergeCell ref="Z8:AB8"/>
    <mergeCell ref="AD8:AF8"/>
    <mergeCell ref="AG8:AI8"/>
    <mergeCell ref="AJ8:AL8"/>
    <mergeCell ref="AN8:AO8"/>
    <mergeCell ref="AP8:AQ8"/>
    <mergeCell ref="AR8:AT8"/>
    <mergeCell ref="AV8:AX8"/>
  </mergeCells>
  <phoneticPr fontId="40" type="noConversion"/>
  <conditionalFormatting sqref="BP10:BP22">
    <cfRule type="dataBar" priority="1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{042659C4-CC3C-4B06-BC69-4B8ECBE44850}</x14:id>
        </ext>
      </extLst>
    </cfRule>
  </conditionalFormatting>
  <conditionalFormatting sqref="CB19:CB21 CA9:CA21 BQ10:BQ22">
    <cfRule type="containsText" dxfId="31" priority="159" operator="containsText" text="Negative">
      <formula>NOT(ISERROR(SEARCH("Negative",BQ9)))</formula>
    </cfRule>
    <cfRule type="cellIs" dxfId="30" priority="160" operator="equal">
      <formula>"Positive"</formula>
    </cfRule>
  </conditionalFormatting>
  <conditionalFormatting sqref="BX10:BX22">
    <cfRule type="containsText" dxfId="29" priority="157" operator="containsText" text="Negative">
      <formula>NOT(ISERROR(SEARCH("Negative",BX10)))</formula>
    </cfRule>
    <cfRule type="cellIs" dxfId="28" priority="158" operator="equal">
      <formula>"Positive"</formula>
    </cfRule>
  </conditionalFormatting>
  <conditionalFormatting sqref="BY10:BZ22">
    <cfRule type="dataBar" priority="1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{5C506D65-7557-461D-B4F7-E5E80891F05D}</x14:id>
        </ext>
      </extLst>
    </cfRule>
  </conditionalFormatting>
  <conditionalFormatting sqref="BS9:BS21">
    <cfRule type="containsText" dxfId="27" priority="151" operator="containsText" text="Negative">
      <formula>NOT(ISERROR(SEARCH("Negative",BS9)))</formula>
    </cfRule>
    <cfRule type="cellIs" dxfId="26" priority="152" operator="equal">
      <formula>"Positive"</formula>
    </cfRule>
  </conditionalFormatting>
  <conditionalFormatting sqref="BK10">
    <cfRule type="containsText" dxfId="25" priority="118" operator="containsText" text="Off">
      <formula>NOT(ISERROR(SEARCH("Off",BK10)))</formula>
    </cfRule>
    <cfRule type="containsText" dxfId="24" priority="119" operator="containsText" text="On">
      <formula>NOT(ISERROR(SEARCH("On",BK10)))</formula>
    </cfRule>
  </conditionalFormatting>
  <conditionalFormatting sqref="BW10:BW22">
    <cfRule type="dataBar" priority="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{70AF4406-046E-4ECB-A9EE-8A3F90604B46}</x14:id>
        </ext>
      </extLst>
    </cfRule>
  </conditionalFormatting>
  <conditionalFormatting sqref="BN10:BN22">
    <cfRule type="cellIs" dxfId="23" priority="31" operator="greaterThan">
      <formula>2</formula>
    </cfRule>
  </conditionalFormatting>
  <conditionalFormatting sqref="BO10:BO22">
    <cfRule type="cellIs" dxfId="22" priority="30" operator="greaterThan">
      <formula>2</formula>
    </cfRule>
  </conditionalFormatting>
  <conditionalFormatting sqref="BU10:BU22">
    <cfRule type="cellIs" dxfId="21" priority="29" operator="greaterThan">
      <formula>2</formula>
    </cfRule>
  </conditionalFormatting>
  <conditionalFormatting sqref="I10:I22">
    <cfRule type="top10" dxfId="20" priority="26" bottom="1" rank="3"/>
    <cfRule type="top10" dxfId="19" priority="27" rank="3"/>
  </conditionalFormatting>
  <conditionalFormatting sqref="S10:S22">
    <cfRule type="top10" dxfId="18" priority="12" bottom="1" rank="3"/>
    <cfRule type="top10" dxfId="17" priority="13" rank="3"/>
  </conditionalFormatting>
  <conditionalFormatting sqref="AC10:AC22">
    <cfRule type="top10" dxfId="16" priority="10" bottom="1" rank="3"/>
    <cfRule type="top10" dxfId="15" priority="11" rank="3"/>
  </conditionalFormatting>
  <conditionalFormatting sqref="AM10:AM22">
    <cfRule type="top10" dxfId="14" priority="8" bottom="1" rank="3"/>
    <cfRule type="top10" dxfId="13" priority="9" rank="3"/>
  </conditionalFormatting>
  <conditionalFormatting sqref="AU10:AU22">
    <cfRule type="top10" dxfId="12" priority="6" bottom="1" rank="3"/>
    <cfRule type="top10" dxfId="11" priority="7" rank="3"/>
  </conditionalFormatting>
  <conditionalFormatting sqref="BE10:BE22">
    <cfRule type="top10" dxfId="10" priority="4" bottom="1" rank="3"/>
    <cfRule type="top10" dxfId="9" priority="5" rank="3"/>
  </conditionalFormatting>
  <conditionalFormatting sqref="BJ10:BJ22">
    <cfRule type="top10" dxfId="8" priority="2" bottom="1" rank="3"/>
    <cfRule type="top10" dxfId="7" priority="3" rank="3"/>
  </conditionalFormatting>
  <conditionalFormatting sqref="BV10:BV22">
    <cfRule type="cellIs" dxfId="6" priority="1" operator="greaterThan">
      <formula>2</formula>
    </cfRule>
  </conditionalFormatting>
  <conditionalFormatting sqref="CD9:CD13">
    <cfRule type="dataBar" priority="4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{7A65A2A8-45AF-43A2-A711-CD88C4BD76A9}</x14:id>
        </ext>
      </extLst>
    </cfRule>
  </conditionalFormatting>
  <pageMargins left="0.70866141732283472" right="0.70866141732283472" top="0.74803149606299213" bottom="0.74803149606299213" header="0.31496062992125984" footer="0.31496062992125984"/>
  <pageSetup paperSize="9" scale="35" orientation="landscape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2659C4-CC3C-4B06-BC69-4B8ECBE4485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BP10:BP22</xm:sqref>
        </x14:conditionalFormatting>
        <x14:conditionalFormatting xmlns:xm="http://schemas.microsoft.com/office/excel/2006/main">
          <x14:cfRule type="dataBar" id="{5C506D65-7557-461D-B4F7-E5E80891F0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BY10:BZ22</xm:sqref>
        </x14:conditionalFormatting>
        <x14:conditionalFormatting xmlns:xm="http://schemas.microsoft.com/office/excel/2006/main">
          <x14:cfRule type="dataBar" id="{70AF4406-046E-4ECB-A9EE-8A3F90604B4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BW10:BW22</xm:sqref>
        </x14:conditionalFormatting>
        <x14:conditionalFormatting xmlns:xm="http://schemas.microsoft.com/office/excel/2006/main">
          <x14:cfRule type="dataBar" id="{7A65A2A8-45AF-43A2-A711-CD88C4BD76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CD9:CD13</xm:sqref>
        </x14:conditionalFormatting>
        <x14:conditionalFormatting xmlns:xm="http://schemas.microsoft.com/office/excel/2006/main">
          <x14:cfRule type="iconSet" priority="105" id="{8D8C59D0-BE9C-4E78-9706-4AE366C53A69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BR10:BR22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lineWeight="1.5" displayEmptyCellsAs="gap" rightToLeft="1" xr2:uid="{00000000-0003-0000-0200-00000D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Output!F199:BM199</xm:f>
              <xm:sqref>BC14</xm:sqref>
            </x14:sparkline>
            <x14:sparkline>
              <xm:f>Output!F200:BM200</xm:f>
              <xm:sqref>BC15</xm:sqref>
            </x14:sparkline>
            <x14:sparkline>
              <xm:f>Output!F201:BM201</xm:f>
              <xm:sqref>BC16</xm:sqref>
            </x14:sparkline>
            <x14:sparkline>
              <xm:f>Output!F202:BM202</xm:f>
              <xm:sqref>BC17</xm:sqref>
            </x14:sparkline>
            <x14:sparkline>
              <xm:f>Output!F203:BM203</xm:f>
              <xm:sqref>BC18</xm:sqref>
            </x14:sparkline>
            <x14:sparkline>
              <xm:f>Output!F204:BM204</xm:f>
              <xm:sqref>BC19</xm:sqref>
            </x14:sparkline>
            <x14:sparkline>
              <xm:f>Output!F205:BM205</xm:f>
              <xm:sqref>BC20</xm:sqref>
            </x14:sparkline>
            <x14:sparkline>
              <xm:f>Output!F206:BM206</xm:f>
              <xm:sqref>BC21</xm:sqref>
            </x14:sparkline>
            <x14:sparkline>
              <xm:f>Output!F207:BM207</xm:f>
              <xm:sqref>BC22</xm:sqref>
            </x14:sparkline>
          </x14:sparklines>
        </x14:sparklineGroup>
        <x14:sparklineGroup lineWeight="1.5" displayEmptyCellsAs="gap" rightToLeft="1" xr2:uid="{00000000-0003-0000-0200-00000C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Output!F195:BM195</xm:f>
              <xm:sqref>BC10</xm:sqref>
            </x14:sparkline>
            <x14:sparkline>
              <xm:f>Output!F196:BM196</xm:f>
              <xm:sqref>BC11</xm:sqref>
            </x14:sparkline>
            <x14:sparkline>
              <xm:f>Output!F197:BM197</xm:f>
              <xm:sqref>BC12</xm:sqref>
            </x14:sparkline>
          </x14:sparklines>
        </x14:sparklineGroup>
        <x14:sparklineGroup lineWeight="1.5" displayEmptyCellsAs="gap" rightToLeft="1" xr2:uid="{00000000-0003-0000-0200-00000B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Output!F182:BM182</xm:f>
              <xm:sqref>AZ10</xm:sqref>
            </x14:sparkline>
            <x14:sparkline>
              <xm:f>Output!F183:BM183</xm:f>
              <xm:sqref>AZ11</xm:sqref>
            </x14:sparkline>
            <x14:sparkline>
              <xm:f>Output!F184:BM184</xm:f>
              <xm:sqref>AZ12</xm:sqref>
            </x14:sparkline>
            <x14:sparkline>
              <xm:f>Output!F185:BM185</xm:f>
              <xm:sqref>AZ13</xm:sqref>
            </x14:sparkline>
            <x14:sparkline>
              <xm:f>Output!F186:BM186</xm:f>
              <xm:sqref>AZ14</xm:sqref>
            </x14:sparkline>
            <x14:sparkline>
              <xm:f>Output!F187:BM187</xm:f>
              <xm:sqref>AZ15</xm:sqref>
            </x14:sparkline>
            <x14:sparkline>
              <xm:f>Output!F188:BM188</xm:f>
              <xm:sqref>AZ16</xm:sqref>
            </x14:sparkline>
            <x14:sparkline>
              <xm:f>Output!F189:BM189</xm:f>
              <xm:sqref>AZ17</xm:sqref>
            </x14:sparkline>
            <x14:sparkline>
              <xm:f>Output!F190:BM190</xm:f>
              <xm:sqref>AZ18</xm:sqref>
            </x14:sparkline>
            <x14:sparkline>
              <xm:f>Output!F191:BM191</xm:f>
              <xm:sqref>AZ19</xm:sqref>
            </x14:sparkline>
            <x14:sparkline>
              <xm:f>Output!F192:BM192</xm:f>
              <xm:sqref>AZ20</xm:sqref>
            </x14:sparkline>
            <x14:sparkline>
              <xm:f>Output!F193:BM193</xm:f>
              <xm:sqref>AZ21</xm:sqref>
            </x14:sparkline>
            <x14:sparkline>
              <xm:f>Output!F194:BM194</xm:f>
              <xm:sqref>AZ22</xm:sqref>
            </x14:sparkline>
          </x14:sparklines>
        </x14:sparklineGroup>
        <x14:sparklineGroup lineWeight="1.5" displayEmptyCellsAs="gap" rightToLeft="1" xr2:uid="{00000000-0003-0000-0200-00000A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Output!F169:BM169</xm:f>
              <xm:sqref>AW10</xm:sqref>
            </x14:sparkline>
            <x14:sparkline>
              <xm:f>Output!F170:BM170</xm:f>
              <xm:sqref>AW11</xm:sqref>
            </x14:sparkline>
            <x14:sparkline>
              <xm:f>Output!F171:BM171</xm:f>
              <xm:sqref>AW12</xm:sqref>
            </x14:sparkline>
            <x14:sparkline>
              <xm:f>Output!F172:BM172</xm:f>
              <xm:sqref>AW13</xm:sqref>
            </x14:sparkline>
            <x14:sparkline>
              <xm:f>Output!F173:BM173</xm:f>
              <xm:sqref>AW14</xm:sqref>
            </x14:sparkline>
            <x14:sparkline>
              <xm:f>Output!F174:BM174</xm:f>
              <xm:sqref>AW15</xm:sqref>
            </x14:sparkline>
            <x14:sparkline>
              <xm:f>Output!F175:BM175</xm:f>
              <xm:sqref>AW16</xm:sqref>
            </x14:sparkline>
            <x14:sparkline>
              <xm:f>Output!F176:BM176</xm:f>
              <xm:sqref>AW17</xm:sqref>
            </x14:sparkline>
            <x14:sparkline>
              <xm:f>Output!F177:BM177</xm:f>
              <xm:sqref>AW18</xm:sqref>
            </x14:sparkline>
            <x14:sparkline>
              <xm:f>Output!F178:BM178</xm:f>
              <xm:sqref>AW19</xm:sqref>
            </x14:sparkline>
            <x14:sparkline>
              <xm:f>Output!F179:BM179</xm:f>
              <xm:sqref>AW20</xm:sqref>
            </x14:sparkline>
            <x14:sparkline>
              <xm:f>Output!F180:BM180</xm:f>
              <xm:sqref>AW21</xm:sqref>
            </x14:sparkline>
            <x14:sparkline>
              <xm:f>Output!F181:BM181</xm:f>
              <xm:sqref>AW22</xm:sqref>
            </x14:sparkline>
          </x14:sparklines>
        </x14:sparklineGroup>
        <x14:sparklineGroup lineWeight="1.5" displayEmptyCellsAs="gap" rightToLeft="1" xr2:uid="{00000000-0003-0000-0200-000009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Output!F156:BM156</xm:f>
              <xm:sqref>AS10</xm:sqref>
            </x14:sparkline>
            <x14:sparkline>
              <xm:f>Output!F157:BM157</xm:f>
              <xm:sqref>AS11</xm:sqref>
            </x14:sparkline>
            <x14:sparkline>
              <xm:f>Output!F158:BM158</xm:f>
              <xm:sqref>AS12</xm:sqref>
            </x14:sparkline>
            <x14:sparkline>
              <xm:f>Output!F159:BM159</xm:f>
              <xm:sqref>AS13</xm:sqref>
            </x14:sparkline>
            <x14:sparkline>
              <xm:f>Output!F160:BM160</xm:f>
              <xm:sqref>AS14</xm:sqref>
            </x14:sparkline>
            <x14:sparkline>
              <xm:f>Output!F161:BM161</xm:f>
              <xm:sqref>AS15</xm:sqref>
            </x14:sparkline>
            <x14:sparkline>
              <xm:f>Output!F162:BM162</xm:f>
              <xm:sqref>AS16</xm:sqref>
            </x14:sparkline>
            <x14:sparkline>
              <xm:f>Output!F163:BM163</xm:f>
              <xm:sqref>AS17</xm:sqref>
            </x14:sparkline>
            <x14:sparkline>
              <xm:f>Output!F164:BM164</xm:f>
              <xm:sqref>AS18</xm:sqref>
            </x14:sparkline>
            <x14:sparkline>
              <xm:f>Output!F165:BM165</xm:f>
              <xm:sqref>AS19</xm:sqref>
            </x14:sparkline>
            <x14:sparkline>
              <xm:f>Output!F166:BM166</xm:f>
              <xm:sqref>AS20</xm:sqref>
            </x14:sparkline>
            <x14:sparkline>
              <xm:f>Output!F167:BM167</xm:f>
              <xm:sqref>AS21</xm:sqref>
            </x14:sparkline>
            <x14:sparkline>
              <xm:f>Output!F168:BM168</xm:f>
              <xm:sqref>AS22</xm:sqref>
            </x14:sparkline>
          </x14:sparklines>
        </x14:sparklineGroup>
        <x14:sparklineGroup lineWeight="1.5" displayEmptyCellsAs="gap" rightToLeft="1" xr2:uid="{00000000-0003-0000-0200-000008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Output!F143:BM143</xm:f>
              <xm:sqref>AK10</xm:sqref>
            </x14:sparkline>
            <x14:sparkline>
              <xm:f>Output!F144:BM144</xm:f>
              <xm:sqref>AK11</xm:sqref>
            </x14:sparkline>
            <x14:sparkline>
              <xm:f>Output!F145:BM145</xm:f>
              <xm:sqref>AK12</xm:sqref>
            </x14:sparkline>
            <x14:sparkline>
              <xm:f>Output!F146:BM146</xm:f>
              <xm:sqref>AK13</xm:sqref>
            </x14:sparkline>
            <x14:sparkline>
              <xm:f>Output!F147:BM147</xm:f>
              <xm:sqref>AK14</xm:sqref>
            </x14:sparkline>
            <x14:sparkline>
              <xm:f>Output!F148:BM148</xm:f>
              <xm:sqref>AK15</xm:sqref>
            </x14:sparkline>
            <x14:sparkline>
              <xm:f>Output!F149:BM149</xm:f>
              <xm:sqref>AK16</xm:sqref>
            </x14:sparkline>
            <x14:sparkline>
              <xm:f>Output!F150:BM150</xm:f>
              <xm:sqref>AK17</xm:sqref>
            </x14:sparkline>
            <x14:sparkline>
              <xm:f>Output!F151:BM151</xm:f>
              <xm:sqref>AK18</xm:sqref>
            </x14:sparkline>
            <x14:sparkline>
              <xm:f>Output!F152:BM152</xm:f>
              <xm:sqref>AK19</xm:sqref>
            </x14:sparkline>
            <x14:sparkline>
              <xm:f>Output!F153:BM153</xm:f>
              <xm:sqref>AK20</xm:sqref>
            </x14:sparkline>
            <x14:sparkline>
              <xm:f>Output!F154:BM154</xm:f>
              <xm:sqref>AK21</xm:sqref>
            </x14:sparkline>
            <x14:sparkline>
              <xm:f>Output!F155:BM155</xm:f>
              <xm:sqref>AK22</xm:sqref>
            </x14:sparkline>
          </x14:sparklines>
        </x14:sparklineGroup>
        <x14:sparklineGroup lineWeight="1.5" displayEmptyCellsAs="gap" rightToLeft="1" xr2:uid="{00000000-0003-0000-0200-000007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Output!F130:BM130</xm:f>
              <xm:sqref>AH10</xm:sqref>
            </x14:sparkline>
            <x14:sparkline>
              <xm:f>Output!F131:BM131</xm:f>
              <xm:sqref>AH11</xm:sqref>
            </x14:sparkline>
            <x14:sparkline>
              <xm:f>Output!F132:BM132</xm:f>
              <xm:sqref>AH12</xm:sqref>
            </x14:sparkline>
            <x14:sparkline>
              <xm:f>Output!F133:BM133</xm:f>
              <xm:sqref>AH13</xm:sqref>
            </x14:sparkline>
            <x14:sparkline>
              <xm:f>Output!F134:BM134</xm:f>
              <xm:sqref>AH14</xm:sqref>
            </x14:sparkline>
            <x14:sparkline>
              <xm:f>Output!F135:BM135</xm:f>
              <xm:sqref>AH15</xm:sqref>
            </x14:sparkline>
            <x14:sparkline>
              <xm:f>Output!F136:BM136</xm:f>
              <xm:sqref>AH16</xm:sqref>
            </x14:sparkline>
            <x14:sparkline>
              <xm:f>Output!F137:BM137</xm:f>
              <xm:sqref>AH17</xm:sqref>
            </x14:sparkline>
            <x14:sparkline>
              <xm:f>Output!F138:BM138</xm:f>
              <xm:sqref>AH18</xm:sqref>
            </x14:sparkline>
            <x14:sparkline>
              <xm:f>Output!F139:BM139</xm:f>
              <xm:sqref>AH19</xm:sqref>
            </x14:sparkline>
            <x14:sparkline>
              <xm:f>Output!F140:BM140</xm:f>
              <xm:sqref>AH20</xm:sqref>
            </x14:sparkline>
            <x14:sparkline>
              <xm:f>Output!F141:BM141</xm:f>
              <xm:sqref>AH21</xm:sqref>
            </x14:sparkline>
            <x14:sparkline>
              <xm:f>Output!F142:BM142</xm:f>
              <xm:sqref>AH22</xm:sqref>
            </x14:sparkline>
          </x14:sparklines>
        </x14:sparklineGroup>
        <x14:sparklineGroup lineWeight="1.5" displayEmptyCellsAs="gap" rightToLeft="1" xr2:uid="{00000000-0003-0000-0200-000006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Output!F117:BM117</xm:f>
              <xm:sqref>AE10</xm:sqref>
            </x14:sparkline>
            <x14:sparkline>
              <xm:f>Output!F118:BM118</xm:f>
              <xm:sqref>AE11</xm:sqref>
            </x14:sparkline>
            <x14:sparkline>
              <xm:f>Output!F119:BM119</xm:f>
              <xm:sqref>AE12</xm:sqref>
            </x14:sparkline>
            <x14:sparkline>
              <xm:f>Output!F120:BM120</xm:f>
              <xm:sqref>AE13</xm:sqref>
            </x14:sparkline>
            <x14:sparkline>
              <xm:f>Output!F121:BM121</xm:f>
              <xm:sqref>AE14</xm:sqref>
            </x14:sparkline>
            <x14:sparkline>
              <xm:f>Output!F122:BM122</xm:f>
              <xm:sqref>AE15</xm:sqref>
            </x14:sparkline>
            <x14:sparkline>
              <xm:f>Output!F123:BM123</xm:f>
              <xm:sqref>AE16</xm:sqref>
            </x14:sparkline>
            <x14:sparkline>
              <xm:f>Output!F124:BM124</xm:f>
              <xm:sqref>AE17</xm:sqref>
            </x14:sparkline>
            <x14:sparkline>
              <xm:f>Output!F125:BM125</xm:f>
              <xm:sqref>AE18</xm:sqref>
            </x14:sparkline>
            <x14:sparkline>
              <xm:f>Output!F126:BM126</xm:f>
              <xm:sqref>AE19</xm:sqref>
            </x14:sparkline>
            <x14:sparkline>
              <xm:f>Output!F127:BM127</xm:f>
              <xm:sqref>AE20</xm:sqref>
            </x14:sparkline>
            <x14:sparkline>
              <xm:f>Output!F128:BM128</xm:f>
              <xm:sqref>AE21</xm:sqref>
            </x14:sparkline>
            <x14:sparkline>
              <xm:f>Output!F129:BM129</xm:f>
              <xm:sqref>AE22</xm:sqref>
            </x14:sparkline>
          </x14:sparklines>
        </x14:sparklineGroup>
        <x14:sparklineGroup lineWeight="1.5" displayEmptyCellsAs="gap" rightToLeft="1" xr2:uid="{00000000-0003-0000-0200-000005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Output!F104:BM104</xm:f>
              <xm:sqref>AA10</xm:sqref>
            </x14:sparkline>
            <x14:sparkline>
              <xm:f>Output!F105:BM105</xm:f>
              <xm:sqref>AA11</xm:sqref>
            </x14:sparkline>
            <x14:sparkline>
              <xm:f>Output!F106:BM106</xm:f>
              <xm:sqref>AA12</xm:sqref>
            </x14:sparkline>
            <x14:sparkline>
              <xm:f>Output!F107:BM107</xm:f>
              <xm:sqref>AA13</xm:sqref>
            </x14:sparkline>
            <x14:sparkline>
              <xm:f>Output!F108:BM108</xm:f>
              <xm:sqref>AA14</xm:sqref>
            </x14:sparkline>
            <x14:sparkline>
              <xm:f>Output!F109:BM109</xm:f>
              <xm:sqref>AA15</xm:sqref>
            </x14:sparkline>
            <x14:sparkline>
              <xm:f>Output!F110:BM110</xm:f>
              <xm:sqref>AA16</xm:sqref>
            </x14:sparkline>
            <x14:sparkline>
              <xm:f>Output!F111:BM111</xm:f>
              <xm:sqref>AA17</xm:sqref>
            </x14:sparkline>
            <x14:sparkline>
              <xm:f>Output!F112:BM112</xm:f>
              <xm:sqref>AA18</xm:sqref>
            </x14:sparkline>
            <x14:sparkline>
              <xm:f>Output!F113:BM113</xm:f>
              <xm:sqref>AA19</xm:sqref>
            </x14:sparkline>
            <x14:sparkline>
              <xm:f>Output!F114:BM114</xm:f>
              <xm:sqref>AA20</xm:sqref>
            </x14:sparkline>
            <x14:sparkline>
              <xm:f>Output!F115:BM115</xm:f>
              <xm:sqref>AA21</xm:sqref>
            </x14:sparkline>
            <x14:sparkline>
              <xm:f>Output!F116:BM116</xm:f>
              <xm:sqref>AA22</xm:sqref>
            </x14:sparkline>
          </x14:sparklines>
        </x14:sparklineGroup>
        <x14:sparklineGroup lineWeight="1.5" displayEmptyCellsAs="gap" rightToLeft="1" xr2:uid="{00000000-0003-0000-0200-000004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Output!F65:BM65</xm:f>
              <xm:sqref>Q10</xm:sqref>
            </x14:sparkline>
            <x14:sparkline>
              <xm:f>Output!F66:BM66</xm:f>
              <xm:sqref>Q11</xm:sqref>
            </x14:sparkline>
            <x14:sparkline>
              <xm:f>Output!F67:BM67</xm:f>
              <xm:sqref>Q12</xm:sqref>
            </x14:sparkline>
            <x14:sparkline>
              <xm:f>Output!F68:BM68</xm:f>
              <xm:sqref>Q13</xm:sqref>
            </x14:sparkline>
            <x14:sparkline>
              <xm:f>Output!F69:BM69</xm:f>
              <xm:sqref>Q14</xm:sqref>
            </x14:sparkline>
            <x14:sparkline>
              <xm:f>Output!F70:BM70</xm:f>
              <xm:sqref>Q15</xm:sqref>
            </x14:sparkline>
            <x14:sparkline>
              <xm:f>Output!F71:BM71</xm:f>
              <xm:sqref>Q16</xm:sqref>
            </x14:sparkline>
            <x14:sparkline>
              <xm:f>Output!F72:BM72</xm:f>
              <xm:sqref>Q17</xm:sqref>
            </x14:sparkline>
            <x14:sparkline>
              <xm:f>Output!F73:BM73</xm:f>
              <xm:sqref>Q18</xm:sqref>
            </x14:sparkline>
            <x14:sparkline>
              <xm:f>Output!F74:BM74</xm:f>
              <xm:sqref>Q19</xm:sqref>
            </x14:sparkline>
            <x14:sparkline>
              <xm:f>Output!F75:BM75</xm:f>
              <xm:sqref>Q20</xm:sqref>
            </x14:sparkline>
            <x14:sparkline>
              <xm:f>Output!F76:BM76</xm:f>
              <xm:sqref>Q21</xm:sqref>
            </x14:sparkline>
            <x14:sparkline>
              <xm:f>Output!F77:BM77</xm:f>
              <xm:sqref>Q22</xm:sqref>
            </x14:sparkline>
          </x14:sparklines>
        </x14:sparklineGroup>
        <x14:sparklineGroup lineWeight="1.5" displayEmptyCellsAs="gap" rightToLeft="1" xr2:uid="{00000000-0003-0000-0200-000003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Output!F52:BM52</xm:f>
              <xm:sqref>N10</xm:sqref>
            </x14:sparkline>
            <x14:sparkline>
              <xm:f>Output!F53:BM53</xm:f>
              <xm:sqref>N11</xm:sqref>
            </x14:sparkline>
            <x14:sparkline>
              <xm:f>Output!F54:BM54</xm:f>
              <xm:sqref>N12</xm:sqref>
            </x14:sparkline>
            <x14:sparkline>
              <xm:f>Output!F55:BM55</xm:f>
              <xm:sqref>N13</xm:sqref>
            </x14:sparkline>
            <x14:sparkline>
              <xm:f>Output!F56:BM56</xm:f>
              <xm:sqref>N14</xm:sqref>
            </x14:sparkline>
            <x14:sparkline>
              <xm:f>Output!F57:BM57</xm:f>
              <xm:sqref>N15</xm:sqref>
            </x14:sparkline>
            <x14:sparkline>
              <xm:f>Output!F58:BM58</xm:f>
              <xm:sqref>N16</xm:sqref>
            </x14:sparkline>
            <x14:sparkline>
              <xm:f>Output!F59:BM59</xm:f>
              <xm:sqref>N17</xm:sqref>
            </x14:sparkline>
            <x14:sparkline>
              <xm:f>Output!F60:BM60</xm:f>
              <xm:sqref>N18</xm:sqref>
            </x14:sparkline>
            <x14:sparkline>
              <xm:f>Output!F61:BM61</xm:f>
              <xm:sqref>N19</xm:sqref>
            </x14:sparkline>
            <x14:sparkline>
              <xm:f>Output!F62:BM62</xm:f>
              <xm:sqref>N20</xm:sqref>
            </x14:sparkline>
            <x14:sparkline>
              <xm:f>Output!F63:BM63</xm:f>
              <xm:sqref>N21</xm:sqref>
            </x14:sparkline>
            <x14:sparkline>
              <xm:f>Output!F64:BM64</xm:f>
              <xm:sqref>N22</xm:sqref>
            </x14:sparkline>
          </x14:sparklines>
        </x14:sparklineGroup>
        <x14:sparklineGroup lineWeight="1.5" displayEmptyCellsAs="gap" rightToLeft="1" xr2:uid="{00000000-0003-0000-0200-000002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Output!F39:BM39</xm:f>
              <xm:sqref>K10</xm:sqref>
            </x14:sparkline>
            <x14:sparkline>
              <xm:f>Output!F40:BM40</xm:f>
              <xm:sqref>K11</xm:sqref>
            </x14:sparkline>
            <x14:sparkline>
              <xm:f>Output!F41:BM41</xm:f>
              <xm:sqref>K12</xm:sqref>
            </x14:sparkline>
            <x14:sparkline>
              <xm:f>Output!F42:BM42</xm:f>
              <xm:sqref>K13</xm:sqref>
            </x14:sparkline>
            <x14:sparkline>
              <xm:f>Output!F43:BM43</xm:f>
              <xm:sqref>K14</xm:sqref>
            </x14:sparkline>
            <x14:sparkline>
              <xm:f>Output!F44:BM44</xm:f>
              <xm:sqref>K15</xm:sqref>
            </x14:sparkline>
            <x14:sparkline>
              <xm:f>Output!F45:BM45</xm:f>
              <xm:sqref>K16</xm:sqref>
            </x14:sparkline>
            <x14:sparkline>
              <xm:f>Output!F46:BM46</xm:f>
              <xm:sqref>K17</xm:sqref>
            </x14:sparkline>
            <x14:sparkline>
              <xm:f>Output!F47:BM47</xm:f>
              <xm:sqref>K18</xm:sqref>
            </x14:sparkline>
            <x14:sparkline>
              <xm:f>Output!F48:BM48</xm:f>
              <xm:sqref>K19</xm:sqref>
            </x14:sparkline>
            <x14:sparkline>
              <xm:f>Output!F49:BM49</xm:f>
              <xm:sqref>K20</xm:sqref>
            </x14:sparkline>
            <x14:sparkline>
              <xm:f>Output!F50:BM50</xm:f>
              <xm:sqref>K21</xm:sqref>
            </x14:sparkline>
            <x14:sparkline>
              <xm:f>Output!F51:BM51</xm:f>
              <xm:sqref>K22</xm:sqref>
            </x14:sparkline>
          </x14:sparklines>
        </x14:sparklineGroup>
        <x14:sparklineGroup lineWeight="1.5" displayEmptyCellsAs="gap" rightToLeft="1" xr2:uid="{00000000-0003-0000-0200-000001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Output!F78:BM78</xm:f>
              <xm:sqref>U10</xm:sqref>
            </x14:sparkline>
            <x14:sparkline>
              <xm:f>Output!F79:BM79</xm:f>
              <xm:sqref>U11</xm:sqref>
            </x14:sparkline>
            <x14:sparkline>
              <xm:f>Output!F80:BM80</xm:f>
              <xm:sqref>U12</xm:sqref>
            </x14:sparkline>
            <x14:sparkline>
              <xm:f>Output!F81:BM81</xm:f>
              <xm:sqref>U13</xm:sqref>
            </x14:sparkline>
            <x14:sparkline>
              <xm:f>Output!F82:BM82</xm:f>
              <xm:sqref>U14</xm:sqref>
            </x14:sparkline>
            <x14:sparkline>
              <xm:f>Output!F83:BM83</xm:f>
              <xm:sqref>U15</xm:sqref>
            </x14:sparkline>
            <x14:sparkline>
              <xm:f>Output!F84:BM84</xm:f>
              <xm:sqref>U16</xm:sqref>
            </x14:sparkline>
            <x14:sparkline>
              <xm:f>Output!F85:BM85</xm:f>
              <xm:sqref>U17</xm:sqref>
            </x14:sparkline>
            <x14:sparkline>
              <xm:f>Output!F86:BM86</xm:f>
              <xm:sqref>U18</xm:sqref>
            </x14:sparkline>
            <x14:sparkline>
              <xm:f>Output!F87:BM87</xm:f>
              <xm:sqref>U19</xm:sqref>
            </x14:sparkline>
            <x14:sparkline>
              <xm:f>Output!F88:BM88</xm:f>
              <xm:sqref>U20</xm:sqref>
            </x14:sparkline>
            <x14:sparkline>
              <xm:f>Output!F89:BM89</xm:f>
              <xm:sqref>U21</xm:sqref>
            </x14:sparkline>
            <x14:sparkline>
              <xm:f>Output!F90:BM90</xm:f>
              <xm:sqref>U22</xm:sqref>
            </x14:sparkline>
          </x14:sparklines>
        </x14:sparklineGroup>
        <x14:sparklineGroup lineWeight="1.5" displayEmptyCellsAs="gap" rightToLeft="1" xr2:uid="{00000000-0003-0000-0200-00000000000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Output!F91:BM91</xm:f>
              <xm:sqref>X10</xm:sqref>
            </x14:sparkline>
            <x14:sparkline>
              <xm:f>Output!F92:BM92</xm:f>
              <xm:sqref>X11</xm:sqref>
            </x14:sparkline>
            <x14:sparkline>
              <xm:f>Output!F93:BM93</xm:f>
              <xm:sqref>X12</xm:sqref>
            </x14:sparkline>
            <x14:sparkline>
              <xm:f>Output!F94:BM94</xm:f>
              <xm:sqref>X13</xm:sqref>
            </x14:sparkline>
            <x14:sparkline>
              <xm:f>Output!F95:BM95</xm:f>
              <xm:sqref>X14</xm:sqref>
            </x14:sparkline>
            <x14:sparkline>
              <xm:f>Output!F96:BM96</xm:f>
              <xm:sqref>X15</xm:sqref>
            </x14:sparkline>
            <x14:sparkline>
              <xm:f>Output!F97:BM97</xm:f>
              <xm:sqref>X16</xm:sqref>
            </x14:sparkline>
            <x14:sparkline>
              <xm:f>Output!F98:BM98</xm:f>
              <xm:sqref>X17</xm:sqref>
            </x14:sparkline>
            <x14:sparkline>
              <xm:f>Output!F99:BM99</xm:f>
              <xm:sqref>X18</xm:sqref>
            </x14:sparkline>
            <x14:sparkline>
              <xm:f>Output!F100:BM100</xm:f>
              <xm:sqref>X19</xm:sqref>
            </x14:sparkline>
            <x14:sparkline>
              <xm:f>Output!F101:BM101</xm:f>
              <xm:sqref>X20</xm:sqref>
            </x14:sparkline>
            <x14:sparkline>
              <xm:f>Output!F102:BM102</xm:f>
              <xm:sqref>X21</xm:sqref>
            </x14:sparkline>
            <x14:sparkline>
              <xm:f>Output!F103:BM103</xm:f>
              <xm:sqref>X22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2C742-C04A-433E-975B-85A64210166D}">
  <sheetPr codeName="Sheet1"/>
  <dimension ref="A1:BV614"/>
  <sheetViews>
    <sheetView showGridLines="0" zoomScale="85" zoomScaleNormal="8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2" sqref="E2"/>
    </sheetView>
  </sheetViews>
  <sheetFormatPr defaultRowHeight="14.4"/>
  <cols>
    <col min="1" max="1" width="26.77734375" customWidth="1"/>
    <col min="2" max="2" width="34.77734375" customWidth="1"/>
    <col min="3" max="3" width="3.77734375" customWidth="1"/>
    <col min="4" max="4" width="27.77734375" customWidth="1"/>
    <col min="5" max="5" width="18.77734375" customWidth="1"/>
    <col min="6" max="74" width="12.77734375" customWidth="1"/>
  </cols>
  <sheetData>
    <row r="1" spans="1:74" ht="60" customHeight="1">
      <c r="A1" s="81" t="s">
        <v>124</v>
      </c>
      <c r="B1" s="81" t="s">
        <v>158</v>
      </c>
      <c r="C1" s="81"/>
      <c r="D1" s="117" t="s">
        <v>159</v>
      </c>
      <c r="E1" s="117" t="s">
        <v>160</v>
      </c>
      <c r="F1" s="117" t="s">
        <v>161</v>
      </c>
      <c r="G1" s="117"/>
      <c r="H1" s="117" t="s">
        <v>162</v>
      </c>
      <c r="I1" s="117" t="s">
        <v>163</v>
      </c>
      <c r="J1" s="117"/>
      <c r="K1" s="117" t="s">
        <v>164</v>
      </c>
      <c r="L1" s="117" t="s">
        <v>165</v>
      </c>
      <c r="M1" s="117"/>
      <c r="N1" s="117" t="s">
        <v>166</v>
      </c>
      <c r="O1" s="117" t="s">
        <v>167</v>
      </c>
      <c r="P1" s="117" t="s">
        <v>168</v>
      </c>
      <c r="Q1" s="117"/>
      <c r="R1" s="117" t="s">
        <v>169</v>
      </c>
      <c r="S1" s="117" t="s">
        <v>170</v>
      </c>
      <c r="T1" s="117"/>
      <c r="U1" s="117" t="s">
        <v>171</v>
      </c>
      <c r="V1" s="117" t="s">
        <v>172</v>
      </c>
      <c r="W1" s="117"/>
      <c r="X1" s="117" t="s">
        <v>173</v>
      </c>
      <c r="Y1" s="117" t="s">
        <v>174</v>
      </c>
      <c r="Z1" s="117" t="s">
        <v>175</v>
      </c>
      <c r="AA1" s="117"/>
      <c r="AB1" s="117" t="s">
        <v>176</v>
      </c>
      <c r="AC1" s="117" t="s">
        <v>177</v>
      </c>
      <c r="AD1" s="117"/>
      <c r="AE1" s="117" t="s">
        <v>178</v>
      </c>
      <c r="AF1" s="117" t="s">
        <v>179</v>
      </c>
      <c r="AG1" s="117"/>
      <c r="AH1" s="117" t="s">
        <v>180</v>
      </c>
      <c r="AI1" s="117" t="s">
        <v>181</v>
      </c>
      <c r="AJ1" s="117" t="s">
        <v>182</v>
      </c>
      <c r="AK1" s="117" t="s">
        <v>183</v>
      </c>
      <c r="AL1" s="117" t="s">
        <v>184</v>
      </c>
      <c r="AM1" s="117" t="s">
        <v>185</v>
      </c>
      <c r="AN1" s="117" t="s">
        <v>186</v>
      </c>
      <c r="AO1" s="117"/>
      <c r="AP1" s="117" t="s">
        <v>187</v>
      </c>
      <c r="AQ1" s="117" t="s">
        <v>188</v>
      </c>
      <c r="AR1" s="117" t="s">
        <v>189</v>
      </c>
      <c r="AS1" s="117"/>
      <c r="AT1" s="117" t="s">
        <v>190</v>
      </c>
      <c r="AU1" s="117" t="s">
        <v>191</v>
      </c>
      <c r="AV1" s="117"/>
      <c r="AW1" s="117" t="s">
        <v>192</v>
      </c>
      <c r="AX1" s="117" t="s">
        <v>193</v>
      </c>
      <c r="AY1" s="117"/>
      <c r="AZ1" s="117" t="s">
        <v>194</v>
      </c>
      <c r="BA1" s="117" t="s">
        <v>195</v>
      </c>
      <c r="BB1" s="117" t="s">
        <v>196</v>
      </c>
      <c r="BC1" s="117" t="s">
        <v>197</v>
      </c>
      <c r="BD1" s="117" t="s">
        <v>198</v>
      </c>
      <c r="BE1" s="117" t="s">
        <v>199</v>
      </c>
      <c r="BF1" s="117" t="s">
        <v>200</v>
      </c>
      <c r="BG1" s="117"/>
      <c r="BH1" s="117"/>
      <c r="BI1" s="117" t="s">
        <v>159</v>
      </c>
      <c r="BJ1" s="117" t="s">
        <v>201</v>
      </c>
      <c r="BK1" s="117" t="s">
        <v>202</v>
      </c>
      <c r="BL1" s="117" t="s">
        <v>203</v>
      </c>
      <c r="BM1" s="117" t="s">
        <v>37</v>
      </c>
      <c r="BN1" s="117" t="s">
        <v>204</v>
      </c>
      <c r="BO1" s="117"/>
      <c r="BP1" s="117"/>
      <c r="BQ1" s="117" t="s">
        <v>205</v>
      </c>
      <c r="BR1" s="117" t="s">
        <v>206</v>
      </c>
      <c r="BS1" s="117" t="s">
        <v>207</v>
      </c>
      <c r="BT1" s="117" t="s">
        <v>208</v>
      </c>
      <c r="BU1" s="117" t="s">
        <v>209</v>
      </c>
      <c r="BV1" s="117" t="s">
        <v>210</v>
      </c>
    </row>
    <row r="2" spans="1:74" ht="16.05" customHeight="1">
      <c r="A2" s="81" t="s">
        <v>211</v>
      </c>
      <c r="B2" s="118">
        <v>46295</v>
      </c>
      <c r="C2" s="81"/>
      <c r="D2" s="81" t="s">
        <v>1</v>
      </c>
      <c r="E2" s="81">
        <v>12</v>
      </c>
      <c r="F2" s="81">
        <v>3.9344262295081966</v>
      </c>
      <c r="G2" s="81"/>
      <c r="H2" s="81">
        <v>1.5176674472523699</v>
      </c>
      <c r="I2" s="81">
        <v>0.65573770491803274</v>
      </c>
      <c r="J2" s="81"/>
      <c r="K2" s="81">
        <v>10.980852999991001</v>
      </c>
      <c r="L2" s="81">
        <v>0.65573770491803274</v>
      </c>
      <c r="M2" s="81"/>
      <c r="N2" s="81">
        <v>57.789144648552899</v>
      </c>
      <c r="O2" s="81">
        <v>11</v>
      </c>
      <c r="P2" s="81">
        <v>3.3102143757881461</v>
      </c>
      <c r="Q2" s="81"/>
      <c r="R2" s="81">
        <v>8.6551805104798003</v>
      </c>
      <c r="S2" s="81">
        <v>3.8020176544766708</v>
      </c>
      <c r="T2" s="81"/>
      <c r="U2" s="81">
        <v>6.04539083821148</v>
      </c>
      <c r="V2" s="81">
        <v>2.6544766708701135</v>
      </c>
      <c r="W2" s="81"/>
      <c r="X2" s="81">
        <v>13.757806127641301</v>
      </c>
      <c r="Y2" s="81">
        <v>11</v>
      </c>
      <c r="Z2" s="81">
        <v>0.32786885245901637</v>
      </c>
      <c r="AA2" s="81"/>
      <c r="AB2" s="81">
        <v>8.9425726559998395</v>
      </c>
      <c r="AC2" s="81">
        <v>0.49180327868852458</v>
      </c>
      <c r="AD2" s="81"/>
      <c r="AE2" s="81">
        <v>7.7606454715898803</v>
      </c>
      <c r="AF2" s="81">
        <v>1.8032786885245902</v>
      </c>
      <c r="AG2" s="81"/>
      <c r="AH2" s="81">
        <v>1.05851825531654</v>
      </c>
      <c r="AI2" s="81">
        <v>4</v>
      </c>
      <c r="AJ2" s="81">
        <v>6.1538461538461542</v>
      </c>
      <c r="AK2" s="81">
        <v>0.13038206531481156</v>
      </c>
      <c r="AL2" s="81">
        <v>9.2307692307692317</v>
      </c>
      <c r="AM2" s="81">
        <v>0.3396386329639931</v>
      </c>
      <c r="AN2" s="81">
        <v>5.3846153846153841</v>
      </c>
      <c r="AO2" s="81"/>
      <c r="AP2" s="81">
        <v>0</v>
      </c>
      <c r="AQ2" s="81">
        <v>4</v>
      </c>
      <c r="AR2" s="81">
        <v>5.7377049180327866</v>
      </c>
      <c r="AS2" s="81"/>
      <c r="AT2" s="81">
        <v>18.230002269285599</v>
      </c>
      <c r="AU2" s="81">
        <v>8.5245901639344268</v>
      </c>
      <c r="AV2" s="81"/>
      <c r="AW2" s="81">
        <v>3.8030644234282498</v>
      </c>
      <c r="AX2" s="81">
        <v>6.557377049180328</v>
      </c>
      <c r="AY2" s="81"/>
      <c r="AZ2" s="81">
        <v>10.2771221919583</v>
      </c>
      <c r="BA2" s="81">
        <v>2</v>
      </c>
      <c r="BB2" s="81">
        <v>7.3770491803278686</v>
      </c>
      <c r="BC2" s="81">
        <v>0.182470894650099</v>
      </c>
      <c r="BD2" s="81">
        <v>9.3442622950819665</v>
      </c>
      <c r="BE2" s="81">
        <v>6.2962012425176919E-2</v>
      </c>
      <c r="BF2" s="81">
        <v>4</v>
      </c>
      <c r="BG2" s="81"/>
      <c r="BH2" s="81"/>
      <c r="BI2" s="81" t="s">
        <v>1</v>
      </c>
      <c r="BJ2" s="81">
        <v>1</v>
      </c>
      <c r="BK2" s="81">
        <v>5</v>
      </c>
      <c r="BL2" s="81">
        <v>7.1428571428571423</v>
      </c>
      <c r="BM2" s="81" t="s">
        <v>212</v>
      </c>
      <c r="BN2" s="81">
        <v>-1</v>
      </c>
      <c r="BO2" s="81"/>
      <c r="BP2" s="81"/>
      <c r="BQ2" s="81">
        <v>2</v>
      </c>
      <c r="BR2" s="81">
        <v>3</v>
      </c>
      <c r="BS2" s="81">
        <v>7</v>
      </c>
      <c r="BT2" s="81" t="s">
        <v>213</v>
      </c>
      <c r="BU2" s="119">
        <v>-4.380723666424613E-2</v>
      </c>
      <c r="BV2" s="119">
        <v>-1.8626796416444939E-2</v>
      </c>
    </row>
    <row r="3" spans="1:74" ht="16.05" customHeight="1">
      <c r="A3" s="81" t="s">
        <v>214</v>
      </c>
      <c r="B3" s="118">
        <v>46295</v>
      </c>
      <c r="C3" s="81"/>
      <c r="D3" s="81" t="s">
        <v>43</v>
      </c>
      <c r="E3" s="81">
        <v>10</v>
      </c>
      <c r="F3" s="81">
        <v>4.2622950819672134</v>
      </c>
      <c r="G3" s="81"/>
      <c r="H3" s="81">
        <v>2.5761117120238901</v>
      </c>
      <c r="I3" s="81">
        <v>7.3770491803278686</v>
      </c>
      <c r="J3" s="81"/>
      <c r="K3" s="81">
        <v>17.981500000645699</v>
      </c>
      <c r="L3" s="81">
        <v>0.32786885245901637</v>
      </c>
      <c r="M3" s="81"/>
      <c r="N3" s="81">
        <v>115.95270848558</v>
      </c>
      <c r="O3" s="81">
        <v>12</v>
      </c>
      <c r="P3" s="81">
        <v>2.9886506935687267</v>
      </c>
      <c r="Q3" s="81"/>
      <c r="R3" s="81">
        <v>11.498356007712999</v>
      </c>
      <c r="S3" s="81">
        <v>3.2345523329129886</v>
      </c>
      <c r="T3" s="81"/>
      <c r="U3" s="81">
        <v>7.3186486353737799</v>
      </c>
      <c r="V3" s="81">
        <v>3.4237074401008831</v>
      </c>
      <c r="W3" s="81"/>
      <c r="X3" s="81">
        <v>15.836161099689299</v>
      </c>
      <c r="Y3" s="81">
        <v>6</v>
      </c>
      <c r="Z3" s="81">
        <v>6.721311475409836</v>
      </c>
      <c r="AA3" s="81"/>
      <c r="AB3" s="81">
        <v>10.0390868726251</v>
      </c>
      <c r="AC3" s="81">
        <v>7.3770491803278686</v>
      </c>
      <c r="AD3" s="81"/>
      <c r="AE3" s="81">
        <v>9.7335555829343807</v>
      </c>
      <c r="AF3" s="81">
        <v>9.1803278688524586</v>
      </c>
      <c r="AG3" s="81"/>
      <c r="AH3" s="81">
        <v>1.17705046252588</v>
      </c>
      <c r="AI3" s="81">
        <v>9</v>
      </c>
      <c r="AJ3" s="81">
        <v>4.6153846153846159</v>
      </c>
      <c r="AK3" s="81">
        <v>2.9994150397556041E-2</v>
      </c>
      <c r="AL3" s="81">
        <v>3.8461538461538463</v>
      </c>
      <c r="AM3" s="81">
        <v>4.23212959685213E-2</v>
      </c>
      <c r="AN3" s="81">
        <v>3.8461538461538463</v>
      </c>
      <c r="AO3" s="81"/>
      <c r="AP3" s="81">
        <v>-0.11363636363636363</v>
      </c>
      <c r="AQ3" s="81">
        <v>11</v>
      </c>
      <c r="AR3" s="81">
        <v>3.9344262295081966</v>
      </c>
      <c r="AS3" s="81"/>
      <c r="AT3" s="81">
        <v>6.9521652261491704</v>
      </c>
      <c r="AU3" s="81">
        <v>2.9508196721311477</v>
      </c>
      <c r="AV3" s="81"/>
      <c r="AW3" s="81">
        <v>3.7192801529715802</v>
      </c>
      <c r="AX3" s="81">
        <v>3.442622950819672</v>
      </c>
      <c r="AY3" s="81"/>
      <c r="AZ3" s="81">
        <v>4.8952230470259304</v>
      </c>
      <c r="BA3" s="81">
        <v>12</v>
      </c>
      <c r="BB3" s="81">
        <v>3.278688524590164</v>
      </c>
      <c r="BC3" s="81">
        <v>0.18050462043349935</v>
      </c>
      <c r="BD3" s="81">
        <v>1.1475409836065573</v>
      </c>
      <c r="BE3" s="81">
        <v>0.11597345297641778</v>
      </c>
      <c r="BF3" s="81">
        <v>12</v>
      </c>
      <c r="BG3" s="81"/>
      <c r="BH3" s="81"/>
      <c r="BI3" s="81" t="s">
        <v>43</v>
      </c>
      <c r="BJ3" s="81">
        <v>0</v>
      </c>
      <c r="BK3" s="81">
        <v>5</v>
      </c>
      <c r="BL3" s="81">
        <v>3.714285714285714</v>
      </c>
      <c r="BM3" s="81" t="s">
        <v>212</v>
      </c>
      <c r="BN3" s="81">
        <v>0</v>
      </c>
      <c r="BO3" s="81"/>
      <c r="BP3" s="81"/>
      <c r="BQ3" s="81">
        <v>0</v>
      </c>
      <c r="BR3" s="81">
        <v>5</v>
      </c>
      <c r="BS3" s="81">
        <v>3.8571428571428568</v>
      </c>
      <c r="BT3" s="81" t="s">
        <v>212</v>
      </c>
      <c r="BU3" s="119">
        <v>-3.2147216409038733E-2</v>
      </c>
      <c r="BV3" s="119">
        <v>-6.9667761612375416E-3</v>
      </c>
    </row>
    <row r="4" spans="1:74" ht="16.05" customHeight="1">
      <c r="A4" s="81" t="s">
        <v>215</v>
      </c>
      <c r="B4" s="118">
        <v>46296</v>
      </c>
      <c r="C4" s="81"/>
      <c r="D4" s="81" t="s">
        <v>63</v>
      </c>
      <c r="E4" s="81">
        <v>4</v>
      </c>
      <c r="F4" s="81">
        <v>4.918032786885246</v>
      </c>
      <c r="G4" s="81"/>
      <c r="H4" s="81">
        <v>0.73907017524942598</v>
      </c>
      <c r="I4" s="81">
        <v>7.2131147540983607</v>
      </c>
      <c r="J4" s="81"/>
      <c r="K4" s="81">
        <v>33.200838951225101</v>
      </c>
      <c r="L4" s="81">
        <v>3.6065573770491803</v>
      </c>
      <c r="M4" s="81"/>
      <c r="N4" s="81">
        <v>58.5191500187141</v>
      </c>
      <c r="O4" s="81">
        <v>8</v>
      </c>
      <c r="P4" s="81">
        <v>4.5586380832282476</v>
      </c>
      <c r="Q4" s="81"/>
      <c r="R4" s="81">
        <v>18.044293902746801</v>
      </c>
      <c r="S4" s="81">
        <v>4.8297604035308952</v>
      </c>
      <c r="T4" s="81"/>
      <c r="U4" s="81">
        <v>11.481200531090201</v>
      </c>
      <c r="V4" s="81">
        <v>4.4451450189155111</v>
      </c>
      <c r="W4" s="81"/>
      <c r="X4" s="81">
        <v>25.2776115587444</v>
      </c>
      <c r="Y4" s="81">
        <v>2</v>
      </c>
      <c r="Z4" s="81">
        <v>10</v>
      </c>
      <c r="AA4" s="81"/>
      <c r="AB4" s="81">
        <v>14.4201672994225</v>
      </c>
      <c r="AC4" s="81">
        <v>10</v>
      </c>
      <c r="AD4" s="81"/>
      <c r="AE4" s="81">
        <v>11.315179719336699</v>
      </c>
      <c r="AF4" s="81">
        <v>10</v>
      </c>
      <c r="AG4" s="81"/>
      <c r="AH4" s="81">
        <v>2.75762011249049</v>
      </c>
      <c r="AI4" s="81">
        <v>12</v>
      </c>
      <c r="AJ4" s="81">
        <v>5.3846153846153841</v>
      </c>
      <c r="AK4" s="81">
        <v>9.9348329758884191E-2</v>
      </c>
      <c r="AL4" s="81">
        <v>2.3076923076923079</v>
      </c>
      <c r="AM4" s="81">
        <v>-2.6194226751330651E-2</v>
      </c>
      <c r="AN4" s="81">
        <v>2.3076923076923079</v>
      </c>
      <c r="AO4" s="81"/>
      <c r="AP4" s="81">
        <v>-0.23076923076923078</v>
      </c>
      <c r="AQ4" s="81">
        <v>12</v>
      </c>
      <c r="AR4" s="81">
        <v>3.7704918032786887</v>
      </c>
      <c r="AS4" s="81"/>
      <c r="AT4" s="81">
        <v>13.018711835546201</v>
      </c>
      <c r="AU4" s="81">
        <v>2.2950819672131146</v>
      </c>
      <c r="AV4" s="81"/>
      <c r="AW4" s="81">
        <v>6.1346953133709503</v>
      </c>
      <c r="AX4" s="81">
        <v>2.622950819672131</v>
      </c>
      <c r="AY4" s="81"/>
      <c r="AZ4" s="81">
        <v>7.8433314195867503</v>
      </c>
      <c r="BA4" s="81">
        <v>7</v>
      </c>
      <c r="BB4" s="81">
        <v>5.4098360655737707</v>
      </c>
      <c r="BC4" s="81">
        <v>0.25442200782070767</v>
      </c>
      <c r="BD4" s="81">
        <v>2.1311475409836067</v>
      </c>
      <c r="BE4" s="81">
        <v>0.18750445028259499</v>
      </c>
      <c r="BF4" s="81">
        <v>8</v>
      </c>
      <c r="BG4" s="81"/>
      <c r="BH4" s="81"/>
      <c r="BI4" s="81" t="s">
        <v>63</v>
      </c>
      <c r="BJ4" s="81">
        <v>2</v>
      </c>
      <c r="BK4" s="81">
        <v>2</v>
      </c>
      <c r="BL4" s="81">
        <v>6.4285714285714279</v>
      </c>
      <c r="BM4" s="81" t="s">
        <v>213</v>
      </c>
      <c r="BN4" s="81">
        <v>0</v>
      </c>
      <c r="BO4" s="81"/>
      <c r="BP4" s="81"/>
      <c r="BQ4" s="81">
        <v>1</v>
      </c>
      <c r="BR4" s="81">
        <v>2</v>
      </c>
      <c r="BS4" s="81">
        <v>6.8571428571428577</v>
      </c>
      <c r="BT4" s="81" t="s">
        <v>213</v>
      </c>
      <c r="BU4" s="119">
        <v>-7.9729635720604319E-2</v>
      </c>
      <c r="BV4" s="119">
        <v>-5.4549195472803125E-2</v>
      </c>
    </row>
    <row r="5" spans="1:74" ht="16.05" customHeight="1">
      <c r="A5" s="81" t="s">
        <v>216</v>
      </c>
      <c r="B5" s="81" t="s">
        <v>217</v>
      </c>
      <c r="C5" s="81"/>
      <c r="D5" s="81" t="s">
        <v>2</v>
      </c>
      <c r="E5" s="81">
        <v>2</v>
      </c>
      <c r="F5" s="81">
        <v>7.0491803278688527</v>
      </c>
      <c r="G5" s="81"/>
      <c r="H5" s="81">
        <v>10.1169600671914</v>
      </c>
      <c r="I5" s="81">
        <v>3.1147540983606556</v>
      </c>
      <c r="J5" s="81"/>
      <c r="K5" s="81">
        <v>2.80150137888059</v>
      </c>
      <c r="L5" s="81">
        <v>8.6885245901639347</v>
      </c>
      <c r="M5" s="81"/>
      <c r="N5" s="81">
        <v>417.95205491114098</v>
      </c>
      <c r="O5" s="81">
        <v>3</v>
      </c>
      <c r="P5" s="81">
        <v>7.4527112232030266</v>
      </c>
      <c r="Q5" s="81"/>
      <c r="R5" s="81">
        <v>17.4751748906011</v>
      </c>
      <c r="S5" s="81">
        <v>8.6569987389659531</v>
      </c>
      <c r="T5" s="81"/>
      <c r="U5" s="81">
        <v>12.648382650468999</v>
      </c>
      <c r="V5" s="81">
        <v>7.1311475409836067</v>
      </c>
      <c r="W5" s="81"/>
      <c r="X5" s="81">
        <v>51.665821693348597</v>
      </c>
      <c r="Y5" s="81" t="s">
        <v>218</v>
      </c>
      <c r="Z5" s="81" t="s">
        <v>218</v>
      </c>
      <c r="AA5" s="81"/>
      <c r="AB5" s="81" t="s">
        <v>218</v>
      </c>
      <c r="AC5" s="81" t="s">
        <v>218</v>
      </c>
      <c r="AD5" s="81"/>
      <c r="AE5" s="81" t="s">
        <v>218</v>
      </c>
      <c r="AF5" s="81">
        <v>0.32786885245901637</v>
      </c>
      <c r="AG5" s="81"/>
      <c r="AH5" s="81">
        <v>2.1560055792965098</v>
      </c>
      <c r="AI5" s="81">
        <v>1</v>
      </c>
      <c r="AJ5" s="81">
        <v>9.2307692307692317</v>
      </c>
      <c r="AK5" s="81">
        <v>0.23881972730634082</v>
      </c>
      <c r="AL5" s="81">
        <v>8.4615384615384617</v>
      </c>
      <c r="AM5" s="81">
        <v>0.27503189632292613</v>
      </c>
      <c r="AN5" s="81">
        <v>6.9230769230769234</v>
      </c>
      <c r="AO5" s="81"/>
      <c r="AP5" s="81">
        <v>0.1623931623931624</v>
      </c>
      <c r="AQ5" s="81">
        <v>9</v>
      </c>
      <c r="AR5" s="81">
        <v>4.0983606557377046</v>
      </c>
      <c r="AS5" s="81"/>
      <c r="AT5" s="81">
        <v>10.6552762661151</v>
      </c>
      <c r="AU5" s="81">
        <v>4.918032786885246</v>
      </c>
      <c r="AV5" s="81"/>
      <c r="AW5" s="81">
        <v>4.6862975686037904</v>
      </c>
      <c r="AX5" s="81" t="s">
        <v>218</v>
      </c>
      <c r="AY5" s="81"/>
      <c r="AZ5" s="81" t="s">
        <v>218</v>
      </c>
      <c r="BA5" s="81">
        <v>8</v>
      </c>
      <c r="BB5" s="81">
        <v>2.7868852459016393</v>
      </c>
      <c r="BC5" s="81">
        <v>0.20099649494398439</v>
      </c>
      <c r="BD5" s="81">
        <v>3.442622950819672</v>
      </c>
      <c r="BE5" s="81">
        <v>0.12262943235292208</v>
      </c>
      <c r="BF5" s="81" t="s">
        <v>218</v>
      </c>
      <c r="BG5" s="81"/>
      <c r="BH5" s="81"/>
      <c r="BI5" s="81" t="s">
        <v>2</v>
      </c>
      <c r="BJ5" s="81">
        <v>4</v>
      </c>
      <c r="BK5" s="81">
        <v>0</v>
      </c>
      <c r="BL5" s="81" t="s">
        <v>218</v>
      </c>
      <c r="BM5" s="81" t="s">
        <v>219</v>
      </c>
      <c r="BN5" s="81">
        <v>0</v>
      </c>
      <c r="BO5" s="81"/>
      <c r="BP5" s="81"/>
      <c r="BQ5" s="81">
        <v>3</v>
      </c>
      <c r="BR5" s="81">
        <v>0</v>
      </c>
      <c r="BS5" s="81" t="s">
        <v>218</v>
      </c>
      <c r="BT5" s="81" t="s">
        <v>219</v>
      </c>
      <c r="BU5" s="119">
        <v>-2.9492516846936101E-2</v>
      </c>
      <c r="BV5" s="119">
        <v>-4.3120765991349098E-3</v>
      </c>
    </row>
    <row r="6" spans="1:74" ht="16.05" customHeight="1">
      <c r="A6" s="81" t="s">
        <v>220</v>
      </c>
      <c r="B6" s="81" t="s">
        <v>221</v>
      </c>
      <c r="C6" s="81"/>
      <c r="D6" s="81" t="s">
        <v>23</v>
      </c>
      <c r="E6" s="81">
        <v>5</v>
      </c>
      <c r="F6" s="81">
        <v>5.081967213114754</v>
      </c>
      <c r="G6" s="81"/>
      <c r="H6" s="81">
        <v>1.5089101960176501</v>
      </c>
      <c r="I6" s="81">
        <v>7.8688524590163933</v>
      </c>
      <c r="J6" s="81"/>
      <c r="K6" s="81">
        <v>28.807422942082599</v>
      </c>
      <c r="L6" s="81">
        <v>1.9672131147540983</v>
      </c>
      <c r="M6" s="81"/>
      <c r="N6" s="81">
        <v>66.839496144204901</v>
      </c>
      <c r="O6" s="81">
        <v>1</v>
      </c>
      <c r="P6" s="81">
        <v>9.4262295081967213</v>
      </c>
      <c r="Q6" s="81"/>
      <c r="R6" s="81">
        <v>23.281359338540899</v>
      </c>
      <c r="S6" s="81">
        <v>7.8940731399747799</v>
      </c>
      <c r="T6" s="81"/>
      <c r="U6" s="81">
        <v>16.548001853123399</v>
      </c>
      <c r="V6" s="81">
        <v>9.2307692307692299</v>
      </c>
      <c r="W6" s="81"/>
      <c r="X6" s="81">
        <v>31.620939153724301</v>
      </c>
      <c r="Y6" s="81">
        <v>3</v>
      </c>
      <c r="Z6" s="81">
        <v>8.3606557377049189</v>
      </c>
      <c r="AA6" s="81"/>
      <c r="AB6" s="81">
        <v>12.3409130592794</v>
      </c>
      <c r="AC6" s="81">
        <v>8.8524590163934427</v>
      </c>
      <c r="AD6" s="81"/>
      <c r="AE6" s="81">
        <v>10.8007810236714</v>
      </c>
      <c r="AF6" s="81">
        <v>9.5081967213114762</v>
      </c>
      <c r="AG6" s="81"/>
      <c r="AH6" s="81">
        <v>2.9855380183129201</v>
      </c>
      <c r="AI6" s="81">
        <v>7</v>
      </c>
      <c r="AJ6" s="81">
        <v>3.8461538461538463</v>
      </c>
      <c r="AK6" s="81">
        <v>2.425995620266086E-2</v>
      </c>
      <c r="AL6" s="81">
        <v>4.6153846153846159</v>
      </c>
      <c r="AM6" s="81">
        <v>0.10626220097818417</v>
      </c>
      <c r="AN6" s="81">
        <v>8.4615384615384617</v>
      </c>
      <c r="AO6" s="81"/>
      <c r="AP6" s="81">
        <v>0.35555555555555557</v>
      </c>
      <c r="AQ6" s="81">
        <v>10</v>
      </c>
      <c r="AR6" s="81">
        <v>3.9344262295081966</v>
      </c>
      <c r="AS6" s="81"/>
      <c r="AT6" s="81">
        <v>8.1387228551367095</v>
      </c>
      <c r="AU6" s="81">
        <v>3.7704918032786887</v>
      </c>
      <c r="AV6" s="81"/>
      <c r="AW6" s="81">
        <v>5.49702529199108</v>
      </c>
      <c r="AX6" s="81">
        <v>3.6065573770491803</v>
      </c>
      <c r="AY6" s="81"/>
      <c r="AZ6" s="81">
        <v>7.7173184380408797</v>
      </c>
      <c r="BA6" s="81">
        <v>3</v>
      </c>
      <c r="BB6" s="81">
        <v>8.0327868852459012</v>
      </c>
      <c r="BC6" s="81">
        <v>0.12836426330229539</v>
      </c>
      <c r="BD6" s="81">
        <v>7.3770491803278686</v>
      </c>
      <c r="BE6" s="81">
        <v>8.594842505431885E-2</v>
      </c>
      <c r="BF6" s="81">
        <v>4</v>
      </c>
      <c r="BG6" s="81"/>
      <c r="BH6" s="81"/>
      <c r="BI6" s="81" t="s">
        <v>23</v>
      </c>
      <c r="BJ6" s="81">
        <v>4</v>
      </c>
      <c r="BK6" s="81">
        <v>0</v>
      </c>
      <c r="BL6" s="81">
        <v>9.2857142857142847</v>
      </c>
      <c r="BM6" s="81" t="s">
        <v>219</v>
      </c>
      <c r="BN6" s="81">
        <v>1</v>
      </c>
      <c r="BO6" s="81"/>
      <c r="BP6" s="81"/>
      <c r="BQ6" s="81">
        <v>2</v>
      </c>
      <c r="BR6" s="81">
        <v>0</v>
      </c>
      <c r="BS6" s="81">
        <v>8.8571428571428559</v>
      </c>
      <c r="BT6" s="81" t="s">
        <v>213</v>
      </c>
      <c r="BU6" s="119">
        <v>-3.0060213605742851E-2</v>
      </c>
      <c r="BV6" s="119">
        <v>-4.8797733579416594E-3</v>
      </c>
    </row>
    <row r="7" spans="1:74" ht="16.05" customHeight="1">
      <c r="A7" s="81" t="s">
        <v>222</v>
      </c>
      <c r="B7" s="118">
        <v>45716</v>
      </c>
      <c r="C7" s="81"/>
      <c r="D7" s="81" t="s">
        <v>24</v>
      </c>
      <c r="E7" s="81">
        <v>3</v>
      </c>
      <c r="F7" s="81">
        <v>4.2622950819672134</v>
      </c>
      <c r="G7" s="81"/>
      <c r="H7" s="81">
        <v>1.6366639395631599</v>
      </c>
      <c r="I7" s="81">
        <v>10</v>
      </c>
      <c r="J7" s="81"/>
      <c r="K7" s="81">
        <v>22.892205514188898</v>
      </c>
      <c r="L7" s="81">
        <v>2.2950819672131146</v>
      </c>
      <c r="M7" s="81"/>
      <c r="N7" s="81">
        <v>85.295598401931798</v>
      </c>
      <c r="O7" s="81">
        <v>7</v>
      </c>
      <c r="P7" s="81">
        <v>4.4892812105926865</v>
      </c>
      <c r="Q7" s="81"/>
      <c r="R7" s="81">
        <v>11.0768946954918</v>
      </c>
      <c r="S7" s="81">
        <v>5.5611601513240849</v>
      </c>
      <c r="T7" s="81"/>
      <c r="U7" s="81">
        <v>7.7275149084099501</v>
      </c>
      <c r="V7" s="81">
        <v>4.4640605296342999</v>
      </c>
      <c r="W7" s="81"/>
      <c r="X7" s="81">
        <v>15.8436494622247</v>
      </c>
      <c r="Y7" s="81">
        <v>10</v>
      </c>
      <c r="Z7" s="81">
        <v>1.3114754098360655</v>
      </c>
      <c r="AA7" s="81"/>
      <c r="AB7" s="81">
        <v>13.803235392549601</v>
      </c>
      <c r="AC7" s="81">
        <v>1.4754098360655739</v>
      </c>
      <c r="AD7" s="81"/>
      <c r="AE7" s="81">
        <v>11.848291128038699</v>
      </c>
      <c r="AF7" s="81">
        <v>1.3114754098360655</v>
      </c>
      <c r="AG7" s="81"/>
      <c r="AH7" s="81">
        <v>1.7656617644531001</v>
      </c>
      <c r="AI7" s="81">
        <v>5</v>
      </c>
      <c r="AJ7" s="81">
        <v>6.9230769230769234</v>
      </c>
      <c r="AK7" s="81">
        <v>0.13319025797276707</v>
      </c>
      <c r="AL7" s="81">
        <v>5.3846153846153841</v>
      </c>
      <c r="AM7" s="81">
        <v>0.10708825819569556</v>
      </c>
      <c r="AN7" s="81">
        <v>7.6923076923076925</v>
      </c>
      <c r="AO7" s="81"/>
      <c r="AP7" s="81">
        <v>0.22608695652173913</v>
      </c>
      <c r="AQ7" s="81">
        <v>2</v>
      </c>
      <c r="AR7" s="81">
        <v>6.721311475409836</v>
      </c>
      <c r="AS7" s="81"/>
      <c r="AT7" s="81">
        <v>16.143802964551</v>
      </c>
      <c r="AU7" s="81">
        <v>10</v>
      </c>
      <c r="AV7" s="81"/>
      <c r="AW7" s="81">
        <v>7.5341704792661401</v>
      </c>
      <c r="AX7" s="81">
        <v>7.5409836065573774</v>
      </c>
      <c r="AY7" s="81"/>
      <c r="AZ7" s="81">
        <v>10.398425429559801</v>
      </c>
      <c r="BA7" s="81">
        <v>12</v>
      </c>
      <c r="BB7" s="81">
        <v>3.6065573770491803</v>
      </c>
      <c r="BC7" s="81">
        <v>0.21927048515817743</v>
      </c>
      <c r="BD7" s="81">
        <v>0.81967213114754101</v>
      </c>
      <c r="BE7" s="81">
        <v>0.14291345518979828</v>
      </c>
      <c r="BF7" s="81">
        <v>9</v>
      </c>
      <c r="BG7" s="81"/>
      <c r="BH7" s="81"/>
      <c r="BI7" s="81" t="s">
        <v>24</v>
      </c>
      <c r="BJ7" s="81">
        <v>3</v>
      </c>
      <c r="BK7" s="81">
        <v>1</v>
      </c>
      <c r="BL7" s="81">
        <v>7.1428571428571423</v>
      </c>
      <c r="BM7" s="81" t="s">
        <v>213</v>
      </c>
      <c r="BN7" s="81">
        <v>1</v>
      </c>
      <c r="BO7" s="81"/>
      <c r="BP7" s="81"/>
      <c r="BQ7" s="81">
        <v>2</v>
      </c>
      <c r="BR7" s="81">
        <v>4</v>
      </c>
      <c r="BS7" s="81">
        <v>6.4285714285714288</v>
      </c>
      <c r="BT7" s="81" t="s">
        <v>212</v>
      </c>
      <c r="BU7" s="119">
        <v>-3.775014143322486E-2</v>
      </c>
      <c r="BV7" s="119">
        <v>-1.2569701185423669E-2</v>
      </c>
    </row>
    <row r="8" spans="1:74" ht="16.05" customHeight="1">
      <c r="A8" s="81" t="s">
        <v>223</v>
      </c>
      <c r="B8" s="118">
        <v>46295</v>
      </c>
      <c r="C8" s="81"/>
      <c r="D8" s="81" t="s">
        <v>25</v>
      </c>
      <c r="E8" s="81">
        <v>9</v>
      </c>
      <c r="F8" s="81">
        <v>5.2459016393442619</v>
      </c>
      <c r="G8" s="81"/>
      <c r="H8" s="81">
        <v>0.75166431534062605</v>
      </c>
      <c r="I8" s="81">
        <v>5.2459016393442619</v>
      </c>
      <c r="J8" s="81"/>
      <c r="K8" s="81">
        <v>26.597736180432499</v>
      </c>
      <c r="L8" s="81">
        <v>1.9672131147540983</v>
      </c>
      <c r="M8" s="81"/>
      <c r="N8" s="81">
        <v>62.4191420833235</v>
      </c>
      <c r="O8" s="81">
        <v>6</v>
      </c>
      <c r="P8" s="81">
        <v>5.2585119798234556</v>
      </c>
      <c r="Q8" s="81"/>
      <c r="R8" s="81">
        <v>12.707855415710499</v>
      </c>
      <c r="S8" s="81">
        <v>6.7339218158890297</v>
      </c>
      <c r="T8" s="81"/>
      <c r="U8" s="81">
        <v>7.5169012155011199</v>
      </c>
      <c r="V8" s="81">
        <v>5.4224464060529636</v>
      </c>
      <c r="W8" s="81"/>
      <c r="X8" s="81">
        <v>19.852891384975301</v>
      </c>
      <c r="Y8" s="81">
        <v>13</v>
      </c>
      <c r="Z8" s="81">
        <v>0.32786885245901637</v>
      </c>
      <c r="AA8" s="81"/>
      <c r="AB8" s="81">
        <v>5.3607055928402003</v>
      </c>
      <c r="AC8" s="81">
        <v>0.81967213114754101</v>
      </c>
      <c r="AD8" s="81"/>
      <c r="AE8" s="81">
        <v>4.7914918009458196</v>
      </c>
      <c r="AF8" s="81">
        <v>0.65573770491803274</v>
      </c>
      <c r="AG8" s="81"/>
      <c r="AH8" s="81">
        <v>0.87492277961661302</v>
      </c>
      <c r="AI8" s="81">
        <v>3</v>
      </c>
      <c r="AJ8" s="81">
        <v>1.5384615384615385</v>
      </c>
      <c r="AK8" s="81">
        <v>-3.0101682881634395E-2</v>
      </c>
      <c r="AL8" s="81">
        <v>10</v>
      </c>
      <c r="AM8" s="81">
        <v>0.41327661874490751</v>
      </c>
      <c r="AN8" s="81">
        <v>10</v>
      </c>
      <c r="AO8" s="81"/>
      <c r="AP8" s="81">
        <v>0.77272727272727271</v>
      </c>
      <c r="AQ8" s="81">
        <v>7</v>
      </c>
      <c r="AR8" s="81">
        <v>7.5409836065573774</v>
      </c>
      <c r="AS8" s="81"/>
      <c r="AT8" s="81">
        <v>13.194725170439501</v>
      </c>
      <c r="AU8" s="81">
        <v>2.2950819672131146</v>
      </c>
      <c r="AV8" s="81"/>
      <c r="AW8" s="81">
        <v>-0.182722588460278</v>
      </c>
      <c r="AX8" s="81">
        <v>7.0491803278688527</v>
      </c>
      <c r="AY8" s="81"/>
      <c r="AZ8" s="81">
        <v>1.78238014441566</v>
      </c>
      <c r="BA8" s="81">
        <v>13</v>
      </c>
      <c r="BB8" s="81">
        <v>0.49180327868852458</v>
      </c>
      <c r="BC8" s="81">
        <v>0.27017194019604729</v>
      </c>
      <c r="BD8" s="81">
        <v>1.8032786885245902</v>
      </c>
      <c r="BE8" s="81">
        <v>0.16184846929866928</v>
      </c>
      <c r="BF8" s="81">
        <v>13</v>
      </c>
      <c r="BG8" s="81"/>
      <c r="BH8" s="81"/>
      <c r="BI8" s="81" t="s">
        <v>25</v>
      </c>
      <c r="BJ8" s="81">
        <v>1</v>
      </c>
      <c r="BK8" s="81">
        <v>5</v>
      </c>
      <c r="BL8" s="81">
        <v>4.8571428571428577</v>
      </c>
      <c r="BM8" s="81" t="s">
        <v>212</v>
      </c>
      <c r="BN8" s="81">
        <v>-1</v>
      </c>
      <c r="BO8" s="81"/>
      <c r="BP8" s="81"/>
      <c r="BQ8" s="81">
        <v>1</v>
      </c>
      <c r="BR8" s="81">
        <v>1</v>
      </c>
      <c r="BS8" s="81">
        <v>6.5714285714285703</v>
      </c>
      <c r="BT8" s="81" t="s">
        <v>213</v>
      </c>
      <c r="BU8" s="119">
        <v>3.3362629524481553E-2</v>
      </c>
      <c r="BV8" s="119">
        <v>5.8543069772282741E-2</v>
      </c>
    </row>
    <row r="9" spans="1:74" ht="16.05" customHeight="1">
      <c r="A9" s="81" t="s">
        <v>224</v>
      </c>
      <c r="B9" s="121" t="s">
        <v>271</v>
      </c>
      <c r="C9" s="81"/>
      <c r="D9" s="81" t="s">
        <v>3</v>
      </c>
      <c r="E9" s="81">
        <v>8</v>
      </c>
      <c r="F9" s="81">
        <v>5.081967213114754</v>
      </c>
      <c r="G9" s="81"/>
      <c r="H9" s="81">
        <v>0.43980775067068401</v>
      </c>
      <c r="I9" s="81">
        <v>7.3770491803278686</v>
      </c>
      <c r="J9" s="81"/>
      <c r="K9" s="81">
        <v>51.010860412277097</v>
      </c>
      <c r="L9" s="81">
        <v>0.49180327868852458</v>
      </c>
      <c r="M9" s="81"/>
      <c r="N9" s="81">
        <v>42.505911901393098</v>
      </c>
      <c r="O9" s="81">
        <v>2</v>
      </c>
      <c r="P9" s="81">
        <v>8.8776796973518302</v>
      </c>
      <c r="Q9" s="81"/>
      <c r="R9" s="81">
        <v>23.063598019342098</v>
      </c>
      <c r="S9" s="81">
        <v>8.6065573770491799</v>
      </c>
      <c r="T9" s="81"/>
      <c r="U9" s="81">
        <v>21.193797699760399</v>
      </c>
      <c r="V9" s="81">
        <v>7.9445145018915504</v>
      </c>
      <c r="W9" s="81"/>
      <c r="X9" s="81">
        <v>29.081963470857701</v>
      </c>
      <c r="Y9" s="81">
        <v>5</v>
      </c>
      <c r="Z9" s="81">
        <v>8.1081081081081088</v>
      </c>
      <c r="AA9" s="81"/>
      <c r="AB9" s="81">
        <v>21.151152769403598</v>
      </c>
      <c r="AC9" s="81">
        <v>7.5675675675675675</v>
      </c>
      <c r="AD9" s="81"/>
      <c r="AE9" s="81">
        <v>18.192182874607798</v>
      </c>
      <c r="AF9" s="81">
        <v>0.65573770491803274</v>
      </c>
      <c r="AG9" s="81"/>
      <c r="AH9" s="81">
        <v>6.05197996196154</v>
      </c>
      <c r="AI9" s="81">
        <v>2</v>
      </c>
      <c r="AJ9" s="81">
        <v>10</v>
      </c>
      <c r="AK9" s="81">
        <v>0.320190315708615</v>
      </c>
      <c r="AL9" s="81">
        <v>7.6923076923076925</v>
      </c>
      <c r="AM9" s="81">
        <v>0.26770247663087576</v>
      </c>
      <c r="AN9" s="81">
        <v>5.3846153846153841</v>
      </c>
      <c r="AO9" s="81"/>
      <c r="AP9" s="81">
        <v>0</v>
      </c>
      <c r="AQ9" s="81">
        <v>1</v>
      </c>
      <c r="AR9" s="81">
        <v>8.1967213114754092</v>
      </c>
      <c r="AS9" s="81"/>
      <c r="AT9" s="81">
        <v>27.4989704042355</v>
      </c>
      <c r="AU9" s="81">
        <v>10</v>
      </c>
      <c r="AV9" s="81"/>
      <c r="AW9" s="81">
        <v>15.9283615065799</v>
      </c>
      <c r="AX9" s="81">
        <v>9.5081967213114762</v>
      </c>
      <c r="AY9" s="81"/>
      <c r="AZ9" s="81">
        <v>24.448903086233202</v>
      </c>
      <c r="BA9" s="81">
        <v>10</v>
      </c>
      <c r="BB9" s="81">
        <v>0.81967213114754101</v>
      </c>
      <c r="BC9" s="81">
        <v>0.32402070742112932</v>
      </c>
      <c r="BD9" s="81">
        <v>4.4262295081967213</v>
      </c>
      <c r="BE9" s="81">
        <v>0.12996418924629424</v>
      </c>
      <c r="BF9" s="81">
        <v>2</v>
      </c>
      <c r="BG9" s="81"/>
      <c r="BH9" s="81"/>
      <c r="BI9" s="81" t="s">
        <v>3</v>
      </c>
      <c r="BJ9" s="81">
        <v>5</v>
      </c>
      <c r="BK9" s="81">
        <v>0</v>
      </c>
      <c r="BL9" s="81">
        <v>9.7142857142857135</v>
      </c>
      <c r="BM9" s="81" t="s">
        <v>219</v>
      </c>
      <c r="BN9" s="81">
        <v>0</v>
      </c>
      <c r="BO9" s="81"/>
      <c r="BP9" s="81"/>
      <c r="BQ9" s="81">
        <v>6</v>
      </c>
      <c r="BR9" s="81">
        <v>0</v>
      </c>
      <c r="BS9" s="81">
        <v>9.8571428571428559</v>
      </c>
      <c r="BT9" s="81" t="s">
        <v>219</v>
      </c>
      <c r="BU9" s="119">
        <v>4.0266880190309003E-2</v>
      </c>
      <c r="BV9" s="119">
        <v>6.544732043811019E-2</v>
      </c>
    </row>
    <row r="10" spans="1:74" ht="16.05" customHeight="1">
      <c r="A10" s="81" t="s">
        <v>225</v>
      </c>
      <c r="B10" s="121" t="s">
        <v>272</v>
      </c>
      <c r="C10" s="81"/>
      <c r="D10" s="81" t="s">
        <v>4</v>
      </c>
      <c r="E10" s="81">
        <v>7</v>
      </c>
      <c r="F10" s="81">
        <v>6.2295081967213113</v>
      </c>
      <c r="G10" s="81"/>
      <c r="H10" s="81">
        <v>2.6984520620175201</v>
      </c>
      <c r="I10" s="81">
        <v>6.2295081967213113</v>
      </c>
      <c r="J10" s="81"/>
      <c r="K10" s="81">
        <v>14.773808523307601</v>
      </c>
      <c r="L10" s="81">
        <v>0.98360655737704916</v>
      </c>
      <c r="M10" s="81"/>
      <c r="N10" s="81">
        <v>168.09142629961499</v>
      </c>
      <c r="O10" s="81">
        <v>4</v>
      </c>
      <c r="P10" s="81">
        <v>6.8221941992433797</v>
      </c>
      <c r="Q10" s="81"/>
      <c r="R10" s="81">
        <v>15.8457910365105</v>
      </c>
      <c r="S10" s="81">
        <v>4.6532156368221944</v>
      </c>
      <c r="T10" s="81"/>
      <c r="U10" s="81">
        <v>6.9788320524219296</v>
      </c>
      <c r="V10" s="81">
        <v>8.5498108448928125</v>
      </c>
      <c r="W10" s="81"/>
      <c r="X10" s="81">
        <v>36.810251449452103</v>
      </c>
      <c r="Y10" s="81">
        <v>9</v>
      </c>
      <c r="Z10" s="81">
        <v>2.2950819672131146</v>
      </c>
      <c r="AA10" s="81"/>
      <c r="AB10" s="81">
        <v>4.2840952098060301</v>
      </c>
      <c r="AC10" s="81">
        <v>4.7540983606557381</v>
      </c>
      <c r="AD10" s="81"/>
      <c r="AE10" s="81">
        <v>6.1280778312397501</v>
      </c>
      <c r="AF10" s="81">
        <v>3.278688524590164</v>
      </c>
      <c r="AG10" s="81"/>
      <c r="AH10" s="81">
        <v>1.1892733114610601</v>
      </c>
      <c r="AI10" s="81">
        <v>10</v>
      </c>
      <c r="AJ10" s="81">
        <v>0.76923076923076927</v>
      </c>
      <c r="AK10" s="81">
        <v>-3.7905637961494265E-2</v>
      </c>
      <c r="AL10" s="81">
        <v>6.1538461538461542</v>
      </c>
      <c r="AM10" s="81">
        <v>0.13275669631391152</v>
      </c>
      <c r="AN10" s="81">
        <v>4.6153846153846159</v>
      </c>
      <c r="AO10" s="81"/>
      <c r="AP10" s="81">
        <v>-4.5454545454545456E-2</v>
      </c>
      <c r="AQ10" s="81">
        <v>6</v>
      </c>
      <c r="AR10" s="81">
        <v>2.7868852459016393</v>
      </c>
      <c r="AS10" s="81"/>
      <c r="AT10" s="81">
        <v>11.317157383564799</v>
      </c>
      <c r="AU10" s="81">
        <v>8.3606557377049189</v>
      </c>
      <c r="AV10" s="81"/>
      <c r="AW10" s="81">
        <v>4.1279653458304804</v>
      </c>
      <c r="AX10" s="81">
        <v>6.0655737704918034</v>
      </c>
      <c r="AY10" s="81"/>
      <c r="AZ10" s="81">
        <v>8.2936818725564105</v>
      </c>
      <c r="BA10" s="81">
        <v>6</v>
      </c>
      <c r="BB10" s="81">
        <v>4.4262295081967213</v>
      </c>
      <c r="BC10" s="81">
        <v>0.17849264841473533</v>
      </c>
      <c r="BD10" s="81">
        <v>5.5737704918032787</v>
      </c>
      <c r="BE10" s="81">
        <v>9.3612562024603371E-2</v>
      </c>
      <c r="BF10" s="81">
        <v>7</v>
      </c>
      <c r="BG10" s="81"/>
      <c r="BH10" s="81"/>
      <c r="BI10" s="81" t="s">
        <v>4</v>
      </c>
      <c r="BJ10" s="81">
        <v>0</v>
      </c>
      <c r="BK10" s="81">
        <v>0</v>
      </c>
      <c r="BL10" s="81">
        <v>6.9999999999999982</v>
      </c>
      <c r="BM10" s="81" t="s">
        <v>213</v>
      </c>
      <c r="BN10" s="81">
        <v>0</v>
      </c>
      <c r="BO10" s="81"/>
      <c r="BP10" s="81"/>
      <c r="BQ10" s="81">
        <v>0</v>
      </c>
      <c r="BR10" s="81">
        <v>3</v>
      </c>
      <c r="BS10" s="81">
        <v>5.2857142857142847</v>
      </c>
      <c r="BT10" s="81" t="s">
        <v>213</v>
      </c>
      <c r="BU10" s="119">
        <v>-5.0840092126312693E-2</v>
      </c>
      <c r="BV10" s="119">
        <v>-2.5659651878511502E-2</v>
      </c>
    </row>
    <row r="11" spans="1:74" ht="16.05" customHeight="1">
      <c r="A11" s="81" t="s">
        <v>226</v>
      </c>
      <c r="B11" s="81" t="s">
        <v>227</v>
      </c>
      <c r="C11" s="81"/>
      <c r="D11" s="81" t="s">
        <v>5</v>
      </c>
      <c r="E11" s="81">
        <v>11</v>
      </c>
      <c r="F11" s="81">
        <v>2.7868852459016393</v>
      </c>
      <c r="G11" s="81"/>
      <c r="H11" s="81">
        <v>3.8202363244065798</v>
      </c>
      <c r="I11" s="81">
        <v>2.459016393442623</v>
      </c>
      <c r="J11" s="81"/>
      <c r="K11" s="81">
        <v>-0.77896434510212098</v>
      </c>
      <c r="L11" s="81">
        <v>3.6065573770491803</v>
      </c>
      <c r="M11" s="81"/>
      <c r="N11" s="81">
        <v>161.16845706151199</v>
      </c>
      <c r="O11" s="81">
        <v>5</v>
      </c>
      <c r="P11" s="81">
        <v>6.2736443883984876</v>
      </c>
      <c r="Q11" s="81"/>
      <c r="R11" s="81">
        <v>15.2745564844999</v>
      </c>
      <c r="S11" s="81">
        <v>6.5195460277427486</v>
      </c>
      <c r="T11" s="81"/>
      <c r="U11" s="81">
        <v>9.35961233963876</v>
      </c>
      <c r="V11" s="81">
        <v>7.0933165195460273</v>
      </c>
      <c r="W11" s="81"/>
      <c r="X11" s="81">
        <v>24.749055601164301</v>
      </c>
      <c r="Y11" s="81">
        <v>13</v>
      </c>
      <c r="Z11" s="81">
        <v>0.65573770491803274</v>
      </c>
      <c r="AA11" s="81"/>
      <c r="AB11" s="81">
        <v>7.0686782298413604</v>
      </c>
      <c r="AC11" s="81">
        <v>0.49180327868852458</v>
      </c>
      <c r="AD11" s="81"/>
      <c r="AE11" s="81">
        <v>9.2111098569375702</v>
      </c>
      <c r="AF11" s="81">
        <v>0.65573770491803274</v>
      </c>
      <c r="AG11" s="81"/>
      <c r="AH11" s="81">
        <v>1.3782305208323899</v>
      </c>
      <c r="AI11" s="81">
        <v>6</v>
      </c>
      <c r="AJ11" s="81">
        <v>2.3076923076923079</v>
      </c>
      <c r="AK11" s="81">
        <v>-8.1922289687603733E-3</v>
      </c>
      <c r="AL11" s="81">
        <v>6.9230769230769234</v>
      </c>
      <c r="AM11" s="81">
        <v>0.22574506840805908</v>
      </c>
      <c r="AN11" s="81">
        <v>9.2307692307692317</v>
      </c>
      <c r="AO11" s="81"/>
      <c r="AP11" s="81">
        <v>0.36666666666666664</v>
      </c>
      <c r="AQ11" s="81">
        <v>3</v>
      </c>
      <c r="AR11" s="81">
        <v>6.721311475409836</v>
      </c>
      <c r="AS11" s="81"/>
      <c r="AT11" s="81">
        <v>8.7372646798144196</v>
      </c>
      <c r="AU11" s="81">
        <v>8.3606557377049189</v>
      </c>
      <c r="AV11" s="81"/>
      <c r="AW11" s="81">
        <v>3.6991083387621502</v>
      </c>
      <c r="AX11" s="81">
        <v>8.8524590163934427</v>
      </c>
      <c r="AY11" s="81"/>
      <c r="AZ11" s="81">
        <v>7.5306927889567401</v>
      </c>
      <c r="BA11" s="81">
        <v>1</v>
      </c>
      <c r="BB11" s="81">
        <v>9.8360655737704921</v>
      </c>
      <c r="BC11" s="81">
        <v>0.12324859810448108</v>
      </c>
      <c r="BD11" s="81">
        <v>9.8360655737704921</v>
      </c>
      <c r="BE11" s="81">
        <v>4.5158297728239864E-2</v>
      </c>
      <c r="BF11" s="81">
        <v>5</v>
      </c>
      <c r="BG11" s="81"/>
      <c r="BH11" s="81"/>
      <c r="BI11" s="81" t="s">
        <v>5</v>
      </c>
      <c r="BJ11" s="81">
        <v>2</v>
      </c>
      <c r="BK11" s="81">
        <v>4</v>
      </c>
      <c r="BL11" s="81">
        <v>7.7142857142857135</v>
      </c>
      <c r="BM11" s="81" t="s">
        <v>213</v>
      </c>
      <c r="BN11" s="81">
        <v>-1</v>
      </c>
      <c r="BO11" s="81"/>
      <c r="BP11" s="81"/>
      <c r="BQ11" s="81">
        <v>3</v>
      </c>
      <c r="BR11" s="81">
        <v>2</v>
      </c>
      <c r="BS11" s="81">
        <v>8.4285714285714288</v>
      </c>
      <c r="BT11" s="81" t="s">
        <v>219</v>
      </c>
      <c r="BU11" s="119">
        <v>-1.6700020441892342E-2</v>
      </c>
      <c r="BV11" s="119">
        <v>8.4804198059088495E-3</v>
      </c>
    </row>
    <row r="12" spans="1:74" ht="16.05" customHeight="1">
      <c r="A12" s="81" t="s">
        <v>228</v>
      </c>
      <c r="B12" s="81" t="s">
        <v>229</v>
      </c>
      <c r="C12" s="81"/>
      <c r="D12" s="81" t="s">
        <v>45</v>
      </c>
      <c r="E12" s="81">
        <v>6</v>
      </c>
      <c r="F12" s="81">
        <v>7.5409836065573774</v>
      </c>
      <c r="G12" s="81"/>
      <c r="H12" s="81">
        <v>2.2702260327082802</v>
      </c>
      <c r="I12" s="81">
        <v>2.1311475409836067</v>
      </c>
      <c r="J12" s="81"/>
      <c r="K12" s="81">
        <v>12.5302144187881</v>
      </c>
      <c r="L12" s="81">
        <v>4.5901639344262293</v>
      </c>
      <c r="M12" s="81"/>
      <c r="N12" s="81">
        <v>140.78827820610101</v>
      </c>
      <c r="O12" s="81">
        <v>10</v>
      </c>
      <c r="P12" s="81">
        <v>3.4489281210592688</v>
      </c>
      <c r="Q12" s="81"/>
      <c r="R12" s="81">
        <v>8.68256964046323</v>
      </c>
      <c r="S12" s="81">
        <v>3.6948297604035307</v>
      </c>
      <c r="T12" s="81"/>
      <c r="U12" s="81">
        <v>6.9651860854756196</v>
      </c>
      <c r="V12" s="81">
        <v>2.6292559899117278</v>
      </c>
      <c r="W12" s="81"/>
      <c r="X12" s="81">
        <v>15.6112996480877</v>
      </c>
      <c r="Y12" s="81">
        <v>7</v>
      </c>
      <c r="Z12" s="81">
        <v>7.0491803278688527</v>
      </c>
      <c r="AA12" s="81"/>
      <c r="AB12" s="81">
        <v>6.4467161190001798</v>
      </c>
      <c r="AC12" s="81">
        <v>7.0491803278688527</v>
      </c>
      <c r="AD12" s="81"/>
      <c r="AE12" s="81">
        <v>6.9200019113622497</v>
      </c>
      <c r="AF12" s="81">
        <v>8.5245901639344268</v>
      </c>
      <c r="AG12" s="81"/>
      <c r="AH12" s="81">
        <v>0.86422859463489399</v>
      </c>
      <c r="AI12" s="81">
        <v>8</v>
      </c>
      <c r="AJ12" s="81">
        <v>7.6923076923076925</v>
      </c>
      <c r="AK12" s="81">
        <v>0.15339300309401138</v>
      </c>
      <c r="AL12" s="81">
        <v>3.0769230769230771</v>
      </c>
      <c r="AM12" s="81">
        <v>1.9061159976902609E-2</v>
      </c>
      <c r="AN12" s="81">
        <v>3.0769230769230771</v>
      </c>
      <c r="AO12" s="81"/>
      <c r="AP12" s="81">
        <v>-0.15384615384615385</v>
      </c>
      <c r="AQ12" s="81">
        <v>13</v>
      </c>
      <c r="AR12" s="81">
        <v>2.2950819672131146</v>
      </c>
      <c r="AS12" s="81"/>
      <c r="AT12" s="81">
        <v>10.848958382711199</v>
      </c>
      <c r="AU12" s="81">
        <v>0.49180327868852458</v>
      </c>
      <c r="AV12" s="81"/>
      <c r="AW12" s="81">
        <v>5.2466351986181898</v>
      </c>
      <c r="AX12" s="81">
        <v>1.639344262295082</v>
      </c>
      <c r="AY12" s="81"/>
      <c r="AZ12" s="81">
        <v>8.8283854576737504</v>
      </c>
      <c r="BA12" s="81">
        <v>4</v>
      </c>
      <c r="BB12" s="81">
        <v>5.5737704918032787</v>
      </c>
      <c r="BC12" s="81">
        <v>0.23539098022784846</v>
      </c>
      <c r="BD12" s="81">
        <v>6.3934426229508201</v>
      </c>
      <c r="BE12" s="81">
        <v>0.16722511069755527</v>
      </c>
      <c r="BF12" s="81">
        <v>11</v>
      </c>
      <c r="BG12" s="81"/>
      <c r="BH12" s="81"/>
      <c r="BI12" s="81" t="s">
        <v>45</v>
      </c>
      <c r="BJ12" s="81">
        <v>0</v>
      </c>
      <c r="BK12" s="81">
        <v>0</v>
      </c>
      <c r="BL12" s="81">
        <v>5.5714285714285712</v>
      </c>
      <c r="BM12" s="81" t="s">
        <v>213</v>
      </c>
      <c r="BN12" s="81">
        <v>0</v>
      </c>
      <c r="BO12" s="81"/>
      <c r="BP12" s="81"/>
      <c r="BQ12" s="81">
        <v>0</v>
      </c>
      <c r="BR12" s="81">
        <v>0</v>
      </c>
      <c r="BS12" s="81">
        <v>5.2857142857142856</v>
      </c>
      <c r="BT12" s="81" t="s">
        <v>213</v>
      </c>
      <c r="BU12" s="119">
        <v>-1.929495266294878E-2</v>
      </c>
      <c r="BV12" s="119">
        <v>5.8854875848524113E-3</v>
      </c>
    </row>
    <row r="13" spans="1:74" ht="16.05" customHeight="1">
      <c r="A13" s="81" t="s">
        <v>230</v>
      </c>
      <c r="B13" s="81" t="s">
        <v>231</v>
      </c>
      <c r="C13" s="81"/>
      <c r="D13" s="81" t="s">
        <v>47</v>
      </c>
      <c r="E13" s="81">
        <v>1</v>
      </c>
      <c r="F13" s="81">
        <v>5.5737704918032787</v>
      </c>
      <c r="G13" s="81"/>
      <c r="H13" s="81">
        <v>1.3799431189398901</v>
      </c>
      <c r="I13" s="81">
        <v>9.0163934426229506</v>
      </c>
      <c r="J13" s="81"/>
      <c r="K13" s="81">
        <v>36.153504305502103</v>
      </c>
      <c r="L13" s="81">
        <v>8.8524590163934427</v>
      </c>
      <c r="M13" s="81"/>
      <c r="N13" s="81">
        <v>52.438497434768202</v>
      </c>
      <c r="O13" s="81">
        <v>9</v>
      </c>
      <c r="P13" s="81">
        <v>4.0037831021437578</v>
      </c>
      <c r="Q13" s="81"/>
      <c r="R13" s="81">
        <v>14.7463416708819</v>
      </c>
      <c r="S13" s="81">
        <v>5.3467843631778056</v>
      </c>
      <c r="T13" s="81"/>
      <c r="U13" s="81">
        <v>10.1008182303624</v>
      </c>
      <c r="V13" s="81">
        <v>4.0037831021437578</v>
      </c>
      <c r="W13" s="81"/>
      <c r="X13" s="81">
        <v>21.016950061931599</v>
      </c>
      <c r="Y13" s="81">
        <v>4</v>
      </c>
      <c r="Z13" s="81">
        <v>9.0163934426229506</v>
      </c>
      <c r="AA13" s="81"/>
      <c r="AB13" s="81">
        <v>10.431807393345601</v>
      </c>
      <c r="AC13" s="81">
        <v>8.5245901639344268</v>
      </c>
      <c r="AD13" s="81"/>
      <c r="AE13" s="81">
        <v>9.1977670857751299</v>
      </c>
      <c r="AF13" s="81">
        <v>9.0163934426229506</v>
      </c>
      <c r="AG13" s="81"/>
      <c r="AH13" s="81">
        <v>1.74682935875014</v>
      </c>
      <c r="AI13" s="81">
        <v>11</v>
      </c>
      <c r="AJ13" s="81">
        <v>8.4615384615384617</v>
      </c>
      <c r="AK13" s="81">
        <v>0.17405352808565944</v>
      </c>
      <c r="AL13" s="81">
        <v>1.5384615384615385</v>
      </c>
      <c r="AM13" s="81">
        <v>-7.7522896299059174E-2</v>
      </c>
      <c r="AN13" s="81">
        <v>0.76923076923076927</v>
      </c>
      <c r="AO13" s="81"/>
      <c r="AP13" s="81">
        <v>-0.5714285714285714</v>
      </c>
      <c r="AQ13" s="81">
        <v>8</v>
      </c>
      <c r="AR13" s="81">
        <v>3.9344262295081966</v>
      </c>
      <c r="AS13" s="81"/>
      <c r="AT13" s="81">
        <v>9.4291431769361491</v>
      </c>
      <c r="AU13" s="81">
        <v>7.0491803278688527</v>
      </c>
      <c r="AV13" s="81"/>
      <c r="AW13" s="81">
        <v>6.5484747493287196</v>
      </c>
      <c r="AX13" s="81">
        <v>4.4262295081967213</v>
      </c>
      <c r="AY13" s="81"/>
      <c r="AZ13" s="81">
        <v>8.0313615714865207</v>
      </c>
      <c r="BA13" s="81">
        <v>6</v>
      </c>
      <c r="BB13" s="81">
        <v>1.639344262295082</v>
      </c>
      <c r="BC13" s="81">
        <v>0.21917601732844863</v>
      </c>
      <c r="BD13" s="81">
        <v>8.3606557377049189</v>
      </c>
      <c r="BE13" s="81">
        <v>8.5880967133193611E-2</v>
      </c>
      <c r="BF13" s="81">
        <v>6</v>
      </c>
      <c r="BG13" s="81"/>
      <c r="BH13" s="81"/>
      <c r="BI13" s="81" t="s">
        <v>47</v>
      </c>
      <c r="BJ13" s="81">
        <v>2</v>
      </c>
      <c r="BK13" s="81">
        <v>1</v>
      </c>
      <c r="BL13" s="81">
        <v>7.5714285714285694</v>
      </c>
      <c r="BM13" s="81" t="s">
        <v>213</v>
      </c>
      <c r="BN13" s="81">
        <v>0</v>
      </c>
      <c r="BO13" s="81"/>
      <c r="BP13" s="81"/>
      <c r="BQ13" s="81">
        <v>1</v>
      </c>
      <c r="BR13" s="81">
        <v>1</v>
      </c>
      <c r="BS13" s="81">
        <v>7.5714285714285712</v>
      </c>
      <c r="BT13" s="81" t="s">
        <v>213</v>
      </c>
      <c r="BU13" s="119">
        <v>-4.4827494460769723E-2</v>
      </c>
      <c r="BV13" s="119">
        <v>-1.9647054212968532E-2</v>
      </c>
    </row>
    <row r="14" spans="1:74" ht="16.05" customHeight="1">
      <c r="A14" s="81" t="s">
        <v>232</v>
      </c>
      <c r="B14" s="81" t="s">
        <v>233</v>
      </c>
      <c r="C14" s="81"/>
      <c r="D14" s="81" t="s">
        <v>62</v>
      </c>
      <c r="E14" s="81">
        <v>13</v>
      </c>
      <c r="F14" s="81">
        <v>0.32786885245901637</v>
      </c>
      <c r="G14" s="81"/>
      <c r="H14" s="81">
        <v>5.6573716795401801</v>
      </c>
      <c r="I14" s="81">
        <v>0.49180327868852458</v>
      </c>
      <c r="J14" s="81"/>
      <c r="K14" s="81">
        <v>1.9678021676829301E-2</v>
      </c>
      <c r="L14" s="81">
        <v>0.65573770491803274</v>
      </c>
      <c r="M14" s="81"/>
      <c r="N14" s="81">
        <v>135.79482085004099</v>
      </c>
      <c r="O14" s="81">
        <v>13</v>
      </c>
      <c r="P14" s="81">
        <v>0.54854981084489285</v>
      </c>
      <c r="Q14" s="81"/>
      <c r="R14" s="81">
        <v>2.5611903833952701</v>
      </c>
      <c r="S14" s="81">
        <v>1.0403530895334174</v>
      </c>
      <c r="T14" s="81"/>
      <c r="U14" s="81">
        <v>1.0105513444094001</v>
      </c>
      <c r="V14" s="81">
        <v>0.95838587641866324</v>
      </c>
      <c r="W14" s="81"/>
      <c r="X14" s="81">
        <v>9.9166824631263299</v>
      </c>
      <c r="Y14" s="81">
        <v>8</v>
      </c>
      <c r="Z14" s="81">
        <v>3.9344262295081966</v>
      </c>
      <c r="AA14" s="81"/>
      <c r="AB14" s="81">
        <v>3.20421013369582</v>
      </c>
      <c r="AC14" s="81">
        <v>0.16393442622950818</v>
      </c>
      <c r="AD14" s="81"/>
      <c r="AE14" s="81">
        <v>7.2794085191526596</v>
      </c>
      <c r="AF14" s="81">
        <v>9.1803278688524586</v>
      </c>
      <c r="AG14" s="81"/>
      <c r="AH14" s="81">
        <v>0.30650855068798599</v>
      </c>
      <c r="AI14" s="81">
        <v>13</v>
      </c>
      <c r="AJ14" s="81">
        <v>3.0769230769230771</v>
      </c>
      <c r="AK14" s="81">
        <v>1.5710486626137055E-3</v>
      </c>
      <c r="AL14" s="81">
        <v>0.76923076923076927</v>
      </c>
      <c r="AM14" s="81">
        <v>-0.12051359073240553</v>
      </c>
      <c r="AN14" s="81">
        <v>1.5384615384615385</v>
      </c>
      <c r="AO14" s="81"/>
      <c r="AP14" s="81">
        <v>-0.46666666666666667</v>
      </c>
      <c r="AQ14" s="81">
        <v>5</v>
      </c>
      <c r="AR14" s="81">
        <v>8.0327868852459012</v>
      </c>
      <c r="AS14" s="81"/>
      <c r="AT14" s="81">
        <v>63.979137085630299</v>
      </c>
      <c r="AU14" s="81">
        <v>1.4754098360655739</v>
      </c>
      <c r="AV14" s="81"/>
      <c r="AW14" s="81">
        <v>2.0814450636854498</v>
      </c>
      <c r="AX14" s="81">
        <v>8.0327868852459012</v>
      </c>
      <c r="AY14" s="81"/>
      <c r="AZ14" s="81">
        <v>12.5937193393169</v>
      </c>
      <c r="BA14" s="81">
        <v>9</v>
      </c>
      <c r="BB14" s="81">
        <v>3.6065573770491803</v>
      </c>
      <c r="BC14" s="81">
        <v>0.25969495627582218</v>
      </c>
      <c r="BD14" s="81">
        <v>2.2950819672131146</v>
      </c>
      <c r="BE14" s="81">
        <v>0.14671130509455613</v>
      </c>
      <c r="BF14" s="81">
        <v>10</v>
      </c>
      <c r="BG14" s="81"/>
      <c r="BH14" s="81"/>
      <c r="BI14" s="81" t="s">
        <v>62</v>
      </c>
      <c r="BJ14" s="81">
        <v>0</v>
      </c>
      <c r="BK14" s="81">
        <v>4</v>
      </c>
      <c r="BL14" s="81">
        <v>3.8571428571428568</v>
      </c>
      <c r="BM14" s="81" t="s">
        <v>213</v>
      </c>
      <c r="BN14" s="81">
        <v>1</v>
      </c>
      <c r="BO14" s="81"/>
      <c r="BP14" s="81"/>
      <c r="BQ14" s="81">
        <v>0</v>
      </c>
      <c r="BR14" s="81">
        <v>3</v>
      </c>
      <c r="BS14" s="81">
        <v>4.2857142857142856</v>
      </c>
      <c r="BT14" s="81" t="s">
        <v>212</v>
      </c>
      <c r="BU14" s="119">
        <v>-8.9917315355885985E-2</v>
      </c>
      <c r="BV14" s="119">
        <v>-6.473687510808479E-2</v>
      </c>
    </row>
    <row r="15" spans="1:74" ht="16.05" customHeight="1">
      <c r="A15" s="81" t="s">
        <v>156</v>
      </c>
      <c r="B15" s="119">
        <v>-1.9752190328398132E-3</v>
      </c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</row>
    <row r="16" spans="1:74" ht="16.05" customHeight="1">
      <c r="A16" s="81" t="s">
        <v>234</v>
      </c>
      <c r="B16" s="119">
        <v>5.3271557732716524E-2</v>
      </c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81"/>
      <c r="Y16" s="81"/>
      <c r="Z16" s="81"/>
      <c r="AA16" s="81"/>
      <c r="AB16" s="81"/>
      <c r="AC16" s="81"/>
      <c r="AD16" s="81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81"/>
      <c r="AW16" s="81"/>
      <c r="AX16" s="81"/>
      <c r="AY16" s="81"/>
      <c r="AZ16" s="81"/>
      <c r="BA16" s="81"/>
      <c r="BB16" s="81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</row>
    <row r="17" spans="1:74" ht="16.05" customHeight="1">
      <c r="A17" s="81" t="s">
        <v>235</v>
      </c>
      <c r="B17" s="119">
        <v>5.1296338699876709E-2</v>
      </c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81"/>
      <c r="AD17" s="81"/>
      <c r="AE17" s="81"/>
      <c r="AF17" s="81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  <c r="BA17" s="81"/>
      <c r="BB17" s="81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</row>
    <row r="18" spans="1:74" ht="16.05" customHeight="1">
      <c r="A18" s="81" t="s">
        <v>236</v>
      </c>
      <c r="B18" s="119">
        <v>-2.2088465414478425E-2</v>
      </c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81"/>
      <c r="Y18" s="81"/>
      <c r="Z18" s="81"/>
      <c r="AA18" s="81"/>
      <c r="AB18" s="81"/>
      <c r="AC18" s="81"/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  <c r="BA18" s="81"/>
      <c r="BB18" s="81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</row>
    <row r="19" spans="1:74" ht="16.05" customHeight="1">
      <c r="A19" s="81" t="s">
        <v>237</v>
      </c>
      <c r="B19" s="119">
        <v>-2.5180440247801191E-2</v>
      </c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1"/>
      <c r="AE19" s="81"/>
      <c r="AF19" s="81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  <c r="BA19" s="81"/>
      <c r="BB19" s="81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</row>
    <row r="20" spans="1:74">
      <c r="A20" s="81"/>
      <c r="B20" s="81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81"/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  <c r="BA20" s="81"/>
      <c r="BB20" s="81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</row>
    <row r="21" spans="1:74">
      <c r="A21" s="81"/>
      <c r="B21" s="81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1"/>
      <c r="X21" s="81"/>
      <c r="Y21" s="81"/>
      <c r="Z21" s="81"/>
      <c r="AA21" s="81"/>
      <c r="AB21" s="81"/>
      <c r="AC21" s="81"/>
      <c r="AD21" s="81"/>
      <c r="AE21" s="81"/>
      <c r="AF21" s="81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  <c r="BA21" s="81"/>
      <c r="BB21" s="81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</row>
    <row r="22" spans="1:74" ht="21" customHeight="1">
      <c r="A22" s="81"/>
      <c r="B22" s="81"/>
      <c r="C22" s="81"/>
      <c r="D22" s="101" t="s">
        <v>238</v>
      </c>
      <c r="E22" s="102">
        <v>45870</v>
      </c>
      <c r="F22" s="102">
        <v>45901</v>
      </c>
      <c r="G22" s="102">
        <v>45931</v>
      </c>
      <c r="H22" s="102">
        <v>45962</v>
      </c>
      <c r="I22" s="102">
        <v>45992</v>
      </c>
      <c r="J22" s="102">
        <v>46023</v>
      </c>
      <c r="K22" s="102">
        <v>46054</v>
      </c>
      <c r="L22" s="102">
        <v>46082</v>
      </c>
      <c r="M22" s="102">
        <v>46113</v>
      </c>
      <c r="N22" s="103">
        <v>46143</v>
      </c>
      <c r="O22" s="103">
        <v>46174</v>
      </c>
      <c r="P22" s="103">
        <v>46204</v>
      </c>
      <c r="Q22" s="103">
        <v>46235</v>
      </c>
      <c r="R22" s="103">
        <v>46266</v>
      </c>
      <c r="S22" s="103">
        <v>46296</v>
      </c>
      <c r="T22" s="81"/>
      <c r="U22" s="81"/>
      <c r="V22" s="104"/>
      <c r="W22" s="98" t="s">
        <v>239</v>
      </c>
      <c r="X22" s="98"/>
      <c r="Y22" s="98"/>
      <c r="Z22" s="98"/>
      <c r="AA22" s="98"/>
      <c r="AB22" s="98"/>
      <c r="AC22" s="98"/>
      <c r="AD22" s="98"/>
      <c r="AE22" s="98"/>
      <c r="AF22" s="98"/>
      <c r="AG22" s="98"/>
      <c r="AH22" s="98"/>
      <c r="AI22" s="98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  <c r="BA22" s="81"/>
      <c r="BB22" s="81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</row>
    <row r="23" spans="1:74" ht="25.95" customHeight="1">
      <c r="A23" s="81"/>
      <c r="B23" s="81"/>
      <c r="C23" s="81"/>
      <c r="D23" s="105" t="s">
        <v>1</v>
      </c>
      <c r="E23" s="106">
        <v>0</v>
      </c>
      <c r="F23" s="106">
        <v>-1</v>
      </c>
      <c r="G23" s="106">
        <v>-1</v>
      </c>
      <c r="H23" s="106">
        <v>1</v>
      </c>
      <c r="I23" s="106">
        <v>1</v>
      </c>
      <c r="J23" s="106">
        <v>0</v>
      </c>
      <c r="K23" s="106">
        <v>1</v>
      </c>
      <c r="L23" s="106">
        <v>0</v>
      </c>
      <c r="M23" s="106">
        <v>0</v>
      </c>
      <c r="N23" s="106">
        <v>1</v>
      </c>
      <c r="O23" s="106">
        <v>0</v>
      </c>
      <c r="P23" s="106">
        <v>1</v>
      </c>
      <c r="Q23" s="106">
        <v>0</v>
      </c>
      <c r="R23" s="106">
        <v>0</v>
      </c>
      <c r="S23" s="106">
        <v>-1</v>
      </c>
      <c r="T23" s="81"/>
      <c r="U23" s="81"/>
      <c r="V23" s="104"/>
      <c r="W23" s="94" t="s">
        <v>1</v>
      </c>
      <c r="X23" s="94" t="s">
        <v>43</v>
      </c>
      <c r="Y23" s="94" t="s">
        <v>63</v>
      </c>
      <c r="Z23" s="94" t="s">
        <v>2</v>
      </c>
      <c r="AA23" s="94" t="s">
        <v>23</v>
      </c>
      <c r="AB23" s="94" t="s">
        <v>24</v>
      </c>
      <c r="AC23" s="94" t="s">
        <v>25</v>
      </c>
      <c r="AD23" s="94" t="s">
        <v>3</v>
      </c>
      <c r="AE23" s="94" t="s">
        <v>4</v>
      </c>
      <c r="AF23" s="94" t="s">
        <v>5</v>
      </c>
      <c r="AG23" s="94" t="s">
        <v>45</v>
      </c>
      <c r="AH23" s="94" t="s">
        <v>47</v>
      </c>
      <c r="AI23" s="94" t="s">
        <v>62</v>
      </c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  <c r="BA23" s="81"/>
      <c r="BB23" s="81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</row>
    <row r="24" spans="1:74" ht="14.55" customHeight="1">
      <c r="A24" s="81"/>
      <c r="B24" s="81"/>
      <c r="C24" s="81"/>
      <c r="D24" s="105" t="s">
        <v>43</v>
      </c>
      <c r="E24" s="106">
        <v>0</v>
      </c>
      <c r="F24" s="106">
        <v>-1</v>
      </c>
      <c r="G24" s="106">
        <v>-1</v>
      </c>
      <c r="H24" s="106">
        <v>-1</v>
      </c>
      <c r="I24" s="106">
        <v>-1</v>
      </c>
      <c r="J24" s="106">
        <v>-1</v>
      </c>
      <c r="K24" s="106">
        <v>-1</v>
      </c>
      <c r="L24" s="106">
        <v>-1</v>
      </c>
      <c r="M24" s="106">
        <v>-1</v>
      </c>
      <c r="N24" s="106">
        <v>-1</v>
      </c>
      <c r="O24" s="106">
        <v>-1</v>
      </c>
      <c r="P24" s="106">
        <v>-1</v>
      </c>
      <c r="Q24" s="106">
        <v>-1</v>
      </c>
      <c r="R24" s="106">
        <v>-1</v>
      </c>
      <c r="S24" s="106">
        <v>-1</v>
      </c>
      <c r="T24" s="81"/>
      <c r="U24" s="81"/>
      <c r="V24" s="107" t="s">
        <v>36</v>
      </c>
      <c r="W24" s="108">
        <v>-4.380723666424613E-2</v>
      </c>
      <c r="X24" s="109">
        <v>-3.2147216409038726E-2</v>
      </c>
      <c r="Y24" s="109">
        <v>-7.9729635720604319E-2</v>
      </c>
      <c r="Z24" s="109">
        <v>-2.9492516846936101E-2</v>
      </c>
      <c r="AA24" s="109">
        <v>-3.0060213605742847E-2</v>
      </c>
      <c r="AB24" s="109">
        <v>-3.775014143322486E-2</v>
      </c>
      <c r="AC24" s="109">
        <v>3.3362629524481546E-2</v>
      </c>
      <c r="AD24" s="109">
        <v>4.0266880190308996E-2</v>
      </c>
      <c r="AE24" s="109">
        <v>-5.0840092126312686E-2</v>
      </c>
      <c r="AF24" s="109">
        <v>-1.6700020441892338E-2</v>
      </c>
      <c r="AG24" s="109">
        <v>-1.9294952662948783E-2</v>
      </c>
      <c r="AH24" s="109">
        <v>-4.4827494460769723E-2</v>
      </c>
      <c r="AI24" s="110">
        <v>-8.9917315355885985E-2</v>
      </c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  <c r="BA24" s="81"/>
      <c r="BB24" s="81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</row>
    <row r="25" spans="1:74" ht="14.55" customHeight="1">
      <c r="A25" s="81"/>
      <c r="B25" s="81"/>
      <c r="C25" s="81"/>
      <c r="D25" s="105" t="s">
        <v>63</v>
      </c>
      <c r="E25" s="106">
        <v>-1</v>
      </c>
      <c r="F25" s="106">
        <v>0</v>
      </c>
      <c r="G25" s="106">
        <v>-1</v>
      </c>
      <c r="H25" s="106">
        <v>-1</v>
      </c>
      <c r="I25" s="106">
        <v>-1</v>
      </c>
      <c r="J25" s="106">
        <v>-1</v>
      </c>
      <c r="K25" s="106">
        <v>-1</v>
      </c>
      <c r="L25" s="106">
        <v>-1</v>
      </c>
      <c r="M25" s="106">
        <v>-1</v>
      </c>
      <c r="N25" s="106">
        <v>-1</v>
      </c>
      <c r="O25" s="106">
        <v>-1</v>
      </c>
      <c r="P25" s="106">
        <v>0</v>
      </c>
      <c r="Q25" s="106">
        <v>0</v>
      </c>
      <c r="R25" s="106">
        <v>0</v>
      </c>
      <c r="S25" s="106">
        <v>0</v>
      </c>
      <c r="T25" s="81"/>
      <c r="U25" s="81"/>
      <c r="V25" s="107" t="s">
        <v>240</v>
      </c>
      <c r="W25" s="111">
        <v>4.2745199911218501E-2</v>
      </c>
      <c r="X25" s="112">
        <v>-4.8685945583884616E-2</v>
      </c>
      <c r="Y25" s="112">
        <v>-9.9405370181603891E-2</v>
      </c>
      <c r="Z25" s="112">
        <v>3.6457236620794475E-2</v>
      </c>
      <c r="AA25" s="112">
        <v>-5.1903928629067453E-2</v>
      </c>
      <c r="AB25" s="112">
        <v>-2.8227302347418215E-2</v>
      </c>
      <c r="AC25" s="112">
        <v>0.13910881484604265</v>
      </c>
      <c r="AD25" s="112">
        <v>-2.6489059278309246E-2</v>
      </c>
      <c r="AE25" s="112">
        <v>-4.8274052966266301E-2</v>
      </c>
      <c r="AF25" s="112">
        <v>-4.5405094426279269E-2</v>
      </c>
      <c r="AG25" s="112">
        <v>-6.330305426140681E-2</v>
      </c>
      <c r="AH25" s="112">
        <v>-2.6007204335678824E-2</v>
      </c>
      <c r="AI25" s="113">
        <v>-2.6321970781674753E-2</v>
      </c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  <c r="BA25" s="81"/>
      <c r="BB25" s="81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</row>
    <row r="26" spans="1:74" ht="14.55" customHeight="1">
      <c r="A26" s="81"/>
      <c r="B26" s="81"/>
      <c r="C26" s="81"/>
      <c r="D26" s="105" t="s">
        <v>2</v>
      </c>
      <c r="E26" s="106">
        <v>1</v>
      </c>
      <c r="F26" s="106">
        <v>1</v>
      </c>
      <c r="G26" s="106">
        <v>1</v>
      </c>
      <c r="H26" s="106">
        <v>1</v>
      </c>
      <c r="I26" s="106">
        <v>1</v>
      </c>
      <c r="J26" s="106">
        <v>1</v>
      </c>
      <c r="K26" s="106">
        <v>0</v>
      </c>
      <c r="L26" s="106">
        <v>1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1</v>
      </c>
      <c r="S26" s="106">
        <v>1</v>
      </c>
      <c r="T26" s="81"/>
      <c r="U26" s="81"/>
      <c r="V26" s="107" t="s">
        <v>241</v>
      </c>
      <c r="W26" s="111">
        <v>0.22073486213194804</v>
      </c>
      <c r="X26" s="112">
        <v>-1.5033569532829638E-4</v>
      </c>
      <c r="Y26" s="112">
        <v>-0.17485052643179733</v>
      </c>
      <c r="Z26" s="112">
        <v>0.16749572083751585</v>
      </c>
      <c r="AA26" s="112">
        <v>-1.0645470565446735E-2</v>
      </c>
      <c r="AB26" s="112">
        <v>7.0164104481900802E-2</v>
      </c>
      <c r="AC26" s="112">
        <v>0.39359227423128296</v>
      </c>
      <c r="AD26" s="112">
        <v>0.28613537049076476</v>
      </c>
      <c r="AE26" s="112">
        <v>8.7179055484505996E-2</v>
      </c>
      <c r="AF26" s="112">
        <v>0.12140323379266094</v>
      </c>
      <c r="AG26" s="112">
        <v>1.8879818832360895E-2</v>
      </c>
      <c r="AH26" s="112">
        <v>-7.2138314419071925E-2</v>
      </c>
      <c r="AI26" s="113">
        <v>-0.17995833981920173</v>
      </c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  <c r="BA26" s="81"/>
      <c r="BB26" s="81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</row>
    <row r="27" spans="1:74" ht="14.55" customHeight="1">
      <c r="A27" s="81"/>
      <c r="B27" s="81"/>
      <c r="C27" s="81"/>
      <c r="D27" s="105" t="s">
        <v>23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1</v>
      </c>
      <c r="M27" s="106">
        <v>0</v>
      </c>
      <c r="N27" s="106">
        <v>0</v>
      </c>
      <c r="O27" s="106">
        <v>0</v>
      </c>
      <c r="P27" s="106">
        <v>0</v>
      </c>
      <c r="Q27" s="106">
        <v>1</v>
      </c>
      <c r="R27" s="106">
        <v>0</v>
      </c>
      <c r="S27" s="106">
        <v>1</v>
      </c>
      <c r="T27" s="81"/>
      <c r="U27" s="81"/>
      <c r="V27" s="107" t="s">
        <v>242</v>
      </c>
      <c r="W27" s="111">
        <v>0.31520465133357756</v>
      </c>
      <c r="X27" s="112">
        <v>4.6128608563842821E-2</v>
      </c>
      <c r="Y27" s="112">
        <v>-8.912727239154683E-2</v>
      </c>
      <c r="Z27" s="112">
        <v>0.29042654830270065</v>
      </c>
      <c r="AA27" s="112">
        <v>9.9695101377305084E-2</v>
      </c>
      <c r="AB27" s="112">
        <v>8.5445802339572108E-2</v>
      </c>
      <c r="AC27" s="112">
        <v>0.51707098247089389</v>
      </c>
      <c r="AD27" s="112">
        <v>0.28048153449557156</v>
      </c>
      <c r="AE27" s="112">
        <v>0.11406794355994609</v>
      </c>
      <c r="AF27" s="112">
        <v>0.24203082116234564</v>
      </c>
      <c r="AG27" s="112">
        <v>2.4036421552023235E-2</v>
      </c>
      <c r="AH27" s="112">
        <v>-9.0824900436201728E-2</v>
      </c>
      <c r="AI27" s="113">
        <v>-0.16439077146409276</v>
      </c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  <c r="BA27" s="81"/>
      <c r="BB27" s="81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</row>
    <row r="28" spans="1:74" ht="14.55" customHeight="1">
      <c r="A28" s="81"/>
      <c r="B28" s="81"/>
      <c r="C28" s="81"/>
      <c r="D28" s="105" t="s">
        <v>24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1</v>
      </c>
      <c r="K28" s="106">
        <v>0</v>
      </c>
      <c r="L28" s="106">
        <v>0</v>
      </c>
      <c r="M28" s="106">
        <v>-1</v>
      </c>
      <c r="N28" s="106">
        <v>-1</v>
      </c>
      <c r="O28" s="106">
        <v>-1</v>
      </c>
      <c r="P28" s="106">
        <v>-1</v>
      </c>
      <c r="Q28" s="106">
        <v>-1</v>
      </c>
      <c r="R28" s="106">
        <v>-1</v>
      </c>
      <c r="S28" s="106">
        <v>0</v>
      </c>
      <c r="T28" s="81"/>
      <c r="U28" s="81"/>
      <c r="V28" s="107" t="s">
        <v>243</v>
      </c>
      <c r="W28" s="111">
        <v>0.3672609517400216</v>
      </c>
      <c r="X28" s="112">
        <v>6.3035256851649235E-2</v>
      </c>
      <c r="Y28" s="112">
        <v>-0.11975983633773368</v>
      </c>
      <c r="Z28" s="112">
        <v>1.3891310540544328</v>
      </c>
      <c r="AA28" s="112">
        <v>0.12144015545783904</v>
      </c>
      <c r="AB28" s="112">
        <v>0.70067364451874292</v>
      </c>
      <c r="AC28" s="112">
        <v>0.66171784212748186</v>
      </c>
      <c r="AD28" s="112">
        <v>0.84747424012339656</v>
      </c>
      <c r="AE28" s="112">
        <v>0.57951211030987793</v>
      </c>
      <c r="AF28" s="112">
        <v>0.70034886911483207</v>
      </c>
      <c r="AG28" s="112">
        <v>0.26833428324859931</v>
      </c>
      <c r="AH28" s="112">
        <v>0.10217512604463352</v>
      </c>
      <c r="AI28" s="113">
        <v>-0.17698083783754537</v>
      </c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  <c r="BA28" s="81"/>
      <c r="BB28" s="81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</row>
    <row r="29" spans="1:74" ht="14.55" customHeight="1">
      <c r="A29" s="81"/>
      <c r="B29" s="81"/>
      <c r="C29" s="81"/>
      <c r="D29" s="105" t="s">
        <v>25</v>
      </c>
      <c r="E29" s="106">
        <v>-1</v>
      </c>
      <c r="F29" s="106">
        <v>0</v>
      </c>
      <c r="G29" s="106">
        <v>0</v>
      </c>
      <c r="H29" s="106">
        <v>-1</v>
      </c>
      <c r="I29" s="106">
        <v>-1</v>
      </c>
      <c r="J29" s="106">
        <v>-1</v>
      </c>
      <c r="K29" s="106">
        <v>-1</v>
      </c>
      <c r="L29" s="106">
        <v>-1</v>
      </c>
      <c r="M29" s="106">
        <v>0</v>
      </c>
      <c r="N29" s="106">
        <v>0</v>
      </c>
      <c r="O29" s="106">
        <v>1</v>
      </c>
      <c r="P29" s="106">
        <v>0</v>
      </c>
      <c r="Q29" s="106">
        <v>0</v>
      </c>
      <c r="R29" s="106">
        <v>0</v>
      </c>
      <c r="S29" s="106">
        <v>-1</v>
      </c>
      <c r="T29" s="81"/>
      <c r="U29" s="81"/>
      <c r="V29" s="107" t="s">
        <v>244</v>
      </c>
      <c r="W29" s="114">
        <v>0.40166616407472655</v>
      </c>
      <c r="X29" s="115">
        <v>5.9002477433530931E-2</v>
      </c>
      <c r="Y29" s="115">
        <v>-4.2604777260865867E-2</v>
      </c>
      <c r="Z29" s="115">
        <v>1.875019111504145</v>
      </c>
      <c r="AA29" s="115">
        <v>0.25863487268903129</v>
      </c>
      <c r="AB29" s="115">
        <v>0.69887571882119848</v>
      </c>
      <c r="AC29" s="115">
        <v>1.4414554947991154</v>
      </c>
      <c r="AD29" s="115">
        <v>0.66434199353519108</v>
      </c>
      <c r="AE29" s="115">
        <v>0.44506623205435103</v>
      </c>
      <c r="AF29" s="115">
        <v>0.87762153190547321</v>
      </c>
      <c r="AG29" s="115">
        <v>0.18631448507796078</v>
      </c>
      <c r="AH29" s="115">
        <v>0.30160625218625081</v>
      </c>
      <c r="AI29" s="116">
        <v>-9.9462702426230787E-2</v>
      </c>
      <c r="AJ29" s="81"/>
      <c r="AK29" s="81"/>
      <c r="AL29" s="81"/>
      <c r="AM29" s="81"/>
      <c r="AN29" s="81"/>
      <c r="AO29" s="81"/>
      <c r="AP29" s="81"/>
      <c r="AQ29" s="81"/>
      <c r="AR29" s="81"/>
      <c r="AS29" s="81"/>
      <c r="AT29" s="81"/>
      <c r="AU29" s="81"/>
      <c r="AV29" s="81"/>
      <c r="AW29" s="81"/>
      <c r="AX29" s="81"/>
      <c r="AY29" s="81"/>
      <c r="AZ29" s="81"/>
      <c r="BA29" s="81"/>
      <c r="BB29" s="81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</row>
    <row r="30" spans="1:74" ht="14.55" customHeight="1">
      <c r="A30" s="81"/>
      <c r="B30" s="81"/>
      <c r="C30" s="81"/>
      <c r="D30" s="105" t="s">
        <v>3</v>
      </c>
      <c r="E30" s="106">
        <v>0</v>
      </c>
      <c r="F30" s="106">
        <v>1</v>
      </c>
      <c r="G30" s="106">
        <v>1</v>
      </c>
      <c r="H30" s="106">
        <v>1</v>
      </c>
      <c r="I30" s="106">
        <v>1</v>
      </c>
      <c r="J30" s="106">
        <v>1</v>
      </c>
      <c r="K30" s="106">
        <v>1</v>
      </c>
      <c r="L30" s="106">
        <v>1</v>
      </c>
      <c r="M30" s="106">
        <v>1</v>
      </c>
      <c r="N30" s="106">
        <v>1</v>
      </c>
      <c r="O30" s="106">
        <v>1</v>
      </c>
      <c r="P30" s="106">
        <v>1</v>
      </c>
      <c r="Q30" s="106">
        <v>1</v>
      </c>
      <c r="R30" s="106">
        <v>1</v>
      </c>
      <c r="S30" s="106">
        <v>1</v>
      </c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  <c r="BA30" s="81"/>
      <c r="BB30" s="81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</row>
    <row r="31" spans="1:74" ht="14.55" customHeight="1">
      <c r="A31" s="81"/>
      <c r="B31" s="81"/>
      <c r="C31" s="81"/>
      <c r="D31" s="105" t="s">
        <v>4</v>
      </c>
      <c r="E31" s="106">
        <v>1</v>
      </c>
      <c r="F31" s="106">
        <v>0</v>
      </c>
      <c r="G31" s="106">
        <v>1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81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81"/>
      <c r="AR31" s="81"/>
      <c r="AS31" s="81"/>
      <c r="AT31" s="81"/>
      <c r="AU31" s="81"/>
      <c r="AV31" s="81"/>
      <c r="AW31" s="81"/>
      <c r="AX31" s="81"/>
      <c r="AY31" s="81"/>
      <c r="AZ31" s="81"/>
      <c r="BA31" s="81"/>
      <c r="BB31" s="81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</row>
    <row r="32" spans="1:74" ht="14.55" customHeight="1">
      <c r="A32" s="81"/>
      <c r="B32" s="81"/>
      <c r="C32" s="81"/>
      <c r="D32" s="105" t="s">
        <v>5</v>
      </c>
      <c r="E32" s="106">
        <v>1</v>
      </c>
      <c r="F32" s="106">
        <v>1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1</v>
      </c>
      <c r="N32" s="106">
        <v>1</v>
      </c>
      <c r="O32" s="106">
        <v>1</v>
      </c>
      <c r="P32" s="106">
        <v>0</v>
      </c>
      <c r="Q32" s="106">
        <v>0</v>
      </c>
      <c r="R32" s="106">
        <v>1</v>
      </c>
      <c r="S32" s="106">
        <v>0</v>
      </c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  <c r="AE32" s="81"/>
      <c r="AF32" s="81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81"/>
      <c r="AX32" s="81"/>
      <c r="AY32" s="81"/>
      <c r="AZ32" s="81"/>
      <c r="BA32" s="81"/>
      <c r="BB32" s="81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</row>
    <row r="33" spans="1:74" ht="14.55" customHeight="1">
      <c r="A33" s="81"/>
      <c r="B33" s="81"/>
      <c r="C33" s="81"/>
      <c r="D33" s="105" t="s">
        <v>45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81"/>
      <c r="U33" s="81"/>
      <c r="V33" s="81"/>
      <c r="W33" s="81"/>
      <c r="X33" s="81"/>
      <c r="Y33" s="81"/>
      <c r="Z33" s="81"/>
      <c r="AA33" s="81"/>
      <c r="AB33" s="81"/>
      <c r="AC33" s="81"/>
      <c r="AD33" s="81"/>
      <c r="AE33" s="81"/>
      <c r="AF33" s="81"/>
      <c r="AG33" s="81"/>
      <c r="AH33" s="81"/>
      <c r="AI33" s="81"/>
      <c r="AJ33" s="81"/>
      <c r="AK33" s="81"/>
      <c r="AL33" s="81"/>
      <c r="AM33" s="81"/>
      <c r="AN33" s="81"/>
      <c r="AO33" s="81"/>
      <c r="AP33" s="81"/>
      <c r="AQ33" s="81"/>
      <c r="AR33" s="81"/>
      <c r="AS33" s="81"/>
      <c r="AT33" s="81"/>
      <c r="AU33" s="81"/>
      <c r="AV33" s="81"/>
      <c r="AW33" s="81"/>
      <c r="AX33" s="81"/>
      <c r="AY33" s="81"/>
      <c r="AZ33" s="81"/>
      <c r="BA33" s="81"/>
      <c r="BB33" s="81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</row>
    <row r="34" spans="1:74" ht="14.55" customHeight="1">
      <c r="A34" s="81"/>
      <c r="B34" s="81"/>
      <c r="C34" s="81"/>
      <c r="D34" s="105" t="s">
        <v>47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1</v>
      </c>
      <c r="N34" s="106">
        <v>0</v>
      </c>
      <c r="O34" s="106">
        <v>0</v>
      </c>
      <c r="P34" s="106">
        <v>1</v>
      </c>
      <c r="Q34" s="106">
        <v>1</v>
      </c>
      <c r="R34" s="106">
        <v>0</v>
      </c>
      <c r="S34" s="106">
        <v>0</v>
      </c>
      <c r="T34" s="81"/>
      <c r="U34" s="81"/>
      <c r="V34" s="81"/>
      <c r="W34" s="81"/>
      <c r="X34" s="81"/>
      <c r="Y34" s="81"/>
      <c r="Z34" s="81"/>
      <c r="AA34" s="81"/>
      <c r="AB34" s="81"/>
      <c r="AC34" s="81"/>
      <c r="AD34" s="81"/>
      <c r="AE34" s="81"/>
      <c r="AF34" s="81"/>
      <c r="AG34" s="81"/>
      <c r="AH34" s="81"/>
      <c r="AI34" s="81"/>
      <c r="AJ34" s="81"/>
      <c r="AK34" s="81"/>
      <c r="AL34" s="81"/>
      <c r="AM34" s="81"/>
      <c r="AN34" s="81"/>
      <c r="AO34" s="81"/>
      <c r="AP34" s="81"/>
      <c r="AQ34" s="81"/>
      <c r="AR34" s="81"/>
      <c r="AS34" s="81"/>
      <c r="AT34" s="81"/>
      <c r="AU34" s="81"/>
      <c r="AV34" s="81"/>
      <c r="AW34" s="81"/>
      <c r="AX34" s="81"/>
      <c r="AY34" s="81"/>
      <c r="AZ34" s="81"/>
      <c r="BA34" s="81"/>
      <c r="BB34" s="81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</row>
    <row r="35" spans="1:74" ht="14.55" customHeight="1">
      <c r="A35" s="81"/>
      <c r="B35" s="81"/>
      <c r="C35" s="81"/>
      <c r="D35" s="105" t="s">
        <v>62</v>
      </c>
      <c r="E35" s="106">
        <v>-1</v>
      </c>
      <c r="F35" s="106">
        <v>-1</v>
      </c>
      <c r="G35" s="106">
        <v>0</v>
      </c>
      <c r="H35" s="106">
        <v>0</v>
      </c>
      <c r="I35" s="106">
        <v>0</v>
      </c>
      <c r="J35" s="106">
        <v>0</v>
      </c>
      <c r="K35" s="106">
        <v>1</v>
      </c>
      <c r="L35" s="106">
        <v>0</v>
      </c>
      <c r="M35" s="106">
        <v>0</v>
      </c>
      <c r="N35" s="106">
        <v>0</v>
      </c>
      <c r="O35" s="106">
        <v>0</v>
      </c>
      <c r="P35" s="106">
        <v>-1</v>
      </c>
      <c r="Q35" s="106">
        <v>-1</v>
      </c>
      <c r="R35" s="106">
        <v>-1</v>
      </c>
      <c r="S35" s="106">
        <v>0</v>
      </c>
      <c r="T35" s="81"/>
      <c r="U35" s="81"/>
      <c r="V35" s="81"/>
      <c r="W35" s="81"/>
      <c r="X35" s="81"/>
      <c r="Y35" s="81"/>
      <c r="Z35" s="81"/>
      <c r="AA35" s="81"/>
      <c r="AB35" s="81"/>
      <c r="AC35" s="81"/>
      <c r="AD35" s="81"/>
      <c r="AE35" s="81"/>
      <c r="AF35" s="81"/>
      <c r="AG35" s="81"/>
      <c r="AH35" s="81"/>
      <c r="AI35" s="81"/>
      <c r="AJ35" s="81"/>
      <c r="AK35" s="81"/>
      <c r="AL35" s="81"/>
      <c r="AM35" s="81"/>
      <c r="AN35" s="81"/>
      <c r="AO35" s="81"/>
      <c r="AP35" s="81"/>
      <c r="AQ35" s="81"/>
      <c r="AR35" s="81"/>
      <c r="AS35" s="81"/>
      <c r="AT35" s="81"/>
      <c r="AU35" s="81"/>
      <c r="AV35" s="81"/>
      <c r="AW35" s="81"/>
      <c r="AX35" s="81"/>
      <c r="AY35" s="81"/>
      <c r="AZ35" s="81"/>
      <c r="BA35" s="81"/>
      <c r="BB35" s="81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</row>
    <row r="36" spans="1:74" ht="15.45" customHeight="1">
      <c r="A36" s="81"/>
      <c r="B36" s="81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  <c r="X36" s="81"/>
      <c r="Y36" s="81"/>
      <c r="Z36" s="81"/>
      <c r="AA36" s="81"/>
      <c r="AB36" s="81"/>
      <c r="AC36" s="81"/>
      <c r="AD36" s="81"/>
      <c r="AE36" s="81"/>
      <c r="AF36" s="81"/>
      <c r="AG36" s="81"/>
      <c r="AH36" s="81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81"/>
      <c r="AU36" s="81"/>
      <c r="AV36" s="81"/>
      <c r="AW36" s="81"/>
      <c r="AX36" s="81"/>
      <c r="AY36" s="81"/>
      <c r="AZ36" s="81"/>
      <c r="BA36" s="81"/>
      <c r="BB36" s="81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</row>
    <row r="37" spans="1:74" ht="15.45" customHeight="1">
      <c r="A37" s="81"/>
      <c r="B37" s="81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  <c r="AA37" s="81"/>
      <c r="AB37" s="81"/>
      <c r="AC37" s="81"/>
      <c r="AD37" s="81"/>
      <c r="AE37" s="81"/>
      <c r="AF37" s="81"/>
      <c r="AG37" s="81"/>
      <c r="AH37" s="81"/>
      <c r="AI37" s="81"/>
      <c r="AJ37" s="81"/>
      <c r="AK37" s="81"/>
      <c r="AL37" s="81"/>
      <c r="AM37" s="81"/>
      <c r="AN37" s="81"/>
      <c r="AO37" s="81"/>
      <c r="AP37" s="81"/>
      <c r="AQ37" s="81"/>
      <c r="AR37" s="81"/>
      <c r="AS37" s="81"/>
      <c r="AT37" s="81"/>
      <c r="AU37" s="81"/>
      <c r="AV37" s="81"/>
      <c r="AW37" s="81"/>
      <c r="AX37" s="81"/>
      <c r="AY37" s="81"/>
      <c r="AZ37" s="81"/>
      <c r="BA37" s="81"/>
      <c r="BB37" s="81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</row>
    <row r="38" spans="1:74" ht="31.95" customHeight="1">
      <c r="A38" s="81"/>
      <c r="B38" s="81"/>
      <c r="C38" s="81"/>
      <c r="D38" s="117" t="s">
        <v>245</v>
      </c>
      <c r="E38" s="117" t="s">
        <v>159</v>
      </c>
      <c r="F38" s="122">
        <v>46295</v>
      </c>
      <c r="G38" s="122">
        <v>46265</v>
      </c>
      <c r="H38" s="122">
        <v>46234</v>
      </c>
      <c r="I38" s="122">
        <v>46203</v>
      </c>
      <c r="J38" s="122">
        <v>46173</v>
      </c>
      <c r="K38" s="122">
        <v>46142</v>
      </c>
      <c r="L38" s="122">
        <v>46112</v>
      </c>
      <c r="M38" s="122">
        <v>46081</v>
      </c>
      <c r="N38" s="122">
        <v>46053</v>
      </c>
      <c r="O38" s="122">
        <v>46022</v>
      </c>
      <c r="P38" s="122">
        <v>45991</v>
      </c>
      <c r="Q38" s="122">
        <v>45961</v>
      </c>
      <c r="R38" s="122">
        <v>45930</v>
      </c>
      <c r="S38" s="122">
        <v>45900</v>
      </c>
      <c r="T38" s="122">
        <v>45869</v>
      </c>
      <c r="U38" s="122">
        <v>45838</v>
      </c>
      <c r="V38" s="122">
        <v>45808</v>
      </c>
      <c r="W38" s="122">
        <v>45777</v>
      </c>
      <c r="X38" s="122">
        <v>45747</v>
      </c>
      <c r="Y38" s="122">
        <v>45716</v>
      </c>
      <c r="Z38" s="122">
        <v>45688</v>
      </c>
      <c r="AA38" s="122">
        <v>45657</v>
      </c>
      <c r="AB38" s="122">
        <v>45626</v>
      </c>
      <c r="AC38" s="122">
        <v>45596</v>
      </c>
      <c r="AD38" s="122">
        <v>45565</v>
      </c>
      <c r="AE38" s="122">
        <v>45535</v>
      </c>
      <c r="AF38" s="122">
        <v>45504</v>
      </c>
      <c r="AG38" s="122">
        <v>45473</v>
      </c>
      <c r="AH38" s="122">
        <v>45443</v>
      </c>
      <c r="AI38" s="122">
        <v>45412</v>
      </c>
      <c r="AJ38" s="122">
        <v>45382</v>
      </c>
      <c r="AK38" s="122">
        <v>45351</v>
      </c>
      <c r="AL38" s="122">
        <v>45322</v>
      </c>
      <c r="AM38" s="122">
        <v>45291</v>
      </c>
      <c r="AN38" s="122">
        <v>45260</v>
      </c>
      <c r="AO38" s="122">
        <v>45230</v>
      </c>
      <c r="AP38" s="122">
        <v>45199</v>
      </c>
      <c r="AQ38" s="122">
        <v>45169</v>
      </c>
      <c r="AR38" s="122">
        <v>45138</v>
      </c>
      <c r="AS38" s="122">
        <v>45107</v>
      </c>
      <c r="AT38" s="122">
        <v>45077</v>
      </c>
      <c r="AU38" s="122">
        <v>45046</v>
      </c>
      <c r="AV38" s="122">
        <v>45016</v>
      </c>
      <c r="AW38" s="122">
        <v>44985</v>
      </c>
      <c r="AX38" s="122">
        <v>44957</v>
      </c>
      <c r="AY38" s="122">
        <v>44926</v>
      </c>
      <c r="AZ38" s="122">
        <v>44895</v>
      </c>
      <c r="BA38" s="122">
        <v>44865</v>
      </c>
      <c r="BB38" s="122">
        <v>44834</v>
      </c>
      <c r="BC38" s="122">
        <v>44804</v>
      </c>
      <c r="BD38" s="122">
        <v>44773</v>
      </c>
      <c r="BE38" s="122">
        <v>44742</v>
      </c>
      <c r="BF38" s="122">
        <v>44712</v>
      </c>
      <c r="BG38" s="122">
        <v>44681</v>
      </c>
      <c r="BH38" s="122">
        <v>44651</v>
      </c>
      <c r="BI38" s="122">
        <v>44620</v>
      </c>
      <c r="BJ38" s="122">
        <v>44592</v>
      </c>
      <c r="BK38" s="122">
        <v>44561</v>
      </c>
      <c r="BL38" s="122">
        <v>44530</v>
      </c>
      <c r="BM38" s="122">
        <v>44500</v>
      </c>
      <c r="BN38" s="81"/>
      <c r="BO38" s="81"/>
      <c r="BP38" s="81"/>
      <c r="BQ38" s="81"/>
      <c r="BR38" s="81"/>
      <c r="BS38" s="81"/>
      <c r="BT38" s="81"/>
      <c r="BU38" s="81"/>
      <c r="BV38" s="81"/>
    </row>
    <row r="39" spans="1:74" ht="14.55" customHeight="1">
      <c r="A39" s="81"/>
      <c r="B39" s="81"/>
      <c r="C39" s="81"/>
      <c r="D39" s="81" t="s">
        <v>246</v>
      </c>
      <c r="E39" s="81" t="s">
        <v>1</v>
      </c>
      <c r="F39" s="120">
        <v>-1.1833390774339112</v>
      </c>
      <c r="G39" s="120">
        <v>-1.0974863060510156</v>
      </c>
      <c r="H39" s="120">
        <v>-1.3648719728237304</v>
      </c>
      <c r="I39" s="120">
        <v>-1.3669508805515929</v>
      </c>
      <c r="J39" s="120">
        <v>-1.3161924778489802</v>
      </c>
      <c r="K39" s="120">
        <v>-0.89220975392374768</v>
      </c>
      <c r="L39" s="120">
        <v>-0.89742066626435779</v>
      </c>
      <c r="M39" s="120">
        <v>-0.89387339274584177</v>
      </c>
      <c r="N39" s="120">
        <v>-1.2197486223355831</v>
      </c>
      <c r="O39" s="120">
        <v>-1.2234747806461639</v>
      </c>
      <c r="P39" s="120">
        <v>-1.2397965251502567</v>
      </c>
      <c r="Q39" s="120">
        <v>-0.85701623266137927</v>
      </c>
      <c r="R39" s="120">
        <v>-0.83641594841929656</v>
      </c>
      <c r="S39" s="120">
        <v>-0.82547232108646162</v>
      </c>
      <c r="T39" s="120">
        <v>-1.2197703532464526</v>
      </c>
      <c r="U39" s="120">
        <v>-1.2293163014548996</v>
      </c>
      <c r="V39" s="120">
        <v>-1.1731456391901698</v>
      </c>
      <c r="W39" s="120">
        <v>-0.69354523386683731</v>
      </c>
      <c r="X39" s="120">
        <v>-0.69395822406834351</v>
      </c>
      <c r="Y39" s="120">
        <v>-0.6995951144771746</v>
      </c>
      <c r="Z39" s="120">
        <v>-0.76612942877644596</v>
      </c>
      <c r="AA39" s="120">
        <v>-0.76997227289671888</v>
      </c>
      <c r="AB39" s="120">
        <v>-0.77010926101634802</v>
      </c>
      <c r="AC39" s="120">
        <v>-0.85303496882395802</v>
      </c>
      <c r="AD39" s="120">
        <v>-0.85059628520993891</v>
      </c>
      <c r="AE39" s="120">
        <v>-0.8423889255132111</v>
      </c>
      <c r="AF39" s="120">
        <v>-0.90772449563962132</v>
      </c>
      <c r="AG39" s="120">
        <v>-0.90142121746625548</v>
      </c>
      <c r="AH39" s="120">
        <v>-0.90198045891266587</v>
      </c>
      <c r="AI39" s="120">
        <v>-0.9748874052856944</v>
      </c>
      <c r="AJ39" s="120">
        <v>-0.96390473545487532</v>
      </c>
      <c r="AK39" s="120">
        <v>-0.97229296160826517</v>
      </c>
      <c r="AL39" s="120">
        <v>-1.6414242484945012</v>
      </c>
      <c r="AM39" s="120">
        <v>-1.6244063629836154</v>
      </c>
      <c r="AN39" s="120">
        <v>-1.6335518649176624</v>
      </c>
      <c r="AO39" s="120">
        <v>-1.203969681587804</v>
      </c>
      <c r="AP39" s="120">
        <v>-1.2020553546078931</v>
      </c>
      <c r="AQ39" s="120">
        <v>-1.1991677550915893</v>
      </c>
      <c r="AR39" s="120">
        <v>-1.8687748170447733</v>
      </c>
      <c r="AS39" s="120">
        <v>-1.9183148988839578</v>
      </c>
      <c r="AT39" s="120">
        <v>-1.9362559185301693</v>
      </c>
      <c r="AU39" s="120">
        <v>-1.532023256904175</v>
      </c>
      <c r="AV39" s="120">
        <v>-1.5568659466075214</v>
      </c>
      <c r="AW39" s="120">
        <v>-1.5110514723955688</v>
      </c>
      <c r="AX39" s="120">
        <v>-1.977999360198021</v>
      </c>
      <c r="AY39" s="120">
        <v>-1.8806665526674948</v>
      </c>
      <c r="AZ39" s="120">
        <v>-1.8466724463931494</v>
      </c>
      <c r="BA39" s="120">
        <v>-1.8271767494507722</v>
      </c>
      <c r="BB39" s="120">
        <v>-1.8867189275687122</v>
      </c>
      <c r="BC39" s="120">
        <v>-1.853266401277474</v>
      </c>
      <c r="BD39" s="120">
        <v>-2.3065875799192348</v>
      </c>
      <c r="BE39" s="120">
        <v>-2.2302513841647023</v>
      </c>
      <c r="BF39" s="120">
        <v>-2.3128409250644082</v>
      </c>
      <c r="BG39" s="120">
        <v>-2.2010255363905715</v>
      </c>
      <c r="BH39" s="120">
        <v>-2.2728632832151772</v>
      </c>
      <c r="BI39" s="120">
        <v>-2.3163656978744354</v>
      </c>
      <c r="BJ39" s="120">
        <v>-2.646054912123236</v>
      </c>
      <c r="BK39" s="120">
        <v>-2.8651561546558697</v>
      </c>
      <c r="BL39" s="120">
        <v>-2.8283226074596142</v>
      </c>
      <c r="BM39" s="120">
        <v>-3.5696112628116268</v>
      </c>
      <c r="BN39" s="81"/>
      <c r="BO39" s="81"/>
      <c r="BP39" s="81"/>
      <c r="BQ39" s="81"/>
      <c r="BR39" s="81"/>
      <c r="BS39" s="81"/>
      <c r="BT39" s="81"/>
      <c r="BU39" s="81"/>
      <c r="BV39" s="81"/>
    </row>
    <row r="40" spans="1:74" ht="14.55" customHeight="1">
      <c r="A40" s="81"/>
      <c r="B40" s="81"/>
      <c r="C40" s="81"/>
      <c r="D40" s="81" t="s">
        <v>246</v>
      </c>
      <c r="E40" s="81" t="s">
        <v>43</v>
      </c>
      <c r="F40" s="120">
        <v>-0.124894812662391</v>
      </c>
      <c r="G40" s="120">
        <v>-4.9688443566285656E-2</v>
      </c>
      <c r="H40" s="120">
        <v>-0.54055307715191026</v>
      </c>
      <c r="I40" s="120">
        <v>-0.54030697665483274</v>
      </c>
      <c r="J40" s="120">
        <v>-0.5594380997308801</v>
      </c>
      <c r="K40" s="120">
        <v>-0.15314793436012764</v>
      </c>
      <c r="L40" s="120">
        <v>-0.14688917279839764</v>
      </c>
      <c r="M40" s="120">
        <v>-0.17514740447606192</v>
      </c>
      <c r="N40" s="120">
        <v>-0.20470105539377315</v>
      </c>
      <c r="O40" s="120">
        <v>-0.2236737835982141</v>
      </c>
      <c r="P40" s="120">
        <v>-0.21691053143879691</v>
      </c>
      <c r="Q40" s="120">
        <v>0.11611022545966065</v>
      </c>
      <c r="R40" s="120">
        <v>0.12201771728580368</v>
      </c>
      <c r="S40" s="120">
        <v>0.10229785926089852</v>
      </c>
      <c r="T40" s="120">
        <v>-0.27094962734971251</v>
      </c>
      <c r="U40" s="120">
        <v>-0.27244636806159939</v>
      </c>
      <c r="V40" s="120">
        <v>-0.24743379005479982</v>
      </c>
      <c r="W40" s="120">
        <v>0.12272811907386272</v>
      </c>
      <c r="X40" s="120">
        <v>0.10931600759641658</v>
      </c>
      <c r="Y40" s="120">
        <v>9.8832521730945366E-2</v>
      </c>
      <c r="Z40" s="120">
        <v>0.14555369496141424</v>
      </c>
      <c r="AA40" s="120">
        <v>0.13643834667789134</v>
      </c>
      <c r="AB40" s="120">
        <v>0.15328882677545197</v>
      </c>
      <c r="AC40" s="120">
        <v>0.11151459330490177</v>
      </c>
      <c r="AD40" s="120">
        <v>0.11208673751302101</v>
      </c>
      <c r="AE40" s="120">
        <v>0.12023992635992897</v>
      </c>
      <c r="AF40" s="120">
        <v>4.7467193960378573E-2</v>
      </c>
      <c r="AG40" s="120">
        <v>4.1979773101774587E-2</v>
      </c>
      <c r="AH40" s="120">
        <v>6.273249138682413E-2</v>
      </c>
      <c r="AI40" s="120">
        <v>-7.7359344514542627E-3</v>
      </c>
      <c r="AJ40" s="120">
        <v>4.9033792567447776E-3</v>
      </c>
      <c r="AK40" s="120">
        <v>-1.9103091748351453E-3</v>
      </c>
      <c r="AL40" s="120">
        <v>-0.31925736978398112</v>
      </c>
      <c r="AM40" s="120">
        <v>-0.33473832254767544</v>
      </c>
      <c r="AN40" s="120">
        <v>-0.33182771360440233</v>
      </c>
      <c r="AO40" s="120">
        <v>0.15568787853267585</v>
      </c>
      <c r="AP40" s="120">
        <v>0.16796374490485677</v>
      </c>
      <c r="AQ40" s="120">
        <v>0.15946946534595074</v>
      </c>
      <c r="AR40" s="120">
        <v>-0.44880500990014127</v>
      </c>
      <c r="AS40" s="120">
        <v>-0.46715923407525395</v>
      </c>
      <c r="AT40" s="120">
        <v>-0.47985285735431527</v>
      </c>
      <c r="AU40" s="120">
        <v>-0.12199598373047271</v>
      </c>
      <c r="AV40" s="120">
        <v>-0.10436355879833759</v>
      </c>
      <c r="AW40" s="120">
        <v>-0.117859358034615</v>
      </c>
      <c r="AX40" s="120">
        <v>-0.29832497548543291</v>
      </c>
      <c r="AY40" s="120">
        <v>-0.20786125797349975</v>
      </c>
      <c r="AZ40" s="120">
        <v>-0.21188647837440433</v>
      </c>
      <c r="BA40" s="120">
        <v>-0.17213897333246431</v>
      </c>
      <c r="BB40" s="120">
        <v>-0.17485123411676051</v>
      </c>
      <c r="BC40" s="120">
        <v>-0.18008225076642104</v>
      </c>
      <c r="BD40" s="120">
        <v>-0.76051895712881645</v>
      </c>
      <c r="BE40" s="120">
        <v>-0.75602722353957041</v>
      </c>
      <c r="BF40" s="120">
        <v>-0.77492240072359841</v>
      </c>
      <c r="BG40" s="120">
        <v>-0.72430459739643638</v>
      </c>
      <c r="BH40" s="120">
        <v>-0.79686258736348892</v>
      </c>
      <c r="BI40" s="120">
        <v>-0.80923508943692513</v>
      </c>
      <c r="BJ40" s="120">
        <v>-1.0803497481808262</v>
      </c>
      <c r="BK40" s="120">
        <v>-1.0658189542359318</v>
      </c>
      <c r="BL40" s="120">
        <v>-1.0713966121777694</v>
      </c>
      <c r="BM40" s="120">
        <v>-1.782784760452611</v>
      </c>
      <c r="BN40" s="81"/>
      <c r="BO40" s="81"/>
      <c r="BP40" s="81"/>
      <c r="BQ40" s="81"/>
      <c r="BR40" s="81"/>
      <c r="BS40" s="81"/>
      <c r="BT40" s="81"/>
      <c r="BU40" s="81"/>
      <c r="BV40" s="81"/>
    </row>
    <row r="41" spans="1:74">
      <c r="A41" s="81"/>
      <c r="B41" s="81"/>
      <c r="C41" s="81"/>
      <c r="D41" s="81" t="s">
        <v>246</v>
      </c>
      <c r="E41" s="81" t="s">
        <v>63</v>
      </c>
      <c r="F41" s="120">
        <v>-1.9619363494368551</v>
      </c>
      <c r="G41" s="120">
        <v>-1.8633913899070147</v>
      </c>
      <c r="H41" s="120">
        <v>-2.2659823738207945</v>
      </c>
      <c r="I41" s="120">
        <v>-2.2804212840113349</v>
      </c>
      <c r="J41" s="120">
        <v>-2.2448395757338524</v>
      </c>
      <c r="K41" s="120">
        <v>-1.8508021353476387</v>
      </c>
      <c r="L41" s="120">
        <v>-1.8804346920774138</v>
      </c>
      <c r="M41" s="120">
        <v>-1.8967963724588448</v>
      </c>
      <c r="N41" s="120">
        <v>-2.0133267666277082</v>
      </c>
      <c r="O41" s="120">
        <v>-2.0035086618549358</v>
      </c>
      <c r="P41" s="120">
        <v>-2.0293782877044388</v>
      </c>
      <c r="Q41" s="120">
        <v>-1.7533557749565363</v>
      </c>
      <c r="R41" s="120">
        <v>-1.7130935530270295</v>
      </c>
      <c r="S41" s="120">
        <v>-1.7475285638779798</v>
      </c>
      <c r="T41" s="120">
        <v>-1.9859108959327938</v>
      </c>
      <c r="U41" s="120">
        <v>-2.0033002001057802</v>
      </c>
      <c r="V41" s="120">
        <v>-1.9305421987152238</v>
      </c>
      <c r="W41" s="120">
        <v>-1.5692494648270143</v>
      </c>
      <c r="X41" s="120">
        <v>-1.5710883983252453</v>
      </c>
      <c r="Y41" s="120">
        <v>-1.5644353254416106</v>
      </c>
      <c r="Z41" s="120">
        <v>-1.4191300657950907</v>
      </c>
      <c r="AA41" s="120">
        <v>-1.4170272795952819</v>
      </c>
      <c r="AB41" s="120">
        <v>-1.4395392010177102</v>
      </c>
      <c r="AC41" s="120">
        <v>-1.6048561343453112</v>
      </c>
      <c r="AD41" s="120">
        <v>-1.5882142820655889</v>
      </c>
      <c r="AE41" s="120">
        <v>-1.57313010996993</v>
      </c>
      <c r="AF41" s="120">
        <v>-1.5909249057061634</v>
      </c>
      <c r="AG41" s="120">
        <v>-1.5799860501542895</v>
      </c>
      <c r="AH41" s="120">
        <v>-1.5539597734341788</v>
      </c>
      <c r="AI41" s="120">
        <v>-1.6756412568124994</v>
      </c>
      <c r="AJ41" s="120">
        <v>-1.6721401205946134</v>
      </c>
      <c r="AK41" s="120">
        <v>-1.6948991321665772</v>
      </c>
      <c r="AL41" s="120">
        <v>-2.184949435629818</v>
      </c>
      <c r="AM41" s="120">
        <v>-2.1564805962502525</v>
      </c>
      <c r="AN41" s="120">
        <v>-2.1345775070602446</v>
      </c>
      <c r="AO41" s="120">
        <v>-1.7222003288931611</v>
      </c>
      <c r="AP41" s="120">
        <v>-1.7200456013122243</v>
      </c>
      <c r="AQ41" s="120">
        <v>-1.7351728961156174</v>
      </c>
      <c r="AR41" s="120">
        <v>-2.2046982596159546</v>
      </c>
      <c r="AS41" s="120">
        <v>-2.2595601564431957</v>
      </c>
      <c r="AT41" s="120">
        <v>-2.2580552210876634</v>
      </c>
      <c r="AU41" s="120">
        <v>-1.8189467912192727</v>
      </c>
      <c r="AV41" s="120">
        <v>-1.8456970345553456</v>
      </c>
      <c r="AW41" s="120">
        <v>-1.8227347662632258</v>
      </c>
      <c r="AX41" s="120">
        <v>-2.2534793652641891</v>
      </c>
      <c r="AY41" s="120">
        <v>-2.1564583149432845</v>
      </c>
      <c r="AZ41" s="120">
        <v>-2.1150047822726545</v>
      </c>
      <c r="BA41" s="120">
        <v>-2.1424059058423972</v>
      </c>
      <c r="BB41" s="120">
        <v>-2.2164540401026933</v>
      </c>
      <c r="BC41" s="120">
        <v>-2.1806656487322291</v>
      </c>
      <c r="BD41" s="120">
        <v>-2.6701702295428245</v>
      </c>
      <c r="BE41" s="120">
        <v>-2.5792806067280676</v>
      </c>
      <c r="BF41" s="120">
        <v>-2.6507403540996615</v>
      </c>
      <c r="BG41" s="120">
        <v>-2.5177120709613137</v>
      </c>
      <c r="BH41" s="120">
        <v>-2.5861123921791123</v>
      </c>
      <c r="BI41" s="120">
        <v>-2.6553015798321136</v>
      </c>
      <c r="BJ41" s="120">
        <v>-2.980267117555027</v>
      </c>
      <c r="BK41" s="120">
        <v>-2.9925440385055238</v>
      </c>
      <c r="BL41" s="120">
        <v>-2.9787609579897962</v>
      </c>
      <c r="BM41" s="120">
        <v>-3.7058428561380277</v>
      </c>
      <c r="BN41" s="81"/>
      <c r="BO41" s="81"/>
      <c r="BP41" s="81"/>
      <c r="BQ41" s="81"/>
      <c r="BR41" s="81"/>
      <c r="BS41" s="81"/>
      <c r="BT41" s="81"/>
      <c r="BU41" s="81"/>
      <c r="BV41" s="81"/>
    </row>
    <row r="42" spans="1:74" ht="14.55" customHeight="1">
      <c r="A42" s="81"/>
      <c r="B42" s="81"/>
      <c r="C42" s="81"/>
      <c r="D42" s="81" t="s">
        <v>246</v>
      </c>
      <c r="E42" s="81" t="s">
        <v>2</v>
      </c>
      <c r="F42" s="120">
        <v>7.4159535425051182</v>
      </c>
      <c r="G42" s="120">
        <v>6.4900839054496942</v>
      </c>
      <c r="H42" s="120">
        <v>11.805691202789319</v>
      </c>
      <c r="I42" s="120">
        <v>11.863527167543866</v>
      </c>
      <c r="J42" s="120">
        <v>11.79832298093195</v>
      </c>
      <c r="K42" s="120">
        <v>8.0511662118344827</v>
      </c>
      <c r="L42" s="120">
        <v>8.1833246102285635</v>
      </c>
      <c r="M42" s="120">
        <v>7.9847408775691893</v>
      </c>
      <c r="N42" s="120">
        <v>11.284631370623307</v>
      </c>
      <c r="O42" s="120">
        <v>11.350896889490436</v>
      </c>
      <c r="P42" s="120">
        <v>11.448198235903753</v>
      </c>
      <c r="Q42" s="120">
        <v>7.2677131080860899</v>
      </c>
      <c r="R42" s="120">
        <v>7.0746248380038832</v>
      </c>
      <c r="S42" s="120">
        <v>7.3436517000247692</v>
      </c>
      <c r="T42" s="120">
        <v>11.843701059983207</v>
      </c>
      <c r="U42" s="120">
        <v>11.945075951317589</v>
      </c>
      <c r="V42" s="120">
        <v>11.30288856982758</v>
      </c>
      <c r="W42" s="120">
        <v>7.0340887617830434</v>
      </c>
      <c r="X42" s="120">
        <v>7.0798408302804869</v>
      </c>
      <c r="Y42" s="120">
        <v>6.982033283403835</v>
      </c>
      <c r="Z42" s="120">
        <v>5.9388224863325529</v>
      </c>
      <c r="AA42" s="120">
        <v>5.9682129149135701</v>
      </c>
      <c r="AB42" s="120">
        <v>5.971828762600631</v>
      </c>
      <c r="AC42" s="120">
        <v>6.9622761196636009</v>
      </c>
      <c r="AD42" s="120">
        <v>6.9002667875783219</v>
      </c>
      <c r="AE42" s="120">
        <v>6.8908116840498783</v>
      </c>
      <c r="AF42" s="120">
        <v>7.1768961542434893</v>
      </c>
      <c r="AG42" s="120">
        <v>7.1166561408265459</v>
      </c>
      <c r="AH42" s="120">
        <v>7.1064970553082549</v>
      </c>
      <c r="AI42" s="120">
        <v>8.8512625953209554</v>
      </c>
      <c r="AJ42" s="120">
        <v>8.8006103036154553</v>
      </c>
      <c r="AK42" s="120">
        <v>8.9445340557216539</v>
      </c>
      <c r="AL42" s="120">
        <v>13.821553112142697</v>
      </c>
      <c r="AM42" s="120">
        <v>13.706895923830855</v>
      </c>
      <c r="AN42" s="120">
        <v>13.574999064691958</v>
      </c>
      <c r="AO42" s="120">
        <v>7.8499877555843565</v>
      </c>
      <c r="AP42" s="120">
        <v>7.8900645389822568</v>
      </c>
      <c r="AQ42" s="120">
        <v>7.9386427391846404</v>
      </c>
      <c r="AR42" s="120">
        <v>13.75853208533152</v>
      </c>
      <c r="AS42" s="120">
        <v>14.147797720326906</v>
      </c>
      <c r="AT42" s="120">
        <v>14.307220897840637</v>
      </c>
      <c r="AU42" s="120">
        <v>8.6584375428955269</v>
      </c>
      <c r="AV42" s="120">
        <v>8.8419650162200121</v>
      </c>
      <c r="AW42" s="120">
        <v>8.440385912785576</v>
      </c>
      <c r="AX42" s="120">
        <v>11.162758419901948</v>
      </c>
      <c r="AY42" s="120">
        <v>10.03156972612833</v>
      </c>
      <c r="AZ42" s="120">
        <v>9.8342780334459761</v>
      </c>
      <c r="BA42" s="120">
        <v>8.833544734849065</v>
      </c>
      <c r="BB42" s="120">
        <v>8.9062246936200591</v>
      </c>
      <c r="BC42" s="120">
        <v>8.8176935896857191</v>
      </c>
      <c r="BD42" s="120">
        <v>12.343276014482912</v>
      </c>
      <c r="BE42" s="120">
        <v>11.84063502276776</v>
      </c>
      <c r="BF42" s="120">
        <v>12.258457042821512</v>
      </c>
      <c r="BG42" s="120">
        <v>8.5208455310106341</v>
      </c>
      <c r="BH42" s="120">
        <v>8.4300491128134318</v>
      </c>
      <c r="BI42" s="120">
        <v>8.5687216696917137</v>
      </c>
      <c r="BJ42" s="120">
        <v>9.9907089030464356</v>
      </c>
      <c r="BK42" s="120">
        <v>10.132467736302239</v>
      </c>
      <c r="BL42" s="120">
        <v>10.01514589686999</v>
      </c>
      <c r="BM42" s="120">
        <v>5.4661317160240994</v>
      </c>
      <c r="BN42" s="81"/>
      <c r="BO42" s="81"/>
      <c r="BP42" s="81"/>
      <c r="BQ42" s="81"/>
      <c r="BR42" s="81"/>
      <c r="BS42" s="81"/>
      <c r="BT42" s="81"/>
      <c r="BU42" s="81"/>
      <c r="BV42" s="81"/>
    </row>
    <row r="43" spans="1:74" ht="14.55" customHeight="1">
      <c r="A43" s="81"/>
      <c r="B43" s="81"/>
      <c r="C43" s="81"/>
      <c r="D43" s="81" t="s">
        <v>246</v>
      </c>
      <c r="E43" s="81" t="s">
        <v>23</v>
      </c>
      <c r="F43" s="120">
        <v>-1.192096328668631</v>
      </c>
      <c r="G43" s="120">
        <v>-1.1040016221183657</v>
      </c>
      <c r="H43" s="120">
        <v>-1.4572063132096305</v>
      </c>
      <c r="I43" s="120">
        <v>-1.4658088913986729</v>
      </c>
      <c r="J43" s="120">
        <v>-1.4605652866360903</v>
      </c>
      <c r="K43" s="120">
        <v>-1.2331426596894777</v>
      </c>
      <c r="L43" s="120">
        <v>-1.2477658149656778</v>
      </c>
      <c r="M43" s="120">
        <v>-1.2564270135448019</v>
      </c>
      <c r="N43" s="120">
        <v>-1.5047175904892431</v>
      </c>
      <c r="O43" s="120">
        <v>-1.501910229802524</v>
      </c>
      <c r="P43" s="120">
        <v>-1.5195568005644369</v>
      </c>
      <c r="Q43" s="120">
        <v>-1.1455167024507793</v>
      </c>
      <c r="R43" s="120">
        <v>-1.1195116305334165</v>
      </c>
      <c r="S43" s="120">
        <v>-1.1894331726807517</v>
      </c>
      <c r="T43" s="120">
        <v>-1.3011006225087927</v>
      </c>
      <c r="U43" s="120">
        <v>-1.3122482358188194</v>
      </c>
      <c r="V43" s="120">
        <v>-1.2666265436620396</v>
      </c>
      <c r="W43" s="120">
        <v>-0.95336176806959716</v>
      </c>
      <c r="X43" s="120">
        <v>-0.95447836087731353</v>
      </c>
      <c r="Y43" s="120">
        <v>-0.94136115894555461</v>
      </c>
      <c r="Z43" s="120">
        <v>-0.78484282336112576</v>
      </c>
      <c r="AA43" s="120">
        <v>-0.79074660823818888</v>
      </c>
      <c r="AB43" s="120">
        <v>-0.79735044392525811</v>
      </c>
      <c r="AC43" s="120">
        <v>-0.81269464454520812</v>
      </c>
      <c r="AD43" s="120">
        <v>-0.80722023991252878</v>
      </c>
      <c r="AE43" s="120">
        <v>-0.79888020123151104</v>
      </c>
      <c r="AF43" s="120">
        <v>-0.76757705425900147</v>
      </c>
      <c r="AG43" s="120">
        <v>-0.76651560392431528</v>
      </c>
      <c r="AH43" s="120">
        <v>-0.74552725331009584</v>
      </c>
      <c r="AI43" s="120">
        <v>-0.98245314450159427</v>
      </c>
      <c r="AJ43" s="120">
        <v>-0.97254719845017545</v>
      </c>
      <c r="AK43" s="120">
        <v>-0.98157515549208529</v>
      </c>
      <c r="AL43" s="120">
        <v>-1.3519547446450013</v>
      </c>
      <c r="AM43" s="120">
        <v>-1.3435758212655955</v>
      </c>
      <c r="AN43" s="120">
        <v>-1.3236663610845525</v>
      </c>
      <c r="AO43" s="120">
        <v>-0.77379804235986405</v>
      </c>
      <c r="AP43" s="120">
        <v>-0.74614032609146319</v>
      </c>
      <c r="AQ43" s="120">
        <v>-0.75490724037085943</v>
      </c>
      <c r="AR43" s="120">
        <v>-1.2379517664648314</v>
      </c>
      <c r="AS43" s="120">
        <v>-1.2694125541978838</v>
      </c>
      <c r="AT43" s="120">
        <v>-1.2853122563562354</v>
      </c>
      <c r="AU43" s="120">
        <v>-0.99064830731112274</v>
      </c>
      <c r="AV43" s="120">
        <v>-1.0038667473229674</v>
      </c>
      <c r="AW43" s="120">
        <v>-0.96776732125040477</v>
      </c>
      <c r="AX43" s="120">
        <v>-1.2576655056588431</v>
      </c>
      <c r="AY43" s="120">
        <v>-1.1667959815837798</v>
      </c>
      <c r="AZ43" s="120">
        <v>-1.1471932953866946</v>
      </c>
      <c r="BA43" s="120">
        <v>-1.0880850284545742</v>
      </c>
      <c r="BB43" s="120">
        <v>-1.1281359605288703</v>
      </c>
      <c r="BC43" s="120">
        <v>-1.0393621590451512</v>
      </c>
      <c r="BD43" s="120">
        <v>-1.4911769889681066</v>
      </c>
      <c r="BE43" s="120">
        <v>-1.4355412043418003</v>
      </c>
      <c r="BF43" s="120">
        <v>-1.4800695261159482</v>
      </c>
      <c r="BG43" s="120">
        <v>-1.4390021480977067</v>
      </c>
      <c r="BH43" s="120">
        <v>-1.513395061478809</v>
      </c>
      <c r="BI43" s="120">
        <v>-1.5912606389043653</v>
      </c>
      <c r="BJ43" s="120">
        <v>-1.9709990765461061</v>
      </c>
      <c r="BK43" s="120">
        <v>-1.9648794195379118</v>
      </c>
      <c r="BL43" s="120">
        <v>-1.9438681619950893</v>
      </c>
      <c r="BM43" s="120">
        <v>-2.6023325535053505</v>
      </c>
      <c r="BN43" s="81"/>
      <c r="BO43" s="81"/>
      <c r="BP43" s="81"/>
      <c r="BQ43" s="81"/>
      <c r="BR43" s="81"/>
      <c r="BS43" s="81"/>
      <c r="BT43" s="81"/>
      <c r="BU43" s="81"/>
      <c r="BV43" s="81"/>
    </row>
    <row r="44" spans="1:74">
      <c r="A44" s="81"/>
      <c r="B44" s="81"/>
      <c r="C44" s="81"/>
      <c r="D44" s="81" t="s">
        <v>246</v>
      </c>
      <c r="E44" s="81" t="s">
        <v>24</v>
      </c>
      <c r="F44" s="120">
        <v>-1.0643425851231212</v>
      </c>
      <c r="G44" s="120">
        <v>-0.95313941233160571</v>
      </c>
      <c r="H44" s="120">
        <v>-1.3472987200982605</v>
      </c>
      <c r="I44" s="120">
        <v>-1.3592100086209828</v>
      </c>
      <c r="J44" s="120">
        <v>-1.3625253895860403</v>
      </c>
      <c r="K44" s="120">
        <v>-1.0406463457997877</v>
      </c>
      <c r="L44" s="120">
        <v>-1.0513857170638579</v>
      </c>
      <c r="M44" s="120">
        <v>-1.0665197094444518</v>
      </c>
      <c r="N44" s="120">
        <v>-1.1451500196748032</v>
      </c>
      <c r="O44" s="120">
        <v>-1.135960705095924</v>
      </c>
      <c r="P44" s="120">
        <v>-1.1569544258647368</v>
      </c>
      <c r="Q44" s="120">
        <v>-0.79070372777442932</v>
      </c>
      <c r="R44" s="120">
        <v>-0.77986495738696648</v>
      </c>
      <c r="S44" s="120">
        <v>-0.79476100911111169</v>
      </c>
      <c r="T44" s="120">
        <v>-1.1902912974043327</v>
      </c>
      <c r="U44" s="120">
        <v>-1.2002150281365895</v>
      </c>
      <c r="V44" s="120">
        <v>-1.1766521360803797</v>
      </c>
      <c r="W44" s="120">
        <v>-0.85296636552274729</v>
      </c>
      <c r="X44" s="120">
        <v>-0.85483720203193347</v>
      </c>
      <c r="Y44" s="120">
        <v>-0.85370506989273465</v>
      </c>
      <c r="Z44" s="120">
        <v>-0.48847026346986588</v>
      </c>
      <c r="AA44" s="120">
        <v>-0.49236827751079892</v>
      </c>
      <c r="AB44" s="120">
        <v>-0.49041129011756812</v>
      </c>
      <c r="AC44" s="120">
        <v>-0.62818150203252809</v>
      </c>
      <c r="AD44" s="120">
        <v>-0.62686175512544895</v>
      </c>
      <c r="AE44" s="120">
        <v>-0.65096991626043099</v>
      </c>
      <c r="AF44" s="120">
        <v>-0.75271756206552132</v>
      </c>
      <c r="AG44" s="120">
        <v>-0.7522200457272854</v>
      </c>
      <c r="AH44" s="120">
        <v>-0.73362258133689595</v>
      </c>
      <c r="AI44" s="120">
        <v>-0.94529404390203431</v>
      </c>
      <c r="AJ44" s="120">
        <v>-0.9398018513070554</v>
      </c>
      <c r="AK44" s="120">
        <v>-0.95650560683273511</v>
      </c>
      <c r="AL44" s="120">
        <v>-1.2510981325458712</v>
      </c>
      <c r="AM44" s="120">
        <v>-1.2432124493710854</v>
      </c>
      <c r="AN44" s="120">
        <v>-1.1947266053336925</v>
      </c>
      <c r="AO44" s="120">
        <v>-0.77308201041655389</v>
      </c>
      <c r="AP44" s="120">
        <v>-0.76516861531487335</v>
      </c>
      <c r="AQ44" s="120">
        <v>-0.78272828999810939</v>
      </c>
      <c r="AR44" s="120">
        <v>-1.4139133107586115</v>
      </c>
      <c r="AS44" s="120">
        <v>-1.4475173973736739</v>
      </c>
      <c r="AT44" s="120">
        <v>-1.4531938121436254</v>
      </c>
      <c r="AU44" s="120">
        <v>-1.0593523227697528</v>
      </c>
      <c r="AV44" s="120">
        <v>-1.0780159526901376</v>
      </c>
      <c r="AW44" s="120">
        <v>-1.0690384168694549</v>
      </c>
      <c r="AX44" s="120">
        <v>-1.356403772143963</v>
      </c>
      <c r="AY44" s="120">
        <v>-1.2642553570374697</v>
      </c>
      <c r="AZ44" s="120">
        <v>-1.2391787250759445</v>
      </c>
      <c r="BA44" s="120">
        <v>-1.0772179226743144</v>
      </c>
      <c r="BB44" s="120">
        <v>-1.1238060721637804</v>
      </c>
      <c r="BC44" s="120">
        <v>-1.1392352283225011</v>
      </c>
      <c r="BD44" s="120">
        <v>-1.5685125173073466</v>
      </c>
      <c r="BE44" s="120">
        <v>-1.5216369327718404</v>
      </c>
      <c r="BF44" s="120">
        <v>-1.5713193790787983</v>
      </c>
      <c r="BG44" s="120">
        <v>-1.4890237825071766</v>
      </c>
      <c r="BH44" s="120">
        <v>-1.5620921125844389</v>
      </c>
      <c r="BI44" s="120">
        <v>-1.6038058043566152</v>
      </c>
      <c r="BJ44" s="120">
        <v>-1.857044776446366</v>
      </c>
      <c r="BK44" s="120">
        <v>-1.8719267671699518</v>
      </c>
      <c r="BL44" s="120">
        <v>-1.8635955543446392</v>
      </c>
      <c r="BM44" s="120">
        <v>-2.5483514169860406</v>
      </c>
      <c r="BN44" s="81"/>
      <c r="BO44" s="81"/>
      <c r="BP44" s="81"/>
      <c r="BQ44" s="81"/>
      <c r="BR44" s="81"/>
      <c r="BS44" s="81"/>
      <c r="BT44" s="81"/>
      <c r="BU44" s="81"/>
      <c r="BV44" s="81"/>
    </row>
    <row r="45" spans="1:74">
      <c r="A45" s="81"/>
      <c r="B45" s="81"/>
      <c r="C45" s="81"/>
      <c r="D45" s="81" t="s">
        <v>246</v>
      </c>
      <c r="E45" s="81" t="s">
        <v>25</v>
      </c>
      <c r="F45" s="120">
        <v>-1.9493422093456552</v>
      </c>
      <c r="G45" s="120">
        <v>-1.8374970925866747</v>
      </c>
      <c r="H45" s="120">
        <v>-1.9871119095508942</v>
      </c>
      <c r="I45" s="120">
        <v>-1.9934232688168358</v>
      </c>
      <c r="J45" s="120">
        <v>-1.9767940216498214</v>
      </c>
      <c r="K45" s="120">
        <v>-1.5530579023495337</v>
      </c>
      <c r="L45" s="120">
        <v>-1.572817703187138</v>
      </c>
      <c r="M45" s="120">
        <v>-1.5709413285288338</v>
      </c>
      <c r="N45" s="120">
        <v>-1.9264124201934583</v>
      </c>
      <c r="O45" s="120">
        <v>-1.92246288338852</v>
      </c>
      <c r="P45" s="120">
        <v>-1.9394640517239887</v>
      </c>
      <c r="Q45" s="120">
        <v>-1.5944433918867644</v>
      </c>
      <c r="R45" s="120">
        <v>-1.5552874222947244</v>
      </c>
      <c r="S45" s="120">
        <v>-1.6348854641690118</v>
      </c>
      <c r="T45" s="120">
        <v>-1.8913929131676497</v>
      </c>
      <c r="U45" s="120">
        <v>-1.9028907512674493</v>
      </c>
      <c r="V45" s="120">
        <v>-1.8566322921967318</v>
      </c>
      <c r="W45" s="120">
        <v>-1.4966591167603482</v>
      </c>
      <c r="X45" s="120">
        <v>-1.4992622609389015</v>
      </c>
      <c r="Y45" s="120">
        <v>-1.4626640794739516</v>
      </c>
      <c r="Z45" s="120">
        <v>-1.4941026506262969</v>
      </c>
      <c r="AA45" s="120">
        <v>-1.4982200404701089</v>
      </c>
      <c r="AB45" s="120">
        <v>-1.5068639308970111</v>
      </c>
      <c r="AC45" s="120">
        <v>-1.6472385032388281</v>
      </c>
      <c r="AD45" s="120">
        <v>-1.639200271301585</v>
      </c>
      <c r="AE45" s="120">
        <v>-1.630978608602748</v>
      </c>
      <c r="AF45" s="120">
        <v>-1.5299739565855424</v>
      </c>
      <c r="AG45" s="120">
        <v>-1.5139510587447265</v>
      </c>
      <c r="AH45" s="120">
        <v>-1.4960747038441449</v>
      </c>
      <c r="AI45" s="120">
        <v>-1.7037725800902843</v>
      </c>
      <c r="AJ45" s="120">
        <v>-1.6934474628587775</v>
      </c>
      <c r="AK45" s="120">
        <v>-1.7197876577137183</v>
      </c>
      <c r="AL45" s="120">
        <v>-2.2073113486998794</v>
      </c>
      <c r="AM45" s="120">
        <v>-2.1838840787744642</v>
      </c>
      <c r="AN45" s="120">
        <v>-2.1666739794203695</v>
      </c>
      <c r="AO45" s="120">
        <v>-1.766744640478392</v>
      </c>
      <c r="AP45" s="120">
        <v>-1.7670962115796494</v>
      </c>
      <c r="AQ45" s="120">
        <v>-1.7862588395340233</v>
      </c>
      <c r="AR45" s="120">
        <v>-2.2782357598795562</v>
      </c>
      <c r="AS45" s="120">
        <v>-2.3379255573226576</v>
      </c>
      <c r="AT45" s="120">
        <v>-2.3607123384655075</v>
      </c>
      <c r="AU45" s="120">
        <v>-1.952394085991688</v>
      </c>
      <c r="AV45" s="120">
        <v>-1.9860897138459055</v>
      </c>
      <c r="AW45" s="120">
        <v>-1.9652255048316127</v>
      </c>
      <c r="AX45" s="120">
        <v>-2.3406447013030611</v>
      </c>
      <c r="AY45" s="120">
        <v>-2.2399117580737276</v>
      </c>
      <c r="AZ45" s="120">
        <v>-2.1956370350157064</v>
      </c>
      <c r="BA45" s="120">
        <v>-2.0705867567483822</v>
      </c>
      <c r="BB45" s="120">
        <v>-2.1351686713686675</v>
      </c>
      <c r="BC45" s="120">
        <v>-2.116343975062426</v>
      </c>
      <c r="BD45" s="120">
        <v>-2.3212469204118227</v>
      </c>
      <c r="BE45" s="120">
        <v>-2.2468180296645772</v>
      </c>
      <c r="BF45" s="120">
        <v>-2.3281148821477813</v>
      </c>
      <c r="BG45" s="120">
        <v>-1.9847939830413666</v>
      </c>
      <c r="BH45" s="120">
        <v>-2.054139421635079</v>
      </c>
      <c r="BI45" s="120">
        <v>-2.0856591460901153</v>
      </c>
      <c r="BJ45" s="120">
        <v>-2.1646073098889858</v>
      </c>
      <c r="BK45" s="120">
        <v>-2.1603749324367318</v>
      </c>
      <c r="BL45" s="120">
        <v>-2.1316432531497691</v>
      </c>
      <c r="BM45" s="120">
        <v>-2.6107183370531111</v>
      </c>
      <c r="BN45" s="81"/>
      <c r="BO45" s="81"/>
      <c r="BP45" s="81"/>
      <c r="BQ45" s="81"/>
      <c r="BR45" s="81"/>
      <c r="BS45" s="81"/>
      <c r="BT45" s="81"/>
      <c r="BU45" s="81"/>
      <c r="BV45" s="81"/>
    </row>
    <row r="46" spans="1:74">
      <c r="A46" s="81"/>
      <c r="B46" s="81"/>
      <c r="C46" s="81"/>
      <c r="D46" s="81" t="s">
        <v>246</v>
      </c>
      <c r="E46" s="81" t="s">
        <v>3</v>
      </c>
      <c r="F46" s="120">
        <v>-2.2611987740155972</v>
      </c>
      <c r="G46" s="120">
        <v>-2.1870993447577325</v>
      </c>
      <c r="H46" s="120">
        <v>-2.5692783704715385</v>
      </c>
      <c r="I46" s="120">
        <v>-2.5876819075758317</v>
      </c>
      <c r="J46" s="120">
        <v>-2.5712486830715111</v>
      </c>
      <c r="K46" s="120">
        <v>-2.3039959626555437</v>
      </c>
      <c r="L46" s="120">
        <v>-2.337898721147837</v>
      </c>
      <c r="M46" s="120">
        <v>-2.3463546475621628</v>
      </c>
      <c r="N46" s="120">
        <v>-2.459582713114528</v>
      </c>
      <c r="O46" s="120">
        <v>-2.4460694655697561</v>
      </c>
      <c r="P46" s="120">
        <v>-2.4765415430720297</v>
      </c>
      <c r="Q46" s="120">
        <v>-2.2031389276470654</v>
      </c>
      <c r="R46" s="120">
        <v>-2.1497645943116814</v>
      </c>
      <c r="S46" s="120">
        <v>-2.2358537301533858</v>
      </c>
      <c r="T46" s="120">
        <v>-2.5959550127524809</v>
      </c>
      <c r="U46" s="120">
        <v>-2.6217663228678245</v>
      </c>
      <c r="V46" s="120">
        <v>-2.5503716269563697</v>
      </c>
      <c r="W46" s="120">
        <v>-2.1802361040632232</v>
      </c>
      <c r="X46" s="120">
        <v>-2.1893759468094043</v>
      </c>
      <c r="Y46" s="120">
        <v>-2.3453498784444449</v>
      </c>
      <c r="Z46" s="120">
        <v>-2.0449429957584231</v>
      </c>
      <c r="AA46" s="120">
        <v>-2.0458227890703169</v>
      </c>
      <c r="AB46" s="120">
        <v>-2.0681217228478159</v>
      </c>
      <c r="AC46" s="120">
        <v>-2.2451344502794592</v>
      </c>
      <c r="AD46" s="120">
        <v>-2.2282295455290551</v>
      </c>
      <c r="AE46" s="120">
        <v>-2.218203196896817</v>
      </c>
      <c r="AF46" s="120">
        <v>-2.209958673578218</v>
      </c>
      <c r="AG46" s="120">
        <v>-2.1951999299646849</v>
      </c>
      <c r="AH46" s="120">
        <v>-2.1685571422557315</v>
      </c>
      <c r="AI46" s="120">
        <v>-2.2220124361630083</v>
      </c>
      <c r="AJ46" s="120">
        <v>-2.2108297157299335</v>
      </c>
      <c r="AK46" s="120">
        <v>-2.2369556916580162</v>
      </c>
      <c r="AL46" s="120">
        <v>-2.6159168575182723</v>
      </c>
      <c r="AM46" s="120">
        <v>-2.5849306221769957</v>
      </c>
      <c r="AN46" s="120">
        <v>-2.5536700674288992</v>
      </c>
      <c r="AO46" s="120">
        <v>-2.214674368698256</v>
      </c>
      <c r="AP46" s="120">
        <v>-2.2126291805188774</v>
      </c>
      <c r="AQ46" s="120">
        <v>-2.1804682228723586</v>
      </c>
      <c r="AR46" s="120">
        <v>-2.4686342793253373</v>
      </c>
      <c r="AS46" s="120">
        <v>-2.5285337064614679</v>
      </c>
      <c r="AT46" s="120">
        <v>-2.5550533797828434</v>
      </c>
      <c r="AU46" s="120">
        <v>-2.057074075434226</v>
      </c>
      <c r="AV46" s="120">
        <v>-2.0904843831029787</v>
      </c>
      <c r="AW46" s="120">
        <v>-2.056547215944748</v>
      </c>
      <c r="AX46" s="120">
        <v>-2.1799915511275629</v>
      </c>
      <c r="AY46" s="120">
        <v>-2.0756823548634267</v>
      </c>
      <c r="AZ46" s="120">
        <v>-2.0332746664886487</v>
      </c>
      <c r="BA46" s="120">
        <v>-1.9991152987884742</v>
      </c>
      <c r="BB46" s="120">
        <v>-2.0689862445029865</v>
      </c>
      <c r="BC46" s="120">
        <v>-1.9462859955933351</v>
      </c>
      <c r="BD46" s="120">
        <v>-2.3843789635130945</v>
      </c>
      <c r="BE46" s="120">
        <v>-2.3028458531754215</v>
      </c>
      <c r="BF46" s="120">
        <v>-2.3803250847279731</v>
      </c>
      <c r="BG46" s="120">
        <v>-2.4527030715265585</v>
      </c>
      <c r="BH46" s="120">
        <v>-2.5230700450466101</v>
      </c>
      <c r="BI46" s="120">
        <v>-2.5496492556417873</v>
      </c>
      <c r="BJ46" s="120">
        <v>-2.855010380811291</v>
      </c>
      <c r="BK46" s="120">
        <v>-2.8660176931970787</v>
      </c>
      <c r="BL46" s="120">
        <v>-2.812627123118931</v>
      </c>
      <c r="BM46" s="120">
        <v>-3.4133286450007496</v>
      </c>
      <c r="BN46" s="81"/>
      <c r="BO46" s="81"/>
      <c r="BP46" s="81"/>
      <c r="BQ46" s="81"/>
      <c r="BR46" s="81"/>
      <c r="BS46" s="81"/>
      <c r="BT46" s="81"/>
      <c r="BU46" s="81"/>
      <c r="BV46" s="81"/>
    </row>
    <row r="47" spans="1:74">
      <c r="A47" s="81"/>
      <c r="B47" s="81"/>
      <c r="C47" s="81"/>
      <c r="D47" s="81" t="s">
        <v>246</v>
      </c>
      <c r="E47" s="81" t="s">
        <v>4</v>
      </c>
      <c r="F47" s="120">
        <v>-2.5544626687610261E-3</v>
      </c>
      <c r="G47" s="120">
        <v>5.8711614337394469E-2</v>
      </c>
      <c r="H47" s="120">
        <v>-0.4156589686858605</v>
      </c>
      <c r="I47" s="120">
        <v>-0.41807161337812282</v>
      </c>
      <c r="J47" s="120">
        <v>-0.41329034791991015</v>
      </c>
      <c r="K47" s="120">
        <v>0.10570401670501228</v>
      </c>
      <c r="L47" s="120">
        <v>0.11433800668072225</v>
      </c>
      <c r="M47" s="120">
        <v>7.6260451473558089E-2</v>
      </c>
      <c r="N47" s="120">
        <v>-0.24704791925850333</v>
      </c>
      <c r="O47" s="120">
        <v>-0.2617328358871438</v>
      </c>
      <c r="P47" s="120">
        <v>-0.27211520079489704</v>
      </c>
      <c r="Q47" s="120">
        <v>6.0259013344260648E-2</v>
      </c>
      <c r="R47" s="120">
        <v>5.4151361487093652E-2</v>
      </c>
      <c r="S47" s="120">
        <v>4.6588339226008468E-2</v>
      </c>
      <c r="T47" s="120">
        <v>-0.23499612716325258</v>
      </c>
      <c r="U47" s="120">
        <v>-0.23601416869279968</v>
      </c>
      <c r="V47" s="120">
        <v>-0.21951145703664965</v>
      </c>
      <c r="W47" s="120">
        <v>0.38172376255932283</v>
      </c>
      <c r="X47" s="120">
        <v>0.39112370156301646</v>
      </c>
      <c r="Y47" s="120">
        <v>0.38869887299035533</v>
      </c>
      <c r="Z47" s="120">
        <v>0.35961903320336397</v>
      </c>
      <c r="AA47" s="120">
        <v>0.3589410605397112</v>
      </c>
      <c r="AB47" s="120">
        <v>0.36580529803694173</v>
      </c>
      <c r="AC47" s="120">
        <v>0.37684260655259205</v>
      </c>
      <c r="AD47" s="120">
        <v>0.36656623701425106</v>
      </c>
      <c r="AE47" s="120">
        <v>0.39412232542180892</v>
      </c>
      <c r="AF47" s="120">
        <v>0.52909412041603865</v>
      </c>
      <c r="AG47" s="120">
        <v>0.52269751632283468</v>
      </c>
      <c r="AH47" s="120">
        <v>0.53658957103441418</v>
      </c>
      <c r="AI47" s="120">
        <v>0.54336443595228578</v>
      </c>
      <c r="AJ47" s="120">
        <v>0.54324037889681476</v>
      </c>
      <c r="AK47" s="120">
        <v>0.54982287929804485</v>
      </c>
      <c r="AL47" s="120">
        <v>1.4667102753098682E-2</v>
      </c>
      <c r="AM47" s="120">
        <v>4.9246997295746553E-3</v>
      </c>
      <c r="AN47" s="120">
        <v>8.1381275692073984E-3</v>
      </c>
      <c r="AO47" s="120">
        <v>0.57292986662288614</v>
      </c>
      <c r="AP47" s="120">
        <v>0.57968689273934659</v>
      </c>
      <c r="AQ47" s="120">
        <v>0.56428343660311064</v>
      </c>
      <c r="AR47" s="120">
        <v>-2.5823457545281592E-2</v>
      </c>
      <c r="AS47" s="120">
        <v>-2.7716969243403611E-2</v>
      </c>
      <c r="AT47" s="120">
        <v>-5.2662103568865248E-2</v>
      </c>
      <c r="AU47" s="120">
        <v>0.59930977309801703</v>
      </c>
      <c r="AV47" s="120">
        <v>0.60694085390730246</v>
      </c>
      <c r="AW47" s="120">
        <v>0.62133527489039508</v>
      </c>
      <c r="AX47" s="120">
        <v>0.2630919185711571</v>
      </c>
      <c r="AY47" s="120">
        <v>0.3522972794523902</v>
      </c>
      <c r="AZ47" s="120">
        <v>0.3490211987763554</v>
      </c>
      <c r="BA47" s="120">
        <v>0.21082501439269574</v>
      </c>
      <c r="BB47" s="120">
        <v>0.1812924064242698</v>
      </c>
      <c r="BC47" s="120">
        <v>0.17076206328725885</v>
      </c>
      <c r="BD47" s="120">
        <v>-0.55980950368426674</v>
      </c>
      <c r="BE47" s="120">
        <v>-0.55517035609794041</v>
      </c>
      <c r="BF47" s="120">
        <v>-0.56653770857857833</v>
      </c>
      <c r="BG47" s="120">
        <v>-0.18330722048495662</v>
      </c>
      <c r="BH47" s="120">
        <v>-0.26247652808162902</v>
      </c>
      <c r="BI47" s="120">
        <v>-0.26054062935313516</v>
      </c>
      <c r="BJ47" s="120">
        <v>-1.1876000798679258</v>
      </c>
      <c r="BK47" s="120">
        <v>-1.1755318288591918</v>
      </c>
      <c r="BL47" s="120">
        <v>-1.1718503829485893</v>
      </c>
      <c r="BM47" s="120">
        <v>-1.920527806605401</v>
      </c>
      <c r="BN47" s="81"/>
      <c r="BO47" s="81"/>
      <c r="BP47" s="81"/>
      <c r="BQ47" s="81"/>
      <c r="BR47" s="81"/>
      <c r="BS47" s="81"/>
      <c r="BT47" s="81"/>
      <c r="BU47" s="81"/>
      <c r="BV47" s="81"/>
    </row>
    <row r="48" spans="1:74">
      <c r="A48" s="81"/>
      <c r="B48" s="81"/>
      <c r="C48" s="81"/>
      <c r="D48" s="81" t="s">
        <v>246</v>
      </c>
      <c r="E48" s="81" t="s">
        <v>5</v>
      </c>
      <c r="F48" s="120">
        <v>1.1192297997202987</v>
      </c>
      <c r="G48" s="120">
        <v>1.1662331646940345</v>
      </c>
      <c r="H48" s="120">
        <v>0.65536351829408979</v>
      </c>
      <c r="I48" s="120">
        <v>0.6623768359284572</v>
      </c>
      <c r="J48" s="120">
        <v>0.66080377638868981</v>
      </c>
      <c r="K48" s="120">
        <v>1.0081914202462121</v>
      </c>
      <c r="L48" s="120">
        <v>1.0327178999571123</v>
      </c>
      <c r="M48" s="120">
        <v>0.99684164119895824</v>
      </c>
      <c r="N48" s="120">
        <v>0.61604189549796695</v>
      </c>
      <c r="O48" s="120">
        <v>0.58941659259051615</v>
      </c>
      <c r="P48" s="120">
        <v>0.59385373632211325</v>
      </c>
      <c r="Q48" s="120">
        <v>0.90520202257761095</v>
      </c>
      <c r="R48" s="120">
        <v>0.88155212575131348</v>
      </c>
      <c r="S48" s="120">
        <v>0.89859924481534836</v>
      </c>
      <c r="T48" s="120">
        <v>0.45043333503681726</v>
      </c>
      <c r="U48" s="120">
        <v>0.45650368621428061</v>
      </c>
      <c r="V48" s="120">
        <v>0.46360420867728047</v>
      </c>
      <c r="W48" s="120">
        <v>0.78838755549376272</v>
      </c>
      <c r="X48" s="120">
        <v>0.79770375607283661</v>
      </c>
      <c r="Y48" s="120">
        <v>0.81013070879142557</v>
      </c>
      <c r="Z48" s="120">
        <v>0.7780160739392743</v>
      </c>
      <c r="AA48" s="120">
        <v>0.78276989454472101</v>
      </c>
      <c r="AB48" s="120">
        <v>0.79685014053984204</v>
      </c>
      <c r="AC48" s="120">
        <v>0.68407120765891172</v>
      </c>
      <c r="AD48" s="120">
        <v>0.67529747626961134</v>
      </c>
      <c r="AE48" s="120">
        <v>0.66933629233293912</v>
      </c>
      <c r="AF48" s="120">
        <v>0.64025543375779881</v>
      </c>
      <c r="AG48" s="120">
        <v>0.64637213257911474</v>
      </c>
      <c r="AH48" s="120">
        <v>0.60742663123167429</v>
      </c>
      <c r="AI48" s="120">
        <v>0.44611620566670585</v>
      </c>
      <c r="AJ48" s="120">
        <v>0.44906624897283454</v>
      </c>
      <c r="AK48" s="120">
        <v>0.44817557478701486</v>
      </c>
      <c r="AL48" s="120">
        <v>7.8468472014528778E-2</v>
      </c>
      <c r="AM48" s="120">
        <v>8.112522542656464E-2</v>
      </c>
      <c r="AN48" s="120">
        <v>7.1852765284297515E-2</v>
      </c>
      <c r="AO48" s="120">
        <v>0.61662397157332594</v>
      </c>
      <c r="AP48" s="120">
        <v>0.63041782858145679</v>
      </c>
      <c r="AQ48" s="120">
        <v>0.62124288131657046</v>
      </c>
      <c r="AR48" s="120">
        <v>0.47687558149777853</v>
      </c>
      <c r="AS48" s="120">
        <v>0.48914169554254627</v>
      </c>
      <c r="AT48" s="120">
        <v>0.48099871270361438</v>
      </c>
      <c r="AU48" s="120">
        <v>1.5835729663195872</v>
      </c>
      <c r="AV48" s="120">
        <v>1.6086894112632328</v>
      </c>
      <c r="AW48" s="120">
        <v>1.6430472899576749</v>
      </c>
      <c r="AX48" s="120">
        <v>1.767031591657267</v>
      </c>
      <c r="AY48" s="120">
        <v>1.8544995468403398</v>
      </c>
      <c r="AZ48" s="120">
        <v>1.8491802033377458</v>
      </c>
      <c r="BA48" s="120">
        <v>1.5312343676839455</v>
      </c>
      <c r="BB48" s="120">
        <v>1.5200260438336297</v>
      </c>
      <c r="BC48" s="120">
        <v>1.434135376771259</v>
      </c>
      <c r="BD48" s="120">
        <v>1.2700436832639936</v>
      </c>
      <c r="BE48" s="120">
        <v>1.3062576812972599</v>
      </c>
      <c r="BF48" s="120">
        <v>1.3579553950049519</v>
      </c>
      <c r="BG48" s="120">
        <v>2.095827924203403</v>
      </c>
      <c r="BH48" s="120">
        <v>2.0173793542038814</v>
      </c>
      <c r="BI48" s="120">
        <v>2.0433961820643547</v>
      </c>
      <c r="BJ48" s="120">
        <v>0.78701808301738385</v>
      </c>
      <c r="BK48" s="120">
        <v>0.81052744610232841</v>
      </c>
      <c r="BL48" s="120">
        <v>0.78088471340215104</v>
      </c>
      <c r="BM48" s="120">
        <v>-0.41192772574228087</v>
      </c>
      <c r="BN48" s="81"/>
      <c r="BO48" s="81"/>
      <c r="BP48" s="81"/>
      <c r="BQ48" s="81"/>
      <c r="BR48" s="81"/>
      <c r="BS48" s="81"/>
      <c r="BT48" s="81"/>
      <c r="BU48" s="81"/>
      <c r="BV48" s="81"/>
    </row>
    <row r="49" spans="1:74">
      <c r="A49" s="81"/>
      <c r="B49" s="81"/>
      <c r="C49" s="81"/>
      <c r="D49" s="81" t="s">
        <v>246</v>
      </c>
      <c r="E49" s="81" t="s">
        <v>45</v>
      </c>
      <c r="F49" s="120">
        <v>-0.43078049197800095</v>
      </c>
      <c r="G49" s="120">
        <v>-0.29137889342407552</v>
      </c>
      <c r="H49" s="120">
        <v>-0.77395069387293036</v>
      </c>
      <c r="I49" s="120">
        <v>-0.77429414382233297</v>
      </c>
      <c r="J49" s="120">
        <v>-0.78127375600000049</v>
      </c>
      <c r="K49" s="120">
        <v>-0.4856174822464876</v>
      </c>
      <c r="L49" s="120">
        <v>-0.55376718788524792</v>
      </c>
      <c r="M49" s="120">
        <v>-0.50839076709928177</v>
      </c>
      <c r="N49" s="120">
        <v>-0.76781150476127324</v>
      </c>
      <c r="O49" s="120">
        <v>-0.78027941503234377</v>
      </c>
      <c r="P49" s="120">
        <v>-0.74507073912379695</v>
      </c>
      <c r="Q49" s="120">
        <v>-0.42644149750627935</v>
      </c>
      <c r="R49" s="120">
        <v>-0.38165752764083649</v>
      </c>
      <c r="S49" s="120">
        <v>-0.3925704866436015</v>
      </c>
      <c r="T49" s="120">
        <v>-0.55865083322996245</v>
      </c>
      <c r="U49" s="120">
        <v>-0.56415322429190962</v>
      </c>
      <c r="V49" s="120">
        <v>-0.5577636472559897</v>
      </c>
      <c r="W49" s="120">
        <v>-0.28372374655541721</v>
      </c>
      <c r="X49" s="120">
        <v>-0.32517749104300364</v>
      </c>
      <c r="Y49" s="120">
        <v>-0.40255124516386465</v>
      </c>
      <c r="Z49" s="120">
        <v>-0.19440083298933564</v>
      </c>
      <c r="AA49" s="120">
        <v>-0.20428548348630882</v>
      </c>
      <c r="AB49" s="120">
        <v>-0.19950414380003823</v>
      </c>
      <c r="AC49" s="120">
        <v>-0.30942676419999815</v>
      </c>
      <c r="AD49" s="120">
        <v>-0.268703462464849</v>
      </c>
      <c r="AE49" s="120">
        <v>-0.27325819238850091</v>
      </c>
      <c r="AF49" s="120">
        <v>-0.11870514725332137</v>
      </c>
      <c r="AG49" s="120">
        <v>-0.11504123444029535</v>
      </c>
      <c r="AH49" s="120">
        <v>-6.7232360742395691E-2</v>
      </c>
      <c r="AI49" s="120">
        <v>-0.29436665303579446</v>
      </c>
      <c r="AJ49" s="120">
        <v>-0.32043488879169546</v>
      </c>
      <c r="AK49" s="120">
        <v>-0.32738248944745507</v>
      </c>
      <c r="AL49" s="120">
        <v>-0.6274163708488012</v>
      </c>
      <c r="AM49" s="120">
        <v>-0.62888042473806527</v>
      </c>
      <c r="AN49" s="120">
        <v>-0.61516679941861252</v>
      </c>
      <c r="AO49" s="120">
        <v>4.0373916739766091E-2</v>
      </c>
      <c r="AP49" s="120">
        <v>-7.7618931273273351E-2</v>
      </c>
      <c r="AQ49" s="120">
        <v>-0.11146480411217929</v>
      </c>
      <c r="AR49" s="120">
        <v>-0.31811884247942146</v>
      </c>
      <c r="AS49" s="120">
        <v>-0.344056161406324</v>
      </c>
      <c r="AT49" s="120">
        <v>-0.32048637169001548</v>
      </c>
      <c r="AU49" s="120">
        <v>1.6177908512237327E-2</v>
      </c>
      <c r="AV49" s="120">
        <v>-2.646464439375773E-2</v>
      </c>
      <c r="AW49" s="120">
        <v>9.2165085645565359E-2</v>
      </c>
      <c r="AX49" s="120">
        <v>-8.1031289884143209E-2</v>
      </c>
      <c r="AY49" s="120">
        <v>1.5809304414530434E-2</v>
      </c>
      <c r="AZ49" s="120">
        <v>-3.2369561000042957E-3</v>
      </c>
      <c r="BA49" s="120">
        <v>0.79597749293141584</v>
      </c>
      <c r="BB49" s="120">
        <v>1.2102503312017996</v>
      </c>
      <c r="BC49" s="120">
        <v>1.1478882200157488</v>
      </c>
      <c r="BD49" s="120">
        <v>2.4943814071647332</v>
      </c>
      <c r="BE49" s="120">
        <v>2.4695610255287397</v>
      </c>
      <c r="BF49" s="120">
        <v>2.4759384670915514</v>
      </c>
      <c r="BG49" s="120">
        <v>4.1468122500460343</v>
      </c>
      <c r="BH49" s="120">
        <v>5.041991147209381</v>
      </c>
      <c r="BI49" s="120">
        <v>5.1890375381614344</v>
      </c>
      <c r="BJ49" s="120">
        <v>8.0353926792079342</v>
      </c>
      <c r="BK49" s="120">
        <v>8.075357488986338</v>
      </c>
      <c r="BL49" s="120">
        <v>8.0448482312174914</v>
      </c>
      <c r="BM49" s="120">
        <v>20.516201478675072</v>
      </c>
      <c r="BN49" s="81"/>
      <c r="BO49" s="81"/>
      <c r="BP49" s="81"/>
      <c r="BQ49" s="81"/>
      <c r="BR49" s="81"/>
      <c r="BS49" s="81"/>
      <c r="BT49" s="81"/>
      <c r="BU49" s="81"/>
      <c r="BV49" s="81"/>
    </row>
    <row r="50" spans="1:74">
      <c r="A50" s="81"/>
      <c r="B50" s="81"/>
      <c r="C50" s="81"/>
      <c r="D50" s="81" t="s">
        <v>246</v>
      </c>
      <c r="E50" s="81" t="s">
        <v>47</v>
      </c>
      <c r="F50" s="120">
        <v>-1.321063405746391</v>
      </c>
      <c r="G50" s="120">
        <v>-1.3538087029141257</v>
      </c>
      <c r="H50" s="120">
        <v>-2.0984441902542383</v>
      </c>
      <c r="I50" s="120">
        <v>-2.1109529662429618</v>
      </c>
      <c r="J50" s="120">
        <v>-2.1006259209580374</v>
      </c>
      <c r="K50" s="120">
        <v>-1.7422528401005217</v>
      </c>
      <c r="L50" s="120">
        <v>-1.7652841629930598</v>
      </c>
      <c r="M50" s="120">
        <v>-1.4339991109537717</v>
      </c>
      <c r="N50" s="120">
        <v>-1.4110861814711932</v>
      </c>
      <c r="O50" s="120">
        <v>-1.4173693718242639</v>
      </c>
      <c r="P50" s="120">
        <v>-1.4312596328962368</v>
      </c>
      <c r="Q50" s="120">
        <v>-1.1110018258755892</v>
      </c>
      <c r="R50" s="120">
        <v>-1.0842580886901865</v>
      </c>
      <c r="S50" s="120">
        <v>-1.1294841345027018</v>
      </c>
      <c r="T50" s="120">
        <v>-1.7255691768599826</v>
      </c>
      <c r="U50" s="120">
        <v>-1.7460721947217894</v>
      </c>
      <c r="V50" s="120">
        <v>-1.5003242514705697</v>
      </c>
      <c r="W50" s="120">
        <v>-1.1414642843246072</v>
      </c>
      <c r="X50" s="120">
        <v>-1.1467176369349834</v>
      </c>
      <c r="Y50" s="120">
        <v>-0.87725087175400462</v>
      </c>
      <c r="Z50" s="120">
        <v>-0.53458174499186595</v>
      </c>
      <c r="AA50" s="120">
        <v>-0.54356946056234889</v>
      </c>
      <c r="AB50" s="120">
        <v>-0.49501409967502807</v>
      </c>
      <c r="AC50" s="120">
        <v>-0.61996150766708813</v>
      </c>
      <c r="AD50" s="120">
        <v>-0.62505195274859893</v>
      </c>
      <c r="AE50" s="120">
        <v>-0.61984283169098098</v>
      </c>
      <c r="AF50" s="120">
        <v>-0.75495814625426139</v>
      </c>
      <c r="AG50" s="120">
        <v>-0.74904495496583534</v>
      </c>
      <c r="AH50" s="120">
        <v>-0.74774430081334597</v>
      </c>
      <c r="AI50" s="120">
        <v>-0.84922640398833438</v>
      </c>
      <c r="AJ50" s="120">
        <v>-0.83877162906199532</v>
      </c>
      <c r="AK50" s="120">
        <v>-0.86691250720801527</v>
      </c>
      <c r="AL50" s="120">
        <v>-1.1884859690344014</v>
      </c>
      <c r="AM50" s="120">
        <v>-1.1831510374418555</v>
      </c>
      <c r="AN50" s="120">
        <v>-1.1715938838761524</v>
      </c>
      <c r="AO50" s="120">
        <v>-0.71065882054414398</v>
      </c>
      <c r="AP50" s="120">
        <v>-0.70687543509711315</v>
      </c>
      <c r="AQ50" s="120">
        <v>-0.71741939565879953</v>
      </c>
      <c r="AR50" s="120">
        <v>-1.4356318113929414</v>
      </c>
      <c r="AS50" s="120">
        <v>-1.4824336138391738</v>
      </c>
      <c r="AT50" s="120">
        <v>-1.4956972001959055</v>
      </c>
      <c r="AU50" s="120">
        <v>-1.0784976836973428</v>
      </c>
      <c r="AV50" s="120">
        <v>-1.1020488644431476</v>
      </c>
      <c r="AW50" s="120">
        <v>-1.0885705625672049</v>
      </c>
      <c r="AX50" s="120">
        <v>-1.1844245145918531</v>
      </c>
      <c r="AY50" s="120">
        <v>-1.0845300215433697</v>
      </c>
      <c r="AZ50" s="120">
        <v>-1.0797317855938744</v>
      </c>
      <c r="BA50" s="120">
        <v>-1.0599037801864244</v>
      </c>
      <c r="BB50" s="120">
        <v>-1.0880413796785704</v>
      </c>
      <c r="BC50" s="120">
        <v>-1.0981800411763611</v>
      </c>
      <c r="BD50" s="120">
        <v>-1.7288370215800066</v>
      </c>
      <c r="BE50" s="120">
        <v>-1.6742773800618904</v>
      </c>
      <c r="BF50" s="120">
        <v>-1.7330059459820781</v>
      </c>
      <c r="BG50" s="120">
        <v>-1.6244917034572566</v>
      </c>
      <c r="BH50" s="120">
        <v>-1.6952447164502189</v>
      </c>
      <c r="BI50" s="120">
        <v>-1.6814832167192253</v>
      </c>
      <c r="BJ50" s="120">
        <v>-1.7177358920517161</v>
      </c>
      <c r="BK50" s="120">
        <v>-1.7102482471714218</v>
      </c>
      <c r="BL50" s="120">
        <v>-1.6985394557597093</v>
      </c>
      <c r="BM50" s="120">
        <v>-2.4089857397936409</v>
      </c>
      <c r="BN50" s="81"/>
      <c r="BO50" s="81"/>
      <c r="BP50" s="81"/>
      <c r="BQ50" s="81"/>
      <c r="BR50" s="81"/>
      <c r="BS50" s="81"/>
      <c r="BT50" s="81"/>
      <c r="BU50" s="81"/>
      <c r="BV50" s="81"/>
    </row>
    <row r="51" spans="1:74">
      <c r="A51" s="81"/>
      <c r="B51" s="81"/>
      <c r="C51" s="81"/>
      <c r="D51" s="81" t="s">
        <v>246</v>
      </c>
      <c r="E51" s="81" t="s">
        <v>62</v>
      </c>
      <c r="F51" s="120">
        <v>2.9563651548538989</v>
      </c>
      <c r="G51" s="120">
        <v>3.0224625231757742</v>
      </c>
      <c r="H51" s="120">
        <v>2.35930186885638</v>
      </c>
      <c r="I51" s="120">
        <v>2.3712179376011768</v>
      </c>
      <c r="J51" s="120">
        <v>2.3276668018144795</v>
      </c>
      <c r="K51" s="120">
        <v>2.0898113676871621</v>
      </c>
      <c r="L51" s="120">
        <v>2.1232833215165918</v>
      </c>
      <c r="M51" s="120">
        <v>2.0906067765723484</v>
      </c>
      <c r="N51" s="120">
        <v>0.99891152719878695</v>
      </c>
      <c r="O51" s="120">
        <v>0.97612865061883625</v>
      </c>
      <c r="P51" s="120">
        <v>0.98499576610774309</v>
      </c>
      <c r="Q51" s="120">
        <v>1.532333711291201</v>
      </c>
      <c r="R51" s="120">
        <v>1.4875076797760434</v>
      </c>
      <c r="S51" s="120">
        <v>1.5588517388979781</v>
      </c>
      <c r="T51" s="120">
        <v>0.68045246459538733</v>
      </c>
      <c r="U51" s="120">
        <v>0.68684315788759065</v>
      </c>
      <c r="V51" s="120">
        <v>0.7125108041140602</v>
      </c>
      <c r="W51" s="120">
        <v>0.84427788507980273</v>
      </c>
      <c r="X51" s="120">
        <v>0.85691122551637644</v>
      </c>
      <c r="Y51" s="120">
        <v>0.86721735667677535</v>
      </c>
      <c r="Z51" s="120">
        <v>0.50458951733184421</v>
      </c>
      <c r="AA51" s="120">
        <v>0.51564999515418108</v>
      </c>
      <c r="AB51" s="120">
        <v>0.47914106534391188</v>
      </c>
      <c r="AC51" s="120">
        <v>0.58582394795237169</v>
      </c>
      <c r="AD51" s="120">
        <v>0.57986055598238107</v>
      </c>
      <c r="AE51" s="120">
        <v>0.53314175438956912</v>
      </c>
      <c r="AF51" s="120">
        <v>0.23882703896393842</v>
      </c>
      <c r="AG51" s="120">
        <v>0.24567453255741478</v>
      </c>
      <c r="AH51" s="120">
        <v>0.10145282568828407</v>
      </c>
      <c r="AI51" s="120">
        <v>-0.18535337870925428</v>
      </c>
      <c r="AJ51" s="120">
        <v>-0.18594270849272521</v>
      </c>
      <c r="AK51" s="120">
        <v>-0.18431099850500532</v>
      </c>
      <c r="AL51" s="120">
        <v>-0.52687420970980137</v>
      </c>
      <c r="AM51" s="120">
        <v>-0.50968613343739566</v>
      </c>
      <c r="AN51" s="120">
        <v>-0.52953517540088235</v>
      </c>
      <c r="AO51" s="120">
        <v>-7.0475496074834165E-2</v>
      </c>
      <c r="AP51" s="120">
        <v>-7.0503349412553096E-2</v>
      </c>
      <c r="AQ51" s="120">
        <v>-1.6051078696739385E-2</v>
      </c>
      <c r="AR51" s="120">
        <v>-0.53482035242245152</v>
      </c>
      <c r="AS51" s="120">
        <v>-0.554309166622454</v>
      </c>
      <c r="AT51" s="120">
        <v>-0.59093815136911543</v>
      </c>
      <c r="AU51" s="120">
        <v>-0.24656568376731292</v>
      </c>
      <c r="AV51" s="120">
        <v>-0.26369843563044748</v>
      </c>
      <c r="AW51" s="120">
        <v>-0.19813894512237473</v>
      </c>
      <c r="AX51" s="120">
        <v>-0.26291689447329292</v>
      </c>
      <c r="AY51" s="120">
        <v>-0.17801425814954985</v>
      </c>
      <c r="AZ51" s="120">
        <v>-0.16066326485899429</v>
      </c>
      <c r="BA51" s="120">
        <v>6.5048805620675498E-2</v>
      </c>
      <c r="BB51" s="120">
        <v>4.369054951279594E-3</v>
      </c>
      <c r="BC51" s="120">
        <v>-1.705754978409102E-2</v>
      </c>
      <c r="BD51" s="120">
        <v>-0.31646242285611637</v>
      </c>
      <c r="BE51" s="120">
        <v>-0.31460475904795038</v>
      </c>
      <c r="BF51" s="120">
        <v>-0.29447469839918838</v>
      </c>
      <c r="BG51" s="120">
        <v>-0.14712159139671677</v>
      </c>
      <c r="BH51" s="120">
        <v>-0.22316346619211913</v>
      </c>
      <c r="BI51" s="120">
        <v>-0.24785433170878512</v>
      </c>
      <c r="BJ51" s="120">
        <v>-0.35345037180027594</v>
      </c>
      <c r="BK51" s="120">
        <v>-0.34585463562129171</v>
      </c>
      <c r="BL51" s="120">
        <v>-0.34027473254572937</v>
      </c>
      <c r="BM51" s="120">
        <v>-1.007922090610331</v>
      </c>
      <c r="BN51" s="81"/>
      <c r="BO51" s="81"/>
      <c r="BP51" s="81"/>
      <c r="BQ51" s="81"/>
      <c r="BR51" s="81"/>
      <c r="BS51" s="81"/>
      <c r="BT51" s="81"/>
      <c r="BU51" s="81"/>
      <c r="BV51" s="81"/>
    </row>
    <row r="52" spans="1:74">
      <c r="A52" s="81"/>
      <c r="B52" s="81"/>
      <c r="C52" s="81"/>
      <c r="D52" s="81" t="s">
        <v>247</v>
      </c>
      <c r="E52" s="81" t="s">
        <v>1</v>
      </c>
      <c r="F52" s="120">
        <v>-8.7861592541548461</v>
      </c>
      <c r="G52" s="120">
        <v>-8.881680650728816</v>
      </c>
      <c r="H52" s="120">
        <v>-6.3851235895984875</v>
      </c>
      <c r="I52" s="120">
        <v>-6.3930256880921625</v>
      </c>
      <c r="J52" s="120">
        <v>-6.9253258437140754</v>
      </c>
      <c r="K52" s="120">
        <v>-8.1651214285752491</v>
      </c>
      <c r="L52" s="120">
        <v>-8.0027131154379507</v>
      </c>
      <c r="M52" s="120">
        <v>-7.4019813132653045</v>
      </c>
      <c r="N52" s="120">
        <v>-7.8552780767984611</v>
      </c>
      <c r="O52" s="120">
        <v>-7.9560771117188249</v>
      </c>
      <c r="P52" s="120">
        <v>-7.775335049319354</v>
      </c>
      <c r="Q52" s="120">
        <v>-8.6936123951600344</v>
      </c>
      <c r="R52" s="120">
        <v>-8.9193648754867798</v>
      </c>
      <c r="S52" s="120">
        <v>-9.2262381403687073</v>
      </c>
      <c r="T52" s="120">
        <v>-6.9732887205001237</v>
      </c>
      <c r="U52" s="120">
        <v>-6.946005223899137</v>
      </c>
      <c r="V52" s="120">
        <v>-7.3548229256905877</v>
      </c>
      <c r="W52" s="120">
        <v>-6.9517697921175046</v>
      </c>
      <c r="X52" s="120">
        <v>-7.045939457123934</v>
      </c>
      <c r="Y52" s="120">
        <v>-7.338964623138887</v>
      </c>
      <c r="Z52" s="120">
        <v>-4.2138879725218796</v>
      </c>
      <c r="AA52" s="120">
        <v>-4.1861538648725993</v>
      </c>
      <c r="AB52" s="120">
        <v>-4.1706665654589088</v>
      </c>
      <c r="AC52" s="120">
        <v>-2.8595054520935133</v>
      </c>
      <c r="AD52" s="120">
        <v>-2.9533617211546641</v>
      </c>
      <c r="AE52" s="120">
        <v>-3.0349027675710403</v>
      </c>
      <c r="AF52" s="120">
        <v>-0.4774605604354889</v>
      </c>
      <c r="AG52" s="120">
        <v>-0.49520480677488266</v>
      </c>
      <c r="AH52" s="120">
        <v>-0.168148810572184</v>
      </c>
      <c r="AI52" s="120">
        <v>0.85019403040120523</v>
      </c>
      <c r="AJ52" s="120">
        <v>0.81390322065361431</v>
      </c>
      <c r="AK52" s="120">
        <v>0.70653145873008327</v>
      </c>
      <c r="AL52" s="120">
        <v>4.7023926840581645</v>
      </c>
      <c r="AM52" s="120">
        <v>4.7730234348408693</v>
      </c>
      <c r="AN52" s="120">
        <v>5.2380303563413051</v>
      </c>
      <c r="AO52" s="120">
        <v>3.9285523746473032</v>
      </c>
      <c r="AP52" s="120">
        <v>3.99704229219833</v>
      </c>
      <c r="AQ52" s="120">
        <v>3.5401861222248279</v>
      </c>
      <c r="AR52" s="120">
        <v>3.5025044960132306</v>
      </c>
      <c r="AS52" s="120">
        <v>3.362768947842369</v>
      </c>
      <c r="AT52" s="120">
        <v>3.3228603792609022</v>
      </c>
      <c r="AU52" s="120">
        <v>3.7819782372782562</v>
      </c>
      <c r="AV52" s="120">
        <v>3.7284615833674728</v>
      </c>
      <c r="AW52" s="120">
        <v>3.6130320385559287</v>
      </c>
      <c r="AX52" s="120">
        <v>3.1826812782969576</v>
      </c>
      <c r="AY52" s="120">
        <v>3.147480373230966</v>
      </c>
      <c r="AZ52" s="120">
        <v>3.4859251149762898</v>
      </c>
      <c r="BA52" s="120">
        <v>3.556226047943067</v>
      </c>
      <c r="BB52" s="120">
        <v>3.4008142669322865</v>
      </c>
      <c r="BC52" s="120">
        <v>3.3241620616398819</v>
      </c>
      <c r="BD52" s="120">
        <v>10.04356546523822</v>
      </c>
      <c r="BE52" s="120">
        <v>10.497604122990712</v>
      </c>
      <c r="BF52" s="120">
        <v>10.367882891127195</v>
      </c>
      <c r="BG52" s="120">
        <v>12.398395131015484</v>
      </c>
      <c r="BH52" s="120">
        <v>12.566736398714887</v>
      </c>
      <c r="BI52" s="120">
        <v>12.147783828662401</v>
      </c>
      <c r="BJ52" s="120">
        <v>10.314588296047127</v>
      </c>
      <c r="BK52" s="120">
        <v>17.335343225167435</v>
      </c>
      <c r="BL52" s="120">
        <v>17.495617901400195</v>
      </c>
      <c r="BM52" s="120">
        <v>20.00601641641029</v>
      </c>
      <c r="BN52" s="81"/>
      <c r="BO52" s="81"/>
      <c r="BP52" s="81"/>
      <c r="BQ52" s="81"/>
      <c r="BR52" s="81"/>
      <c r="BS52" s="81"/>
      <c r="BT52" s="81"/>
      <c r="BU52" s="81"/>
      <c r="BV52" s="81"/>
    </row>
    <row r="53" spans="1:74">
      <c r="A53" s="81"/>
      <c r="B53" s="81"/>
      <c r="C53" s="81"/>
      <c r="D53" s="81" t="s">
        <v>247</v>
      </c>
      <c r="E53" s="81" t="s">
        <v>43</v>
      </c>
      <c r="F53" s="120">
        <v>-1.7855122535001478</v>
      </c>
      <c r="G53" s="120">
        <v>-1.8858948184799154</v>
      </c>
      <c r="H53" s="120">
        <v>-2.3066208902940879</v>
      </c>
      <c r="I53" s="120">
        <v>-2.3188497319678625</v>
      </c>
      <c r="J53" s="120">
        <v>-2.1965685721481769</v>
      </c>
      <c r="K53" s="120">
        <v>-3.0427944696268483</v>
      </c>
      <c r="L53" s="120">
        <v>-3.7811886794816516</v>
      </c>
      <c r="M53" s="120">
        <v>-2.9562604301942024</v>
      </c>
      <c r="N53" s="120">
        <v>-2.5888781919990613</v>
      </c>
      <c r="O53" s="120">
        <v>-2.5998374761945264</v>
      </c>
      <c r="P53" s="120">
        <v>-2.6673931510510549</v>
      </c>
      <c r="Q53" s="120">
        <v>-2.3097682251236336</v>
      </c>
      <c r="R53" s="120">
        <v>-3.0243309375488785</v>
      </c>
      <c r="S53" s="120">
        <v>-2.736015059026677</v>
      </c>
      <c r="T53" s="120">
        <v>-2.0553769432900246</v>
      </c>
      <c r="U53" s="120">
        <v>-2.0493750766523355</v>
      </c>
      <c r="V53" s="120">
        <v>-2.2978077630317877</v>
      </c>
      <c r="W53" s="120">
        <v>-1.8787394148839063</v>
      </c>
      <c r="X53" s="120">
        <v>-1.2199247286414341</v>
      </c>
      <c r="Y53" s="120">
        <v>-1.3554356810242894</v>
      </c>
      <c r="Z53" s="120">
        <v>-0.2185509474843812</v>
      </c>
      <c r="AA53" s="120">
        <v>-0.17345711559190136</v>
      </c>
      <c r="AB53" s="120">
        <v>-0.26077788393700985</v>
      </c>
      <c r="AC53" s="120">
        <v>-1.1214547254730149</v>
      </c>
      <c r="AD53" s="120">
        <v>-0.99991514468416653</v>
      </c>
      <c r="AE53" s="120">
        <v>-1.0630441997801405</v>
      </c>
      <c r="AF53" s="120">
        <v>-0.72690310425188898</v>
      </c>
      <c r="AG53" s="120">
        <v>-0.77244167674958319</v>
      </c>
      <c r="AH53" s="120">
        <v>-0.88699564701398259</v>
      </c>
      <c r="AI53" s="120">
        <v>-1.6570295859520954</v>
      </c>
      <c r="AJ53" s="120">
        <v>-1.7166915815212853</v>
      </c>
      <c r="AK53" s="120">
        <v>-1.6985103307649183</v>
      </c>
      <c r="AL53" s="120">
        <v>-4.3545625096540359</v>
      </c>
      <c r="AM53" s="120">
        <v>-4.4191265297116296</v>
      </c>
      <c r="AN53" s="120">
        <v>-4.4165684337116939</v>
      </c>
      <c r="AO53" s="120">
        <v>-4.6894836277022964</v>
      </c>
      <c r="AP53" s="120">
        <v>-4.4652957909425695</v>
      </c>
      <c r="AQ53" s="120">
        <v>-4.3571967251514732</v>
      </c>
      <c r="AR53" s="120">
        <v>-5.0608422795949703</v>
      </c>
      <c r="AS53" s="120">
        <v>-4.9751633789435328</v>
      </c>
      <c r="AT53" s="120">
        <v>-4.9503698820490989</v>
      </c>
      <c r="AU53" s="120">
        <v>-4.3471807567858427</v>
      </c>
      <c r="AV53" s="120">
        <v>-4.4130729337813275</v>
      </c>
      <c r="AW53" s="120">
        <v>-4.2054187816725719</v>
      </c>
      <c r="AX53" s="120">
        <v>-3.4441575804211428</v>
      </c>
      <c r="AY53" s="120">
        <v>-3.5029295587140332</v>
      </c>
      <c r="AZ53" s="120">
        <v>-3.5290222667647093</v>
      </c>
      <c r="BA53" s="120">
        <v>-3.4522812513747319</v>
      </c>
      <c r="BB53" s="120">
        <v>-3.3821662041093141</v>
      </c>
      <c r="BC53" s="120">
        <v>-2.9635345164880178</v>
      </c>
      <c r="BD53" s="120">
        <v>-2.2118642022327784</v>
      </c>
      <c r="BE53" s="120">
        <v>-2.2171841272860888</v>
      </c>
      <c r="BF53" s="120">
        <v>-2.1155509443006046</v>
      </c>
      <c r="BG53" s="120">
        <v>-2.0728767146754166</v>
      </c>
      <c r="BH53" s="120">
        <v>-2.9561659413018155</v>
      </c>
      <c r="BI53" s="120">
        <v>-3.032098015322596</v>
      </c>
      <c r="BJ53" s="120">
        <v>-2.6949656773609725</v>
      </c>
      <c r="BK53" s="120">
        <v>-3.2561546648873687</v>
      </c>
      <c r="BL53" s="120">
        <v>-3.283889074782202</v>
      </c>
      <c r="BM53" s="120">
        <v>-1.4855559356644115</v>
      </c>
      <c r="BN53" s="81"/>
      <c r="BO53" s="81"/>
      <c r="BP53" s="81"/>
      <c r="BQ53" s="81"/>
      <c r="BR53" s="81"/>
      <c r="BS53" s="81"/>
      <c r="BT53" s="81"/>
      <c r="BU53" s="81"/>
      <c r="BV53" s="81"/>
    </row>
    <row r="54" spans="1:74">
      <c r="A54" s="81"/>
      <c r="B54" s="81"/>
      <c r="C54" s="81"/>
      <c r="D54" s="81" t="s">
        <v>247</v>
      </c>
      <c r="E54" s="81" t="s">
        <v>63</v>
      </c>
      <c r="F54" s="120">
        <v>13.433826697079255</v>
      </c>
      <c r="G54" s="120">
        <v>13.281046638365183</v>
      </c>
      <c r="H54" s="120">
        <v>12.921065781251212</v>
      </c>
      <c r="I54" s="120">
        <v>12.880431036756836</v>
      </c>
      <c r="J54" s="120">
        <v>12.709296554417421</v>
      </c>
      <c r="K54" s="120">
        <v>11.67652756307465</v>
      </c>
      <c r="L54" s="120">
        <v>11.556641911164348</v>
      </c>
      <c r="M54" s="120">
        <v>12.808553071841498</v>
      </c>
      <c r="N54" s="120">
        <v>11.833434516801439</v>
      </c>
      <c r="O54" s="120">
        <v>11.900719879294375</v>
      </c>
      <c r="P54" s="120">
        <v>11.737169291568044</v>
      </c>
      <c r="Q54" s="120">
        <v>11.676826013777365</v>
      </c>
      <c r="R54" s="120">
        <v>11.980329423781821</v>
      </c>
      <c r="S54" s="120">
        <v>11.285118022830122</v>
      </c>
      <c r="T54" s="120">
        <v>10.259283653612176</v>
      </c>
      <c r="U54" s="120">
        <v>10.176597043892265</v>
      </c>
      <c r="V54" s="120">
        <v>9.9543276056143135</v>
      </c>
      <c r="W54" s="120">
        <v>10.197366262531297</v>
      </c>
      <c r="X54" s="120">
        <v>10.031131785999865</v>
      </c>
      <c r="Y54" s="120">
        <v>10.404433056649111</v>
      </c>
      <c r="Z54" s="120">
        <v>10.95079449798012</v>
      </c>
      <c r="AA54" s="120">
        <v>10.8767814098433</v>
      </c>
      <c r="AB54" s="120">
        <v>10.925022407049791</v>
      </c>
      <c r="AC54" s="120">
        <v>12.078079107053785</v>
      </c>
      <c r="AD54" s="120">
        <v>12.095004130027935</v>
      </c>
      <c r="AE54" s="120">
        <v>12.142086201017257</v>
      </c>
      <c r="AF54" s="120">
        <v>11.170380103152009</v>
      </c>
      <c r="AG54" s="120">
        <v>11.254612915701717</v>
      </c>
      <c r="AH54" s="120">
        <v>11.158016522234316</v>
      </c>
      <c r="AI54" s="120">
        <v>11.222415449196404</v>
      </c>
      <c r="AJ54" s="120">
        <v>11.156887608212216</v>
      </c>
      <c r="AK54" s="120">
        <v>10.879889904726284</v>
      </c>
      <c r="AL54" s="120">
        <v>6.6371900147555642</v>
      </c>
      <c r="AM54" s="120">
        <v>6.7266598863925715</v>
      </c>
      <c r="AN54" s="120">
        <v>6.7228135900027048</v>
      </c>
      <c r="AO54" s="120">
        <v>6.5154615289721036</v>
      </c>
      <c r="AP54" s="120">
        <v>6.5301934773030297</v>
      </c>
      <c r="AQ54" s="120">
        <v>6.339248223661528</v>
      </c>
      <c r="AR54" s="120">
        <v>9.8267161768072313</v>
      </c>
      <c r="AS54" s="120">
        <v>9.5001988557322683</v>
      </c>
      <c r="AT54" s="120">
        <v>8.9596620266709017</v>
      </c>
      <c r="AU54" s="120">
        <v>10.138270822652057</v>
      </c>
      <c r="AV54" s="120">
        <v>9.8625655339199731</v>
      </c>
      <c r="AW54" s="120">
        <v>9.9739189999316267</v>
      </c>
      <c r="AX54" s="120">
        <v>13.942778640275556</v>
      </c>
      <c r="AY54" s="120">
        <v>14.139613703212166</v>
      </c>
      <c r="AZ54" s="120">
        <v>14.239024678487187</v>
      </c>
      <c r="BA54" s="120">
        <v>17.183987492767567</v>
      </c>
      <c r="BB54" s="120">
        <v>17.052042972201789</v>
      </c>
      <c r="BC54" s="120">
        <v>17.913472246352679</v>
      </c>
      <c r="BD54" s="120">
        <v>24.124156102857022</v>
      </c>
      <c r="BE54" s="120">
        <v>25.181238379540915</v>
      </c>
      <c r="BF54" s="120">
        <v>23.911605476991497</v>
      </c>
      <c r="BG54" s="120">
        <v>25.695719878812383</v>
      </c>
      <c r="BH54" s="120">
        <v>25.948275493158789</v>
      </c>
      <c r="BI54" s="120">
        <v>25.7430089715393</v>
      </c>
      <c r="BJ54" s="120">
        <v>29.212869657466829</v>
      </c>
      <c r="BK54" s="120">
        <v>28.36694285199183</v>
      </c>
      <c r="BL54" s="120">
        <v>30.001351277197799</v>
      </c>
      <c r="BM54" s="120">
        <v>26.668595517267285</v>
      </c>
      <c r="BN54" s="81"/>
      <c r="BO54" s="81"/>
      <c r="BP54" s="81"/>
      <c r="BQ54" s="81"/>
      <c r="BR54" s="81"/>
      <c r="BS54" s="81"/>
      <c r="BT54" s="81"/>
      <c r="BU54" s="81"/>
      <c r="BV54" s="81"/>
    </row>
    <row r="55" spans="1:74">
      <c r="A55" s="81"/>
      <c r="B55" s="81"/>
      <c r="C55" s="81"/>
      <c r="D55" s="81" t="s">
        <v>247</v>
      </c>
      <c r="E55" s="81" t="s">
        <v>2</v>
      </c>
      <c r="F55" s="120">
        <v>-16.965510875265256</v>
      </c>
      <c r="G55" s="120">
        <v>-17.017637762471047</v>
      </c>
      <c r="H55" s="120">
        <v>-16.441897086540088</v>
      </c>
      <c r="I55" s="120">
        <v>-16.334267722202014</v>
      </c>
      <c r="J55" s="120">
        <v>-16.575280150436907</v>
      </c>
      <c r="K55" s="120">
        <v>-17.321321845838249</v>
      </c>
      <c r="L55" s="120">
        <v>-16.921185179877092</v>
      </c>
      <c r="M55" s="120">
        <v>-15.226316683544905</v>
      </c>
      <c r="N55" s="120">
        <v>-14.32158353776515</v>
      </c>
      <c r="O55" s="120">
        <v>-14.585891842720706</v>
      </c>
      <c r="P55" s="120">
        <v>-14.333908038377174</v>
      </c>
      <c r="Q55" s="120">
        <v>-12.903086240231126</v>
      </c>
      <c r="R55" s="120">
        <v>-13.229912593830079</v>
      </c>
      <c r="S55" s="120">
        <v>-12.697571403854528</v>
      </c>
      <c r="T55" s="120">
        <v>-15.689188386810404</v>
      </c>
      <c r="U55" s="120">
        <v>-15.552047070004136</v>
      </c>
      <c r="V55" s="120">
        <v>-15.884252786600467</v>
      </c>
      <c r="W55" s="120">
        <v>-14.773475955850405</v>
      </c>
      <c r="X55" s="120">
        <v>-14.834540479022834</v>
      </c>
      <c r="Y55" s="120">
        <v>-15.243744742207618</v>
      </c>
      <c r="Z55" s="120">
        <v>-14.398361171923771</v>
      </c>
      <c r="AA55" s="120">
        <v>-14.421313467682921</v>
      </c>
      <c r="AB55" s="120">
        <v>-14.182125176002129</v>
      </c>
      <c r="AC55" s="120">
        <v>-13.719675317226814</v>
      </c>
      <c r="AD55" s="120">
        <v>-13.908003067909824</v>
      </c>
      <c r="AE55" s="120">
        <v>-13.938488764004262</v>
      </c>
      <c r="AF55" s="120">
        <v>-13.472449759542609</v>
      </c>
      <c r="AG55" s="120">
        <v>-13.597589153524833</v>
      </c>
      <c r="AH55" s="120">
        <v>-13.753680850732835</v>
      </c>
      <c r="AI55" s="120">
        <v>-17.202964355394116</v>
      </c>
      <c r="AJ55" s="120">
        <v>-17.255703238604344</v>
      </c>
      <c r="AK55" s="120">
        <v>-17.134722846609627</v>
      </c>
      <c r="AL55" s="120">
        <v>-17.156403945693715</v>
      </c>
      <c r="AM55" s="120">
        <v>-17.447532274214471</v>
      </c>
      <c r="AN55" s="120">
        <v>-17.632585031598545</v>
      </c>
      <c r="AO55" s="120">
        <v>-16.224895965271518</v>
      </c>
      <c r="AP55" s="120">
        <v>-16.06924204625718</v>
      </c>
      <c r="AQ55" s="120">
        <v>-15.831781929007773</v>
      </c>
      <c r="AR55" s="120">
        <v>-19.745811895338608</v>
      </c>
      <c r="AS55" s="120">
        <v>-19.297040845719295</v>
      </c>
      <c r="AT55" s="120">
        <v>-19.20522526980298</v>
      </c>
      <c r="AU55" s="120">
        <v>-19.397720692520924</v>
      </c>
      <c r="AV55" s="120">
        <v>-19.137956812193778</v>
      </c>
      <c r="AW55" s="120">
        <v>-18.785553691282121</v>
      </c>
      <c r="AX55" s="120">
        <v>-16.880609465871633</v>
      </c>
      <c r="AY55" s="120">
        <v>-16.574444836108682</v>
      </c>
      <c r="AZ55" s="120">
        <v>-16.957994400518739</v>
      </c>
      <c r="BA55" s="120">
        <v>-17.979142002487922</v>
      </c>
      <c r="BB55" s="120">
        <v>-17.561959287319524</v>
      </c>
      <c r="BC55" s="120">
        <v>-17.305239079260708</v>
      </c>
      <c r="BD55" s="120">
        <v>-16.754775631993589</v>
      </c>
      <c r="BE55" s="120">
        <v>-17.486293768182858</v>
      </c>
      <c r="BF55" s="120">
        <v>-16.851263681113007</v>
      </c>
      <c r="BG55" s="120">
        <v>-14.771003622999388</v>
      </c>
      <c r="BH55" s="120">
        <v>-14.697183157282133</v>
      </c>
      <c r="BI55" s="120">
        <v>-14.495932281183357</v>
      </c>
      <c r="BJ55" s="120">
        <v>-16.001787238006692</v>
      </c>
      <c r="BK55" s="120">
        <v>-16.412054029298247</v>
      </c>
      <c r="BL55" s="120">
        <v>-16.807384759717543</v>
      </c>
      <c r="BM55" s="120">
        <v>-15.478864240570093</v>
      </c>
      <c r="BN55" s="81"/>
      <c r="BO55" s="81"/>
      <c r="BP55" s="81"/>
      <c r="BQ55" s="81"/>
      <c r="BR55" s="81"/>
      <c r="BS55" s="81"/>
      <c r="BT55" s="81"/>
      <c r="BU55" s="81"/>
      <c r="BV55" s="81"/>
    </row>
    <row r="56" spans="1:74">
      <c r="A56" s="81"/>
      <c r="B56" s="81"/>
      <c r="C56" s="81"/>
      <c r="D56" s="81" t="s">
        <v>247</v>
      </c>
      <c r="E56" s="81" t="s">
        <v>23</v>
      </c>
      <c r="F56" s="120">
        <v>9.0404106879367525</v>
      </c>
      <c r="G56" s="120">
        <v>9.1026419632820854</v>
      </c>
      <c r="H56" s="120">
        <v>7.7312311852828124</v>
      </c>
      <c r="I56" s="120">
        <v>7.6501553446855368</v>
      </c>
      <c r="J56" s="120">
        <v>7.8906416582347241</v>
      </c>
      <c r="K56" s="120">
        <v>10.11810919182625</v>
      </c>
      <c r="L56" s="120">
        <v>9.928663115494448</v>
      </c>
      <c r="M56" s="120">
        <v>10.875463605999798</v>
      </c>
      <c r="N56" s="120">
        <v>12.730497085836138</v>
      </c>
      <c r="O56" s="120">
        <v>12.873038796568377</v>
      </c>
      <c r="P56" s="120">
        <v>12.729519988968047</v>
      </c>
      <c r="Q56" s="120">
        <v>12.744330740442766</v>
      </c>
      <c r="R56" s="120">
        <v>13.105328850198518</v>
      </c>
      <c r="S56" s="120">
        <v>13.029158706249824</v>
      </c>
      <c r="T56" s="120">
        <v>10.823797348848878</v>
      </c>
      <c r="U56" s="120">
        <v>10.717055718810762</v>
      </c>
      <c r="V56" s="120">
        <v>10.596335295486412</v>
      </c>
      <c r="W56" s="120">
        <v>8.9141641076523968</v>
      </c>
      <c r="X56" s="120">
        <v>8.7929944673911642</v>
      </c>
      <c r="Y56" s="120">
        <v>8.7734796039334135</v>
      </c>
      <c r="Z56" s="120">
        <v>8.4980334125400212</v>
      </c>
      <c r="AA56" s="120">
        <v>8.5237619628695001</v>
      </c>
      <c r="AB56" s="120">
        <v>8.4562883267250903</v>
      </c>
      <c r="AC56" s="120">
        <v>7.2508801727148864</v>
      </c>
      <c r="AD56" s="120">
        <v>7.2121313466587331</v>
      </c>
      <c r="AE56" s="120">
        <v>7.3956804069763571</v>
      </c>
      <c r="AF56" s="120">
        <v>6.5859658409786093</v>
      </c>
      <c r="AG56" s="120">
        <v>6.6758997168016165</v>
      </c>
      <c r="AH56" s="120">
        <v>6.5963112758005167</v>
      </c>
      <c r="AI56" s="120">
        <v>7.2871026274133044</v>
      </c>
      <c r="AJ56" s="120">
        <v>7.2413695462723169</v>
      </c>
      <c r="AK56" s="120">
        <v>6.9474890426416849</v>
      </c>
      <c r="AL56" s="120">
        <v>4.9636825708449663</v>
      </c>
      <c r="AM56" s="120">
        <v>5.091697441649071</v>
      </c>
      <c r="AN56" s="120">
        <v>5.0678902438094049</v>
      </c>
      <c r="AO56" s="120">
        <v>2.9653486609163018</v>
      </c>
      <c r="AP56" s="120">
        <v>2.6750116281644303</v>
      </c>
      <c r="AQ56" s="120">
        <v>2.6471738934047266</v>
      </c>
      <c r="AR56" s="120">
        <v>2.6723218174800287</v>
      </c>
      <c r="AS56" s="120">
        <v>2.5111322228943678</v>
      </c>
      <c r="AT56" s="120">
        <v>2.5258792819547011</v>
      </c>
      <c r="AU56" s="120">
        <v>4.9124572091620564</v>
      </c>
      <c r="AV56" s="120">
        <v>4.7687678774501734</v>
      </c>
      <c r="AW56" s="120">
        <v>4.693926367039829</v>
      </c>
      <c r="AX56" s="120">
        <v>6.1950288984923567</v>
      </c>
      <c r="AY56" s="120">
        <v>6.273739853037867</v>
      </c>
      <c r="AZ56" s="120">
        <v>6.4238432435845922</v>
      </c>
      <c r="BA56" s="120">
        <v>6.4067926639062662</v>
      </c>
      <c r="BB56" s="120">
        <v>6.1798778449602878</v>
      </c>
      <c r="BC56" s="120">
        <v>5.5687424107756804</v>
      </c>
      <c r="BD56" s="120">
        <v>4.8348991223108229</v>
      </c>
      <c r="BE56" s="120">
        <v>4.9509762411787115</v>
      </c>
      <c r="BF56" s="120">
        <v>4.7665669151526942</v>
      </c>
      <c r="BG56" s="120">
        <v>4.103561996680984</v>
      </c>
      <c r="BH56" s="120">
        <v>4.3020862335225871</v>
      </c>
      <c r="BI56" s="120">
        <v>4.1032994035194044</v>
      </c>
      <c r="BJ56" s="120">
        <v>4.6653001674520276</v>
      </c>
      <c r="BK56" s="120">
        <v>3.8429878451058315</v>
      </c>
      <c r="BL56" s="120">
        <v>3.830995131292898</v>
      </c>
      <c r="BM56" s="120">
        <v>3.9302401669359881</v>
      </c>
      <c r="BN56" s="81"/>
      <c r="BO56" s="81"/>
      <c r="BP56" s="81"/>
      <c r="BQ56" s="81"/>
      <c r="BR56" s="81"/>
      <c r="BS56" s="81"/>
      <c r="BT56" s="81"/>
      <c r="BU56" s="81"/>
      <c r="BV56" s="81"/>
    </row>
    <row r="57" spans="1:74">
      <c r="A57" s="81"/>
      <c r="B57" s="81"/>
      <c r="C57" s="81"/>
      <c r="D57" s="81" t="s">
        <v>247</v>
      </c>
      <c r="E57" s="81" t="s">
        <v>24</v>
      </c>
      <c r="F57" s="120">
        <v>3.1251932600430514</v>
      </c>
      <c r="G57" s="120">
        <v>3.0008306432737832</v>
      </c>
      <c r="H57" s="120">
        <v>1.8423177415748135</v>
      </c>
      <c r="I57" s="120">
        <v>1.8895617951920372</v>
      </c>
      <c r="J57" s="120">
        <v>2.0589636415165238</v>
      </c>
      <c r="K57" s="120">
        <v>1.8759230651026506</v>
      </c>
      <c r="L57" s="120">
        <v>1.8549621000471497</v>
      </c>
      <c r="M57" s="120">
        <v>2.8376177622885947</v>
      </c>
      <c r="N57" s="120">
        <v>1.8361315160109406</v>
      </c>
      <c r="O57" s="120">
        <v>1.8704462612184756</v>
      </c>
      <c r="P57" s="120">
        <v>1.9357433588734452</v>
      </c>
      <c r="Q57" s="120">
        <v>1.4889558428153649</v>
      </c>
      <c r="R57" s="120">
        <v>1.6021758715535199</v>
      </c>
      <c r="S57" s="120">
        <v>1.0700135959840225</v>
      </c>
      <c r="T57" s="120">
        <v>0.81285124990747804</v>
      </c>
      <c r="U57" s="120">
        <v>0.79714260560036365</v>
      </c>
      <c r="V57" s="120">
        <v>0.44376358311441422</v>
      </c>
      <c r="W57" s="120">
        <v>0.94642753801999646</v>
      </c>
      <c r="X57" s="120">
        <v>0.84102711139026454</v>
      </c>
      <c r="Y57" s="120">
        <v>0.4413725143422127</v>
      </c>
      <c r="Z57" s="120">
        <v>0.62403933518162091</v>
      </c>
      <c r="AA57" s="120">
        <v>0.63015967877030121</v>
      </c>
      <c r="AB57" s="120">
        <v>0.50443284676939015</v>
      </c>
      <c r="AC57" s="120">
        <v>-0.16705835078541398</v>
      </c>
      <c r="AD57" s="120">
        <v>-0.22194746810086485</v>
      </c>
      <c r="AE57" s="120">
        <v>-0.23934321379394063</v>
      </c>
      <c r="AF57" s="120">
        <v>0.37134010157991071</v>
      </c>
      <c r="AG57" s="120">
        <v>0.41269889909541746</v>
      </c>
      <c r="AH57" s="120">
        <v>0.15789790365741752</v>
      </c>
      <c r="AI57" s="120">
        <v>0.47341461561180509</v>
      </c>
      <c r="AJ57" s="120">
        <v>0.51473138495671478</v>
      </c>
      <c r="AK57" s="120">
        <v>0.5524297867461847</v>
      </c>
      <c r="AL57" s="120">
        <v>-0.44427927776463605</v>
      </c>
      <c r="AM57" s="120">
        <v>-0.43839530158603068</v>
      </c>
      <c r="AN57" s="120">
        <v>-0.97362718203209297</v>
      </c>
      <c r="AO57" s="120">
        <v>0.53464199369230414</v>
      </c>
      <c r="AP57" s="120">
        <v>0.60457557169223008</v>
      </c>
      <c r="AQ57" s="120">
        <v>0.60800862220592578</v>
      </c>
      <c r="AR57" s="120">
        <v>-0.34916357133727161</v>
      </c>
      <c r="AS57" s="120">
        <v>-0.42699008071263123</v>
      </c>
      <c r="AT57" s="120">
        <v>-0.26246380952639825</v>
      </c>
      <c r="AU57" s="120">
        <v>-0.56212586900584327</v>
      </c>
      <c r="AV57" s="120">
        <v>-0.55146733586632735</v>
      </c>
      <c r="AW57" s="120">
        <v>-0.31140776707497153</v>
      </c>
      <c r="AX57" s="120">
        <v>-1.9007883752430423</v>
      </c>
      <c r="AY57" s="120">
        <v>-1.9058870164063322</v>
      </c>
      <c r="AZ57" s="120">
        <v>-2.0641102758094085</v>
      </c>
      <c r="BA57" s="120">
        <v>-4.0140290768393339</v>
      </c>
      <c r="BB57" s="120">
        <v>-3.9091167412227126</v>
      </c>
      <c r="BC57" s="120">
        <v>-2.9344123464514169</v>
      </c>
      <c r="BD57" s="120">
        <v>-2.8531000607668773</v>
      </c>
      <c r="BE57" s="120">
        <v>-2.9480696046941866</v>
      </c>
      <c r="BF57" s="120">
        <v>-2.9030868191268056</v>
      </c>
      <c r="BG57" s="120">
        <v>-1.9427499507376176</v>
      </c>
      <c r="BH57" s="120">
        <v>-1.8288004037729131</v>
      </c>
      <c r="BI57" s="120">
        <v>-1.7651849330387961</v>
      </c>
      <c r="BJ57" s="120">
        <v>1.0424278993821261</v>
      </c>
      <c r="BK57" s="120">
        <v>0.5134949487084306</v>
      </c>
      <c r="BL57" s="120">
        <v>0.56708346323459935</v>
      </c>
      <c r="BM57" s="120">
        <v>2.6957312756159872</v>
      </c>
      <c r="BN57" s="81"/>
      <c r="BO57" s="81"/>
      <c r="BP57" s="81"/>
      <c r="BQ57" s="81"/>
      <c r="BR57" s="81"/>
      <c r="BS57" s="81"/>
      <c r="BT57" s="81"/>
      <c r="BU57" s="81"/>
      <c r="BV57" s="81"/>
    </row>
    <row r="58" spans="1:74">
      <c r="A58" s="81"/>
      <c r="B58" s="81"/>
      <c r="C58" s="81"/>
      <c r="D58" s="81" t="s">
        <v>247</v>
      </c>
      <c r="E58" s="81" t="s">
        <v>25</v>
      </c>
      <c r="F58" s="120">
        <v>6.8307239262866517</v>
      </c>
      <c r="G58" s="120">
        <v>5.6612635463994856</v>
      </c>
      <c r="H58" s="120">
        <v>-2.7639192221566873</v>
      </c>
      <c r="I58" s="120">
        <v>-2.7659630035041616</v>
      </c>
      <c r="J58" s="120">
        <v>-2.7925571499332769</v>
      </c>
      <c r="K58" s="120">
        <v>-1.2677116263578512</v>
      </c>
      <c r="L58" s="120">
        <v>-1.2454295240034519</v>
      </c>
      <c r="M58" s="120">
        <v>-0.46115527657940447</v>
      </c>
      <c r="N58" s="120">
        <v>1.0870600882209374</v>
      </c>
      <c r="O58" s="120">
        <v>1.1598235396971752</v>
      </c>
      <c r="P58" s="120">
        <v>1.1191667363865463</v>
      </c>
      <c r="Q58" s="120">
        <v>0.79607703795726437</v>
      </c>
      <c r="R58" s="120">
        <v>0.78264071134582025</v>
      </c>
      <c r="S58" s="120">
        <v>1.0516639806766221</v>
      </c>
      <c r="T58" s="120">
        <v>2.9990670473989773</v>
      </c>
      <c r="U58" s="120">
        <v>2.9249308186574652</v>
      </c>
      <c r="V58" s="120">
        <v>2.7873812591658123</v>
      </c>
      <c r="W58" s="120">
        <v>3.8914128402594947</v>
      </c>
      <c r="X58" s="120">
        <v>3.7392989859051653</v>
      </c>
      <c r="Y58" s="120">
        <v>3.4991408282388115</v>
      </c>
      <c r="Z58" s="120">
        <v>7.0297109088981209</v>
      </c>
      <c r="AA58" s="120">
        <v>7.1141374136749</v>
      </c>
      <c r="AB58" s="120">
        <v>6.789561862312592</v>
      </c>
      <c r="AC58" s="120">
        <v>7.5201713065985878</v>
      </c>
      <c r="AD58" s="120">
        <v>7.6534485098566343</v>
      </c>
      <c r="AE58" s="120">
        <v>7.6482076253332565</v>
      </c>
      <c r="AF58" s="120">
        <v>6.8069146720746083</v>
      </c>
      <c r="AG58" s="120">
        <v>6.8333532039453146</v>
      </c>
      <c r="AH58" s="120">
        <v>6.9769841381990183</v>
      </c>
      <c r="AI58" s="120">
        <v>10.442795554274205</v>
      </c>
      <c r="AJ58" s="120">
        <v>10.416814203543016</v>
      </c>
      <c r="AK58" s="120">
        <v>10.434557627177583</v>
      </c>
      <c r="AL58" s="120">
        <v>14.050398101799967</v>
      </c>
      <c r="AM58" s="120">
        <v>14.397154574388871</v>
      </c>
      <c r="AN58" s="120">
        <v>14.755141250763408</v>
      </c>
      <c r="AO58" s="120">
        <v>20.021013538296106</v>
      </c>
      <c r="AP58" s="120">
        <v>20.068252862394928</v>
      </c>
      <c r="AQ58" s="120">
        <v>20.068476691963827</v>
      </c>
      <c r="AR58" s="120">
        <v>24.842433756852028</v>
      </c>
      <c r="AS58" s="120">
        <v>24.284112778817967</v>
      </c>
      <c r="AT58" s="120">
        <v>24.157662887316601</v>
      </c>
      <c r="AU58" s="120">
        <v>24.509587935043257</v>
      </c>
      <c r="AV58" s="120">
        <v>24.295455728874568</v>
      </c>
      <c r="AW58" s="120">
        <v>24.851855172246925</v>
      </c>
      <c r="AX58" s="120">
        <v>17.306612305983457</v>
      </c>
      <c r="AY58" s="120">
        <v>17.251637729563367</v>
      </c>
      <c r="AZ58" s="120">
        <v>17.752419333002788</v>
      </c>
      <c r="BA58" s="120">
        <v>13.279788882536966</v>
      </c>
      <c r="BB58" s="120">
        <v>12.657250556817786</v>
      </c>
      <c r="BC58" s="120">
        <v>13.469139021102979</v>
      </c>
      <c r="BD58" s="120">
        <v>6.2023541277426197</v>
      </c>
      <c r="BE58" s="120">
        <v>6.8662875991345125</v>
      </c>
      <c r="BF58" s="120">
        <v>6.7769722634901939</v>
      </c>
      <c r="BG58" s="120">
        <v>2.7254063798770822</v>
      </c>
      <c r="BH58" s="120">
        <v>2.8136031837474853</v>
      </c>
      <c r="BI58" s="120">
        <v>2.4895512378459017</v>
      </c>
      <c r="BJ58" s="120">
        <v>-1.8214110575959737</v>
      </c>
      <c r="BK58" s="120">
        <v>-2.5256184930305672</v>
      </c>
      <c r="BL58" s="120">
        <v>-2.7273705712012024</v>
      </c>
      <c r="BM58" s="120">
        <v>-4.3583920433357122</v>
      </c>
      <c r="BN58" s="81"/>
      <c r="BO58" s="81"/>
      <c r="BP58" s="81"/>
      <c r="BQ58" s="81"/>
      <c r="BR58" s="81"/>
      <c r="BS58" s="81"/>
      <c r="BT58" s="81"/>
      <c r="BU58" s="81"/>
      <c r="BV58" s="81"/>
    </row>
    <row r="59" spans="1:74">
      <c r="A59" s="81"/>
      <c r="B59" s="81"/>
      <c r="C59" s="81"/>
      <c r="D59" s="81" t="s">
        <v>247</v>
      </c>
      <c r="E59" s="81" t="s">
        <v>3</v>
      </c>
      <c r="F59" s="120">
        <v>31.24384815813125</v>
      </c>
      <c r="G59" s="120">
        <v>32.904239449423585</v>
      </c>
      <c r="H59" s="120">
        <v>33.42011165705371</v>
      </c>
      <c r="I59" s="120">
        <v>33.219270485396535</v>
      </c>
      <c r="J59" s="120">
        <v>34.095533076032027</v>
      </c>
      <c r="K59" s="120">
        <v>37.593993079129049</v>
      </c>
      <c r="L59" s="120">
        <v>37.252971596382352</v>
      </c>
      <c r="M59" s="120">
        <v>39.221463058976198</v>
      </c>
      <c r="N59" s="120">
        <v>35.462718846331036</v>
      </c>
      <c r="O59" s="120">
        <v>35.94742811639928</v>
      </c>
      <c r="P59" s="120">
        <v>35.416881071909742</v>
      </c>
      <c r="Q59" s="120">
        <v>35.071535851071665</v>
      </c>
      <c r="R59" s="120">
        <v>36.040234626433623</v>
      </c>
      <c r="S59" s="120">
        <v>34.81531035146152</v>
      </c>
      <c r="T59" s="120">
        <v>32.938340080328175</v>
      </c>
      <c r="U59" s="120">
        <v>32.682903204674858</v>
      </c>
      <c r="V59" s="120">
        <v>32.483976693612412</v>
      </c>
      <c r="W59" s="120">
        <v>29.023236228895698</v>
      </c>
      <c r="X59" s="120">
        <v>28.816874705301363</v>
      </c>
      <c r="Y59" s="120">
        <v>30.253966582959414</v>
      </c>
      <c r="Z59" s="120">
        <v>21.920143531092723</v>
      </c>
      <c r="AA59" s="120">
        <v>21.760145762791701</v>
      </c>
      <c r="AB59" s="120">
        <v>21.817088355336594</v>
      </c>
      <c r="AC59" s="120">
        <v>22.664839344337189</v>
      </c>
      <c r="AD59" s="120">
        <v>22.751290695281632</v>
      </c>
      <c r="AE59" s="120">
        <v>22.133359916498961</v>
      </c>
      <c r="AF59" s="120">
        <v>17.030653229846209</v>
      </c>
      <c r="AG59" s="120">
        <v>17.379290766810414</v>
      </c>
      <c r="AH59" s="120">
        <v>17.127178800914816</v>
      </c>
      <c r="AI59" s="120">
        <v>18.505738323547902</v>
      </c>
      <c r="AJ59" s="120">
        <v>18.860737646847014</v>
      </c>
      <c r="AK59" s="120">
        <v>18.436530508262582</v>
      </c>
      <c r="AL59" s="120">
        <v>21.448920011655066</v>
      </c>
      <c r="AM59" s="120">
        <v>21.589863710598173</v>
      </c>
      <c r="AN59" s="120">
        <v>21.635007894684804</v>
      </c>
      <c r="AO59" s="120">
        <v>19.352733311308601</v>
      </c>
      <c r="AP59" s="120">
        <v>19.348205487089729</v>
      </c>
      <c r="AQ59" s="120">
        <v>18.806666475512824</v>
      </c>
      <c r="AR59" s="120">
        <v>21.670086977888527</v>
      </c>
      <c r="AS59" s="120">
        <v>21.373795120366868</v>
      </c>
      <c r="AT59" s="120">
        <v>21.326827927207301</v>
      </c>
      <c r="AU59" s="120">
        <v>17.705199772310756</v>
      </c>
      <c r="AV59" s="120">
        <v>17.356214982415469</v>
      </c>
      <c r="AW59" s="120">
        <v>16.783205898936931</v>
      </c>
      <c r="AX59" s="120">
        <v>14.867011938056059</v>
      </c>
      <c r="AY59" s="120">
        <v>14.863302932869669</v>
      </c>
      <c r="AZ59" s="120">
        <v>15.014829784755488</v>
      </c>
      <c r="BA59" s="120">
        <v>17.082423128480766</v>
      </c>
      <c r="BB59" s="120">
        <v>17.099237305969986</v>
      </c>
      <c r="BC59" s="120">
        <v>11.466893873881983</v>
      </c>
      <c r="BD59" s="120">
        <v>12.935881107664322</v>
      </c>
      <c r="BE59" s="120">
        <v>13.443638808119111</v>
      </c>
      <c r="BF59" s="120">
        <v>12.954172930626292</v>
      </c>
      <c r="BG59" s="120">
        <v>16.676834219837886</v>
      </c>
      <c r="BH59" s="120">
        <v>16.833289210399585</v>
      </c>
      <c r="BI59" s="120">
        <v>16.612958055273506</v>
      </c>
      <c r="BJ59" s="120">
        <v>17.142185088292525</v>
      </c>
      <c r="BK59" s="120">
        <v>16.317332648608932</v>
      </c>
      <c r="BL59" s="120">
        <v>16.423565622736497</v>
      </c>
      <c r="BM59" s="120">
        <v>15.293240695767189</v>
      </c>
      <c r="BN59" s="81"/>
      <c r="BO59" s="81"/>
      <c r="BP59" s="81"/>
      <c r="BQ59" s="81"/>
      <c r="BR59" s="81"/>
      <c r="BS59" s="81"/>
      <c r="BT59" s="81"/>
      <c r="BU59" s="81"/>
      <c r="BV59" s="81"/>
    </row>
    <row r="60" spans="1:74">
      <c r="A60" s="81"/>
      <c r="B60" s="81"/>
      <c r="C60" s="81"/>
      <c r="D60" s="81" t="s">
        <v>247</v>
      </c>
      <c r="E60" s="81" t="s">
        <v>4</v>
      </c>
      <c r="F60" s="120">
        <v>-4.9932037308382462</v>
      </c>
      <c r="G60" s="120">
        <v>-4.7300232817344146</v>
      </c>
      <c r="H60" s="120">
        <v>-4.0140546070695873</v>
      </c>
      <c r="I60" s="120">
        <v>-3.9881418998055622</v>
      </c>
      <c r="J60" s="120">
        <v>-4.119629219772877</v>
      </c>
      <c r="K60" s="120">
        <v>-5.1540199416714501</v>
      </c>
      <c r="L60" s="120">
        <v>-5.0145442108205511</v>
      </c>
      <c r="M60" s="120">
        <v>-4.2557373990822036</v>
      </c>
      <c r="N60" s="120">
        <v>-3.948768412984661</v>
      </c>
      <c r="O60" s="120">
        <v>-4.0093766708585257</v>
      </c>
      <c r="P60" s="120">
        <v>-3.9637469354110539</v>
      </c>
      <c r="Q60" s="120">
        <v>-3.4170845420402358</v>
      </c>
      <c r="R60" s="120">
        <v>-3.4917866287363797</v>
      </c>
      <c r="S60" s="120">
        <v>-3.2355772368964768</v>
      </c>
      <c r="T60" s="120">
        <v>-4.191895228731223</v>
      </c>
      <c r="U60" s="120">
        <v>-4.1553880190142358</v>
      </c>
      <c r="V60" s="120">
        <v>-4.5011883281306861</v>
      </c>
      <c r="W60" s="120">
        <v>-4.3108739699418042</v>
      </c>
      <c r="X60" s="120">
        <v>-4.4300347784589338</v>
      </c>
      <c r="Y60" s="120">
        <v>-4.6388156420294884</v>
      </c>
      <c r="Z60" s="120">
        <v>-2.0650996459104789</v>
      </c>
      <c r="AA60" s="120">
        <v>-2.0728252644178013</v>
      </c>
      <c r="AB60" s="120">
        <v>-2.0034749177991102</v>
      </c>
      <c r="AC60" s="120">
        <v>-4.6139266164991142</v>
      </c>
      <c r="AD60" s="120">
        <v>-4.6932477858445658</v>
      </c>
      <c r="AE60" s="120">
        <v>-4.8076475234772413</v>
      </c>
      <c r="AF60" s="120">
        <v>-5.7476910514409898</v>
      </c>
      <c r="AG60" s="120">
        <v>-5.8115681606578846</v>
      </c>
      <c r="AH60" s="120">
        <v>-6.075964474750684</v>
      </c>
      <c r="AI60" s="120">
        <v>-7.8723257094249952</v>
      </c>
      <c r="AJ60" s="120">
        <v>-7.887352533147185</v>
      </c>
      <c r="AK60" s="120">
        <v>-7.8035202817553166</v>
      </c>
      <c r="AL60" s="120">
        <v>-9.1678885452019347</v>
      </c>
      <c r="AM60" s="120">
        <v>-9.2835055068849304</v>
      </c>
      <c r="AN60" s="120">
        <v>-9.3806616777030936</v>
      </c>
      <c r="AO60" s="120">
        <v>-9.6006987921559972</v>
      </c>
      <c r="AP60" s="120">
        <v>-9.4645636777052697</v>
      </c>
      <c r="AQ60" s="120">
        <v>-9.3298397406319733</v>
      </c>
      <c r="AR60" s="120">
        <v>-10.308868296309569</v>
      </c>
      <c r="AS60" s="120">
        <v>-10.084471434698832</v>
      </c>
      <c r="AT60" s="120">
        <v>-9.9398439381914994</v>
      </c>
      <c r="AU60" s="120">
        <v>-10.007917788502745</v>
      </c>
      <c r="AV60" s="120">
        <v>-9.8654029453682277</v>
      </c>
      <c r="AW60" s="120">
        <v>-9.6810990349364712</v>
      </c>
      <c r="AX60" s="120">
        <v>-9.2198730374318814</v>
      </c>
      <c r="AY60" s="120">
        <v>-9.2819986052204229</v>
      </c>
      <c r="AZ60" s="120">
        <v>-9.5051304365684093</v>
      </c>
      <c r="BA60" s="120">
        <v>-8.6360987138972334</v>
      </c>
      <c r="BB60" s="120">
        <v>-8.4270371790918137</v>
      </c>
      <c r="BC60" s="120">
        <v>-7.9293751728564192</v>
      </c>
      <c r="BD60" s="120">
        <v>-8.5535365890116779</v>
      </c>
      <c r="BE60" s="120">
        <v>-8.8988657892944882</v>
      </c>
      <c r="BF60" s="120">
        <v>-8.6620806316544066</v>
      </c>
      <c r="BG60" s="120">
        <v>-9.0193861075216173</v>
      </c>
      <c r="BH60" s="120">
        <v>-8.9006123684124141</v>
      </c>
      <c r="BI60" s="120">
        <v>-8.8642761998054969</v>
      </c>
      <c r="BJ60" s="120">
        <v>-7.1661095318196733</v>
      </c>
      <c r="BK60" s="120">
        <v>-7.709598262045267</v>
      </c>
      <c r="BL60" s="120">
        <v>-7.9601253122179028</v>
      </c>
      <c r="BM60" s="120">
        <v>-7.0050573226794128</v>
      </c>
      <c r="BN60" s="81"/>
      <c r="BO60" s="81"/>
      <c r="BP60" s="81"/>
      <c r="BQ60" s="81"/>
      <c r="BR60" s="81"/>
      <c r="BS60" s="81"/>
      <c r="BT60" s="81"/>
      <c r="BU60" s="81"/>
      <c r="BV60" s="81"/>
    </row>
    <row r="61" spans="1:74">
      <c r="A61" s="81"/>
      <c r="B61" s="81"/>
      <c r="C61" s="81"/>
      <c r="D61" s="81" t="s">
        <v>247</v>
      </c>
      <c r="E61" s="81" t="s">
        <v>5</v>
      </c>
      <c r="F61" s="120">
        <v>-20.545976599247968</v>
      </c>
      <c r="G61" s="120">
        <v>-20.8243149111462</v>
      </c>
      <c r="H61" s="120">
        <v>-22.087298225088578</v>
      </c>
      <c r="I61" s="120">
        <v>-21.951448800463723</v>
      </c>
      <c r="J61" s="120">
        <v>-22.262027550221305</v>
      </c>
      <c r="K61" s="120">
        <v>-23.21329940056372</v>
      </c>
      <c r="L61" s="120">
        <v>-22.710725740898312</v>
      </c>
      <c r="M61" s="120">
        <v>-22.173944846074704</v>
      </c>
      <c r="N61" s="120">
        <v>-21.58555400629167</v>
      </c>
      <c r="O61" s="120">
        <v>-21.900655789746676</v>
      </c>
      <c r="P61" s="120">
        <v>-21.666751828079846</v>
      </c>
      <c r="Q61" s="120">
        <v>-21.930067061336224</v>
      </c>
      <c r="R61" s="120">
        <v>-22.49929871287658</v>
      </c>
      <c r="S61" s="120">
        <v>-21.635193602626128</v>
      </c>
      <c r="T61" s="120">
        <v>-20.305272038727708</v>
      </c>
      <c r="U61" s="120">
        <v>-20.148331356865089</v>
      </c>
      <c r="V61" s="120">
        <v>-20.860627029232784</v>
      </c>
      <c r="W61" s="120">
        <v>-19.587480608724736</v>
      </c>
      <c r="X61" s="120">
        <v>-19.616009107641414</v>
      </c>
      <c r="Y61" s="120">
        <v>-20.29063430029689</v>
      </c>
      <c r="Z61" s="120">
        <v>-18.794535332054707</v>
      </c>
      <c r="AA61" s="120">
        <v>-18.812819726494617</v>
      </c>
      <c r="AB61" s="120">
        <v>-18.600241225904842</v>
      </c>
      <c r="AC61" s="120">
        <v>-17.379552192754215</v>
      </c>
      <c r="AD61" s="120">
        <v>-17.599945878850896</v>
      </c>
      <c r="AE61" s="120">
        <v>-17.61637235548239</v>
      </c>
      <c r="AF61" s="120">
        <v>-16.91191923988022</v>
      </c>
      <c r="AG61" s="120">
        <v>-17.097203724843673</v>
      </c>
      <c r="AH61" s="120">
        <v>-17.104632610919783</v>
      </c>
      <c r="AI61" s="120">
        <v>-17.566057909427293</v>
      </c>
      <c r="AJ61" s="120">
        <v>-17.624573424908135</v>
      </c>
      <c r="AK61" s="120">
        <v>-17.458926270509558</v>
      </c>
      <c r="AL61" s="120">
        <v>-14.794420553687585</v>
      </c>
      <c r="AM61" s="120">
        <v>-15.05377533824826</v>
      </c>
      <c r="AN61" s="120">
        <v>-15.160731389090884</v>
      </c>
      <c r="AO61" s="120">
        <v>-18.068831463043345</v>
      </c>
      <c r="AP61" s="120">
        <v>-17.913587757167118</v>
      </c>
      <c r="AQ61" s="120">
        <v>-17.626104649493023</v>
      </c>
      <c r="AR61" s="120">
        <v>-19.110794957988951</v>
      </c>
      <c r="AS61" s="120">
        <v>-18.676626104159954</v>
      </c>
      <c r="AT61" s="120">
        <v>-18.472897132142858</v>
      </c>
      <c r="AU61" s="120">
        <v>-19.842544568526879</v>
      </c>
      <c r="AV61" s="120">
        <v>-19.559074293009367</v>
      </c>
      <c r="AW61" s="120">
        <v>-19.501930636406808</v>
      </c>
      <c r="AX61" s="120">
        <v>-19.517897826444429</v>
      </c>
      <c r="AY61" s="120">
        <v>-19.788410402360018</v>
      </c>
      <c r="AZ61" s="120">
        <v>-20.253255800672342</v>
      </c>
      <c r="BA61" s="120">
        <v>-18.360524593370762</v>
      </c>
      <c r="BB61" s="120">
        <v>-17.975838083151732</v>
      </c>
      <c r="BC61" s="120">
        <v>-17.333991479978899</v>
      </c>
      <c r="BD61" s="120">
        <v>-18.693078498857307</v>
      </c>
      <c r="BE61" s="120">
        <v>-19.799992921607018</v>
      </c>
      <c r="BF61" s="120">
        <v>-19.101382037979</v>
      </c>
      <c r="BG61" s="120">
        <v>-17.722084301477135</v>
      </c>
      <c r="BH61" s="120">
        <v>-17.654707320740215</v>
      </c>
      <c r="BI61" s="120">
        <v>-17.433287651449145</v>
      </c>
      <c r="BJ61" s="120">
        <v>-16.384028337934012</v>
      </c>
      <c r="BK61" s="120">
        <v>-16.735469495627569</v>
      </c>
      <c r="BL61" s="120">
        <v>-17.108738957471651</v>
      </c>
      <c r="BM61" s="120">
        <v>-14.826512249911973</v>
      </c>
      <c r="BN61" s="81"/>
      <c r="BO61" s="81"/>
      <c r="BP61" s="81"/>
      <c r="BQ61" s="81"/>
      <c r="BR61" s="81"/>
      <c r="BS61" s="81"/>
      <c r="BT61" s="81"/>
      <c r="BU61" s="81"/>
      <c r="BV61" s="81"/>
    </row>
    <row r="62" spans="1:74">
      <c r="A62" s="81"/>
      <c r="B62" s="81"/>
      <c r="C62" s="81"/>
      <c r="D62" s="81" t="s">
        <v>247</v>
      </c>
      <c r="E62" s="81" t="s">
        <v>45</v>
      </c>
      <c r="F62" s="120">
        <v>-7.2367978353577467</v>
      </c>
      <c r="G62" s="120">
        <v>-7.4217265985904159</v>
      </c>
      <c r="H62" s="120">
        <v>-5.8822669434202872</v>
      </c>
      <c r="I62" s="120">
        <v>-5.8386823425603627</v>
      </c>
      <c r="J62" s="120">
        <v>-5.8216651413509766</v>
      </c>
      <c r="K62" s="120">
        <v>-6.14953388745875</v>
      </c>
      <c r="L62" s="120">
        <v>-5.9295294328591517</v>
      </c>
      <c r="M62" s="120">
        <v>-5.3400594584335046</v>
      </c>
      <c r="N62" s="120">
        <v>-4.9674687570747604</v>
      </c>
      <c r="O62" s="120">
        <v>-5.0330905184888248</v>
      </c>
      <c r="P62" s="120">
        <v>-5.1170754254516542</v>
      </c>
      <c r="Q62" s="120">
        <v>-4.6603884596470344</v>
      </c>
      <c r="R62" s="120">
        <v>-4.2834097289433792</v>
      </c>
      <c r="S62" s="120">
        <v>-4.1202589010598771</v>
      </c>
      <c r="T62" s="120">
        <v>-4.1300348694076234</v>
      </c>
      <c r="U62" s="120">
        <v>-4.0484563778503357</v>
      </c>
      <c r="V62" s="120">
        <v>-4.0641746548931863</v>
      </c>
      <c r="W62" s="120">
        <v>-4.2620548072811051</v>
      </c>
      <c r="X62" s="120">
        <v>-3.7339043084368342</v>
      </c>
      <c r="Y62" s="120">
        <v>-3.1491834642825864</v>
      </c>
      <c r="Z62" s="120">
        <v>-3.4362244710735794</v>
      </c>
      <c r="AA62" s="120">
        <v>-3.4072613159989</v>
      </c>
      <c r="AB62" s="120">
        <v>-3.3580507400579087</v>
      </c>
      <c r="AC62" s="120">
        <v>-3.5595952606502141</v>
      </c>
      <c r="AD62" s="120">
        <v>-3.1965698457080656</v>
      </c>
      <c r="AE62" s="120">
        <v>-2.856728370696441</v>
      </c>
      <c r="AF62" s="120">
        <v>-3.0468315056900899</v>
      </c>
      <c r="AG62" s="120">
        <v>-3.0868407499581849</v>
      </c>
      <c r="AH62" s="120">
        <v>-2.9206862898729824</v>
      </c>
      <c r="AI62" s="120">
        <v>-3.5233260923427956</v>
      </c>
      <c r="AJ62" s="120">
        <v>-3.5132716858609854</v>
      </c>
      <c r="AK62" s="120">
        <v>-3.0537000773242156</v>
      </c>
      <c r="AL62" s="120">
        <v>-2.0251710136843357</v>
      </c>
      <c r="AM62" s="120">
        <v>-1.9433862254041294</v>
      </c>
      <c r="AN62" s="120">
        <v>-1.9824979519232926</v>
      </c>
      <c r="AO62" s="120">
        <v>-2.5503189006647951</v>
      </c>
      <c r="AP62" s="120">
        <v>-3.4524990194505705</v>
      </c>
      <c r="AQ62" s="120">
        <v>-2.9027497435040743</v>
      </c>
      <c r="AR62" s="120">
        <v>-3.7376841414670707</v>
      </c>
      <c r="AS62" s="120">
        <v>-3.5319195022990328</v>
      </c>
      <c r="AT62" s="120">
        <v>-3.5919134813403986</v>
      </c>
      <c r="AU62" s="120">
        <v>-3.6841325353612433</v>
      </c>
      <c r="AV62" s="120">
        <v>-3.3966031004239277</v>
      </c>
      <c r="AW62" s="120">
        <v>-4.7717677621021721</v>
      </c>
      <c r="AX62" s="120">
        <v>-1.625119560651143</v>
      </c>
      <c r="AY62" s="120">
        <v>-1.6257684854867342</v>
      </c>
      <c r="AZ62" s="120">
        <v>-1.5544262030303102</v>
      </c>
      <c r="BA62" s="120">
        <v>-1.7512097952826338</v>
      </c>
      <c r="BB62" s="120">
        <v>-1.9166484253654126</v>
      </c>
      <c r="BC62" s="120">
        <v>-1.2731726962441172</v>
      </c>
      <c r="BD62" s="120">
        <v>-8.2151285279124782</v>
      </c>
      <c r="BE62" s="120">
        <v>-8.6598391979699887</v>
      </c>
      <c r="BF62" s="120">
        <v>-8.2352611863881062</v>
      </c>
      <c r="BG62" s="120">
        <v>-15.866142964950786</v>
      </c>
      <c r="BH62" s="120">
        <v>-16.440531837079533</v>
      </c>
      <c r="BI62" s="120">
        <v>-16.224786179834368</v>
      </c>
      <c r="BJ62" s="120">
        <v>-18.300195807511852</v>
      </c>
      <c r="BK62" s="120">
        <v>-18.517476208036538</v>
      </c>
      <c r="BL62" s="120">
        <v>-18.935224067605493</v>
      </c>
      <c r="BM62" s="120">
        <v>-25.978229870336722</v>
      </c>
      <c r="BN62" s="81"/>
      <c r="BO62" s="81"/>
      <c r="BP62" s="81"/>
      <c r="BQ62" s="81"/>
      <c r="BR62" s="81"/>
      <c r="BS62" s="81"/>
      <c r="BT62" s="81"/>
      <c r="BU62" s="81"/>
      <c r="BV62" s="81"/>
    </row>
    <row r="63" spans="1:74">
      <c r="A63" s="81"/>
      <c r="B63" s="81"/>
      <c r="C63" s="81"/>
      <c r="D63" s="81" t="s">
        <v>247</v>
      </c>
      <c r="E63" s="81" t="s">
        <v>47</v>
      </c>
      <c r="F63" s="120">
        <v>16.386492051356257</v>
      </c>
      <c r="G63" s="120">
        <v>17.007758274125088</v>
      </c>
      <c r="H63" s="120">
        <v>23.593866834715509</v>
      </c>
      <c r="I63" s="120">
        <v>23.398333269736636</v>
      </c>
      <c r="J63" s="120">
        <v>23.655750656495925</v>
      </c>
      <c r="K63" s="120">
        <v>23.060714616330152</v>
      </c>
      <c r="L63" s="120">
        <v>22.574494290044946</v>
      </c>
      <c r="M63" s="120">
        <v>11.042725037342297</v>
      </c>
      <c r="N63" s="120">
        <v>9.4729436744543385</v>
      </c>
      <c r="O63" s="120">
        <v>9.7153550393689727</v>
      </c>
      <c r="P63" s="120">
        <v>9.687851935910345</v>
      </c>
      <c r="Q63" s="120">
        <v>9.5462657870631666</v>
      </c>
      <c r="R63" s="120">
        <v>9.7812166547143207</v>
      </c>
      <c r="S63" s="120">
        <v>9.5507394856875223</v>
      </c>
      <c r="T63" s="120">
        <v>12.312426204833276</v>
      </c>
      <c r="U63" s="120">
        <v>12.249546842627264</v>
      </c>
      <c r="V63" s="120">
        <v>15.541286441887614</v>
      </c>
      <c r="W63" s="120">
        <v>15.955949494636094</v>
      </c>
      <c r="X63" s="120">
        <v>15.871408662452463</v>
      </c>
      <c r="Y63" s="120">
        <v>16.066729566058811</v>
      </c>
      <c r="Z63" s="120">
        <v>8.765634526441719</v>
      </c>
      <c r="AA63" s="120">
        <v>8.8450440503307988</v>
      </c>
      <c r="AB63" s="120">
        <v>8.7434521184394924</v>
      </c>
      <c r="AC63" s="120">
        <v>8.4240600560410854</v>
      </c>
      <c r="AD63" s="120">
        <v>8.5556937133878357</v>
      </c>
      <c r="AE63" s="120">
        <v>8.6117717865273598</v>
      </c>
      <c r="AF63" s="120">
        <v>11.11451921816731</v>
      </c>
      <c r="AG63" s="120">
        <v>11.140787913364218</v>
      </c>
      <c r="AH63" s="120">
        <v>11.495928616065616</v>
      </c>
      <c r="AI63" s="120">
        <v>10.771372380115405</v>
      </c>
      <c r="AJ63" s="120">
        <v>10.743980026200816</v>
      </c>
      <c r="AK63" s="120">
        <v>10.894612291007185</v>
      </c>
      <c r="AL63" s="120">
        <v>8.4084707662288665</v>
      </c>
      <c r="AM63" s="120">
        <v>8.5795611889387686</v>
      </c>
      <c r="AN63" s="120">
        <v>8.6654504091841069</v>
      </c>
      <c r="AO63" s="120">
        <v>8.6522137105657038</v>
      </c>
      <c r="AP63" s="120">
        <v>8.7453289847458322</v>
      </c>
      <c r="AQ63" s="120">
        <v>8.6368639377792249</v>
      </c>
      <c r="AR63" s="120">
        <v>6.4396916796771286</v>
      </c>
      <c r="AS63" s="120">
        <v>6.3870905790990662</v>
      </c>
      <c r="AT63" s="120">
        <v>6.425205879027601</v>
      </c>
      <c r="AU63" s="120">
        <v>6.908544935712456</v>
      </c>
      <c r="AV63" s="120">
        <v>6.8515958635965717</v>
      </c>
      <c r="AW63" s="120">
        <v>7.1766058780274271</v>
      </c>
      <c r="AX63" s="120">
        <v>5.0133007967296592</v>
      </c>
      <c r="AY63" s="120">
        <v>4.9468704177039662</v>
      </c>
      <c r="AZ63" s="120">
        <v>5.1095552257134891</v>
      </c>
      <c r="BA63" s="120">
        <v>4.7431439319197679</v>
      </c>
      <c r="BB63" s="120">
        <v>4.5076506763691881</v>
      </c>
      <c r="BC63" s="120">
        <v>5.2873389389454815</v>
      </c>
      <c r="BD63" s="120">
        <v>7.7682058559542213</v>
      </c>
      <c r="BE63" s="120">
        <v>8.0924744381815117</v>
      </c>
      <c r="BF63" s="120">
        <v>7.8328387885675923</v>
      </c>
      <c r="BG63" s="120">
        <v>7.965410314085382</v>
      </c>
      <c r="BH63" s="120">
        <v>8.0883796775928865</v>
      </c>
      <c r="BI63" s="120">
        <v>8.735946082524304</v>
      </c>
      <c r="BJ63" s="120">
        <v>7.559308443387927</v>
      </c>
      <c r="BK63" s="120">
        <v>6.7799958195828331</v>
      </c>
      <c r="BL63" s="120">
        <v>6.7512912764221973</v>
      </c>
      <c r="BM63" s="120">
        <v>7.7431047813892881</v>
      </c>
      <c r="BN63" s="81"/>
      <c r="BO63" s="81"/>
      <c r="BP63" s="81"/>
      <c r="BQ63" s="81"/>
      <c r="BR63" s="81"/>
      <c r="BS63" s="81"/>
      <c r="BT63" s="81"/>
      <c r="BU63" s="81"/>
      <c r="BV63" s="81"/>
    </row>
    <row r="64" spans="1:74">
      <c r="A64" s="81"/>
      <c r="B64" s="81"/>
      <c r="C64" s="81"/>
      <c r="D64" s="81" t="s">
        <v>247</v>
      </c>
      <c r="E64" s="81" t="s">
        <v>62</v>
      </c>
      <c r="F64" s="120">
        <v>-19.747334232469019</v>
      </c>
      <c r="G64" s="120">
        <v>-20.196502491718395</v>
      </c>
      <c r="H64" s="120">
        <v>-19.627412635710233</v>
      </c>
      <c r="I64" s="120">
        <v>-19.447372743171734</v>
      </c>
      <c r="J64" s="120">
        <v>-19.717131959119023</v>
      </c>
      <c r="K64" s="120">
        <v>-20.011464915370684</v>
      </c>
      <c r="L64" s="120">
        <v>-19.562417129755076</v>
      </c>
      <c r="M64" s="120">
        <v>-18.970367129274145</v>
      </c>
      <c r="N64" s="120">
        <v>-17.15525474474105</v>
      </c>
      <c r="O64" s="120">
        <v>-17.381882222818597</v>
      </c>
      <c r="P64" s="120">
        <v>-17.102121955925984</v>
      </c>
      <c r="Q64" s="120">
        <v>-17.409984349589326</v>
      </c>
      <c r="R64" s="120">
        <v>-17.843822660605568</v>
      </c>
      <c r="S64" s="120">
        <v>-17.151149799057226</v>
      </c>
      <c r="T64" s="120">
        <v>-16.800709397461823</v>
      </c>
      <c r="U64" s="120">
        <v>-16.648573109977686</v>
      </c>
      <c r="V64" s="120">
        <v>-16.844197391301428</v>
      </c>
      <c r="W64" s="120">
        <v>-17.164161923195465</v>
      </c>
      <c r="X64" s="120">
        <v>-17.212382859114886</v>
      </c>
      <c r="Y64" s="120">
        <v>-17.422343699202028</v>
      </c>
      <c r="Z64" s="120">
        <v>-14.66169667116548</v>
      </c>
      <c r="AA64" s="120">
        <v>-14.676199523221719</v>
      </c>
      <c r="AB64" s="120">
        <v>-14.660509407473059</v>
      </c>
      <c r="AC64" s="120">
        <v>-14.517262071263204</v>
      </c>
      <c r="AD64" s="120">
        <v>-14.694577482959726</v>
      </c>
      <c r="AE64" s="120">
        <v>-14.374578741547751</v>
      </c>
      <c r="AF64" s="120">
        <v>-12.696517944557399</v>
      </c>
      <c r="AG64" s="120">
        <v>-12.835795143209573</v>
      </c>
      <c r="AH64" s="120">
        <v>-12.602208573009243</v>
      </c>
      <c r="AI64" s="120">
        <v>-11.731329328018974</v>
      </c>
      <c r="AJ64" s="120">
        <v>-11.750831172643744</v>
      </c>
      <c r="AK64" s="120">
        <v>-11.702660812327917</v>
      </c>
      <c r="AL64" s="120">
        <v>-12.268328303656356</v>
      </c>
      <c r="AM64" s="120">
        <v>-12.572239060758879</v>
      </c>
      <c r="AN64" s="120">
        <v>-12.537662078726173</v>
      </c>
      <c r="AO64" s="120">
        <v>-10.835736369560456</v>
      </c>
      <c r="AP64" s="120">
        <v>-10.60342201206576</v>
      </c>
      <c r="AQ64" s="120">
        <v>-10.598951178964564</v>
      </c>
      <c r="AR64" s="120">
        <v>-10.64058976268177</v>
      </c>
      <c r="AS64" s="120">
        <v>-10.426887158219632</v>
      </c>
      <c r="AT64" s="120">
        <v>-10.2953848683847</v>
      </c>
      <c r="AU64" s="120">
        <v>-10.114416701455344</v>
      </c>
      <c r="AV64" s="120">
        <v>-9.9394841489812276</v>
      </c>
      <c r="AW64" s="120">
        <v>-9.8353666812635723</v>
      </c>
      <c r="AX64" s="120">
        <v>-7.9189680117707422</v>
      </c>
      <c r="AY64" s="120">
        <v>-7.9432061053217335</v>
      </c>
      <c r="AZ64" s="120">
        <v>-8.1616579971559098</v>
      </c>
      <c r="BA64" s="120">
        <v>-8.0590767143017334</v>
      </c>
      <c r="BB64" s="120">
        <v>-7.7241077029908141</v>
      </c>
      <c r="BC64" s="120">
        <v>-7.2900232614191189</v>
      </c>
      <c r="BD64" s="120">
        <v>-8.627578270992478</v>
      </c>
      <c r="BE64" s="120">
        <v>-9.0219741801108881</v>
      </c>
      <c r="BF64" s="120">
        <v>-8.741413965393507</v>
      </c>
      <c r="BG64" s="120">
        <v>-8.171084257947216</v>
      </c>
      <c r="BH64" s="120">
        <v>-8.0743691685472143</v>
      </c>
      <c r="BI64" s="120">
        <v>-8.0169823187310971</v>
      </c>
      <c r="BJ64" s="120">
        <v>-7.5681819017993721</v>
      </c>
      <c r="BK64" s="120">
        <v>-7.9997261862397675</v>
      </c>
      <c r="BL64" s="120">
        <v>-8.2471719292882018</v>
      </c>
      <c r="BM64" s="120">
        <v>-7.2043171908877124</v>
      </c>
      <c r="BN64" s="81"/>
      <c r="BO64" s="81"/>
      <c r="BP64" s="81"/>
      <c r="BQ64" s="81"/>
      <c r="BR64" s="81"/>
      <c r="BS64" s="81"/>
      <c r="BT64" s="81"/>
      <c r="BU64" s="81"/>
      <c r="BV64" s="81"/>
    </row>
    <row r="65" spans="1:74">
      <c r="A65" s="81"/>
      <c r="B65" s="81"/>
      <c r="C65" s="81"/>
      <c r="D65" s="81" t="s">
        <v>248</v>
      </c>
      <c r="E65" s="81" t="s">
        <v>1</v>
      </c>
      <c r="F65" s="120">
        <v>-62.638138924283901</v>
      </c>
      <c r="G65" s="120">
        <v>-60.630171746400208</v>
      </c>
      <c r="H65" s="120">
        <v>-63.858316561724031</v>
      </c>
      <c r="I65" s="120">
        <v>-63.819719796072405</v>
      </c>
      <c r="J65" s="120">
        <v>-64.029470866633318</v>
      </c>
      <c r="K65" s="120">
        <v>-62.605305907024736</v>
      </c>
      <c r="L65" s="120">
        <v>-62.596101413244668</v>
      </c>
      <c r="M65" s="120">
        <v>-70.613496534121168</v>
      </c>
      <c r="N65" s="120">
        <v>-73.2414706796595</v>
      </c>
      <c r="O65" s="120">
        <v>-73.495262222053071</v>
      </c>
      <c r="P65" s="120">
        <v>-73.734402469779582</v>
      </c>
      <c r="Q65" s="120">
        <v>-68.689875424356842</v>
      </c>
      <c r="R65" s="120">
        <v>-68.533563725703175</v>
      </c>
      <c r="S65" s="120">
        <v>-66.778244694813566</v>
      </c>
      <c r="T65" s="120">
        <v>-73.242584190974213</v>
      </c>
      <c r="U65" s="120">
        <v>-73.324013844273466</v>
      </c>
      <c r="V65" s="120">
        <v>-70.907170955142362</v>
      </c>
      <c r="W65" s="120">
        <v>-70.200828660470847</v>
      </c>
      <c r="X65" s="120">
        <v>-70.04308168017775</v>
      </c>
      <c r="Y65" s="120">
        <v>-70.299439273191751</v>
      </c>
      <c r="Z65" s="120">
        <v>-66.473722858865415</v>
      </c>
      <c r="AA65" s="120">
        <v>-66.596759243880712</v>
      </c>
      <c r="AB65" s="120">
        <v>-66.843277079397808</v>
      </c>
      <c r="AC65" s="120">
        <v>-71.374967578115474</v>
      </c>
      <c r="AD65" s="120">
        <v>-71.256181775201867</v>
      </c>
      <c r="AE65" s="120">
        <v>-70.576482968811092</v>
      </c>
      <c r="AF65" s="120">
        <v>-72.336352162945445</v>
      </c>
      <c r="AG65" s="120">
        <v>-72.612227952017207</v>
      </c>
      <c r="AH65" s="120">
        <v>-72.03104400016602</v>
      </c>
      <c r="AI65" s="120">
        <v>-78.660893896589641</v>
      </c>
      <c r="AJ65" s="120">
        <v>-78.350135156952973</v>
      </c>
      <c r="AK65" s="120">
        <v>-77.666979491203236</v>
      </c>
      <c r="AL65" s="120">
        <v>-83.37529011804267</v>
      </c>
      <c r="AM65" s="120">
        <v>-83.451604685026226</v>
      </c>
      <c r="AN65" s="120">
        <v>-83.75153957093039</v>
      </c>
      <c r="AO65" s="120">
        <v>-75.810822140794329</v>
      </c>
      <c r="AP65" s="120">
        <v>-75.711074406047999</v>
      </c>
      <c r="AQ65" s="120">
        <v>-75.887692076399134</v>
      </c>
      <c r="AR65" s="120">
        <v>-85.337137032403945</v>
      </c>
      <c r="AS65" s="120">
        <v>-85.257211948301006</v>
      </c>
      <c r="AT65" s="120">
        <v>-85.27562394274949</v>
      </c>
      <c r="AU65" s="120">
        <v>-84.648041966899456</v>
      </c>
      <c r="AV65" s="120">
        <v>-84.537448859354981</v>
      </c>
      <c r="AW65" s="120">
        <v>-71.503279338776935</v>
      </c>
      <c r="AX65" s="120">
        <v>-78.269894119821657</v>
      </c>
      <c r="AY65" s="120">
        <v>-76.407071685840407</v>
      </c>
      <c r="AZ65" s="120">
        <v>-76.778132300299262</v>
      </c>
      <c r="BA65" s="120">
        <v>-75.068328801898303</v>
      </c>
      <c r="BB65" s="120">
        <v>-74.919737427741097</v>
      </c>
      <c r="BC65" s="120">
        <v>-75.391721706310932</v>
      </c>
      <c r="BD65" s="120">
        <v>-75.409842633271097</v>
      </c>
      <c r="BE65" s="120">
        <v>-75.655989615686991</v>
      </c>
      <c r="BF65" s="120">
        <v>-75.877189247930573</v>
      </c>
      <c r="BG65" s="120">
        <v>-75.597560796739828</v>
      </c>
      <c r="BH65" s="120">
        <v>-75.872332345836696</v>
      </c>
      <c r="BI65" s="120">
        <v>-75.631121156263163</v>
      </c>
      <c r="BJ65" s="120">
        <v>-79.962572196695902</v>
      </c>
      <c r="BK65" s="120">
        <v>-81.489703529075911</v>
      </c>
      <c r="BL65" s="120">
        <v>-81.609449291694972</v>
      </c>
      <c r="BM65" s="120">
        <v>-76.279940901578982</v>
      </c>
      <c r="BN65" s="81"/>
      <c r="BO65" s="81"/>
      <c r="BP65" s="81"/>
      <c r="BQ65" s="81"/>
      <c r="BR65" s="81"/>
      <c r="BS65" s="81"/>
      <c r="BT65" s="81"/>
      <c r="BU65" s="81"/>
      <c r="BV65" s="81"/>
    </row>
    <row r="66" spans="1:74">
      <c r="A66" s="81"/>
      <c r="B66" s="81"/>
      <c r="C66" s="81"/>
      <c r="D66" s="81" t="s">
        <v>248</v>
      </c>
      <c r="E66" s="81" t="s">
        <v>43</v>
      </c>
      <c r="F66" s="120">
        <v>-4.4745750872567953</v>
      </c>
      <c r="G66" s="120">
        <v>-1.7848315810021091</v>
      </c>
      <c r="H66" s="120">
        <v>-8.1310594698795313</v>
      </c>
      <c r="I66" s="120">
        <v>-8.1833019190085139</v>
      </c>
      <c r="J66" s="120">
        <v>-8.0856929768951176</v>
      </c>
      <c r="K66" s="120">
        <v>-6.6442969353090433</v>
      </c>
      <c r="L66" s="120">
        <v>-7.0272559775625751</v>
      </c>
      <c r="M66" s="120">
        <v>-15.710269512310674</v>
      </c>
      <c r="N66" s="120">
        <v>-14.067337543628909</v>
      </c>
      <c r="O66" s="120">
        <v>-14.257900833478772</v>
      </c>
      <c r="P66" s="120">
        <v>-13.130803729282889</v>
      </c>
      <c r="Q66" s="120">
        <v>-9.3223172861339521</v>
      </c>
      <c r="R66" s="120">
        <v>-9.2954124235868676</v>
      </c>
      <c r="S66" s="120">
        <v>-9.8980325555633613</v>
      </c>
      <c r="T66" s="120">
        <v>-20.046978131572715</v>
      </c>
      <c r="U66" s="120">
        <v>-20.122959897831564</v>
      </c>
      <c r="V66" s="120">
        <v>-18.388690994681468</v>
      </c>
      <c r="W66" s="120">
        <v>-17.018926187222746</v>
      </c>
      <c r="X66" s="120">
        <v>-17.571019609401759</v>
      </c>
      <c r="Y66" s="120">
        <v>-17.792117295640551</v>
      </c>
      <c r="Z66" s="120">
        <v>-10.911243765320521</v>
      </c>
      <c r="AA66" s="120">
        <v>-11.045394460683497</v>
      </c>
      <c r="AB66" s="120">
        <v>-11.021741543336205</v>
      </c>
      <c r="AC66" s="120">
        <v>-12.929818945817274</v>
      </c>
      <c r="AD66" s="120">
        <v>-13.326249066869366</v>
      </c>
      <c r="AE66" s="120">
        <v>-12.586321006230989</v>
      </c>
      <c r="AF66" s="120">
        <v>-17.412408756016859</v>
      </c>
      <c r="AG66" s="120">
        <v>-17.772519075945908</v>
      </c>
      <c r="AH66" s="120">
        <v>-17.274167081826732</v>
      </c>
      <c r="AI66" s="120">
        <v>-24.531701364670639</v>
      </c>
      <c r="AJ66" s="120">
        <v>-25.130307636305659</v>
      </c>
      <c r="AK66" s="120">
        <v>-25.311312787340839</v>
      </c>
      <c r="AL66" s="120">
        <v>-32.783542305219584</v>
      </c>
      <c r="AM66" s="120">
        <v>-32.961916493224933</v>
      </c>
      <c r="AN66" s="120">
        <v>-32.425197606829897</v>
      </c>
      <c r="AO66" s="120">
        <v>-24.890120798435134</v>
      </c>
      <c r="AP66" s="120">
        <v>-24.391610745559092</v>
      </c>
      <c r="AQ66" s="120">
        <v>-24.80149093965872</v>
      </c>
      <c r="AR66" s="120">
        <v>-37.267489392888137</v>
      </c>
      <c r="AS66" s="120">
        <v>-37.213430067110721</v>
      </c>
      <c r="AT66" s="120">
        <v>-37.275014761493281</v>
      </c>
      <c r="AU66" s="120">
        <v>-38.249944941092053</v>
      </c>
      <c r="AV66" s="120">
        <v>-36.520375446395676</v>
      </c>
      <c r="AW66" s="120">
        <v>-25.714957672623527</v>
      </c>
      <c r="AX66" s="120">
        <v>-27.963347088572149</v>
      </c>
      <c r="AY66" s="120">
        <v>-26.023839088946602</v>
      </c>
      <c r="AZ66" s="120">
        <v>-26.167660897630171</v>
      </c>
      <c r="BA66" s="120">
        <v>-25.459661312067595</v>
      </c>
      <c r="BB66" s="120">
        <v>-25.918916136972399</v>
      </c>
      <c r="BC66" s="120">
        <v>-26.475462181738422</v>
      </c>
      <c r="BD66" s="120">
        <v>-31.701669109939303</v>
      </c>
      <c r="BE66" s="120">
        <v>-31.982548208667382</v>
      </c>
      <c r="BF66" s="120">
        <v>-31.867883277442274</v>
      </c>
      <c r="BG66" s="120">
        <v>-31.292544221872319</v>
      </c>
      <c r="BH66" s="120">
        <v>-30.333093909560588</v>
      </c>
      <c r="BI66" s="120">
        <v>-30.625075643305465</v>
      </c>
      <c r="BJ66" s="120">
        <v>-29.024590459517512</v>
      </c>
      <c r="BK66" s="120">
        <v>-29.104874720077518</v>
      </c>
      <c r="BL66" s="120">
        <v>-29.33113502218346</v>
      </c>
      <c r="BM66" s="120">
        <v>-24.759365036137382</v>
      </c>
      <c r="BN66" s="81"/>
      <c r="BO66" s="81"/>
      <c r="BP66" s="81"/>
      <c r="BQ66" s="81"/>
      <c r="BR66" s="81"/>
      <c r="BS66" s="81"/>
      <c r="BT66" s="81"/>
      <c r="BU66" s="81"/>
      <c r="BV66" s="81"/>
    </row>
    <row r="67" spans="1:74">
      <c r="A67" s="81"/>
      <c r="B67" s="81"/>
      <c r="C67" s="81"/>
      <c r="D67" s="81" t="s">
        <v>248</v>
      </c>
      <c r="E67" s="81" t="s">
        <v>63</v>
      </c>
      <c r="F67" s="120">
        <v>-61.908133554122699</v>
      </c>
      <c r="G67" s="120">
        <v>-59.600743601000907</v>
      </c>
      <c r="H67" s="120">
        <v>-61.776323842870632</v>
      </c>
      <c r="I67" s="120">
        <v>-61.791085380209104</v>
      </c>
      <c r="J67" s="120">
        <v>-61.424870437981809</v>
      </c>
      <c r="K67" s="120">
        <v>-58.603591437948239</v>
      </c>
      <c r="L67" s="120">
        <v>-58.652013970754467</v>
      </c>
      <c r="M67" s="120">
        <v>-67.697266927134166</v>
      </c>
      <c r="N67" s="120">
        <v>-68.729818842491611</v>
      </c>
      <c r="O67" s="120">
        <v>-68.992476397789176</v>
      </c>
      <c r="P67" s="120">
        <v>-69.395381149831394</v>
      </c>
      <c r="Q67" s="120">
        <v>-67.012914164242261</v>
      </c>
      <c r="R67" s="120">
        <v>-66.896883227649269</v>
      </c>
      <c r="S67" s="120">
        <v>-66.312855803854859</v>
      </c>
      <c r="T67" s="120">
        <v>-67.901666447454801</v>
      </c>
      <c r="U67" s="120">
        <v>-67.961715524185465</v>
      </c>
      <c r="V67" s="120">
        <v>-65.422264813678467</v>
      </c>
      <c r="W67" s="120">
        <v>-60.846765961479242</v>
      </c>
      <c r="X67" s="120">
        <v>-60.717302597217859</v>
      </c>
      <c r="Y67" s="120">
        <v>-61.208765376268744</v>
      </c>
      <c r="Z67" s="120">
        <v>-53.489541150382223</v>
      </c>
      <c r="AA67" s="120">
        <v>-53.642767967773608</v>
      </c>
      <c r="AB67" s="120">
        <v>-53.885705757371497</v>
      </c>
      <c r="AC67" s="120">
        <v>-60.159292753526373</v>
      </c>
      <c r="AD67" s="120">
        <v>-60.03795428396306</v>
      </c>
      <c r="AE67" s="120">
        <v>-59.745575054581593</v>
      </c>
      <c r="AF67" s="120">
        <v>-58.532338926486652</v>
      </c>
      <c r="AG67" s="120">
        <v>-58.84717188240581</v>
      </c>
      <c r="AH67" s="120">
        <v>-58.262218307261129</v>
      </c>
      <c r="AI67" s="120">
        <v>-65.601138398068045</v>
      </c>
      <c r="AJ67" s="120">
        <v>-65.465361278982073</v>
      </c>
      <c r="AK67" s="120">
        <v>-65.431985583097742</v>
      </c>
      <c r="AL67" s="120">
        <v>-71.207158270849874</v>
      </c>
      <c r="AM67" s="120">
        <v>-71.328378972787831</v>
      </c>
      <c r="AN67" s="120">
        <v>-70.654918004865593</v>
      </c>
      <c r="AO67" s="120">
        <v>-63.648730558207625</v>
      </c>
      <c r="AP67" s="120">
        <v>-63.495425682898691</v>
      </c>
      <c r="AQ67" s="120">
        <v>-63.863188356971925</v>
      </c>
      <c r="AR67" s="120">
        <v>-72.415379453074536</v>
      </c>
      <c r="AS67" s="120">
        <v>-72.331593935340408</v>
      </c>
      <c r="AT67" s="120">
        <v>-71.954907673779189</v>
      </c>
      <c r="AU67" s="120">
        <v>-72.27595542774705</v>
      </c>
      <c r="AV67" s="120">
        <v>-72.316969642757471</v>
      </c>
      <c r="AW67" s="120">
        <v>-59.513290346671326</v>
      </c>
      <c r="AX67" s="120">
        <v>-62.828276441659355</v>
      </c>
      <c r="AY67" s="120">
        <v>-60.902207375493802</v>
      </c>
      <c r="AZ67" s="120">
        <v>-61.279331521173063</v>
      </c>
      <c r="BA67" s="120">
        <v>-62.734795649537794</v>
      </c>
      <c r="BB67" s="120">
        <v>-62.561245267009802</v>
      </c>
      <c r="BC67" s="120">
        <v>-62.735700736506921</v>
      </c>
      <c r="BD67" s="120">
        <v>-65.331571133193506</v>
      </c>
      <c r="BE67" s="120">
        <v>-65.619554223878993</v>
      </c>
      <c r="BF67" s="120">
        <v>-64.890838980154371</v>
      </c>
      <c r="BG67" s="120">
        <v>-64.321271260602828</v>
      </c>
      <c r="BH67" s="120">
        <v>-64.503430972120498</v>
      </c>
      <c r="BI67" s="120">
        <v>-65.239067093432368</v>
      </c>
      <c r="BJ67" s="120">
        <v>-71.992291254312605</v>
      </c>
      <c r="BK67" s="120">
        <v>-71.932735206293614</v>
      </c>
      <c r="BL67" s="120">
        <v>-73.733102884622966</v>
      </c>
      <c r="BM67" s="120">
        <v>-68.762376740357581</v>
      </c>
      <c r="BN67" s="81"/>
      <c r="BO67" s="81"/>
      <c r="BP67" s="81"/>
      <c r="BQ67" s="81"/>
      <c r="BR67" s="81"/>
      <c r="BS67" s="81"/>
      <c r="BT67" s="81"/>
      <c r="BU67" s="81"/>
      <c r="BV67" s="81"/>
    </row>
    <row r="68" spans="1:74">
      <c r="A68" s="81"/>
      <c r="B68" s="81"/>
      <c r="C68" s="81"/>
      <c r="D68" s="81" t="s">
        <v>248</v>
      </c>
      <c r="E68" s="81" t="s">
        <v>2</v>
      </c>
      <c r="F68" s="120">
        <v>297.52477133830416</v>
      </c>
      <c r="G68" s="120">
        <v>261.50695481183391</v>
      </c>
      <c r="H68" s="120">
        <v>311.25863797459448</v>
      </c>
      <c r="I68" s="120">
        <v>311.80339161058453</v>
      </c>
      <c r="J68" s="120">
        <v>312.49419732992686</v>
      </c>
      <c r="K68" s="120">
        <v>286.58249308924599</v>
      </c>
      <c r="L68" s="120">
        <v>287.24084938242839</v>
      </c>
      <c r="M68" s="120">
        <v>368.26137583065531</v>
      </c>
      <c r="N68" s="120">
        <v>412.86684243126609</v>
      </c>
      <c r="O68" s="120">
        <v>415.31059478862124</v>
      </c>
      <c r="P68" s="120">
        <v>415.27114859595611</v>
      </c>
      <c r="Q68" s="120">
        <v>354.35084487802908</v>
      </c>
      <c r="R68" s="120">
        <v>354.60270164640815</v>
      </c>
      <c r="S68" s="120">
        <v>355.94887203308963</v>
      </c>
      <c r="T68" s="120">
        <v>425.23148285521825</v>
      </c>
      <c r="U68" s="120">
        <v>426.45942522431244</v>
      </c>
      <c r="V68" s="120">
        <v>401.78879947838755</v>
      </c>
      <c r="W68" s="120">
        <v>384.11686998018422</v>
      </c>
      <c r="X68" s="120">
        <v>384.76746138124321</v>
      </c>
      <c r="Y68" s="120">
        <v>384.88572718345847</v>
      </c>
      <c r="Z68" s="120">
        <v>327.96617483931448</v>
      </c>
      <c r="AA68" s="120">
        <v>329.57308848000952</v>
      </c>
      <c r="AB68" s="120">
        <v>326.87406410578183</v>
      </c>
      <c r="AC68" s="120">
        <v>358.01477497365676</v>
      </c>
      <c r="AD68" s="120">
        <v>358.82419391944563</v>
      </c>
      <c r="AE68" s="120">
        <v>356.09083964972604</v>
      </c>
      <c r="AF68" s="120">
        <v>371.8557771195002</v>
      </c>
      <c r="AG68" s="120">
        <v>374.70243456591413</v>
      </c>
      <c r="AH68" s="120">
        <v>374.34209755778227</v>
      </c>
      <c r="AI68" s="120">
        <v>449.5473116124673</v>
      </c>
      <c r="AJ68" s="120">
        <v>448.80487668156235</v>
      </c>
      <c r="AK68" s="120">
        <v>448.14867292420115</v>
      </c>
      <c r="AL68" s="120">
        <v>521.47869910406234</v>
      </c>
      <c r="AM68" s="120">
        <v>521.85548781293005</v>
      </c>
      <c r="AN68" s="120">
        <v>516.46482024035413</v>
      </c>
      <c r="AO68" s="120">
        <v>412.91806533577289</v>
      </c>
      <c r="AP68" s="120">
        <v>409.64470422944191</v>
      </c>
      <c r="AQ68" s="120">
        <v>413.80036790399822</v>
      </c>
      <c r="AR68" s="120">
        <v>532.04476867704443</v>
      </c>
      <c r="AS68" s="120">
        <v>531.3673748840979</v>
      </c>
      <c r="AT68" s="120">
        <v>528.9594296419973</v>
      </c>
      <c r="AU68" s="120">
        <v>472.2999319027316</v>
      </c>
      <c r="AV68" s="120">
        <v>470.97297057366848</v>
      </c>
      <c r="AW68" s="120">
        <v>304.62666530777358</v>
      </c>
      <c r="AX68" s="120">
        <v>351.10406081728445</v>
      </c>
      <c r="AY68" s="120">
        <v>331.85911455350913</v>
      </c>
      <c r="AZ68" s="120">
        <v>333.67915526025581</v>
      </c>
      <c r="BA68" s="120">
        <v>327.09035393523158</v>
      </c>
      <c r="BB68" s="120">
        <v>325.26313313762569</v>
      </c>
      <c r="BC68" s="120">
        <v>328.56949212364088</v>
      </c>
      <c r="BD68" s="120">
        <v>331.53881093344535</v>
      </c>
      <c r="BE68" s="120">
        <v>329.87046288422124</v>
      </c>
      <c r="BF68" s="120">
        <v>329.42614815638217</v>
      </c>
      <c r="BG68" s="120">
        <v>294.58749489279148</v>
      </c>
      <c r="BH68" s="120">
        <v>294.30792800435393</v>
      </c>
      <c r="BI68" s="120">
        <v>293.75261871547048</v>
      </c>
      <c r="BJ68" s="120">
        <v>360.06029668004351</v>
      </c>
      <c r="BK68" s="120">
        <v>358.37262826303748</v>
      </c>
      <c r="BL68" s="120">
        <v>359.82433030220852</v>
      </c>
      <c r="BM68" s="120">
        <v>293.90860136323761</v>
      </c>
      <c r="BN68" s="81"/>
      <c r="BO68" s="81"/>
      <c r="BP68" s="81"/>
      <c r="BQ68" s="81"/>
      <c r="BR68" s="81"/>
      <c r="BS68" s="81"/>
      <c r="BT68" s="81"/>
      <c r="BU68" s="81"/>
      <c r="BV68" s="81"/>
    </row>
    <row r="69" spans="1:74">
      <c r="A69" s="81"/>
      <c r="B69" s="81"/>
      <c r="C69" s="81"/>
      <c r="D69" s="81" t="s">
        <v>248</v>
      </c>
      <c r="E69" s="81" t="s">
        <v>23</v>
      </c>
      <c r="F69" s="120">
        <v>-53.587787428631898</v>
      </c>
      <c r="G69" s="120">
        <v>-51.158528472282711</v>
      </c>
      <c r="H69" s="120">
        <v>-49.791328407842329</v>
      </c>
      <c r="I69" s="120">
        <v>-49.846708632622708</v>
      </c>
      <c r="J69" s="120">
        <v>-49.724864151444919</v>
      </c>
      <c r="K69" s="120">
        <v>-52.882901345950636</v>
      </c>
      <c r="L69" s="120">
        <v>-52.923439011718571</v>
      </c>
      <c r="M69" s="120">
        <v>-61.424993227131772</v>
      </c>
      <c r="N69" s="120">
        <v>-64.243700460317115</v>
      </c>
      <c r="O69" s="120">
        <v>-64.495910953139173</v>
      </c>
      <c r="P69" s="120">
        <v>-64.78601986537609</v>
      </c>
      <c r="Q69" s="120">
        <v>-61.368999970556857</v>
      </c>
      <c r="R69" s="120">
        <v>-61.179500231698569</v>
      </c>
      <c r="S69" s="120">
        <v>-61.827194230906855</v>
      </c>
      <c r="T69" s="120">
        <v>-62.840096969647007</v>
      </c>
      <c r="U69" s="120">
        <v>-62.95217948843316</v>
      </c>
      <c r="V69" s="120">
        <v>-61.081195825637465</v>
      </c>
      <c r="W69" s="120">
        <v>-61.630715340494739</v>
      </c>
      <c r="X69" s="120">
        <v>-61.423068207031356</v>
      </c>
      <c r="Y69" s="120">
        <v>-61.257251943461746</v>
      </c>
      <c r="Z69" s="120">
        <v>-54.636867640716517</v>
      </c>
      <c r="AA69" s="120">
        <v>-54.789344576042197</v>
      </c>
      <c r="AB69" s="120">
        <v>-54.887762008425298</v>
      </c>
      <c r="AC69" s="120">
        <v>-58.730540186853375</v>
      </c>
      <c r="AD69" s="120">
        <v>-58.614576243947866</v>
      </c>
      <c r="AE69" s="120">
        <v>-58.131433717428095</v>
      </c>
      <c r="AF69" s="120">
        <v>-57.253441249667247</v>
      </c>
      <c r="AG69" s="120">
        <v>-57.613794559545411</v>
      </c>
      <c r="AH69" s="120">
        <v>-56.940031937480825</v>
      </c>
      <c r="AI69" s="120">
        <v>-65.512182917470739</v>
      </c>
      <c r="AJ69" s="120">
        <v>-65.227332172191566</v>
      </c>
      <c r="AK69" s="120">
        <v>-64.628385678632725</v>
      </c>
      <c r="AL69" s="120">
        <v>-67.732561237468175</v>
      </c>
      <c r="AM69" s="120">
        <v>-67.924228176638735</v>
      </c>
      <c r="AN69" s="120">
        <v>-67.327294587352696</v>
      </c>
      <c r="AO69" s="120">
        <v>-59.45092184493393</v>
      </c>
      <c r="AP69" s="120">
        <v>-57.976522874320892</v>
      </c>
      <c r="AQ69" s="120">
        <v>-58.274347509309322</v>
      </c>
      <c r="AR69" s="120">
        <v>-66.041443670402742</v>
      </c>
      <c r="AS69" s="120">
        <v>-66.053357238925713</v>
      </c>
      <c r="AT69" s="120">
        <v>-65.989943178701779</v>
      </c>
      <c r="AU69" s="120">
        <v>-67.168601215574355</v>
      </c>
      <c r="AV69" s="120">
        <v>-67.154963784724373</v>
      </c>
      <c r="AW69" s="120">
        <v>-54.121451591398028</v>
      </c>
      <c r="AX69" s="120">
        <v>-59.43592519604185</v>
      </c>
      <c r="AY69" s="120">
        <v>-57.496019137706696</v>
      </c>
      <c r="AZ69" s="120">
        <v>-58.075483696686064</v>
      </c>
      <c r="BA69" s="120">
        <v>-58.184231064123992</v>
      </c>
      <c r="BB69" s="120">
        <v>-57.929149053978506</v>
      </c>
      <c r="BC69" s="120">
        <v>-56.184335083196117</v>
      </c>
      <c r="BD69" s="120">
        <v>-52.900654724547095</v>
      </c>
      <c r="BE69" s="120">
        <v>-50.048522901319586</v>
      </c>
      <c r="BF69" s="120">
        <v>-49.985517832738481</v>
      </c>
      <c r="BG69" s="120">
        <v>-52.736284841834916</v>
      </c>
      <c r="BH69" s="120">
        <v>-52.915242715667588</v>
      </c>
      <c r="BI69" s="120">
        <v>-53.937738216924657</v>
      </c>
      <c r="BJ69" s="120">
        <v>-63.085955888081401</v>
      </c>
      <c r="BK69" s="120">
        <v>-62.903069885264216</v>
      </c>
      <c r="BL69" s="120">
        <v>-62.866501100671769</v>
      </c>
      <c r="BM69" s="120">
        <v>-54.261320898379182</v>
      </c>
      <c r="BN69" s="81"/>
      <c r="BO69" s="81"/>
      <c r="BP69" s="81"/>
      <c r="BQ69" s="81"/>
      <c r="BR69" s="81"/>
      <c r="BS69" s="81"/>
      <c r="BT69" s="81"/>
      <c r="BU69" s="81"/>
      <c r="BV69" s="81"/>
    </row>
    <row r="70" spans="1:74">
      <c r="A70" s="81"/>
      <c r="B70" s="81"/>
      <c r="C70" s="81"/>
      <c r="D70" s="81" t="s">
        <v>248</v>
      </c>
      <c r="E70" s="81" t="s">
        <v>24</v>
      </c>
      <c r="F70" s="120">
        <v>-35.131685170905001</v>
      </c>
      <c r="G70" s="120">
        <v>-32.599482484873505</v>
      </c>
      <c r="H70" s="120">
        <v>-33.011012747144932</v>
      </c>
      <c r="I70" s="120">
        <v>-33.057178596322501</v>
      </c>
      <c r="J70" s="120">
        <v>-32.211572883853719</v>
      </c>
      <c r="K70" s="120">
        <v>-30.866777343176338</v>
      </c>
      <c r="L70" s="120">
        <v>-30.856642211859764</v>
      </c>
      <c r="M70" s="120">
        <v>-39.578912630775974</v>
      </c>
      <c r="N70" s="120">
        <v>-39.656548433380109</v>
      </c>
      <c r="O70" s="120">
        <v>-39.275440071192477</v>
      </c>
      <c r="P70" s="120">
        <v>-39.704162018737193</v>
      </c>
      <c r="Q70" s="120">
        <v>-34.512668709591054</v>
      </c>
      <c r="R70" s="120">
        <v>-34.480586565378076</v>
      </c>
      <c r="S70" s="120">
        <v>-35.839244541786655</v>
      </c>
      <c r="T70" s="120">
        <v>-40.591598009033703</v>
      </c>
      <c r="U70" s="120">
        <v>-40.68928988332317</v>
      </c>
      <c r="V70" s="120">
        <v>-39.475036102438665</v>
      </c>
      <c r="W70" s="120">
        <v>-40.997002318705441</v>
      </c>
      <c r="X70" s="120">
        <v>-40.749916883262856</v>
      </c>
      <c r="Y70" s="120">
        <v>-42.26646683312255</v>
      </c>
      <c r="Z70" s="120">
        <v>-32.899138557941924</v>
      </c>
      <c r="AA70" s="120">
        <v>-33.040047094701308</v>
      </c>
      <c r="AB70" s="120">
        <v>-32.784957603397402</v>
      </c>
      <c r="AC70" s="120">
        <v>-35.934524499921665</v>
      </c>
      <c r="AD70" s="120">
        <v>-35.826587899506663</v>
      </c>
      <c r="AE70" s="120">
        <v>-38.147725939293693</v>
      </c>
      <c r="AF70" s="120">
        <v>-38.591746230944949</v>
      </c>
      <c r="AG70" s="120">
        <v>-38.905952073758911</v>
      </c>
      <c r="AH70" s="120">
        <v>-37.815897293913125</v>
      </c>
      <c r="AI70" s="120">
        <v>-45.804478935090941</v>
      </c>
      <c r="AJ70" s="120">
        <v>-45.596832062970861</v>
      </c>
      <c r="AK70" s="120">
        <v>-45.397795737127936</v>
      </c>
      <c r="AL70" s="120">
        <v>-49.924363467047684</v>
      </c>
      <c r="AM70" s="120">
        <v>-50.006856995836131</v>
      </c>
      <c r="AN70" s="120">
        <v>-47.838218462695195</v>
      </c>
      <c r="AO70" s="120">
        <v>-39.869457276569122</v>
      </c>
      <c r="AP70" s="120">
        <v>-39.683342702783094</v>
      </c>
      <c r="AQ70" s="120">
        <v>-40.260178471187317</v>
      </c>
      <c r="AR70" s="120">
        <v>-50.750666101624248</v>
      </c>
      <c r="AS70" s="120">
        <v>-50.701295139109817</v>
      </c>
      <c r="AT70" s="120">
        <v>-50.668536821671978</v>
      </c>
      <c r="AU70" s="120">
        <v>-50.25465059259065</v>
      </c>
      <c r="AV70" s="120">
        <v>-50.200836591398172</v>
      </c>
      <c r="AW70" s="120">
        <v>-38.144732664387419</v>
      </c>
      <c r="AX70" s="120">
        <v>-41.80051742694846</v>
      </c>
      <c r="AY70" s="120">
        <v>-39.965389219446408</v>
      </c>
      <c r="AZ70" s="120">
        <v>-40.389507189660065</v>
      </c>
      <c r="BA70" s="120">
        <v>-36.068539954532199</v>
      </c>
      <c r="BB70" s="120">
        <v>-35.932341700551305</v>
      </c>
      <c r="BC70" s="120">
        <v>-37.638474676522918</v>
      </c>
      <c r="BD70" s="120">
        <v>-36.995744879535394</v>
      </c>
      <c r="BE70" s="120">
        <v>-37.313290167788679</v>
      </c>
      <c r="BF70" s="120">
        <v>-36.977273004143782</v>
      </c>
      <c r="BG70" s="120">
        <v>-35.819837186319219</v>
      </c>
      <c r="BH70" s="120">
        <v>-35.996143778095785</v>
      </c>
      <c r="BI70" s="120">
        <v>-36.509607005781362</v>
      </c>
      <c r="BJ70" s="120">
        <v>-37.553734143399709</v>
      </c>
      <c r="BK70" s="120">
        <v>-38.076722632229121</v>
      </c>
      <c r="BL70" s="120">
        <v>-38.519407759976659</v>
      </c>
      <c r="BM70" s="120">
        <v>-31.985372343610777</v>
      </c>
      <c r="BN70" s="81"/>
      <c r="BO70" s="81"/>
      <c r="BP70" s="81"/>
      <c r="BQ70" s="81"/>
      <c r="BR70" s="81"/>
      <c r="BS70" s="81"/>
      <c r="BT70" s="81"/>
      <c r="BU70" s="81"/>
      <c r="BV70" s="81"/>
    </row>
    <row r="71" spans="1:74">
      <c r="A71" s="81"/>
      <c r="B71" s="81"/>
      <c r="C71" s="81"/>
      <c r="D71" s="81" t="s">
        <v>248</v>
      </c>
      <c r="E71" s="81" t="s">
        <v>25</v>
      </c>
      <c r="F71" s="120">
        <v>-58.008141489513299</v>
      </c>
      <c r="G71" s="120">
        <v>-54.397995288224109</v>
      </c>
      <c r="H71" s="120">
        <v>-52.41955322150163</v>
      </c>
      <c r="I71" s="120">
        <v>-52.4216975422421</v>
      </c>
      <c r="J71" s="120">
        <v>-52.312479249342118</v>
      </c>
      <c r="K71" s="120">
        <v>-49.490085198695539</v>
      </c>
      <c r="L71" s="120">
        <v>-49.60031718565287</v>
      </c>
      <c r="M71" s="120">
        <v>-58.185738097620074</v>
      </c>
      <c r="N71" s="120">
        <v>-64.465457010426903</v>
      </c>
      <c r="O71" s="120">
        <v>-64.594539583467281</v>
      </c>
      <c r="P71" s="120">
        <v>-64.846742582492595</v>
      </c>
      <c r="Q71" s="120">
        <v>-62.665108608446246</v>
      </c>
      <c r="R71" s="120">
        <v>-62.463387187564877</v>
      </c>
      <c r="S71" s="120">
        <v>-63.152498382811558</v>
      </c>
      <c r="T71" s="120">
        <v>-66.052803119303505</v>
      </c>
      <c r="U71" s="120">
        <v>-66.095744459117469</v>
      </c>
      <c r="V71" s="120">
        <v>-64.151889074253063</v>
      </c>
      <c r="W71" s="120">
        <v>-62.620191975956239</v>
      </c>
      <c r="X71" s="120">
        <v>-62.396566378450856</v>
      </c>
      <c r="Y71" s="120">
        <v>-61.915956847463647</v>
      </c>
      <c r="Z71" s="120">
        <v>-59.753991111016816</v>
      </c>
      <c r="AA71" s="120">
        <v>-59.888620388310102</v>
      </c>
      <c r="AB71" s="120">
        <v>-60.013159476943699</v>
      </c>
      <c r="AC71" s="120">
        <v>-65.563130833880479</v>
      </c>
      <c r="AD71" s="120">
        <v>-65.473432818300466</v>
      </c>
      <c r="AE71" s="120">
        <v>-65.071131983444289</v>
      </c>
      <c r="AF71" s="120">
        <v>-64.541236899421449</v>
      </c>
      <c r="AG71" s="120">
        <v>-64.864478736315107</v>
      </c>
      <c r="AH71" s="120">
        <v>-64.658429477969037</v>
      </c>
      <c r="AI71" s="120">
        <v>-71.952854166115046</v>
      </c>
      <c r="AJ71" s="120">
        <v>-71.649279711879473</v>
      </c>
      <c r="AK71" s="120">
        <v>-71.272661160053033</v>
      </c>
      <c r="AL71" s="120">
        <v>-77.678753862243269</v>
      </c>
      <c r="AM71" s="120">
        <v>-77.722875253059129</v>
      </c>
      <c r="AN71" s="120">
        <v>-77.134815588316798</v>
      </c>
      <c r="AO71" s="120">
        <v>-69.303389885545727</v>
      </c>
      <c r="AP71" s="120">
        <v>-69.163602827054603</v>
      </c>
      <c r="AQ71" s="120">
        <v>-69.632559902840029</v>
      </c>
      <c r="AR71" s="120">
        <v>-77.126190979034845</v>
      </c>
      <c r="AS71" s="120">
        <v>-76.980227273974009</v>
      </c>
      <c r="AT71" s="120">
        <v>-76.945713519306182</v>
      </c>
      <c r="AU71" s="120">
        <v>-73.562755729639747</v>
      </c>
      <c r="AV71" s="120">
        <v>-73.563729356522373</v>
      </c>
      <c r="AW71" s="120">
        <v>-60.780224736934727</v>
      </c>
      <c r="AX71" s="120">
        <v>-67.965060832649044</v>
      </c>
      <c r="AY71" s="120">
        <v>-66.014658408393501</v>
      </c>
      <c r="AZ71" s="120">
        <v>-66.269404596943758</v>
      </c>
      <c r="BA71" s="120">
        <v>-63.043349873848697</v>
      </c>
      <c r="BB71" s="120">
        <v>-62.902861062182104</v>
      </c>
      <c r="BC71" s="120">
        <v>-63.236045470403525</v>
      </c>
      <c r="BD71" s="120">
        <v>-58.248151204296292</v>
      </c>
      <c r="BE71" s="120">
        <v>-58.251209966688492</v>
      </c>
      <c r="BF71" s="120">
        <v>-58.271052993988874</v>
      </c>
      <c r="BG71" s="120">
        <v>-55.518648718694124</v>
      </c>
      <c r="BH71" s="120">
        <v>-55.688424600332894</v>
      </c>
      <c r="BI71" s="120">
        <v>-55.738378403115064</v>
      </c>
      <c r="BJ71" s="120">
        <v>-60.374492119295709</v>
      </c>
      <c r="BK71" s="120">
        <v>-59.863111394929618</v>
      </c>
      <c r="BL71" s="120">
        <v>-59.730798899818666</v>
      </c>
      <c r="BM71" s="120">
        <v>-53.85399001644258</v>
      </c>
      <c r="BN71" s="81"/>
      <c r="BO71" s="81"/>
      <c r="BP71" s="81"/>
      <c r="BQ71" s="81"/>
      <c r="BR71" s="81"/>
      <c r="BS71" s="81"/>
      <c r="BT71" s="81"/>
      <c r="BU71" s="81"/>
      <c r="BV71" s="81"/>
    </row>
    <row r="72" spans="1:74">
      <c r="A72" s="81"/>
      <c r="B72" s="81"/>
      <c r="C72" s="81"/>
      <c r="D72" s="81" t="s">
        <v>248</v>
      </c>
      <c r="E72" s="81" t="s">
        <v>3</v>
      </c>
      <c r="F72" s="120">
        <v>-77.921371671443694</v>
      </c>
      <c r="G72" s="120">
        <v>-76.889436887873416</v>
      </c>
      <c r="H72" s="120">
        <v>-81.074170078681931</v>
      </c>
      <c r="I72" s="120">
        <v>-81.144922821067297</v>
      </c>
      <c r="J72" s="120">
        <v>-82.298991148699116</v>
      </c>
      <c r="K72" s="120">
        <v>-79.145226775103637</v>
      </c>
      <c r="L72" s="120">
        <v>-79.092002436894973</v>
      </c>
      <c r="M72" s="120">
        <v>-87.937118530522369</v>
      </c>
      <c r="N72" s="120">
        <v>-93.625145884762304</v>
      </c>
      <c r="O72" s="120">
        <v>-93.928480302225665</v>
      </c>
      <c r="P72" s="120">
        <v>-94.188330847833697</v>
      </c>
      <c r="Q72" s="120">
        <v>-90.484859878387354</v>
      </c>
      <c r="R72" s="120">
        <v>-90.335904743166964</v>
      </c>
      <c r="S72" s="120">
        <v>-90.799240848482455</v>
      </c>
      <c r="T72" s="120">
        <v>-92.540534931443517</v>
      </c>
      <c r="U72" s="120">
        <v>-92.656803762379354</v>
      </c>
      <c r="V72" s="120">
        <v>-90.794486719773374</v>
      </c>
      <c r="W72" s="120">
        <v>-89.126819216420941</v>
      </c>
      <c r="X72" s="120">
        <v>-88.990843961922963</v>
      </c>
      <c r="Y72" s="120">
        <v>-92.992314563527941</v>
      </c>
      <c r="Z72" s="120">
        <v>-85.436081580058925</v>
      </c>
      <c r="AA72" s="120">
        <v>-85.567018064690103</v>
      </c>
      <c r="AB72" s="120">
        <v>-85.743120802103903</v>
      </c>
      <c r="AC72" s="120">
        <v>-91.16097907048956</v>
      </c>
      <c r="AD72" s="120">
        <v>-91.093127151688662</v>
      </c>
      <c r="AE72" s="120">
        <v>-90.719773568631496</v>
      </c>
      <c r="AF72" s="120">
        <v>-86.703792293072453</v>
      </c>
      <c r="AG72" s="120">
        <v>-87.046578426359218</v>
      </c>
      <c r="AH72" s="120">
        <v>-86.502057186813829</v>
      </c>
      <c r="AI72" s="120">
        <v>-94.756412136122151</v>
      </c>
      <c r="AJ72" s="120">
        <v>-94.512147518337258</v>
      </c>
      <c r="AK72" s="120">
        <v>-93.872984863574828</v>
      </c>
      <c r="AL72" s="120">
        <v>-96.728768395686274</v>
      </c>
      <c r="AM72" s="120">
        <v>-96.869379876722036</v>
      </c>
      <c r="AN72" s="120">
        <v>-96.408133243919394</v>
      </c>
      <c r="AO72" s="120">
        <v>-87.854410445086529</v>
      </c>
      <c r="AP72" s="120">
        <v>-87.683616168664997</v>
      </c>
      <c r="AQ72" s="120">
        <v>-88.271318600868923</v>
      </c>
      <c r="AR72" s="120">
        <v>-93.327772079064545</v>
      </c>
      <c r="AS72" s="120">
        <v>-93.231568067830608</v>
      </c>
      <c r="AT72" s="120">
        <v>-93.263328155956486</v>
      </c>
      <c r="AU72" s="120">
        <v>-89.827991945217747</v>
      </c>
      <c r="AV72" s="120">
        <v>-89.828065946660274</v>
      </c>
      <c r="AW72" s="120">
        <v>-77.082029828690423</v>
      </c>
      <c r="AX72" s="120">
        <v>-82.268929656704856</v>
      </c>
      <c r="AY72" s="120">
        <v>-80.890695754903192</v>
      </c>
      <c r="AZ72" s="120">
        <v>-81.300945793082462</v>
      </c>
      <c r="BA72" s="120">
        <v>-81.275424351530404</v>
      </c>
      <c r="BB72" s="120">
        <v>-81.105946003419504</v>
      </c>
      <c r="BC72" s="120">
        <v>-78.148537001737523</v>
      </c>
      <c r="BD72" s="120">
        <v>-78.000403412534695</v>
      </c>
      <c r="BE72" s="120">
        <v>-78.284680787399594</v>
      </c>
      <c r="BF72" s="120">
        <v>-78.167519769300071</v>
      </c>
      <c r="BG72" s="120">
        <v>-78.512512217620127</v>
      </c>
      <c r="BH72" s="120">
        <v>-78.753027422512289</v>
      </c>
      <c r="BI72" s="120">
        <v>-78.447015335038969</v>
      </c>
      <c r="BJ72" s="120">
        <v>-86.504736861465204</v>
      </c>
      <c r="BK72" s="120">
        <v>-86.543711534070326</v>
      </c>
      <c r="BL72" s="120">
        <v>-86.281468824967959</v>
      </c>
      <c r="BM72" s="120">
        <v>-78.461677234792475</v>
      </c>
      <c r="BN72" s="81"/>
      <c r="BO72" s="81"/>
      <c r="BP72" s="81"/>
      <c r="BQ72" s="81"/>
      <c r="BR72" s="81"/>
      <c r="BS72" s="81"/>
      <c r="BT72" s="81"/>
      <c r="BU72" s="81"/>
      <c r="BV72" s="81"/>
    </row>
    <row r="73" spans="1:74">
      <c r="A73" s="81"/>
      <c r="B73" s="81"/>
      <c r="C73" s="81"/>
      <c r="D73" s="81" t="s">
        <v>248</v>
      </c>
      <c r="E73" s="81" t="s">
        <v>4</v>
      </c>
      <c r="F73" s="120">
        <v>47.664142726778195</v>
      </c>
      <c r="G73" s="120">
        <v>51.084233784234897</v>
      </c>
      <c r="H73" s="120">
        <v>38.092472531016469</v>
      </c>
      <c r="I73" s="120">
        <v>38.048854919887503</v>
      </c>
      <c r="J73" s="120">
        <v>38.280562914024884</v>
      </c>
      <c r="K73" s="120">
        <v>43.632121147897962</v>
      </c>
      <c r="L73" s="120">
        <v>43.274680022986431</v>
      </c>
      <c r="M73" s="120">
        <v>34.012590197384327</v>
      </c>
      <c r="N73" s="120">
        <v>21.57539937204109</v>
      </c>
      <c r="O73" s="120">
        <v>21.380587458909218</v>
      </c>
      <c r="P73" s="120">
        <v>20.117364269766114</v>
      </c>
      <c r="Q73" s="120">
        <v>34.468492287325049</v>
      </c>
      <c r="R73" s="120">
        <v>34.315958266686124</v>
      </c>
      <c r="S73" s="120">
        <v>33.814018823646649</v>
      </c>
      <c r="T73" s="120">
        <v>23.109827237975281</v>
      </c>
      <c r="U73" s="120">
        <v>23.266305676530436</v>
      </c>
      <c r="V73" s="120">
        <v>24.284487206776546</v>
      </c>
      <c r="W73" s="120">
        <v>29.468130392933261</v>
      </c>
      <c r="X73" s="120">
        <v>30.307036824062251</v>
      </c>
      <c r="Y73" s="120">
        <v>29.926641522609444</v>
      </c>
      <c r="Z73" s="120">
        <v>28.452584545661495</v>
      </c>
      <c r="AA73" s="120">
        <v>28.613730116860509</v>
      </c>
      <c r="AB73" s="120">
        <v>28.255070054227815</v>
      </c>
      <c r="AC73" s="120">
        <v>35.769798314514745</v>
      </c>
      <c r="AD73" s="120">
        <v>35.896533458769625</v>
      </c>
      <c r="AE73" s="120">
        <v>38.719906924107022</v>
      </c>
      <c r="AF73" s="120">
        <v>29.257775341933154</v>
      </c>
      <c r="AG73" s="120">
        <v>29.113274942172083</v>
      </c>
      <c r="AH73" s="120">
        <v>29.004109619108277</v>
      </c>
      <c r="AI73" s="120">
        <v>35.456170795374362</v>
      </c>
      <c r="AJ73" s="120">
        <v>35.593987264331332</v>
      </c>
      <c r="AK73" s="120">
        <v>36.802779518161174</v>
      </c>
      <c r="AL73" s="120">
        <v>21.744117728471423</v>
      </c>
      <c r="AM73" s="120">
        <v>21.484326503276066</v>
      </c>
      <c r="AN73" s="120">
        <v>21.726078591820112</v>
      </c>
      <c r="AO73" s="120">
        <v>34.127783426247873</v>
      </c>
      <c r="AP73" s="120">
        <v>34.006184385059896</v>
      </c>
      <c r="AQ73" s="120">
        <v>33.417022251152289</v>
      </c>
      <c r="AR73" s="120">
        <v>15.384746079570448</v>
      </c>
      <c r="AS73" s="120">
        <v>15.561182117317884</v>
      </c>
      <c r="AT73" s="120">
        <v>13.769533999661206</v>
      </c>
      <c r="AU73" s="120">
        <v>37.731992316184659</v>
      </c>
      <c r="AV73" s="120">
        <v>38.017270016240531</v>
      </c>
      <c r="AW73" s="120">
        <v>48.786144974469579</v>
      </c>
      <c r="AX73" s="120">
        <v>39.263153975348445</v>
      </c>
      <c r="AY73" s="120">
        <v>41.069346471614111</v>
      </c>
      <c r="AZ73" s="120">
        <v>40.832639726312848</v>
      </c>
      <c r="BA73" s="120">
        <v>45.933641825648593</v>
      </c>
      <c r="BB73" s="120">
        <v>45.537532170139684</v>
      </c>
      <c r="BC73" s="120">
        <v>45.474805463063888</v>
      </c>
      <c r="BD73" s="120">
        <v>33.979909240337292</v>
      </c>
      <c r="BE73" s="120">
        <v>33.606412385097201</v>
      </c>
      <c r="BF73" s="120">
        <v>34.331836868540222</v>
      </c>
      <c r="BG73" s="120">
        <v>51.333643412650474</v>
      </c>
      <c r="BH73" s="120">
        <v>50.630204824077907</v>
      </c>
      <c r="BI73" s="120">
        <v>49.912606408375424</v>
      </c>
      <c r="BJ73" s="120">
        <v>29.698175405782479</v>
      </c>
      <c r="BK73" s="120">
        <v>29.615272604745485</v>
      </c>
      <c r="BL73" s="120">
        <v>28.710771161686523</v>
      </c>
      <c r="BM73" s="120">
        <v>37.688542616070634</v>
      </c>
      <c r="BN73" s="81"/>
      <c r="BO73" s="81"/>
      <c r="BP73" s="81"/>
      <c r="BQ73" s="81"/>
      <c r="BR73" s="81"/>
      <c r="BS73" s="81"/>
      <c r="BT73" s="81"/>
      <c r="BU73" s="81"/>
      <c r="BV73" s="81"/>
    </row>
    <row r="74" spans="1:74">
      <c r="A74" s="81"/>
      <c r="B74" s="81"/>
      <c r="C74" s="81"/>
      <c r="D74" s="81" t="s">
        <v>248</v>
      </c>
      <c r="E74" s="81" t="s">
        <v>5</v>
      </c>
      <c r="F74" s="120">
        <v>40.741173488675187</v>
      </c>
      <c r="G74" s="120">
        <v>42.672796366215891</v>
      </c>
      <c r="H74" s="120">
        <v>40.302866277123471</v>
      </c>
      <c r="I74" s="120">
        <v>40.2231683540235</v>
      </c>
      <c r="J74" s="120">
        <v>40.368991768230885</v>
      </c>
      <c r="K74" s="120">
        <v>41.138852560379959</v>
      </c>
      <c r="L74" s="120">
        <v>41.120302149742443</v>
      </c>
      <c r="M74" s="120">
        <v>31.934034787104338</v>
      </c>
      <c r="N74" s="120">
        <v>30.825767015162086</v>
      </c>
      <c r="O74" s="120">
        <v>30.659720235954211</v>
      </c>
      <c r="P74" s="120">
        <v>30.141968517173098</v>
      </c>
      <c r="Q74" s="120">
        <v>34.77131961073006</v>
      </c>
      <c r="R74" s="120">
        <v>34.867549002313126</v>
      </c>
      <c r="S74" s="120">
        <v>34.007620496327633</v>
      </c>
      <c r="T74" s="120">
        <v>28.900712711475279</v>
      </c>
      <c r="U74" s="120">
        <v>28.983113559415443</v>
      </c>
      <c r="V74" s="120">
        <v>30.219433081045523</v>
      </c>
      <c r="W74" s="120">
        <v>30.675418123027271</v>
      </c>
      <c r="X74" s="120">
        <v>30.89784318889123</v>
      </c>
      <c r="Y74" s="120">
        <v>31.569742487855464</v>
      </c>
      <c r="Z74" s="120">
        <v>39.247066208773475</v>
      </c>
      <c r="AA74" s="120">
        <v>39.282146646068483</v>
      </c>
      <c r="AB74" s="120">
        <v>39.284899381416807</v>
      </c>
      <c r="AC74" s="120">
        <v>37.026394588128724</v>
      </c>
      <c r="AD74" s="120">
        <v>37.079262793790633</v>
      </c>
      <c r="AE74" s="120">
        <v>37.588335083619</v>
      </c>
      <c r="AF74" s="120">
        <v>38.966631827114156</v>
      </c>
      <c r="AG74" s="120">
        <v>38.985913671655098</v>
      </c>
      <c r="AH74" s="120">
        <v>39.548079096394275</v>
      </c>
      <c r="AI74" s="120">
        <v>33.644081779849358</v>
      </c>
      <c r="AJ74" s="120">
        <v>33.867487949274334</v>
      </c>
      <c r="AK74" s="120">
        <v>34.504182132086157</v>
      </c>
      <c r="AL74" s="120">
        <v>27.996591698295418</v>
      </c>
      <c r="AM74" s="120">
        <v>27.983086142474065</v>
      </c>
      <c r="AN74" s="120">
        <v>29.054399953994107</v>
      </c>
      <c r="AO74" s="120">
        <v>36.103153410689885</v>
      </c>
      <c r="AP74" s="120">
        <v>36.498895371750905</v>
      </c>
      <c r="AQ74" s="120">
        <v>36.060489342987282</v>
      </c>
      <c r="AR74" s="120">
        <v>25.346929005979462</v>
      </c>
      <c r="AS74" s="120">
        <v>25.623951767438882</v>
      </c>
      <c r="AT74" s="120">
        <v>26.967282095789216</v>
      </c>
      <c r="AU74" s="120">
        <v>49.531471478954643</v>
      </c>
      <c r="AV74" s="120">
        <v>49.535726069171517</v>
      </c>
      <c r="AW74" s="120">
        <v>61.522268643777579</v>
      </c>
      <c r="AX74" s="120">
        <v>84.445456920022451</v>
      </c>
      <c r="AY74" s="120">
        <v>82.868659612505112</v>
      </c>
      <c r="AZ74" s="120">
        <v>83.501771746964849</v>
      </c>
      <c r="BA74" s="120">
        <v>64.301795724966595</v>
      </c>
      <c r="BB74" s="120">
        <v>64.545400475142685</v>
      </c>
      <c r="BC74" s="120">
        <v>64.406332269189875</v>
      </c>
      <c r="BD74" s="120">
        <v>59.543338427139304</v>
      </c>
      <c r="BE74" s="120">
        <v>59.681459249623202</v>
      </c>
      <c r="BF74" s="120">
        <v>59.445442818549225</v>
      </c>
      <c r="BG74" s="120">
        <v>56.21444427646648</v>
      </c>
      <c r="BH74" s="120">
        <v>55.981718395926919</v>
      </c>
      <c r="BI74" s="120">
        <v>56.294679983321444</v>
      </c>
      <c r="BJ74" s="120">
        <v>46.139369195457505</v>
      </c>
      <c r="BK74" s="120">
        <v>49.194079723153493</v>
      </c>
      <c r="BL74" s="120">
        <v>49.534653672593549</v>
      </c>
      <c r="BM74" s="120">
        <v>33.579650251864621</v>
      </c>
      <c r="BN74" s="81"/>
      <c r="BO74" s="81"/>
      <c r="BP74" s="81"/>
      <c r="BQ74" s="81"/>
      <c r="BR74" s="81"/>
      <c r="BS74" s="81"/>
      <c r="BT74" s="81"/>
      <c r="BU74" s="81"/>
      <c r="BV74" s="81"/>
    </row>
    <row r="75" spans="1:74">
      <c r="A75" s="81"/>
      <c r="B75" s="81"/>
      <c r="C75" s="81"/>
      <c r="D75" s="81" t="s">
        <v>248</v>
      </c>
      <c r="E75" s="81" t="s">
        <v>45</v>
      </c>
      <c r="F75" s="120">
        <v>20.360994633264212</v>
      </c>
      <c r="G75" s="120">
        <v>33.481195608391886</v>
      </c>
      <c r="H75" s="120">
        <v>27.125687592669479</v>
      </c>
      <c r="I75" s="120">
        <v>26.88739063686549</v>
      </c>
      <c r="J75" s="120">
        <v>26.196052302443874</v>
      </c>
      <c r="K75" s="120">
        <v>33.833431191519949</v>
      </c>
      <c r="L75" s="120">
        <v>34.090661485841437</v>
      </c>
      <c r="M75" s="120">
        <v>29.672897210803342</v>
      </c>
      <c r="N75" s="120">
        <v>26.591722426389083</v>
      </c>
      <c r="O75" s="120">
        <v>26.124302565320221</v>
      </c>
      <c r="P75" s="120">
        <v>28.909416357462106</v>
      </c>
      <c r="Q75" s="120">
        <v>36.293364049874057</v>
      </c>
      <c r="R75" s="120">
        <v>34.952537909642132</v>
      </c>
      <c r="S75" s="120">
        <v>35.739062231699648</v>
      </c>
      <c r="T75" s="120">
        <v>30.260834556254281</v>
      </c>
      <c r="U75" s="120">
        <v>29.600369947225431</v>
      </c>
      <c r="V75" s="120">
        <v>31.761085800102521</v>
      </c>
      <c r="W75" s="120">
        <v>31.399110279193252</v>
      </c>
      <c r="X75" s="120">
        <v>28.744559032664242</v>
      </c>
      <c r="Y75" s="120">
        <v>10.48207870469146</v>
      </c>
      <c r="Z75" s="120">
        <v>15.055570285259478</v>
      </c>
      <c r="AA75" s="120">
        <v>14.626785296814504</v>
      </c>
      <c r="AB75" s="120">
        <v>13.931816229057802</v>
      </c>
      <c r="AC75" s="120">
        <v>9.8058579115387232</v>
      </c>
      <c r="AD75" s="120">
        <v>8.5436437405736285</v>
      </c>
      <c r="AE75" s="120">
        <v>6.6792153633030011</v>
      </c>
      <c r="AF75" s="120">
        <v>9.0154357418421398</v>
      </c>
      <c r="AG75" s="120">
        <v>9.0363426596201037</v>
      </c>
      <c r="AH75" s="120">
        <v>6.4776815395102858</v>
      </c>
      <c r="AI75" s="120">
        <v>-0.54544576318164673</v>
      </c>
      <c r="AJ75" s="120">
        <v>-1.7422904154466607</v>
      </c>
      <c r="AK75" s="120">
        <v>-4.7720360466798297</v>
      </c>
      <c r="AL75" s="120">
        <v>-15.757308427391578</v>
      </c>
      <c r="AM75" s="120">
        <v>-14.891870139310925</v>
      </c>
      <c r="AN75" s="120">
        <v>-14.469723630036896</v>
      </c>
      <c r="AO75" s="120">
        <v>-0.49012396712912221</v>
      </c>
      <c r="AP75" s="120">
        <v>-0.41040374615909059</v>
      </c>
      <c r="AQ75" s="120">
        <v>-7.3122198399730109E-2</v>
      </c>
      <c r="AR75" s="120">
        <v>-6.4164327644105441</v>
      </c>
      <c r="AS75" s="120">
        <v>-6.8316130345691164</v>
      </c>
      <c r="AT75" s="120">
        <v>-4.8106676566657853</v>
      </c>
      <c r="AU75" s="120">
        <v>-4.4187265134953435</v>
      </c>
      <c r="AV75" s="120">
        <v>-6.1645703946044677</v>
      </c>
      <c r="AW75" s="120">
        <v>22.463204905584575</v>
      </c>
      <c r="AX75" s="120">
        <v>3.5295350311384368</v>
      </c>
      <c r="AY75" s="120">
        <v>5.8124066894510946</v>
      </c>
      <c r="AZ75" s="120">
        <v>7.1929189459848288</v>
      </c>
      <c r="BA75" s="120">
        <v>12.994527645633596</v>
      </c>
      <c r="BB75" s="120">
        <v>13.798584627397702</v>
      </c>
      <c r="BC75" s="120">
        <v>11.658645002953875</v>
      </c>
      <c r="BD75" s="120">
        <v>17.113694359879304</v>
      </c>
      <c r="BE75" s="120">
        <v>17.893529211506205</v>
      </c>
      <c r="BF75" s="120">
        <v>16.001676981764234</v>
      </c>
      <c r="BG75" s="120">
        <v>23.470321347349483</v>
      </c>
      <c r="BH75" s="120">
        <v>25.5534775083309</v>
      </c>
      <c r="BI75" s="120">
        <v>27.248058443988427</v>
      </c>
      <c r="BJ75" s="120">
        <v>22.51879027449948</v>
      </c>
      <c r="BK75" s="120">
        <v>22.880684006587472</v>
      </c>
      <c r="BL75" s="120">
        <v>25.368635338912526</v>
      </c>
      <c r="BM75" s="120">
        <v>38.168762346565615</v>
      </c>
      <c r="BN75" s="81"/>
      <c r="BO75" s="81"/>
      <c r="BP75" s="81"/>
      <c r="BQ75" s="81"/>
      <c r="BR75" s="81"/>
      <c r="BS75" s="81"/>
      <c r="BT75" s="81"/>
      <c r="BU75" s="81"/>
      <c r="BV75" s="81"/>
    </row>
    <row r="76" spans="1:74">
      <c r="A76" s="81"/>
      <c r="B76" s="81"/>
      <c r="C76" s="81"/>
      <c r="D76" s="81" t="s">
        <v>248</v>
      </c>
      <c r="E76" s="81" t="s">
        <v>47</v>
      </c>
      <c r="F76" s="120">
        <v>-67.988786138068605</v>
      </c>
      <c r="G76" s="120">
        <v>-67.022506734209713</v>
      </c>
      <c r="H76" s="120">
        <v>-74.190099395430622</v>
      </c>
      <c r="I76" s="120">
        <v>-74.2274557837396</v>
      </c>
      <c r="J76" s="120">
        <v>-74.761501528827523</v>
      </c>
      <c r="K76" s="120">
        <v>-73.444854406598637</v>
      </c>
      <c r="L76" s="120">
        <v>-73.421221129202166</v>
      </c>
      <c r="M76" s="120">
        <v>-62.123919353859471</v>
      </c>
      <c r="N76" s="120">
        <v>-65.621677989919107</v>
      </c>
      <c r="O76" s="120">
        <v>-65.910610610453872</v>
      </c>
      <c r="P76" s="120">
        <v>-66.175141541894291</v>
      </c>
      <c r="Q76" s="120">
        <v>-62.658922562110646</v>
      </c>
      <c r="R76" s="120">
        <v>-62.480635991625874</v>
      </c>
      <c r="S76" s="120">
        <v>-62.656054890546159</v>
      </c>
      <c r="T76" s="120">
        <v>-71.89589322939571</v>
      </c>
      <c r="U76" s="120">
        <v>-72.058582784281356</v>
      </c>
      <c r="V76" s="120">
        <v>-66.711245905760762</v>
      </c>
      <c r="W76" s="120">
        <v>-65.779029130054042</v>
      </c>
      <c r="X76" s="120">
        <v>-65.620671994639764</v>
      </c>
      <c r="Y76" s="120">
        <v>-42.321817863907441</v>
      </c>
      <c r="Z76" s="120">
        <v>-37.237411439151117</v>
      </c>
      <c r="AA76" s="120">
        <v>-37.500119028187697</v>
      </c>
      <c r="AB76" s="120">
        <v>-32.841755032104402</v>
      </c>
      <c r="AC76" s="120">
        <v>-37.656443901575472</v>
      </c>
      <c r="AD76" s="120">
        <v>-37.605509736063254</v>
      </c>
      <c r="AE76" s="120">
        <v>-37.951118321400884</v>
      </c>
      <c r="AF76" s="120">
        <v>-42.702972221831857</v>
      </c>
      <c r="AG76" s="120">
        <v>-42.959293428801303</v>
      </c>
      <c r="AH76" s="120">
        <v>-42.116915842275731</v>
      </c>
      <c r="AI76" s="120">
        <v>-49.438830543899243</v>
      </c>
      <c r="AJ76" s="120">
        <v>-49.030444977489864</v>
      </c>
      <c r="AK76" s="120">
        <v>-50.009201563244829</v>
      </c>
      <c r="AL76" s="120">
        <v>-54.135699181863771</v>
      </c>
      <c r="AM76" s="120">
        <v>-54.333552599340223</v>
      </c>
      <c r="AN76" s="120">
        <v>-54.652579040936502</v>
      </c>
      <c r="AO76" s="120">
        <v>-47.583463183546826</v>
      </c>
      <c r="AP76" s="120">
        <v>-47.323823089527394</v>
      </c>
      <c r="AQ76" s="120">
        <v>-48.541041690509218</v>
      </c>
      <c r="AR76" s="120">
        <v>-59.475140982552048</v>
      </c>
      <c r="AS76" s="120">
        <v>-59.374183417918118</v>
      </c>
      <c r="AT76" s="120">
        <v>-58.631995719403378</v>
      </c>
      <c r="AU76" s="120">
        <v>-57.562778580360344</v>
      </c>
      <c r="AV76" s="120">
        <v>-57.663503720918271</v>
      </c>
      <c r="AW76" s="120">
        <v>-44.940131821777527</v>
      </c>
      <c r="AX76" s="120">
        <v>-50.486767805101948</v>
      </c>
      <c r="AY76" s="120">
        <v>-48.474760460328895</v>
      </c>
      <c r="AZ76" s="120">
        <v>-49.143177388770468</v>
      </c>
      <c r="BA76" s="120">
        <v>-48.6945500456888</v>
      </c>
      <c r="BB76" s="120">
        <v>-48.255727870332706</v>
      </c>
      <c r="BC76" s="120">
        <v>-49.422256055428718</v>
      </c>
      <c r="BD76" s="120">
        <v>-48.341495857896192</v>
      </c>
      <c r="BE76" s="120">
        <v>-48.475123742972485</v>
      </c>
      <c r="BF76" s="120">
        <v>-48.203951595924778</v>
      </c>
      <c r="BG76" s="120">
        <v>-47.203065284918921</v>
      </c>
      <c r="BH76" s="120">
        <v>-47.505287332372191</v>
      </c>
      <c r="BI76" s="120">
        <v>-45.362499483475261</v>
      </c>
      <c r="BJ76" s="120">
        <v>-42.833283694311604</v>
      </c>
      <c r="BK76" s="120">
        <v>-42.791267766906515</v>
      </c>
      <c r="BL76" s="120">
        <v>-43.839498575603258</v>
      </c>
      <c r="BM76" s="120">
        <v>-39.397453721644581</v>
      </c>
      <c r="BN76" s="81"/>
      <c r="BO76" s="81"/>
      <c r="BP76" s="81"/>
      <c r="BQ76" s="81"/>
      <c r="BR76" s="81"/>
      <c r="BS76" s="81"/>
      <c r="BT76" s="81"/>
      <c r="BU76" s="81"/>
      <c r="BV76" s="81"/>
    </row>
    <row r="77" spans="1:74">
      <c r="A77" s="81"/>
      <c r="B77" s="81"/>
      <c r="C77" s="81"/>
      <c r="D77" s="81" t="s">
        <v>248</v>
      </c>
      <c r="E77" s="81" t="s">
        <v>62</v>
      </c>
      <c r="F77" s="120">
        <v>15.367537277204192</v>
      </c>
      <c r="G77" s="120">
        <v>15.338516225189892</v>
      </c>
      <c r="H77" s="120">
        <v>7.4721993496714703</v>
      </c>
      <c r="I77" s="120">
        <v>7.5292649499234869</v>
      </c>
      <c r="J77" s="120">
        <v>7.5096389290508938</v>
      </c>
      <c r="K77" s="120">
        <v>8.4961413607629623</v>
      </c>
      <c r="L77" s="120">
        <v>8.4425002958914348</v>
      </c>
      <c r="M77" s="120">
        <v>-0.60918321247167739</v>
      </c>
      <c r="N77" s="120">
        <v>-8.2085744002729086</v>
      </c>
      <c r="O77" s="120">
        <v>-8.5245840750057766</v>
      </c>
      <c r="P77" s="120">
        <v>-8.478913535129891</v>
      </c>
      <c r="Q77" s="120">
        <v>-3.1683542221329475</v>
      </c>
      <c r="R77" s="120">
        <v>-3.0728727286758755</v>
      </c>
      <c r="S77" s="120">
        <v>-2.2462076359983598</v>
      </c>
      <c r="T77" s="120">
        <v>-12.390702332097703</v>
      </c>
      <c r="U77" s="120">
        <v>-12.447924763658563</v>
      </c>
      <c r="V77" s="120">
        <v>-11.121825174946466</v>
      </c>
      <c r="W77" s="120">
        <v>-7.4392499845337454</v>
      </c>
      <c r="X77" s="120">
        <v>-7.2044291147557544</v>
      </c>
      <c r="Y77" s="120">
        <v>-6.8100599020305452</v>
      </c>
      <c r="Z77" s="120">
        <v>-9.8833977755555225</v>
      </c>
      <c r="AA77" s="120">
        <v>-10.025679715483506</v>
      </c>
      <c r="AB77" s="120">
        <v>-10.324370467404194</v>
      </c>
      <c r="AC77" s="120">
        <v>-7.1071280176592637</v>
      </c>
      <c r="AD77" s="120">
        <v>-7.1100149370383576</v>
      </c>
      <c r="AE77" s="120">
        <v>-6.1487344609329853</v>
      </c>
      <c r="AF77" s="120">
        <v>-11.021331290002848</v>
      </c>
      <c r="AG77" s="120">
        <v>-11.215949704212903</v>
      </c>
      <c r="AH77" s="120">
        <v>-13.771206685088728</v>
      </c>
      <c r="AI77" s="120">
        <v>-21.843626066482642</v>
      </c>
      <c r="AJ77" s="120">
        <v>-21.562220964611669</v>
      </c>
      <c r="AK77" s="120">
        <v>-21.092291663493839</v>
      </c>
      <c r="AL77" s="120">
        <v>-21.895963265016576</v>
      </c>
      <c r="AM77" s="120">
        <v>-21.832237266733927</v>
      </c>
      <c r="AN77" s="120">
        <v>-22.582879050284902</v>
      </c>
      <c r="AO77" s="120">
        <v>-14.247562072462131</v>
      </c>
      <c r="AP77" s="120">
        <v>-14.310361743237095</v>
      </c>
      <c r="AQ77" s="120">
        <v>-13.672939751993724</v>
      </c>
      <c r="AR77" s="120">
        <v>-24.618791307138537</v>
      </c>
      <c r="AS77" s="120">
        <v>-24.57802864577512</v>
      </c>
      <c r="AT77" s="120">
        <v>-24.880514307719778</v>
      </c>
      <c r="AU77" s="120">
        <v>-21.593948785254355</v>
      </c>
      <c r="AV77" s="120">
        <v>-20.57550291574448</v>
      </c>
      <c r="AW77" s="120">
        <v>-5.5981858303454288</v>
      </c>
      <c r="AX77" s="120">
        <v>-7.3234881762945605</v>
      </c>
      <c r="AY77" s="120">
        <v>-5.4348861960199031</v>
      </c>
      <c r="AZ77" s="120">
        <v>-5.802842295273166</v>
      </c>
      <c r="BA77" s="120">
        <v>0.20856192174760224</v>
      </c>
      <c r="BB77" s="120">
        <v>0.38127411188169447</v>
      </c>
      <c r="BC77" s="120">
        <v>-0.87674194700312569</v>
      </c>
      <c r="BD77" s="120">
        <v>4.753779994412298</v>
      </c>
      <c r="BE77" s="120">
        <v>4.5790558839542257</v>
      </c>
      <c r="BF77" s="120">
        <v>5.0361218763872273</v>
      </c>
      <c r="BG77" s="120">
        <v>15.395820599344489</v>
      </c>
      <c r="BH77" s="120">
        <v>15.093654343808907</v>
      </c>
      <c r="BI77" s="120">
        <v>14.282538786180439</v>
      </c>
      <c r="BJ77" s="120">
        <v>12.91502506129649</v>
      </c>
      <c r="BK77" s="120">
        <v>12.642532071322478</v>
      </c>
      <c r="BL77" s="120">
        <v>12.472971884138531</v>
      </c>
      <c r="BM77" s="120">
        <v>24.415940315204608</v>
      </c>
      <c r="BN77" s="81"/>
      <c r="BO77" s="81"/>
      <c r="BP77" s="81"/>
      <c r="BQ77" s="81"/>
      <c r="BR77" s="81"/>
      <c r="BS77" s="81"/>
      <c r="BT77" s="81"/>
      <c r="BU77" s="81"/>
      <c r="BV77" s="81"/>
    </row>
    <row r="78" spans="1:74">
      <c r="A78" s="81"/>
      <c r="B78" s="81"/>
      <c r="C78" s="81"/>
      <c r="D78" s="81" t="s">
        <v>249</v>
      </c>
      <c r="E78" s="81" t="s">
        <v>1</v>
      </c>
      <c r="F78" s="120">
        <v>-5.4150627200107202</v>
      </c>
      <c r="G78" s="120">
        <v>-5.3788741141021852</v>
      </c>
      <c r="H78" s="120">
        <v>-6.1414934342697514</v>
      </c>
      <c r="I78" s="120">
        <v>-6.1287087019666737</v>
      </c>
      <c r="J78" s="120">
        <v>-6.3786689848991474</v>
      </c>
      <c r="K78" s="120">
        <v>-6.4645991398983309</v>
      </c>
      <c r="L78" s="120">
        <v>-6.4739399823643051</v>
      </c>
      <c r="M78" s="120">
        <v>-6.3647762039477982</v>
      </c>
      <c r="N78" s="120">
        <v>-5.9869475580423712</v>
      </c>
      <c r="O78" s="120">
        <v>-6.0138274358666761</v>
      </c>
      <c r="P78" s="120">
        <v>-6.0346779456630566</v>
      </c>
      <c r="Q78" s="120">
        <v>-6.0715051837984646</v>
      </c>
      <c r="R78" s="120">
        <v>-6.070354365765783</v>
      </c>
      <c r="S78" s="120">
        <v>-6.2174573252433891</v>
      </c>
      <c r="T78" s="120">
        <v>-5.932042163130733</v>
      </c>
      <c r="U78" s="120">
        <v>-5.9143378953680674</v>
      </c>
      <c r="V78" s="120">
        <v>-6.1539776188970681</v>
      </c>
      <c r="W78" s="120">
        <v>-6.7643774338882006</v>
      </c>
      <c r="X78" s="120">
        <v>-6.744572547336352</v>
      </c>
      <c r="Y78" s="120">
        <v>-6.9664678212050175</v>
      </c>
      <c r="Z78" s="120">
        <v>-5.9583136922501181</v>
      </c>
      <c r="AA78" s="120">
        <v>-5.958227493218101</v>
      </c>
      <c r="AB78" s="120">
        <v>-6.0206278700761624</v>
      </c>
      <c r="AC78" s="120">
        <v>-6.2089000193344726</v>
      </c>
      <c r="AD78" s="120">
        <v>-6.222902918346457</v>
      </c>
      <c r="AE78" s="120">
        <v>-6.3452102404812711</v>
      </c>
      <c r="AF78" s="120">
        <v>-5.9233656149929894</v>
      </c>
      <c r="AG78" s="120">
        <v>-5.9208216775895641</v>
      </c>
      <c r="AH78" s="120">
        <v>-5.8507662766434816</v>
      </c>
      <c r="AI78" s="120">
        <v>-6.295531569305667</v>
      </c>
      <c r="AJ78" s="120">
        <v>-6.3035137084281185</v>
      </c>
      <c r="AK78" s="120">
        <v>-6.298777878698794</v>
      </c>
      <c r="AL78" s="120">
        <v>-5.1097823583875908</v>
      </c>
      <c r="AM78" s="120">
        <v>-5.1026901100132651</v>
      </c>
      <c r="AN78" s="120">
        <v>-5.1472230967704125</v>
      </c>
      <c r="AO78" s="120">
        <v>-4.540638382770096</v>
      </c>
      <c r="AP78" s="120">
        <v>-4.5471237225225476</v>
      </c>
      <c r="AQ78" s="120">
        <v>-4.4914874271995551</v>
      </c>
      <c r="AR78" s="120">
        <v>-2.6196411062628755</v>
      </c>
      <c r="AS78" s="120">
        <v>-2.6248053567362355</v>
      </c>
      <c r="AT78" s="120">
        <v>-2.6593826167662957</v>
      </c>
      <c r="AU78" s="120">
        <v>-2.24233048253849</v>
      </c>
      <c r="AV78" s="120">
        <v>-2.2590184045185051</v>
      </c>
      <c r="AW78" s="120">
        <v>-1.9218889117816182</v>
      </c>
      <c r="AX78" s="120">
        <v>0.11581668124941125</v>
      </c>
      <c r="AY78" s="120">
        <v>0.15673316040203389</v>
      </c>
      <c r="AZ78" s="120">
        <v>0.22089046490951247</v>
      </c>
      <c r="BA78" s="120">
        <v>0.72467220530389653</v>
      </c>
      <c r="BB78" s="120">
        <v>0.79824894154209858</v>
      </c>
      <c r="BC78" s="120">
        <v>0.81130617625432855</v>
      </c>
      <c r="BD78" s="120">
        <v>1.2816919809516136</v>
      </c>
      <c r="BE78" s="120">
        <v>1.2854195331464489</v>
      </c>
      <c r="BF78" s="120">
        <v>1.3411749347134752</v>
      </c>
      <c r="BG78" s="120">
        <v>1.6117042763912242</v>
      </c>
      <c r="BH78" s="120">
        <v>1.7185644331157288</v>
      </c>
      <c r="BI78" s="120">
        <v>1.9456742020765656</v>
      </c>
      <c r="BJ78" s="120">
        <v>1.551009451193174</v>
      </c>
      <c r="BK78" s="120">
        <v>4.8929168484928987</v>
      </c>
      <c r="BL78" s="120">
        <v>4.9583636970416212</v>
      </c>
      <c r="BM78" s="120">
        <v>5.6478431586503639</v>
      </c>
      <c r="BN78" s="81"/>
      <c r="BO78" s="81"/>
      <c r="BP78" s="81"/>
      <c r="BQ78" s="81"/>
      <c r="BR78" s="81"/>
      <c r="BS78" s="81"/>
      <c r="BT78" s="81"/>
      <c r="BU78" s="81"/>
      <c r="BV78" s="81"/>
    </row>
    <row r="79" spans="1:74">
      <c r="A79" s="81"/>
      <c r="B79" s="81"/>
      <c r="C79" s="81"/>
      <c r="D79" s="81" t="s">
        <v>249</v>
      </c>
      <c r="E79" s="81" t="s">
        <v>43</v>
      </c>
      <c r="F79" s="120">
        <v>-2.5718872227775211</v>
      </c>
      <c r="G79" s="120">
        <v>-2.5685259925892545</v>
      </c>
      <c r="H79" s="120">
        <v>-2.415418803388242</v>
      </c>
      <c r="I79" s="120">
        <v>-2.4000237587285742</v>
      </c>
      <c r="J79" s="120">
        <v>-2.3360273990570679</v>
      </c>
      <c r="K79" s="120">
        <v>-2.0326618435937913</v>
      </c>
      <c r="L79" s="120">
        <v>-2.007125113837585</v>
      </c>
      <c r="M79" s="120">
        <v>-1.8748892276988975</v>
      </c>
      <c r="N79" s="120">
        <v>-3.2610929768399917</v>
      </c>
      <c r="O79" s="120">
        <v>-3.262577696006197</v>
      </c>
      <c r="P79" s="120">
        <v>-3.3586575879304057</v>
      </c>
      <c r="Q79" s="120">
        <v>-3.0899135113041449</v>
      </c>
      <c r="R79" s="120">
        <v>-3.0536991056678424</v>
      </c>
      <c r="S79" s="120">
        <v>-2.9129173049312485</v>
      </c>
      <c r="T79" s="120">
        <v>-2.9025904648200225</v>
      </c>
      <c r="U79" s="120">
        <v>-2.8968439550048863</v>
      </c>
      <c r="V79" s="120">
        <v>-2.8488060200733081</v>
      </c>
      <c r="W79" s="120">
        <v>-2.6510176757733106</v>
      </c>
      <c r="X79" s="120">
        <v>-2.6308454800752017</v>
      </c>
      <c r="Y79" s="120">
        <v>-2.8421068960570075</v>
      </c>
      <c r="Z79" s="120">
        <v>-1.9422030933402077</v>
      </c>
      <c r="AA79" s="120">
        <v>-1.939928662647441</v>
      </c>
      <c r="AB79" s="120">
        <v>-1.9929447057139829</v>
      </c>
      <c r="AC79" s="120">
        <v>-2.1362421252665218</v>
      </c>
      <c r="AD79" s="120">
        <v>-2.1213493094223264</v>
      </c>
      <c r="AE79" s="120">
        <v>-2.1105923392562307</v>
      </c>
      <c r="AF79" s="120">
        <v>-1.9936635403868692</v>
      </c>
      <c r="AG79" s="120">
        <v>-1.9728659315041046</v>
      </c>
      <c r="AH79" s="120">
        <v>-1.9169101836158013</v>
      </c>
      <c r="AI79" s="120">
        <v>-2.019181501309177</v>
      </c>
      <c r="AJ79" s="120">
        <v>-1.9784864081318485</v>
      </c>
      <c r="AK79" s="120">
        <v>-1.8879135510210237</v>
      </c>
      <c r="AL79" s="120">
        <v>-1.9040142953889099</v>
      </c>
      <c r="AM79" s="120">
        <v>-1.9065551630187354</v>
      </c>
      <c r="AN79" s="120">
        <v>-1.9727651412350831</v>
      </c>
      <c r="AO79" s="120">
        <v>-1.6145554262340447</v>
      </c>
      <c r="AP79" s="120">
        <v>-1.6150777566720773</v>
      </c>
      <c r="AQ79" s="120">
        <v>-1.7145197075126362</v>
      </c>
      <c r="AR79" s="120">
        <v>-1.5866435634751763</v>
      </c>
      <c r="AS79" s="120">
        <v>-1.5992003595489361</v>
      </c>
      <c r="AT79" s="120">
        <v>-1.6135913561550961</v>
      </c>
      <c r="AU79" s="120">
        <v>-1.3716181224217898</v>
      </c>
      <c r="AV79" s="120">
        <v>-1.2736594396405057</v>
      </c>
      <c r="AW79" s="120">
        <v>-1.2811342280124194</v>
      </c>
      <c r="AX79" s="120">
        <v>-0.88205317774388803</v>
      </c>
      <c r="AY79" s="120">
        <v>-0.84871676127046669</v>
      </c>
      <c r="AZ79" s="120">
        <v>-0.80630967393908826</v>
      </c>
      <c r="BA79" s="120">
        <v>-0.46165919107710351</v>
      </c>
      <c r="BB79" s="120">
        <v>-0.33964392545340161</v>
      </c>
      <c r="BC79" s="120">
        <v>-0.21966901772697156</v>
      </c>
      <c r="BD79" s="120">
        <v>0.16808197949621473</v>
      </c>
      <c r="BE79" s="120">
        <v>0.21746922068254904</v>
      </c>
      <c r="BF79" s="120">
        <v>0.24288520813947478</v>
      </c>
      <c r="BG79" s="120">
        <v>1.0882321426335242</v>
      </c>
      <c r="BH79" s="120">
        <v>1.1483980302232286</v>
      </c>
      <c r="BI79" s="120">
        <v>1.0978340342027657</v>
      </c>
      <c r="BJ79" s="120">
        <v>0.99490306389327365</v>
      </c>
      <c r="BK79" s="120">
        <v>0.68781688666769902</v>
      </c>
      <c r="BL79" s="120">
        <v>0.63811387020492027</v>
      </c>
      <c r="BM79" s="120">
        <v>1.5381433973180627</v>
      </c>
      <c r="BN79" s="81"/>
      <c r="BO79" s="81"/>
      <c r="BP79" s="81"/>
      <c r="BQ79" s="81"/>
      <c r="BR79" s="81"/>
      <c r="BS79" s="81"/>
      <c r="BT79" s="81"/>
      <c r="BU79" s="81"/>
      <c r="BV79" s="81"/>
    </row>
    <row r="80" spans="1:74">
      <c r="A80" s="81"/>
      <c r="B80" s="81"/>
      <c r="C80" s="81"/>
      <c r="D80" s="81" t="s">
        <v>249</v>
      </c>
      <c r="E80" s="81" t="s">
        <v>63</v>
      </c>
      <c r="F80" s="120">
        <v>3.9740506722562809</v>
      </c>
      <c r="G80" s="120">
        <v>3.9546669243380457</v>
      </c>
      <c r="H80" s="120">
        <v>4.1231800311659583</v>
      </c>
      <c r="I80" s="120">
        <v>4.1449623094814267</v>
      </c>
      <c r="J80" s="120">
        <v>4.203077899542734</v>
      </c>
      <c r="K80" s="120">
        <v>4.4799161028275076</v>
      </c>
      <c r="L80" s="120">
        <v>4.4661261440950142</v>
      </c>
      <c r="M80" s="120">
        <v>4.5507007385300025</v>
      </c>
      <c r="N80" s="120">
        <v>4.0168612191252091</v>
      </c>
      <c r="O80" s="120">
        <v>4.010742691817903</v>
      </c>
      <c r="P80" s="120">
        <v>4.0859364694719922</v>
      </c>
      <c r="Q80" s="120">
        <v>4.1268863426533553</v>
      </c>
      <c r="R80" s="120">
        <v>4.1180904105039566</v>
      </c>
      <c r="S80" s="120">
        <v>3.6217299403126528</v>
      </c>
      <c r="T80" s="120">
        <v>4.0666976988195778</v>
      </c>
      <c r="U80" s="120">
        <v>4.0814660518726136</v>
      </c>
      <c r="V80" s="120">
        <v>3.9578874878675929</v>
      </c>
      <c r="W80" s="120">
        <v>4.1222095151898888</v>
      </c>
      <c r="X80" s="120">
        <v>4.1161251735707971</v>
      </c>
      <c r="Y80" s="120">
        <v>3.986177233274093</v>
      </c>
      <c r="Z80" s="120">
        <v>5.1700921941320903</v>
      </c>
      <c r="AA80" s="120">
        <v>5.1714244598134584</v>
      </c>
      <c r="AB80" s="120">
        <v>5.2834606879408188</v>
      </c>
      <c r="AC80" s="120">
        <v>5.5595216297659764</v>
      </c>
      <c r="AD80" s="120">
        <v>5.5612554932232747</v>
      </c>
      <c r="AE80" s="120">
        <v>5.6586883519542681</v>
      </c>
      <c r="AF80" s="120">
        <v>6.3416605104114296</v>
      </c>
      <c r="AG80" s="120">
        <v>6.3489005732785966</v>
      </c>
      <c r="AH80" s="120">
        <v>6.3337126904527992</v>
      </c>
      <c r="AI80" s="120">
        <v>6.2465406420426248</v>
      </c>
      <c r="AJ80" s="120">
        <v>6.2331733332384509</v>
      </c>
      <c r="AK80" s="120">
        <v>6.2344002535475749</v>
      </c>
      <c r="AL80" s="120">
        <v>5.8175203773333894</v>
      </c>
      <c r="AM80" s="120">
        <v>5.8214787188798649</v>
      </c>
      <c r="AN80" s="120">
        <v>5.7829067029787176</v>
      </c>
      <c r="AO80" s="120">
        <v>6.2642130952594535</v>
      </c>
      <c r="AP80" s="120">
        <v>6.2469240477559236</v>
      </c>
      <c r="AQ80" s="120">
        <v>6.3485274244662655</v>
      </c>
      <c r="AR80" s="120">
        <v>6.2533109361933228</v>
      </c>
      <c r="AS80" s="120">
        <v>6.2565099047743633</v>
      </c>
      <c r="AT80" s="120">
        <v>6.1198055857992024</v>
      </c>
      <c r="AU80" s="120">
        <v>6.0807311174929097</v>
      </c>
      <c r="AV80" s="120">
        <v>6.0521415273888941</v>
      </c>
      <c r="AW80" s="120">
        <v>6.2449261699378802</v>
      </c>
      <c r="AX80" s="120">
        <v>7.3423833096124103</v>
      </c>
      <c r="AY80" s="120">
        <v>7.3626169880753345</v>
      </c>
      <c r="AZ80" s="120">
        <v>7.4113255804670111</v>
      </c>
      <c r="BA80" s="120">
        <v>7.5676182098117977</v>
      </c>
      <c r="BB80" s="120">
        <v>7.6568593443303001</v>
      </c>
      <c r="BC80" s="120">
        <v>7.6376143570028283</v>
      </c>
      <c r="BD80" s="120">
        <v>7.5226069078271145</v>
      </c>
      <c r="BE80" s="120">
        <v>7.5228150172500499</v>
      </c>
      <c r="BF80" s="120">
        <v>7.5631539657300753</v>
      </c>
      <c r="BG80" s="120">
        <v>8.6081930188128251</v>
      </c>
      <c r="BH80" s="120">
        <v>8.6984758802752307</v>
      </c>
      <c r="BI80" s="120">
        <v>8.6207372649063672</v>
      </c>
      <c r="BJ80" s="120">
        <v>8.1274729097064746</v>
      </c>
      <c r="BK80" s="120">
        <v>7.8330181049809973</v>
      </c>
      <c r="BL80" s="120">
        <v>7.1524821904333198</v>
      </c>
      <c r="BM80" s="120">
        <v>6.9458739063160628</v>
      </c>
      <c r="BN80" s="81"/>
      <c r="BO80" s="81"/>
      <c r="BP80" s="81"/>
      <c r="BQ80" s="81"/>
      <c r="BR80" s="81"/>
      <c r="BS80" s="81"/>
      <c r="BT80" s="81"/>
      <c r="BU80" s="81"/>
      <c r="BV80" s="81"/>
    </row>
    <row r="81" spans="1:74">
      <c r="A81" s="81"/>
      <c r="B81" s="81"/>
      <c r="C81" s="81"/>
      <c r="D81" s="81" t="s">
        <v>249</v>
      </c>
      <c r="E81" s="81" t="s">
        <v>2</v>
      </c>
      <c r="F81" s="120">
        <v>3.404931660110579</v>
      </c>
      <c r="G81" s="120">
        <v>3.7768553536046454</v>
      </c>
      <c r="H81" s="120">
        <v>3.9130203368381586</v>
      </c>
      <c r="I81" s="120">
        <v>3.8315425324223273</v>
      </c>
      <c r="J81" s="120">
        <v>3.806034788902533</v>
      </c>
      <c r="K81" s="120">
        <v>2.6747811084017084</v>
      </c>
      <c r="L81" s="120">
        <v>2.6665152437011166</v>
      </c>
      <c r="M81" s="120">
        <v>2.7585190440489011</v>
      </c>
      <c r="N81" s="120">
        <v>3.5121372678224088</v>
      </c>
      <c r="O81" s="120">
        <v>3.499623585495403</v>
      </c>
      <c r="P81" s="120">
        <v>3.5168829045154943</v>
      </c>
      <c r="Q81" s="120">
        <v>3.2756488442992566</v>
      </c>
      <c r="R81" s="120">
        <v>3.2682696870251569</v>
      </c>
      <c r="S81" s="120">
        <v>3.2150611496014516</v>
      </c>
      <c r="T81" s="120">
        <v>2.5603421038562786</v>
      </c>
      <c r="U81" s="120">
        <v>2.5462951114066144</v>
      </c>
      <c r="V81" s="120">
        <v>2.51755667209809</v>
      </c>
      <c r="W81" s="120">
        <v>1.7988568817971888</v>
      </c>
      <c r="X81" s="120">
        <v>1.7963575371471983</v>
      </c>
      <c r="Y81" s="120">
        <v>1.663087591848992</v>
      </c>
      <c r="Z81" s="120">
        <v>1.759190955496992</v>
      </c>
      <c r="AA81" s="120">
        <v>1.7817883124499598</v>
      </c>
      <c r="AB81" s="120">
        <v>1.6766539938357177</v>
      </c>
      <c r="AC81" s="120">
        <v>1.6197452142431779</v>
      </c>
      <c r="AD81" s="120">
        <v>1.6228987976354734</v>
      </c>
      <c r="AE81" s="120">
        <v>1.6746382028882678</v>
      </c>
      <c r="AF81" s="120">
        <v>1.7769826777496309</v>
      </c>
      <c r="AG81" s="120">
        <v>1.7766866841528959</v>
      </c>
      <c r="AH81" s="120">
        <v>1.7662883280252988</v>
      </c>
      <c r="AI81" s="120">
        <v>1.0058308070499233</v>
      </c>
      <c r="AJ81" s="120">
        <v>0.99494093337105127</v>
      </c>
      <c r="AK81" s="120">
        <v>1.0229815235595758</v>
      </c>
      <c r="AL81" s="120">
        <v>3.4927025994439891</v>
      </c>
      <c r="AM81" s="120">
        <v>3.5033746185768653</v>
      </c>
      <c r="AN81" s="120">
        <v>3.4476769930713154</v>
      </c>
      <c r="AO81" s="120">
        <v>3.5301490650118552</v>
      </c>
      <c r="AP81" s="120">
        <v>3.5276251073763216</v>
      </c>
      <c r="AQ81" s="120">
        <v>3.6074283530800635</v>
      </c>
      <c r="AR81" s="120">
        <v>3.5801582102427254</v>
      </c>
      <c r="AS81" s="120">
        <v>3.5815241565032654</v>
      </c>
      <c r="AT81" s="120">
        <v>3.8586496846325034</v>
      </c>
      <c r="AU81" s="120">
        <v>2.2450413633415103</v>
      </c>
      <c r="AV81" s="120">
        <v>2.2416525904196938</v>
      </c>
      <c r="AW81" s="120">
        <v>2.3705861674448805</v>
      </c>
      <c r="AX81" s="120">
        <v>2.5075828872880113</v>
      </c>
      <c r="AY81" s="120">
        <v>2.5291476532395336</v>
      </c>
      <c r="AZ81" s="120">
        <v>2.4973417830404117</v>
      </c>
      <c r="BA81" s="120">
        <v>3.2225233612368953</v>
      </c>
      <c r="BB81" s="120">
        <v>3.2638403292753004</v>
      </c>
      <c r="BC81" s="120">
        <v>3.5836951902367282</v>
      </c>
      <c r="BD81" s="120">
        <v>2.1916210384702133</v>
      </c>
      <c r="BE81" s="120">
        <v>2.2089389949161493</v>
      </c>
      <c r="BF81" s="120">
        <v>2.0683501709050738</v>
      </c>
      <c r="BG81" s="120">
        <v>2.7977134523070237</v>
      </c>
      <c r="BH81" s="120">
        <v>2.9162977745818299</v>
      </c>
      <c r="BI81" s="120">
        <v>2.9162890804642654</v>
      </c>
      <c r="BJ81" s="120">
        <v>1.437023686193875</v>
      </c>
      <c r="BK81" s="120">
        <v>1.1668453441505982</v>
      </c>
      <c r="BL81" s="120">
        <v>1.1979893017265208</v>
      </c>
      <c r="BM81" s="120">
        <v>1.6988100521213632</v>
      </c>
      <c r="BN81" s="81"/>
      <c r="BO81" s="81"/>
      <c r="BP81" s="81"/>
      <c r="BQ81" s="81"/>
      <c r="BR81" s="81"/>
      <c r="BS81" s="81"/>
      <c r="BT81" s="81"/>
      <c r="BU81" s="81"/>
      <c r="BV81" s="81"/>
    </row>
    <row r="82" spans="1:74">
      <c r="A82" s="81"/>
      <c r="B82" s="81"/>
      <c r="C82" s="81"/>
      <c r="D82" s="81" t="s">
        <v>249</v>
      </c>
      <c r="E82" s="81" t="s">
        <v>23</v>
      </c>
      <c r="F82" s="120">
        <v>9.2111161080503781</v>
      </c>
      <c r="G82" s="120">
        <v>9.2317574020632449</v>
      </c>
      <c r="H82" s="120">
        <v>9.2830691126077589</v>
      </c>
      <c r="I82" s="120">
        <v>9.2962682335403262</v>
      </c>
      <c r="J82" s="120">
        <v>9.316304677436932</v>
      </c>
      <c r="K82" s="120">
        <v>9.6195629188900096</v>
      </c>
      <c r="L82" s="120">
        <v>9.5984060290212163</v>
      </c>
      <c r="M82" s="120">
        <v>9.718577361486803</v>
      </c>
      <c r="N82" s="120">
        <v>8.4131945333626081</v>
      </c>
      <c r="O82" s="120">
        <v>8.4060103492033029</v>
      </c>
      <c r="P82" s="120">
        <v>8.3808631815035923</v>
      </c>
      <c r="Q82" s="120">
        <v>8.0506223670476569</v>
      </c>
      <c r="R82" s="120">
        <v>8.0633511236569575</v>
      </c>
      <c r="S82" s="120">
        <v>8.1866388219099502</v>
      </c>
      <c r="T82" s="120">
        <v>7.0938569010119785</v>
      </c>
      <c r="U82" s="120">
        <v>7.1012773862074141</v>
      </c>
      <c r="V82" s="120">
        <v>7.076771237407991</v>
      </c>
      <c r="W82" s="120">
        <v>7.5478716511563899</v>
      </c>
      <c r="X82" s="120">
        <v>7.5495356691293978</v>
      </c>
      <c r="Y82" s="120">
        <v>7.3554670584668909</v>
      </c>
      <c r="Z82" s="120">
        <v>6.6001336024566921</v>
      </c>
      <c r="AA82" s="120">
        <v>6.5991666631791581</v>
      </c>
      <c r="AB82" s="120">
        <v>6.5544158506778185</v>
      </c>
      <c r="AC82" s="120">
        <v>6.6982396397501756</v>
      </c>
      <c r="AD82" s="120">
        <v>6.676668633194474</v>
      </c>
      <c r="AE82" s="120">
        <v>6.803588673357968</v>
      </c>
      <c r="AF82" s="120">
        <v>6.3560212944627317</v>
      </c>
      <c r="AG82" s="120">
        <v>6.367452072164097</v>
      </c>
      <c r="AH82" s="120">
        <v>6.3670999128894969</v>
      </c>
      <c r="AI82" s="120">
        <v>6.0850532892740219</v>
      </c>
      <c r="AJ82" s="120">
        <v>6.080846729697452</v>
      </c>
      <c r="AK82" s="120">
        <v>6.0905986405841741</v>
      </c>
      <c r="AL82" s="120">
        <v>5.1813653295131896</v>
      </c>
      <c r="AM82" s="120">
        <v>5.2032717216872637</v>
      </c>
      <c r="AN82" s="120">
        <v>5.0984473318801165</v>
      </c>
      <c r="AO82" s="120">
        <v>5.256468586432554</v>
      </c>
      <c r="AP82" s="120">
        <v>5.309641689504323</v>
      </c>
      <c r="AQ82" s="120">
        <v>5.3985069684017652</v>
      </c>
      <c r="AR82" s="120">
        <v>5.0898870125349234</v>
      </c>
      <c r="AS82" s="120">
        <v>5.0745139712155645</v>
      </c>
      <c r="AT82" s="120">
        <v>5.0626918241361025</v>
      </c>
      <c r="AU82" s="120">
        <v>5.4222153995120088</v>
      </c>
      <c r="AV82" s="120">
        <v>5.3883732812117948</v>
      </c>
      <c r="AW82" s="120">
        <v>5.3941525829948809</v>
      </c>
      <c r="AX82" s="120">
        <v>5.778150655057912</v>
      </c>
      <c r="AY82" s="120">
        <v>5.7956666781374331</v>
      </c>
      <c r="AZ82" s="120">
        <v>5.8225087199415135</v>
      </c>
      <c r="BA82" s="120">
        <v>5.7706281902177956</v>
      </c>
      <c r="BB82" s="120">
        <v>5.824195242112598</v>
      </c>
      <c r="BC82" s="120">
        <v>5.7198878324550293</v>
      </c>
      <c r="BD82" s="120">
        <v>6.4111087000070128</v>
      </c>
      <c r="BE82" s="120">
        <v>6.4127570608416491</v>
      </c>
      <c r="BF82" s="120">
        <v>6.4123062173564751</v>
      </c>
      <c r="BG82" s="120">
        <v>7.1211791497824226</v>
      </c>
      <c r="BH82" s="120">
        <v>7.212216988152031</v>
      </c>
      <c r="BI82" s="120">
        <v>7.1315213013295669</v>
      </c>
      <c r="BJ82" s="120">
        <v>7.5685703434143736</v>
      </c>
      <c r="BK82" s="120">
        <v>7.2418331195449994</v>
      </c>
      <c r="BL82" s="120">
        <v>7.2953625679218188</v>
      </c>
      <c r="BM82" s="120">
        <v>6.4454811192563639</v>
      </c>
      <c r="BN82" s="81"/>
      <c r="BO82" s="81"/>
      <c r="BP82" s="81"/>
      <c r="BQ82" s="81"/>
      <c r="BR82" s="81"/>
      <c r="BS82" s="81"/>
      <c r="BT82" s="81"/>
      <c r="BU82" s="81"/>
      <c r="BV82" s="81"/>
    </row>
    <row r="83" spans="1:74">
      <c r="A83" s="81"/>
      <c r="B83" s="81"/>
      <c r="C83" s="81"/>
      <c r="D83" s="81" t="s">
        <v>249</v>
      </c>
      <c r="E83" s="81" t="s">
        <v>24</v>
      </c>
      <c r="F83" s="120">
        <v>-2.9933485349987201</v>
      </c>
      <c r="G83" s="120">
        <v>-2.9622138880436548</v>
      </c>
      <c r="H83" s="120">
        <v>-3.0271804566127418</v>
      </c>
      <c r="I83" s="120">
        <v>-3.0105647484636737</v>
      </c>
      <c r="J83" s="120">
        <v>-2.8878769108909665</v>
      </c>
      <c r="K83" s="120">
        <v>-2.8303285234415902</v>
      </c>
      <c r="L83" s="120">
        <v>-2.8443419274005848</v>
      </c>
      <c r="M83" s="120">
        <v>-2.9916972761444978</v>
      </c>
      <c r="N83" s="120">
        <v>-3.268977319764991</v>
      </c>
      <c r="O83" s="120">
        <v>-3.1807477955057966</v>
      </c>
      <c r="P83" s="120">
        <v>-3.1484542117048058</v>
      </c>
      <c r="Q83" s="120">
        <v>-2.972847663640545</v>
      </c>
      <c r="R83" s="120">
        <v>-2.9738778117221436</v>
      </c>
      <c r="S83" s="120">
        <v>-2.9799674307683492</v>
      </c>
      <c r="T83" s="120">
        <v>-3.0777409636680222</v>
      </c>
      <c r="U83" s="120">
        <v>-3.0641222214361878</v>
      </c>
      <c r="V83" s="120">
        <v>-3.206006789917609</v>
      </c>
      <c r="W83" s="120">
        <v>-3.1497850640240106</v>
      </c>
      <c r="X83" s="120">
        <v>-3.1593434437230012</v>
      </c>
      <c r="Y83" s="120">
        <v>-3.2127862813562071</v>
      </c>
      <c r="Z83" s="120">
        <v>-3.2925669360437091</v>
      </c>
      <c r="AA83" s="120">
        <v>-3.2838045763807404</v>
      </c>
      <c r="AB83" s="120">
        <v>-3.3142272681613818</v>
      </c>
      <c r="AC83" s="120">
        <v>-3.5135399317510227</v>
      </c>
      <c r="AD83" s="120">
        <v>-3.510868295932827</v>
      </c>
      <c r="AE83" s="120">
        <v>-3.908721967495751</v>
      </c>
      <c r="AF83" s="120">
        <v>-3.8241757082253702</v>
      </c>
      <c r="AG83" s="120">
        <v>-3.8120097090278051</v>
      </c>
      <c r="AH83" s="120">
        <v>-3.8263846912686006</v>
      </c>
      <c r="AI83" s="120">
        <v>-4.077270158734617</v>
      </c>
      <c r="AJ83" s="120">
        <v>-4.0854036990871787</v>
      </c>
      <c r="AK83" s="120">
        <v>-4.0827146039117146</v>
      </c>
      <c r="AL83" s="120">
        <v>-4.1445387963282094</v>
      </c>
      <c r="AM83" s="120">
        <v>-4.1396623856956349</v>
      </c>
      <c r="AN83" s="120">
        <v>-4.0059454218480823</v>
      </c>
      <c r="AO83" s="120">
        <v>-3.4519974160936453</v>
      </c>
      <c r="AP83" s="120">
        <v>-3.460551614320277</v>
      </c>
      <c r="AQ83" s="120">
        <v>-3.3759598554266361</v>
      </c>
      <c r="AR83" s="120">
        <v>-3.3102695834348772</v>
      </c>
      <c r="AS83" s="120">
        <v>-3.2973490029772368</v>
      </c>
      <c r="AT83" s="120">
        <v>-3.3260614863182969</v>
      </c>
      <c r="AU83" s="120">
        <v>-3.2110026718221896</v>
      </c>
      <c r="AV83" s="120">
        <v>-3.2273721378072064</v>
      </c>
      <c r="AW83" s="120">
        <v>-3.1916450138816188</v>
      </c>
      <c r="AX83" s="120">
        <v>-2.6970330212104887</v>
      </c>
      <c r="AY83" s="120">
        <v>-2.6701247559782662</v>
      </c>
      <c r="AZ83" s="120">
        <v>-2.6705681238234877</v>
      </c>
      <c r="BA83" s="120">
        <v>-2.5536350806208041</v>
      </c>
      <c r="BB83" s="120">
        <v>-2.487470570990201</v>
      </c>
      <c r="BC83" s="120">
        <v>-2.2347609706099707</v>
      </c>
      <c r="BD83" s="120">
        <v>-2.3702958585511755</v>
      </c>
      <c r="BE83" s="120">
        <v>-2.3413553642865708</v>
      </c>
      <c r="BF83" s="120">
        <v>-2.4081886034335547</v>
      </c>
      <c r="BG83" s="120">
        <v>-2.1020069838503055</v>
      </c>
      <c r="BH83" s="120">
        <v>-1.9981297577383099</v>
      </c>
      <c r="BI83" s="120">
        <v>-2.0289381860042948</v>
      </c>
      <c r="BJ83" s="120">
        <v>-2.3387559154676651</v>
      </c>
      <c r="BK83" s="120">
        <v>-2.5599317168013602</v>
      </c>
      <c r="BL83" s="120">
        <v>-2.3796276267542105</v>
      </c>
      <c r="BM83" s="120">
        <v>-2.1578637058790271</v>
      </c>
      <c r="BN83" s="81"/>
      <c r="BO83" s="81"/>
      <c r="BP83" s="81"/>
      <c r="BQ83" s="81"/>
      <c r="BR83" s="81"/>
      <c r="BS83" s="81"/>
      <c r="BT83" s="81"/>
      <c r="BU83" s="81"/>
      <c r="BV83" s="81"/>
    </row>
    <row r="84" spans="1:74">
      <c r="A84" s="81"/>
      <c r="B84" s="81"/>
      <c r="C84" s="81"/>
      <c r="D84" s="81" t="s">
        <v>249</v>
      </c>
      <c r="E84" s="81" t="s">
        <v>25</v>
      </c>
      <c r="F84" s="120">
        <v>-1.3623878147800212</v>
      </c>
      <c r="G84" s="120">
        <v>-1.2683530364992546</v>
      </c>
      <c r="H84" s="120">
        <v>-2.4616051858419414</v>
      </c>
      <c r="I84" s="120">
        <v>-2.4928645764669746</v>
      </c>
      <c r="J84" s="120">
        <v>-2.5493894876261667</v>
      </c>
      <c r="K84" s="120">
        <v>-4.844491836296541</v>
      </c>
      <c r="L84" s="120">
        <v>-4.854078239008226</v>
      </c>
      <c r="M84" s="120">
        <v>-4.6977141409314775</v>
      </c>
      <c r="N84" s="120">
        <v>-3.385313760711492</v>
      </c>
      <c r="O84" s="120">
        <v>-3.380343176073497</v>
      </c>
      <c r="P84" s="120">
        <v>-3.3444550465658072</v>
      </c>
      <c r="Q84" s="120">
        <v>-3.6924229712434435</v>
      </c>
      <c r="R84" s="120">
        <v>-3.6962427604492429</v>
      </c>
      <c r="S84" s="120">
        <v>-3.6064436127581487</v>
      </c>
      <c r="T84" s="120">
        <v>-3.611263230807122</v>
      </c>
      <c r="U84" s="120">
        <v>-3.6702117226924873</v>
      </c>
      <c r="V84" s="120">
        <v>-3.5414995495345085</v>
      </c>
      <c r="W84" s="120">
        <v>-4.0627418561855606</v>
      </c>
      <c r="X84" s="120">
        <v>-4.0607922623813621</v>
      </c>
      <c r="Y84" s="120">
        <v>-4.1706980073554885</v>
      </c>
      <c r="Z84" s="120">
        <v>-3.5100369454250089</v>
      </c>
      <c r="AA84" s="120">
        <v>-3.5005999621941406</v>
      </c>
      <c r="AB84" s="120">
        <v>-3.5721900720213835</v>
      </c>
      <c r="AC84" s="120">
        <v>-2.4301947482787227</v>
      </c>
      <c r="AD84" s="120">
        <v>-2.4233503188138261</v>
      </c>
      <c r="AE84" s="120">
        <v>-2.2206185886212317</v>
      </c>
      <c r="AF84" s="120">
        <v>-2.8433932017216694</v>
      </c>
      <c r="AG84" s="120">
        <v>-2.8839503344821047</v>
      </c>
      <c r="AH84" s="120">
        <v>-2.8866841139982018</v>
      </c>
      <c r="AI84" s="120">
        <v>-2.5094144327881764</v>
      </c>
      <c r="AJ84" s="120">
        <v>-2.5009447901766482</v>
      </c>
      <c r="AK84" s="120">
        <v>-2.4949598117332243</v>
      </c>
      <c r="AL84" s="120">
        <v>-0.65927104793961</v>
      </c>
      <c r="AM84" s="120">
        <v>-0.62412269040543578</v>
      </c>
      <c r="AN84" s="120">
        <v>-0.44412085587938321</v>
      </c>
      <c r="AO84" s="120">
        <v>-0.42269577544754533</v>
      </c>
      <c r="AP84" s="120">
        <v>-0.42156097899307632</v>
      </c>
      <c r="AQ84" s="120">
        <v>-0.4502715967494364</v>
      </c>
      <c r="AR84" s="120">
        <v>1.5549546397495231</v>
      </c>
      <c r="AS84" s="120">
        <v>1.5604509751173641</v>
      </c>
      <c r="AT84" s="120">
        <v>1.5954571619002031</v>
      </c>
      <c r="AU84" s="120">
        <v>2.5368918098128113</v>
      </c>
      <c r="AV84" s="120">
        <v>2.5493627736725948</v>
      </c>
      <c r="AW84" s="120">
        <v>2.7170699976596815</v>
      </c>
      <c r="AX84" s="120">
        <v>2.2337841038440107</v>
      </c>
      <c r="AY84" s="120">
        <v>2.2534862087226344</v>
      </c>
      <c r="AZ84" s="120">
        <v>2.2221317493924122</v>
      </c>
      <c r="BA84" s="120">
        <v>1.8965332038523961</v>
      </c>
      <c r="BB84" s="120">
        <v>1.9730962847007998</v>
      </c>
      <c r="BC84" s="120">
        <v>2.0840626526712285</v>
      </c>
      <c r="BD84" s="120">
        <v>0.3448580996687145</v>
      </c>
      <c r="BE84" s="120">
        <v>0.39364936617514878</v>
      </c>
      <c r="BF84" s="120">
        <v>0.4441051460638743</v>
      </c>
      <c r="BG84" s="120">
        <v>-0.89489801536377556</v>
      </c>
      <c r="BH84" s="120">
        <v>-0.79720002400097023</v>
      </c>
      <c r="BI84" s="120">
        <v>-0.79543493877943483</v>
      </c>
      <c r="BJ84" s="120">
        <v>-3.3315983608671154</v>
      </c>
      <c r="BK84" s="120">
        <v>-3.6216813824545202</v>
      </c>
      <c r="BL84" s="120">
        <v>-3.6006836038138204</v>
      </c>
      <c r="BM84" s="120">
        <v>-4.2242650508155561</v>
      </c>
      <c r="BN84" s="81"/>
      <c r="BO84" s="81"/>
      <c r="BP84" s="81"/>
      <c r="BQ84" s="81"/>
      <c r="BR84" s="81"/>
      <c r="BS84" s="81"/>
      <c r="BT84" s="81"/>
      <c r="BU84" s="81"/>
      <c r="BV84" s="81"/>
    </row>
    <row r="85" spans="1:74">
      <c r="A85" s="81"/>
      <c r="B85" s="81"/>
      <c r="C85" s="81"/>
      <c r="D85" s="81" t="s">
        <v>249</v>
      </c>
      <c r="E85" s="81" t="s">
        <v>3</v>
      </c>
      <c r="F85" s="120">
        <v>8.9933547888515779</v>
      </c>
      <c r="G85" s="120">
        <v>8.5549815840111449</v>
      </c>
      <c r="H85" s="120">
        <v>8.373027646430458</v>
      </c>
      <c r="I85" s="120">
        <v>8.3810710102719259</v>
      </c>
      <c r="J85" s="120">
        <v>8.4090249401277326</v>
      </c>
      <c r="K85" s="120">
        <v>9.2212498707923078</v>
      </c>
      <c r="L85" s="120">
        <v>9.2375985374430165</v>
      </c>
      <c r="M85" s="120">
        <v>9.6732386896295015</v>
      </c>
      <c r="N85" s="120">
        <v>9.2408895405328071</v>
      </c>
      <c r="O85" s="120">
        <v>9.239195060349104</v>
      </c>
      <c r="P85" s="120">
        <v>9.2644677037060923</v>
      </c>
      <c r="Q85" s="120">
        <v>9.3450186208382551</v>
      </c>
      <c r="R85" s="120">
        <v>9.3429052355910578</v>
      </c>
      <c r="S85" s="120">
        <v>9.3578211595745504</v>
      </c>
      <c r="T85" s="120">
        <v>8.7050911922061758</v>
      </c>
      <c r="U85" s="120">
        <v>8.7078656937131136</v>
      </c>
      <c r="V85" s="120">
        <v>8.6898341391311913</v>
      </c>
      <c r="W85" s="120">
        <v>8.2927828371524885</v>
      </c>
      <c r="X85" s="120">
        <v>8.2786855076860988</v>
      </c>
      <c r="Y85" s="120">
        <v>7.4115602093666926</v>
      </c>
      <c r="Z85" s="120">
        <v>7.0115586693072931</v>
      </c>
      <c r="AA85" s="120">
        <v>6.9895971391893603</v>
      </c>
      <c r="AB85" s="120">
        <v>6.9514188499269185</v>
      </c>
      <c r="AC85" s="120">
        <v>6.7969731853498789</v>
      </c>
      <c r="AD85" s="120">
        <v>6.8090407490769742</v>
      </c>
      <c r="AE85" s="120">
        <v>6.86334942311397</v>
      </c>
      <c r="AF85" s="120">
        <v>7.2055249015415299</v>
      </c>
      <c r="AG85" s="120">
        <v>7.2273642494602957</v>
      </c>
      <c r="AH85" s="120">
        <v>7.1915729049364998</v>
      </c>
      <c r="AI85" s="120">
        <v>7.822338331131224</v>
      </c>
      <c r="AJ85" s="120">
        <v>7.8346124924130507</v>
      </c>
      <c r="AK85" s="120">
        <v>7.8229152449629762</v>
      </c>
      <c r="AL85" s="120">
        <v>7.6256760346650889</v>
      </c>
      <c r="AM85" s="120">
        <v>7.6003443053844659</v>
      </c>
      <c r="AN85" s="120">
        <v>7.5742965918868173</v>
      </c>
      <c r="AO85" s="120">
        <v>7.1895934841317555</v>
      </c>
      <c r="AP85" s="120">
        <v>7.1833478819573227</v>
      </c>
      <c r="AQ85" s="120">
        <v>6.2180481108056647</v>
      </c>
      <c r="AR85" s="120">
        <v>5.768315505188923</v>
      </c>
      <c r="AS85" s="120">
        <v>5.8085458483583654</v>
      </c>
      <c r="AT85" s="120">
        <v>5.8231158699781034</v>
      </c>
      <c r="AU85" s="120">
        <v>5.34588887661371</v>
      </c>
      <c r="AV85" s="120">
        <v>5.3284179525344939</v>
      </c>
      <c r="AW85" s="120">
        <v>5.4335138801935798</v>
      </c>
      <c r="AX85" s="120">
        <v>5.4746397047501123</v>
      </c>
      <c r="AY85" s="120">
        <v>5.4297249364060356</v>
      </c>
      <c r="AZ85" s="120">
        <v>5.4143293682216118</v>
      </c>
      <c r="BA85" s="120">
        <v>5.1954911524529948</v>
      </c>
      <c r="BB85" s="120">
        <v>5.2676428889685987</v>
      </c>
      <c r="BC85" s="120">
        <v>3.31392148882823</v>
      </c>
      <c r="BD85" s="120">
        <v>3.5341361435317147</v>
      </c>
      <c r="BE85" s="120">
        <v>3.5417934169716485</v>
      </c>
      <c r="BF85" s="120">
        <v>3.542071109244274</v>
      </c>
      <c r="BG85" s="120">
        <v>4.1430388400145244</v>
      </c>
      <c r="BH85" s="120">
        <v>4.248854617622829</v>
      </c>
      <c r="BI85" s="120">
        <v>4.4843566431507647</v>
      </c>
      <c r="BJ85" s="120">
        <v>5.4009096246167747</v>
      </c>
      <c r="BK85" s="120">
        <v>5.1044939685670982</v>
      </c>
      <c r="BL85" s="120">
        <v>5.2976351904177204</v>
      </c>
      <c r="BM85" s="120">
        <v>5.5016825740718645</v>
      </c>
      <c r="BN85" s="81"/>
      <c r="BO85" s="81"/>
      <c r="BP85" s="81"/>
      <c r="BQ85" s="81"/>
      <c r="BR85" s="81"/>
      <c r="BS85" s="81"/>
      <c r="BT85" s="81"/>
      <c r="BU85" s="81"/>
      <c r="BV85" s="81"/>
    </row>
    <row r="86" spans="1:74">
      <c r="A86" s="81"/>
      <c r="B86" s="81"/>
      <c r="C86" s="81"/>
      <c r="D86" s="81" t="s">
        <v>249</v>
      </c>
      <c r="E86" s="81" t="s">
        <v>4</v>
      </c>
      <c r="F86" s="120">
        <v>1.7755478060199792</v>
      </c>
      <c r="G86" s="120">
        <v>1.6193695205454457</v>
      </c>
      <c r="H86" s="120">
        <v>1.0328623597951587</v>
      </c>
      <c r="I86" s="120">
        <v>1.0515456540020267</v>
      </c>
      <c r="J86" s="120">
        <v>0.91758742280793193</v>
      </c>
      <c r="K86" s="120">
        <v>1.0572010065849096</v>
      </c>
      <c r="L86" s="120">
        <v>1.0247468105206146</v>
      </c>
      <c r="M86" s="120">
        <v>1.301530682583401</v>
      </c>
      <c r="N86" s="120">
        <v>1.9265291849432078</v>
      </c>
      <c r="O86" s="120">
        <v>1.917547976313104</v>
      </c>
      <c r="P86" s="120">
        <v>1.8276073538227937</v>
      </c>
      <c r="Q86" s="120">
        <v>1.7867013281848561</v>
      </c>
      <c r="R86" s="120">
        <v>1.7775700347681571</v>
      </c>
      <c r="S86" s="120">
        <v>1.818182378255651</v>
      </c>
      <c r="T86" s="120">
        <v>2.1031746957209769</v>
      </c>
      <c r="U86" s="120">
        <v>2.1232184745980121</v>
      </c>
      <c r="V86" s="120">
        <v>2.1408602589615917</v>
      </c>
      <c r="W86" s="120">
        <v>2.0096225382806896</v>
      </c>
      <c r="X86" s="120">
        <v>2.0295936200122977</v>
      </c>
      <c r="Y86" s="120">
        <v>1.9129848025672924</v>
      </c>
      <c r="Z86" s="120">
        <v>1.3129255856033915</v>
      </c>
      <c r="AA86" s="120">
        <v>1.3094144138083585</v>
      </c>
      <c r="AB86" s="120">
        <v>1.2620236756514167</v>
      </c>
      <c r="AC86" s="120">
        <v>0.72510397665447712</v>
      </c>
      <c r="AD86" s="120">
        <v>0.72867212955137362</v>
      </c>
      <c r="AE86" s="120">
        <v>0.61407165615436909</v>
      </c>
      <c r="AF86" s="120">
        <v>8.5868836530229586E-2</v>
      </c>
      <c r="AG86" s="120">
        <v>8.7131832652696417E-2</v>
      </c>
      <c r="AH86" s="120">
        <v>-8.6231563278200696E-2</v>
      </c>
      <c r="AI86" s="120">
        <v>-0.51778725147407734</v>
      </c>
      <c r="AJ86" s="120">
        <v>-0.51575389029444807</v>
      </c>
      <c r="AK86" s="120">
        <v>-0.40762188061012417</v>
      </c>
      <c r="AL86" s="120">
        <v>-0.70147999089761015</v>
      </c>
      <c r="AM86" s="120">
        <v>-0.76469902253933597</v>
      </c>
      <c r="AN86" s="120">
        <v>-0.7788034717979837</v>
      </c>
      <c r="AO86" s="120">
        <v>-1.2204058632930455</v>
      </c>
      <c r="AP86" s="120">
        <v>-1.2431181308323769</v>
      </c>
      <c r="AQ86" s="120">
        <v>-1.1124641348205362</v>
      </c>
      <c r="AR86" s="120">
        <v>-1.607695112850676</v>
      </c>
      <c r="AS86" s="120">
        <v>-1.6081828376255363</v>
      </c>
      <c r="AT86" s="120">
        <v>-1.6355381171145957</v>
      </c>
      <c r="AU86" s="120">
        <v>-1.2384898997537892</v>
      </c>
      <c r="AV86" s="120">
        <v>-1.2531160232267062</v>
      </c>
      <c r="AW86" s="120">
        <v>-1.1062531694211195</v>
      </c>
      <c r="AX86" s="120">
        <v>-1.7793221669014887</v>
      </c>
      <c r="AY86" s="120">
        <v>-1.760324703195467</v>
      </c>
      <c r="AZ86" s="120">
        <v>-1.7588511304497878</v>
      </c>
      <c r="BA86" s="120">
        <v>-0.87693610312260439</v>
      </c>
      <c r="BB86" s="120">
        <v>-0.80925788118330111</v>
      </c>
      <c r="BC86" s="120">
        <v>-0.60918753165967132</v>
      </c>
      <c r="BD86" s="120">
        <v>3.0785271947120147</v>
      </c>
      <c r="BE86" s="120">
        <v>3.0896763704572496</v>
      </c>
      <c r="BF86" s="120">
        <v>3.1541392393714744</v>
      </c>
      <c r="BG86" s="120">
        <v>0.46055639910292356</v>
      </c>
      <c r="BH86" s="120">
        <v>0.57108508146412973</v>
      </c>
      <c r="BI86" s="120">
        <v>0.48431940879316571</v>
      </c>
      <c r="BJ86" s="120">
        <v>4.904331388219676</v>
      </c>
      <c r="BK86" s="120">
        <v>4.6138524618089995</v>
      </c>
      <c r="BL86" s="120">
        <v>4.6739928730019198</v>
      </c>
      <c r="BM86" s="120">
        <v>5.089888055476365</v>
      </c>
      <c r="BN86" s="81"/>
      <c r="BO86" s="81"/>
      <c r="BP86" s="81"/>
      <c r="BQ86" s="81"/>
      <c r="BR86" s="81"/>
      <c r="BS86" s="81"/>
      <c r="BT86" s="81"/>
      <c r="BU86" s="81"/>
      <c r="BV86" s="81"/>
    </row>
    <row r="87" spans="1:74">
      <c r="A87" s="81"/>
      <c r="B87" s="81"/>
      <c r="C87" s="81"/>
      <c r="D87" s="81" t="s">
        <v>249</v>
      </c>
      <c r="E87" s="81" t="s">
        <v>5</v>
      </c>
      <c r="F87" s="120">
        <v>1.2043132540093797</v>
      </c>
      <c r="G87" s="120">
        <v>1.241494699619345</v>
      </c>
      <c r="H87" s="120">
        <v>1.1453151250583584</v>
      </c>
      <c r="I87" s="120">
        <v>1.1625452763058259</v>
      </c>
      <c r="J87" s="120">
        <v>1.1400930266144318</v>
      </c>
      <c r="K87" s="120">
        <v>1.3299598675698086</v>
      </c>
      <c r="L87" s="120">
        <v>1.3354340546468144</v>
      </c>
      <c r="M87" s="120">
        <v>1.5061135171646018</v>
      </c>
      <c r="N87" s="120">
        <v>0.92042791014740821</v>
      </c>
      <c r="O87" s="120">
        <v>0.92292829067810445</v>
      </c>
      <c r="P87" s="120">
        <v>0.93144759440139424</v>
      </c>
      <c r="Q87" s="120">
        <v>0.9809105047855553</v>
      </c>
      <c r="R87" s="120">
        <v>0.97416473046365759</v>
      </c>
      <c r="S87" s="120">
        <v>1.0560596627529506</v>
      </c>
      <c r="T87" s="120">
        <v>2.3133119129483788</v>
      </c>
      <c r="U87" s="120">
        <v>2.2932270363812144</v>
      </c>
      <c r="V87" s="120">
        <v>2.2562688056442912</v>
      </c>
      <c r="W87" s="120">
        <v>2.4961057929684909</v>
      </c>
      <c r="X87" s="120">
        <v>2.4769251151624978</v>
      </c>
      <c r="Y87" s="120">
        <v>2.3891940156670923</v>
      </c>
      <c r="Z87" s="120">
        <v>2.5573414678740907</v>
      </c>
      <c r="AA87" s="120">
        <v>2.5387772793391576</v>
      </c>
      <c r="AB87" s="120">
        <v>2.5164088019460191</v>
      </c>
      <c r="AC87" s="120">
        <v>2.0529527363381774</v>
      </c>
      <c r="AD87" s="120">
        <v>2.0602881343365738</v>
      </c>
      <c r="AE87" s="120">
        <v>2.1483054816737681</v>
      </c>
      <c r="AF87" s="120">
        <v>1.458732430429631</v>
      </c>
      <c r="AG87" s="120">
        <v>1.4193710625322957</v>
      </c>
      <c r="AH87" s="120">
        <v>1.2802407313073978</v>
      </c>
      <c r="AI87" s="120">
        <v>1.9502753444070251</v>
      </c>
      <c r="AJ87" s="120">
        <v>1.9258368540424513</v>
      </c>
      <c r="AK87" s="120">
        <v>1.9688093842859757</v>
      </c>
      <c r="AL87" s="120">
        <v>-0.6520401617301097</v>
      </c>
      <c r="AM87" s="120">
        <v>-0.66799414648153466</v>
      </c>
      <c r="AN87" s="120">
        <v>-0.48694073134358362</v>
      </c>
      <c r="AO87" s="120">
        <v>-2.1956346794206443</v>
      </c>
      <c r="AP87" s="120">
        <v>-2.2150695222041765</v>
      </c>
      <c r="AQ87" s="120">
        <v>-2.0471414332555362</v>
      </c>
      <c r="AR87" s="120">
        <v>-4.4910270325875068</v>
      </c>
      <c r="AS87" s="120">
        <v>-4.5375755130765558</v>
      </c>
      <c r="AT87" s="120">
        <v>-4.5062521337164565</v>
      </c>
      <c r="AU87" s="120">
        <v>-5.6407227040657997</v>
      </c>
      <c r="AV87" s="120">
        <v>-5.6503698889849154</v>
      </c>
      <c r="AW87" s="120">
        <v>-5.5405569438430291</v>
      </c>
      <c r="AX87" s="120">
        <v>-6.6662160241366593</v>
      </c>
      <c r="AY87" s="120">
        <v>-6.9419317488079759</v>
      </c>
      <c r="AZ87" s="120">
        <v>-7.0654665655190376</v>
      </c>
      <c r="BA87" s="120">
        <v>-7.0194400587037942</v>
      </c>
      <c r="BB87" s="120">
        <v>-6.9440306051123208</v>
      </c>
      <c r="BC87" s="120">
        <v>-6.6781682548546408</v>
      </c>
      <c r="BD87" s="120">
        <v>-6.4002732715118356</v>
      </c>
      <c r="BE87" s="120">
        <v>-6.5994624005477114</v>
      </c>
      <c r="BF87" s="120">
        <v>-6.613639580084465</v>
      </c>
      <c r="BG87" s="120">
        <v>-6.9988767469507156</v>
      </c>
      <c r="BH87" s="120">
        <v>-6.8970609324021304</v>
      </c>
      <c r="BI87" s="120">
        <v>-6.8864746733938444</v>
      </c>
      <c r="BJ87" s="120">
        <v>-4.1593654592859854</v>
      </c>
      <c r="BK87" s="120">
        <v>-4.4774634663415913</v>
      </c>
      <c r="BL87" s="120">
        <v>-4.4485610309941803</v>
      </c>
      <c r="BM87" s="120">
        <v>-2.8355019998645563</v>
      </c>
      <c r="BN87" s="81"/>
      <c r="BO87" s="81"/>
      <c r="BP87" s="81"/>
      <c r="BQ87" s="81"/>
      <c r="BR87" s="81"/>
      <c r="BS87" s="81"/>
      <c r="BT87" s="81"/>
      <c r="BU87" s="81"/>
      <c r="BV87" s="81"/>
    </row>
    <row r="88" spans="1:74">
      <c r="A88" s="81"/>
      <c r="B88" s="81"/>
      <c r="C88" s="81"/>
      <c r="D88" s="81" t="s">
        <v>249</v>
      </c>
      <c r="E88" s="81" t="s">
        <v>45</v>
      </c>
      <c r="F88" s="120">
        <v>-5.3876735900272905</v>
      </c>
      <c r="G88" s="120">
        <v>-5.0183289863526142</v>
      </c>
      <c r="H88" s="120">
        <v>-4.0115169986860213</v>
      </c>
      <c r="I88" s="120">
        <v>-4.0073004929452836</v>
      </c>
      <c r="J88" s="120">
        <v>-3.9485717309068882</v>
      </c>
      <c r="K88" s="120">
        <v>-3.0177113464574905</v>
      </c>
      <c r="L88" s="120">
        <v>-2.9509863020968847</v>
      </c>
      <c r="M88" s="120">
        <v>-2.812608213155098</v>
      </c>
      <c r="N88" s="120">
        <v>-4.2286409096768107</v>
      </c>
      <c r="O88" s="120">
        <v>-4.2419928490849461</v>
      </c>
      <c r="P88" s="120">
        <v>-4.245191378632736</v>
      </c>
      <c r="Q88" s="120">
        <v>-4.0183105982560843</v>
      </c>
      <c r="R88" s="120">
        <v>-4.0232115188021425</v>
      </c>
      <c r="S88" s="120">
        <v>-3.9938972540841196</v>
      </c>
      <c r="T88" s="120">
        <v>-4.3780326934583425</v>
      </c>
      <c r="U88" s="120">
        <v>-4.3896827831693663</v>
      </c>
      <c r="V88" s="120">
        <v>-4.1719590430674689</v>
      </c>
      <c r="W88" s="120">
        <v>-3.1354508212282113</v>
      </c>
      <c r="X88" s="120">
        <v>-3.1492381509417022</v>
      </c>
      <c r="Y88" s="120">
        <v>-3.5819737155045068</v>
      </c>
      <c r="Z88" s="120">
        <v>-5.1109176461166079</v>
      </c>
      <c r="AA88" s="120">
        <v>-5.1122512218245308</v>
      </c>
      <c r="AB88" s="120">
        <v>-5.192191354341773</v>
      </c>
      <c r="AC88" s="120">
        <v>-5.2356115844634932</v>
      </c>
      <c r="AD88" s="120">
        <v>-5.2692162040315473</v>
      </c>
      <c r="AE88" s="120">
        <v>-5.251077564105092</v>
      </c>
      <c r="AF88" s="120">
        <v>-5.0527263898243895</v>
      </c>
      <c r="AG88" s="120">
        <v>-5.0497717960118251</v>
      </c>
      <c r="AH88" s="120">
        <v>-5.0565820302839111</v>
      </c>
      <c r="AI88" s="120">
        <v>-3.9770765454243762</v>
      </c>
      <c r="AJ88" s="120">
        <v>-3.952124495867249</v>
      </c>
      <c r="AK88" s="120">
        <v>-3.9722224263648247</v>
      </c>
      <c r="AL88" s="120">
        <v>-5.5515708067541993</v>
      </c>
      <c r="AM88" s="120">
        <v>-5.5196688595652148</v>
      </c>
      <c r="AN88" s="120">
        <v>-5.5364665840087923</v>
      </c>
      <c r="AO88" s="120">
        <v>-5.8845535890077443</v>
      </c>
      <c r="AP88" s="120">
        <v>-5.8406861391309164</v>
      </c>
      <c r="AQ88" s="120">
        <v>-5.6017284000119556</v>
      </c>
      <c r="AR88" s="120">
        <v>-5.9072966794605666</v>
      </c>
      <c r="AS88" s="120">
        <v>-5.9027645700509161</v>
      </c>
      <c r="AT88" s="120">
        <v>-6.0194402335227162</v>
      </c>
      <c r="AU88" s="120">
        <v>-4.9201808088499099</v>
      </c>
      <c r="AV88" s="120">
        <v>-4.9300115539548663</v>
      </c>
      <c r="AW88" s="120">
        <v>-6.1746503104265686</v>
      </c>
      <c r="AX88" s="120">
        <v>-7.7040226745547988</v>
      </c>
      <c r="AY88" s="120">
        <v>-7.6279946249763864</v>
      </c>
      <c r="AZ88" s="120">
        <v>-7.5525762674627375</v>
      </c>
      <c r="BA88" s="120">
        <v>-9.8519095930770639</v>
      </c>
      <c r="BB88" s="120">
        <v>-10.749823525831012</v>
      </c>
      <c r="BC88" s="120">
        <v>-10.593157151897641</v>
      </c>
      <c r="BD88" s="120">
        <v>-13.502718832645145</v>
      </c>
      <c r="BE88" s="120">
        <v>-13.508548072805151</v>
      </c>
      <c r="BF88" s="120">
        <v>-13.485160662936766</v>
      </c>
      <c r="BG88" s="120">
        <v>-14.689051506644716</v>
      </c>
      <c r="BH88" s="120">
        <v>-15.888507235117501</v>
      </c>
      <c r="BI88" s="120">
        <v>-15.885891763840544</v>
      </c>
      <c r="BJ88" s="120">
        <v>-19.337135980124746</v>
      </c>
      <c r="BK88" s="120">
        <v>-19.472454698860773</v>
      </c>
      <c r="BL88" s="120">
        <v>-19.442683659963642</v>
      </c>
      <c r="BM88" s="120">
        <v>-23.866581216612538</v>
      </c>
      <c r="BN88" s="81"/>
      <c r="BO88" s="81"/>
      <c r="BP88" s="81"/>
      <c r="BQ88" s="81"/>
      <c r="BR88" s="81"/>
      <c r="BS88" s="81"/>
      <c r="BT88" s="81"/>
      <c r="BU88" s="81"/>
      <c r="BV88" s="81"/>
    </row>
    <row r="89" spans="1:74">
      <c r="A89" s="81"/>
      <c r="B89" s="81"/>
      <c r="C89" s="81"/>
      <c r="D89" s="81" t="s">
        <v>249</v>
      </c>
      <c r="E89" s="81" t="s">
        <v>47</v>
      </c>
      <c r="F89" s="120">
        <v>0.6760984403913799</v>
      </c>
      <c r="G89" s="120">
        <v>0.6983603369314455</v>
      </c>
      <c r="H89" s="120">
        <v>1.5992165518272596</v>
      </c>
      <c r="I89" s="120">
        <v>1.6166121620199263</v>
      </c>
      <c r="J89" s="120">
        <v>1.6121998709064318</v>
      </c>
      <c r="K89" s="120">
        <v>1.8544771964247087</v>
      </c>
      <c r="L89" s="120">
        <v>1.8501204839996142</v>
      </c>
      <c r="M89" s="120">
        <v>0.10204336179790197</v>
      </c>
      <c r="N89" s="120">
        <v>0.4360312606225083</v>
      </c>
      <c r="O89" s="120">
        <v>0.42847452178440371</v>
      </c>
      <c r="P89" s="120">
        <v>0.45766083357169407</v>
      </c>
      <c r="Q89" s="120">
        <v>0.59428016654725546</v>
      </c>
      <c r="R89" s="120">
        <v>0.59101061743215766</v>
      </c>
      <c r="S89" s="120">
        <v>0.62472128124175086</v>
      </c>
      <c r="T89" s="120">
        <v>-0.23857492389152313</v>
      </c>
      <c r="U89" s="120">
        <v>-0.22598802284218777</v>
      </c>
      <c r="V89" s="120">
        <v>-3.8035773748909207E-2</v>
      </c>
      <c r="W89" s="120">
        <v>0.13659804974578904</v>
      </c>
      <c r="X89" s="120">
        <v>0.14004877538559768</v>
      </c>
      <c r="Y89" s="120">
        <v>2.8323973068031929</v>
      </c>
      <c r="Z89" s="120">
        <v>0.64802824779059165</v>
      </c>
      <c r="AA89" s="120">
        <v>0.64665193175735958</v>
      </c>
      <c r="AB89" s="120">
        <v>1.125533267127917</v>
      </c>
      <c r="AC89" s="120">
        <v>1.0112234264946771</v>
      </c>
      <c r="AD89" s="120">
        <v>1.0215730175676736</v>
      </c>
      <c r="AE89" s="120">
        <v>1.0932641513562693</v>
      </c>
      <c r="AF89" s="120">
        <v>0.88260079233793043</v>
      </c>
      <c r="AG89" s="120">
        <v>0.88392746604419514</v>
      </c>
      <c r="AH89" s="120">
        <v>1.018423458456299</v>
      </c>
      <c r="AI89" s="120">
        <v>0.78366430809672316</v>
      </c>
      <c r="AJ89" s="120">
        <v>0.76790780739805165</v>
      </c>
      <c r="AK89" s="120">
        <v>0.47625393422337581</v>
      </c>
      <c r="AL89" s="120">
        <v>0.88503802742468984</v>
      </c>
      <c r="AM89" s="120">
        <v>0.88421161846626539</v>
      </c>
      <c r="AN89" s="120">
        <v>0.82038631211881707</v>
      </c>
      <c r="AO89" s="120">
        <v>1.0806567803829541</v>
      </c>
      <c r="AP89" s="120">
        <v>1.0696464772617222</v>
      </c>
      <c r="AQ89" s="120">
        <v>1.1393768478874637</v>
      </c>
      <c r="AR89" s="120">
        <v>1.4088534498646244</v>
      </c>
      <c r="AS89" s="120">
        <v>1.4167256753028639</v>
      </c>
      <c r="AT89" s="120">
        <v>1.4669623516018042</v>
      </c>
      <c r="AU89" s="120">
        <v>1.6229426286310105</v>
      </c>
      <c r="AV89" s="120">
        <v>1.6010424282016942</v>
      </c>
      <c r="AW89" s="120">
        <v>1.7165577450394807</v>
      </c>
      <c r="AX89" s="120">
        <v>1.4559050317135114</v>
      </c>
      <c r="AY89" s="120">
        <v>1.4787648773959337</v>
      </c>
      <c r="AZ89" s="120">
        <v>1.4145441100828116</v>
      </c>
      <c r="BA89" s="120">
        <v>1.6885371700292957</v>
      </c>
      <c r="BB89" s="120">
        <v>1.7695144189698997</v>
      </c>
      <c r="BC89" s="120">
        <v>1.8892822697081293</v>
      </c>
      <c r="BD89" s="120">
        <v>2.3861129255050137</v>
      </c>
      <c r="BE89" s="120">
        <v>2.4054888035645483</v>
      </c>
      <c r="BF89" s="120">
        <v>2.3564328888921739</v>
      </c>
      <c r="BG89" s="120">
        <v>2.9412015309700248</v>
      </c>
      <c r="BH89" s="120">
        <v>3.0527896199575295</v>
      </c>
      <c r="BI89" s="120">
        <v>2.9808067872581656</v>
      </c>
      <c r="BJ89" s="120">
        <v>2.4074537051577742</v>
      </c>
      <c r="BK89" s="120">
        <v>2.1125703934017981</v>
      </c>
      <c r="BL89" s="120">
        <v>2.1337974780486206</v>
      </c>
      <c r="BM89" s="120">
        <v>2.8695609519610628</v>
      </c>
      <c r="BN89" s="81"/>
      <c r="BO89" s="81"/>
      <c r="BP89" s="81"/>
      <c r="BQ89" s="81"/>
      <c r="BR89" s="81"/>
      <c r="BS89" s="81"/>
      <c r="BT89" s="81"/>
      <c r="BU89" s="81"/>
      <c r="BV89" s="81"/>
    </row>
    <row r="90" spans="1:74">
      <c r="A90" s="81"/>
      <c r="B90" s="81"/>
      <c r="C90" s="81"/>
      <c r="D90" s="81" t="s">
        <v>249</v>
      </c>
      <c r="E90" s="81" t="s">
        <v>62</v>
      </c>
      <c r="F90" s="120">
        <v>-11.509052847095251</v>
      </c>
      <c r="G90" s="120">
        <v>-11.881189803526365</v>
      </c>
      <c r="H90" s="120">
        <v>-11.412476284924422</v>
      </c>
      <c r="I90" s="120">
        <v>-11.445084899472624</v>
      </c>
      <c r="J90" s="120">
        <v>-11.303788112958507</v>
      </c>
      <c r="K90" s="120">
        <v>-11.0473553818032</v>
      </c>
      <c r="L90" s="120">
        <v>-11.048475738719825</v>
      </c>
      <c r="M90" s="120">
        <v>-10.869038333363308</v>
      </c>
      <c r="N90" s="120">
        <v>-8.335098391520491</v>
      </c>
      <c r="O90" s="120">
        <v>-8.3450335231042168</v>
      </c>
      <c r="P90" s="120">
        <v>-8.3334298704962357</v>
      </c>
      <c r="Q90" s="120">
        <v>-8.3150682461134835</v>
      </c>
      <c r="R90" s="120">
        <v>-8.3179762770339529</v>
      </c>
      <c r="S90" s="120">
        <v>-8.1695314658636988</v>
      </c>
      <c r="T90" s="120">
        <v>-6.702230064787603</v>
      </c>
      <c r="U90" s="120">
        <v>-6.6921631536658168</v>
      </c>
      <c r="V90" s="120">
        <v>-6.6788938058718683</v>
      </c>
      <c r="W90" s="120">
        <v>-6.6406744151916008</v>
      </c>
      <c r="X90" s="120">
        <v>-6.6424795136362516</v>
      </c>
      <c r="Y90" s="120">
        <v>-6.7768354965160373</v>
      </c>
      <c r="Z90" s="120">
        <v>-5.2452324094855278</v>
      </c>
      <c r="AA90" s="120">
        <v>-5.2420082832718702</v>
      </c>
      <c r="AB90" s="120">
        <v>-5.2777338567919223</v>
      </c>
      <c r="AC90" s="120">
        <v>-4.9392713995023527</v>
      </c>
      <c r="AD90" s="120">
        <v>-4.9327099080388468</v>
      </c>
      <c r="AE90" s="120">
        <v>-5.0196852405392907</v>
      </c>
      <c r="AF90" s="120">
        <v>-4.4700669883117996</v>
      </c>
      <c r="AG90" s="120">
        <v>-4.4714144916696341</v>
      </c>
      <c r="AH90" s="120">
        <v>-4.3337791669795713</v>
      </c>
      <c r="AI90" s="120">
        <v>-4.4974412629654363</v>
      </c>
      <c r="AJ90" s="120">
        <v>-4.501091158175079</v>
      </c>
      <c r="AK90" s="120">
        <v>-4.471748828823964</v>
      </c>
      <c r="AL90" s="120">
        <v>-4.2796049109541201</v>
      </c>
      <c r="AM90" s="120">
        <v>-4.2872886052755845</v>
      </c>
      <c r="AN90" s="120">
        <v>-4.3514486290524825</v>
      </c>
      <c r="AO90" s="120">
        <v>-3.9905998789518051</v>
      </c>
      <c r="AP90" s="120">
        <v>-3.9939973391801775</v>
      </c>
      <c r="AQ90" s="120">
        <v>-3.9183151496649451</v>
      </c>
      <c r="AR90" s="120">
        <v>-4.1329066757023671</v>
      </c>
      <c r="AS90" s="120">
        <v>-4.1283928912563468</v>
      </c>
      <c r="AT90" s="120">
        <v>-4.1664165344544859</v>
      </c>
      <c r="AU90" s="120">
        <v>-4.6293665059519906</v>
      </c>
      <c r="AV90" s="120">
        <v>-4.5674431052964657</v>
      </c>
      <c r="AW90" s="120">
        <v>-4.6606779659040285</v>
      </c>
      <c r="AX90" s="120">
        <v>-5.179615308968029</v>
      </c>
      <c r="AY90" s="120">
        <v>-5.1570479081504059</v>
      </c>
      <c r="AZ90" s="120">
        <v>-5.1493000148611277</v>
      </c>
      <c r="BA90" s="120">
        <v>-5.3024234663037637</v>
      </c>
      <c r="BB90" s="120">
        <v>-5.2231709413293306</v>
      </c>
      <c r="BC90" s="120">
        <v>-4.7048270404076105</v>
      </c>
      <c r="BD90" s="120">
        <v>-4.6454570074614763</v>
      </c>
      <c r="BE90" s="120">
        <v>-4.6286419463660007</v>
      </c>
      <c r="BF90" s="120">
        <v>-4.6176300339616256</v>
      </c>
      <c r="BG90" s="120">
        <v>-4.0869855572049856</v>
      </c>
      <c r="BH90" s="120">
        <v>-3.9857844761336105</v>
      </c>
      <c r="BI90" s="120">
        <v>-4.0647991601635036</v>
      </c>
      <c r="BJ90" s="120">
        <v>-3.2248184566498761</v>
      </c>
      <c r="BK90" s="120">
        <v>-3.521815863156851</v>
      </c>
      <c r="BL90" s="120">
        <v>-3.4761812472706204</v>
      </c>
      <c r="BM90" s="120">
        <v>-2.6530712419998164</v>
      </c>
      <c r="BN90" s="81"/>
      <c r="BO90" s="81"/>
      <c r="BP90" s="81"/>
      <c r="BQ90" s="81"/>
      <c r="BR90" s="81"/>
      <c r="BS90" s="81"/>
      <c r="BT90" s="81"/>
      <c r="BU90" s="81"/>
      <c r="BV90" s="81"/>
    </row>
    <row r="91" spans="1:74">
      <c r="A91" s="81"/>
      <c r="B91" s="81"/>
      <c r="C91" s="81"/>
      <c r="D91" s="81" t="s">
        <v>250</v>
      </c>
      <c r="E91" s="81" t="s">
        <v>1</v>
      </c>
      <c r="F91" s="120">
        <v>-3.5619044221152478</v>
      </c>
      <c r="G91" s="120">
        <v>-3.4204135264168443</v>
      </c>
      <c r="H91" s="120">
        <v>-5.0505228304817225</v>
      </c>
      <c r="I91" s="120">
        <v>-5.0467578056987916</v>
      </c>
      <c r="J91" s="120">
        <v>-5.0938393967736992</v>
      </c>
      <c r="K91" s="120">
        <v>-4.9630814016003688</v>
      </c>
      <c r="L91" s="120">
        <v>-4.9635228675166623</v>
      </c>
      <c r="M91" s="120">
        <v>-4.8037035865708759</v>
      </c>
      <c r="N91" s="120">
        <v>-5.9583775630348947</v>
      </c>
      <c r="O91" s="120">
        <v>-5.9781963295821932</v>
      </c>
      <c r="P91" s="120">
        <v>-5.9905826864587155</v>
      </c>
      <c r="Q91" s="120">
        <v>-5.8508699612308011</v>
      </c>
      <c r="R91" s="120">
        <v>-5.854696140641642</v>
      </c>
      <c r="S91" s="120">
        <v>-5.9850514190857673</v>
      </c>
      <c r="T91" s="120">
        <v>-5.4573062446165466</v>
      </c>
      <c r="U91" s="120">
        <v>-5.4537918460837602</v>
      </c>
      <c r="V91" s="120">
        <v>-5.1417555292787531</v>
      </c>
      <c r="W91" s="120">
        <v>-4.9444386195437726</v>
      </c>
      <c r="X91" s="120">
        <v>-4.8938732584232127</v>
      </c>
      <c r="Y91" s="120">
        <v>-5.0686418960540278</v>
      </c>
      <c r="Z91" s="120">
        <v>-5.0470563928371526</v>
      </c>
      <c r="AA91" s="120">
        <v>-5.0458152732669248</v>
      </c>
      <c r="AB91" s="120">
        <v>-5.0948318319875447</v>
      </c>
      <c r="AC91" s="120">
        <v>-5.290460602061799</v>
      </c>
      <c r="AD91" s="120">
        <v>-5.3189177473768696</v>
      </c>
      <c r="AE91" s="120">
        <v>-5.4425346060684046</v>
      </c>
      <c r="AF91" s="120">
        <v>-4.7225644038015497</v>
      </c>
      <c r="AG91" s="120">
        <v>-4.7184643929706525</v>
      </c>
      <c r="AH91" s="120">
        <v>-4.5101424188905224</v>
      </c>
      <c r="AI91" s="120">
        <v>-5.3385990644403316</v>
      </c>
      <c r="AJ91" s="120">
        <v>-5.3674358708821668</v>
      </c>
      <c r="AK91" s="120">
        <v>-5.3632309073092399</v>
      </c>
      <c r="AL91" s="120">
        <v>-5.5227435230869073</v>
      </c>
      <c r="AM91" s="120">
        <v>-5.5193970705990507</v>
      </c>
      <c r="AN91" s="120">
        <v>-5.5775422222907336</v>
      </c>
      <c r="AO91" s="120">
        <v>-5.1116746913705207</v>
      </c>
      <c r="AP91" s="120">
        <v>-5.1154433019099477</v>
      </c>
      <c r="AQ91" s="120">
        <v>-4.7118108141147115</v>
      </c>
      <c r="AR91" s="120">
        <v>-2.7153858559335555</v>
      </c>
      <c r="AS91" s="120">
        <v>-2.7078180963976264</v>
      </c>
      <c r="AT91" s="120">
        <v>-2.7602741902807164</v>
      </c>
      <c r="AU91" s="120">
        <v>-1.8041789205025331</v>
      </c>
      <c r="AV91" s="120">
        <v>-1.8227607561149277</v>
      </c>
      <c r="AW91" s="120">
        <v>-1.4840681510404163</v>
      </c>
      <c r="AX91" s="120">
        <v>-1.8032383150658884</v>
      </c>
      <c r="AY91" s="120">
        <v>-1.7674975355795137</v>
      </c>
      <c r="AZ91" s="120">
        <v>-1.6982961512561658</v>
      </c>
      <c r="BA91" s="120">
        <v>-1.5958186891199304</v>
      </c>
      <c r="BB91" s="120">
        <v>-1.5366836856315249</v>
      </c>
      <c r="BC91" s="120">
        <v>-1.3794086532437095</v>
      </c>
      <c r="BD91" s="120">
        <v>-1.8481646992111198</v>
      </c>
      <c r="BE91" s="120">
        <v>-1.8471186350398092</v>
      </c>
      <c r="BF91" s="120">
        <v>-1.7811473231102308</v>
      </c>
      <c r="BG91" s="120">
        <v>-1.5459647018673639</v>
      </c>
      <c r="BH91" s="120">
        <v>-1.4511192905124535</v>
      </c>
      <c r="BI91" s="120">
        <v>-1.1684877045353499</v>
      </c>
      <c r="BJ91" s="120">
        <v>0.46888289515811543</v>
      </c>
      <c r="BK91" s="120">
        <v>1.9657356641130477</v>
      </c>
      <c r="BL91" s="120">
        <v>2.0297526979118796</v>
      </c>
      <c r="BM91" s="120">
        <v>2.6209615337572583</v>
      </c>
      <c r="BN91" s="81"/>
      <c r="BO91" s="81"/>
      <c r="BP91" s="81"/>
      <c r="BQ91" s="81"/>
      <c r="BR91" s="81"/>
      <c r="BS91" s="81"/>
      <c r="BT91" s="81"/>
      <c r="BU91" s="81"/>
      <c r="BV91" s="81"/>
    </row>
    <row r="92" spans="1:74">
      <c r="A92" s="81"/>
      <c r="B92" s="81"/>
      <c r="C92" s="81"/>
      <c r="D92" s="81" t="s">
        <v>250</v>
      </c>
      <c r="E92" s="81" t="s">
        <v>43</v>
      </c>
      <c r="F92" s="120">
        <v>-2.288646624952948</v>
      </c>
      <c r="G92" s="120">
        <v>-2.1636481281643638</v>
      </c>
      <c r="H92" s="120">
        <v>-1.7020115260549922</v>
      </c>
      <c r="I92" s="120">
        <v>-1.698535141286742</v>
      </c>
      <c r="J92" s="120">
        <v>-1.6572748816011496</v>
      </c>
      <c r="K92" s="120">
        <v>-1.5758868952312293</v>
      </c>
      <c r="L92" s="120">
        <v>-1.5477797829077726</v>
      </c>
      <c r="M92" s="120">
        <v>-1.3704273542130654</v>
      </c>
      <c r="N92" s="120">
        <v>-2.4103117713117648</v>
      </c>
      <c r="O92" s="120">
        <v>-2.4084180281262224</v>
      </c>
      <c r="P92" s="120">
        <v>-2.5098680640847855</v>
      </c>
      <c r="Q92" s="120">
        <v>-2.0988662687355104</v>
      </c>
      <c r="R92" s="120">
        <v>-2.069175369624852</v>
      </c>
      <c r="S92" s="120">
        <v>-1.9604605848961265</v>
      </c>
      <c r="T92" s="120">
        <v>-2.2210151488230867</v>
      </c>
      <c r="U92" s="120">
        <v>-2.2237198465700603</v>
      </c>
      <c r="V92" s="120">
        <v>-1.6961707740490128</v>
      </c>
      <c r="W92" s="120">
        <v>-1.7072737932021527</v>
      </c>
      <c r="X92" s="120">
        <v>-1.7189563943753923</v>
      </c>
      <c r="Y92" s="120">
        <v>-1.856857194997608</v>
      </c>
      <c r="Z92" s="120">
        <v>-2.2526085188111322</v>
      </c>
      <c r="AA92" s="120">
        <v>-2.2531402382159547</v>
      </c>
      <c r="AB92" s="120">
        <v>-2.3014482743436542</v>
      </c>
      <c r="AC92" s="120">
        <v>-2.5291937936237892</v>
      </c>
      <c r="AD92" s="120">
        <v>-2.5429963392588801</v>
      </c>
      <c r="AE92" s="120">
        <v>-2.5523739768204541</v>
      </c>
      <c r="AF92" s="120">
        <v>-2.4938875688595195</v>
      </c>
      <c r="AG92" s="120">
        <v>-2.4709540864364028</v>
      </c>
      <c r="AH92" s="120">
        <v>-2.4633692936440719</v>
      </c>
      <c r="AI92" s="120">
        <v>-3.4559240574134611</v>
      </c>
      <c r="AJ92" s="120">
        <v>-3.3652128240941863</v>
      </c>
      <c r="AK92" s="120">
        <v>-3.3036918606949701</v>
      </c>
      <c r="AL92" s="120">
        <v>-1.8698860251436482</v>
      </c>
      <c r="AM92" s="120">
        <v>-1.8752450404079504</v>
      </c>
      <c r="AN92" s="120">
        <v>-1.9027248412542832</v>
      </c>
      <c r="AO92" s="120">
        <v>-1.8346482534238895</v>
      </c>
      <c r="AP92" s="120">
        <v>-1.8393945571867576</v>
      </c>
      <c r="AQ92" s="120">
        <v>-1.7220644611755418</v>
      </c>
      <c r="AR92" s="120">
        <v>-2.0736544425338366</v>
      </c>
      <c r="AS92" s="120">
        <v>-2.0650368707882674</v>
      </c>
      <c r="AT92" s="120">
        <v>-2.079579216595576</v>
      </c>
      <c r="AU92" s="120">
        <v>-1.3912050106367637</v>
      </c>
      <c r="AV92" s="120">
        <v>-1.319517964423838</v>
      </c>
      <c r="AW92" s="120">
        <v>-1.128840358354406</v>
      </c>
      <c r="AX92" s="120">
        <v>-2.3722805893437684</v>
      </c>
      <c r="AY92" s="120">
        <v>-2.3328178652278737</v>
      </c>
      <c r="AZ92" s="120">
        <v>-2.2872534537364153</v>
      </c>
      <c r="BA92" s="120">
        <v>-2.1453069398029392</v>
      </c>
      <c r="BB92" s="120">
        <v>-2.0786634898675942</v>
      </c>
      <c r="BC92" s="120">
        <v>-1.9518812858580699</v>
      </c>
      <c r="BD92" s="120">
        <v>-1.7859101098474088</v>
      </c>
      <c r="BE92" s="120">
        <v>-1.742894258317099</v>
      </c>
      <c r="BF92" s="120">
        <v>-1.7534827295448601</v>
      </c>
      <c r="BG92" s="120">
        <v>-1.3611198388263137</v>
      </c>
      <c r="BH92" s="120">
        <v>-1.2954852978414735</v>
      </c>
      <c r="BI92" s="120">
        <v>-1.2003902012413796</v>
      </c>
      <c r="BJ92" s="120">
        <v>4.0380486913035085E-2</v>
      </c>
      <c r="BK92" s="120">
        <v>-0.11159535241094254</v>
      </c>
      <c r="BL92" s="120">
        <v>-0.11836145954812061</v>
      </c>
      <c r="BM92" s="120">
        <v>0.6446092544638784</v>
      </c>
      <c r="BN92" s="81"/>
      <c r="BO92" s="81"/>
      <c r="BP92" s="81"/>
      <c r="BQ92" s="81"/>
      <c r="BR92" s="81"/>
      <c r="BS92" s="81"/>
      <c r="BT92" s="81"/>
      <c r="BU92" s="81"/>
      <c r="BV92" s="81"/>
    </row>
    <row r="93" spans="1:74">
      <c r="A93" s="81"/>
      <c r="B93" s="81"/>
      <c r="C93" s="81"/>
      <c r="D93" s="81" t="s">
        <v>250</v>
      </c>
      <c r="E93" s="81" t="s">
        <v>63</v>
      </c>
      <c r="F93" s="120">
        <v>1.8739052707634727</v>
      </c>
      <c r="G93" s="120">
        <v>1.9906706222350454</v>
      </c>
      <c r="H93" s="120">
        <v>2.2597210332842774</v>
      </c>
      <c r="I93" s="120">
        <v>2.2708111573532186</v>
      </c>
      <c r="J93" s="120">
        <v>2.2768449056831201</v>
      </c>
      <c r="K93" s="120">
        <v>2.7462229491785806</v>
      </c>
      <c r="L93" s="120">
        <v>2.7423440213784573</v>
      </c>
      <c r="M93" s="120">
        <v>2.9155115767237838</v>
      </c>
      <c r="N93" s="120">
        <v>2.8046742913502847</v>
      </c>
      <c r="O93" s="120">
        <v>2.8030914885922567</v>
      </c>
      <c r="P93" s="120">
        <v>2.8802178952749138</v>
      </c>
      <c r="Q93" s="120">
        <v>2.357171469255249</v>
      </c>
      <c r="R93" s="120">
        <v>2.3486025315313874</v>
      </c>
      <c r="S93" s="120">
        <v>1.894531419574383</v>
      </c>
      <c r="T93" s="120">
        <v>2.3896237564395335</v>
      </c>
      <c r="U93" s="120">
        <v>2.3951511179829499</v>
      </c>
      <c r="V93" s="120">
        <v>2.8061132449013471</v>
      </c>
      <c r="W93" s="120">
        <v>1.8096216598060177</v>
      </c>
      <c r="X93" s="120">
        <v>1.8360770534169877</v>
      </c>
      <c r="Y93" s="120">
        <v>1.7394072890125418</v>
      </c>
      <c r="Z93" s="120">
        <v>2.4296558846284881</v>
      </c>
      <c r="AA93" s="120">
        <v>2.4346409728222049</v>
      </c>
      <c r="AB93" s="120">
        <v>2.4906502864937554</v>
      </c>
      <c r="AC93" s="120">
        <v>3.247468293836091</v>
      </c>
      <c r="AD93" s="120">
        <v>3.2420976168346005</v>
      </c>
      <c r="AE93" s="120">
        <v>3.293637652347865</v>
      </c>
      <c r="AF93" s="120">
        <v>3.7971269791508995</v>
      </c>
      <c r="AG93" s="120">
        <v>3.8007713474594365</v>
      </c>
      <c r="AH93" s="120">
        <v>3.7582508227583187</v>
      </c>
      <c r="AI93" s="120">
        <v>2.7847842235457083</v>
      </c>
      <c r="AJ93" s="120">
        <v>2.7429073460609334</v>
      </c>
      <c r="AK93" s="120">
        <v>2.7493645450132096</v>
      </c>
      <c r="AL93" s="120">
        <v>2.6414632945411931</v>
      </c>
      <c r="AM93" s="120">
        <v>2.636428624423969</v>
      </c>
      <c r="AN93" s="120">
        <v>2.6092034948829976</v>
      </c>
      <c r="AO93" s="120">
        <v>1.4567349777305996</v>
      </c>
      <c r="AP93" s="120">
        <v>1.4603819032982734</v>
      </c>
      <c r="AQ93" s="120">
        <v>1.7448121953392892</v>
      </c>
      <c r="AR93" s="120">
        <v>1.8397797020303344</v>
      </c>
      <c r="AS93" s="120">
        <v>1.8802257954554626</v>
      </c>
      <c r="AT93" s="120">
        <v>1.8306965188070539</v>
      </c>
      <c r="AU93" s="120">
        <v>2.9217175579030172</v>
      </c>
      <c r="AV93" s="120">
        <v>2.9025208269765432</v>
      </c>
      <c r="AW93" s="120">
        <v>2.9988022644688641</v>
      </c>
      <c r="AX93" s="120">
        <v>1.3773462655164916</v>
      </c>
      <c r="AY93" s="120">
        <v>1.393774389427886</v>
      </c>
      <c r="AZ93" s="120">
        <v>1.3964969638849354</v>
      </c>
      <c r="BA93" s="120">
        <v>3.4586014421764695</v>
      </c>
      <c r="BB93" s="120">
        <v>3.5323624312581767</v>
      </c>
      <c r="BC93" s="120">
        <v>3.62033132098429</v>
      </c>
      <c r="BD93" s="120">
        <v>3.1875558416849206</v>
      </c>
      <c r="BE93" s="120">
        <v>3.1902654997523516</v>
      </c>
      <c r="BF93" s="120">
        <v>3.2472546603525494</v>
      </c>
      <c r="BG93" s="120">
        <v>3.9203496059868854</v>
      </c>
      <c r="BH93" s="120">
        <v>4.0053261591465255</v>
      </c>
      <c r="BI93" s="120">
        <v>4.08460451301125</v>
      </c>
      <c r="BJ93" s="120">
        <v>6.5645529919047156</v>
      </c>
      <c r="BK93" s="120">
        <v>6.4351745387564474</v>
      </c>
      <c r="BL93" s="120">
        <v>5.7499911678055788</v>
      </c>
      <c r="BM93" s="120">
        <v>5.2093370307881592</v>
      </c>
      <c r="BN93" s="81"/>
      <c r="BO93" s="81"/>
      <c r="BP93" s="81"/>
      <c r="BQ93" s="81"/>
      <c r="BR93" s="81"/>
      <c r="BS93" s="81"/>
      <c r="BT93" s="81"/>
      <c r="BU93" s="81"/>
      <c r="BV93" s="81"/>
    </row>
    <row r="94" spans="1:74">
      <c r="A94" s="81"/>
      <c r="B94" s="81"/>
      <c r="C94" s="81"/>
      <c r="D94" s="81" t="s">
        <v>250</v>
      </c>
      <c r="E94" s="81" t="s">
        <v>2</v>
      </c>
      <c r="F94" s="120">
        <v>3.0410873901422715</v>
      </c>
      <c r="G94" s="120">
        <v>3.4205111301599462</v>
      </c>
      <c r="H94" s="120">
        <v>3.6226918522762777</v>
      </c>
      <c r="I94" s="120">
        <v>3.5900618886105189</v>
      </c>
      <c r="J94" s="120">
        <v>3.5584738706265213</v>
      </c>
      <c r="K94" s="120">
        <v>2.5789214113768804</v>
      </c>
      <c r="L94" s="120">
        <v>2.5870404220862575</v>
      </c>
      <c r="M94" s="120">
        <v>2.7204647096031849</v>
      </c>
      <c r="N94" s="120">
        <v>2.790226616315385</v>
      </c>
      <c r="O94" s="120">
        <v>2.7895162474626574</v>
      </c>
      <c r="P94" s="120">
        <v>2.7995634736935138</v>
      </c>
      <c r="Q94" s="120">
        <v>2.7221913898054488</v>
      </c>
      <c r="R94" s="120">
        <v>2.7152618203128878</v>
      </c>
      <c r="S94" s="120">
        <v>2.7162086436864836</v>
      </c>
      <c r="T94" s="120">
        <v>1.8840787164865329</v>
      </c>
      <c r="U94" s="120">
        <v>1.86259821783195</v>
      </c>
      <c r="V94" s="120">
        <v>2.3289188988722476</v>
      </c>
      <c r="W94" s="120">
        <v>1.7819836616501163</v>
      </c>
      <c r="X94" s="120">
        <v>1.806693752099088</v>
      </c>
      <c r="Y94" s="120">
        <v>1.6730827754299415</v>
      </c>
      <c r="Z94" s="120">
        <v>1.7365024000316875</v>
      </c>
      <c r="AA94" s="120">
        <v>1.7538525228166044</v>
      </c>
      <c r="AB94" s="120">
        <v>1.6887973039357558</v>
      </c>
      <c r="AC94" s="120">
        <v>1.4144971607546903</v>
      </c>
      <c r="AD94" s="120">
        <v>1.3992906031317993</v>
      </c>
      <c r="AE94" s="120">
        <v>1.4111747532648664</v>
      </c>
      <c r="AF94" s="120">
        <v>3.0164729284285006</v>
      </c>
      <c r="AG94" s="120">
        <v>3.0275516401982365</v>
      </c>
      <c r="AH94" s="120">
        <v>2.9397431322076173</v>
      </c>
      <c r="AI94" s="120">
        <v>1.1475307336594085</v>
      </c>
      <c r="AJ94" s="120">
        <v>1.1249605408305339</v>
      </c>
      <c r="AK94" s="120">
        <v>1.1110223414213092</v>
      </c>
      <c r="AL94" s="120">
        <v>2.9915954737593928</v>
      </c>
      <c r="AM94" s="120">
        <v>3.0202553030339701</v>
      </c>
      <c r="AN94" s="120">
        <v>2.9191964856739965</v>
      </c>
      <c r="AO94" s="120">
        <v>3.0964796046957996</v>
      </c>
      <c r="AP94" s="120">
        <v>3.093659965888973</v>
      </c>
      <c r="AQ94" s="120">
        <v>3.3957114570482894</v>
      </c>
      <c r="AR94" s="120">
        <v>2.421104474028434</v>
      </c>
      <c r="AS94" s="120">
        <v>2.4255322711150633</v>
      </c>
      <c r="AT94" s="120">
        <v>2.5031601426932539</v>
      </c>
      <c r="AU94" s="120">
        <v>1.3563987620576174</v>
      </c>
      <c r="AV94" s="120">
        <v>1.3533169201525421</v>
      </c>
      <c r="AW94" s="120">
        <v>1.4759912388900638</v>
      </c>
      <c r="AX94" s="120">
        <v>-0.25749028199510704</v>
      </c>
      <c r="AY94" s="120">
        <v>-0.24561216878971415</v>
      </c>
      <c r="AZ94" s="120">
        <v>-0.29712424682636573</v>
      </c>
      <c r="BA94" s="120">
        <v>0.3353824966964698</v>
      </c>
      <c r="BB94" s="120">
        <v>0.38008105504217582</v>
      </c>
      <c r="BC94" s="120">
        <v>0.65476391656939015</v>
      </c>
      <c r="BD94" s="120">
        <v>-0.97176159139547913</v>
      </c>
      <c r="BE94" s="120">
        <v>-0.95330388146384948</v>
      </c>
      <c r="BF94" s="120">
        <v>-1.04642049894065</v>
      </c>
      <c r="BG94" s="120">
        <v>-0.1357929862699141</v>
      </c>
      <c r="BH94" s="120">
        <v>-2.1967318355473608E-2</v>
      </c>
      <c r="BI94" s="120">
        <v>9.5135829251050907E-2</v>
      </c>
      <c r="BJ94" s="120">
        <v>0.40077997161273515</v>
      </c>
      <c r="BK94" s="120">
        <v>0.28610731245107779</v>
      </c>
      <c r="BL94" s="120">
        <v>0.31358629013890926</v>
      </c>
      <c r="BM94" s="120">
        <v>1.1639420680137889</v>
      </c>
      <c r="BN94" s="81"/>
      <c r="BO94" s="81"/>
      <c r="BP94" s="81"/>
      <c r="BQ94" s="81"/>
      <c r="BR94" s="81"/>
      <c r="BS94" s="81"/>
      <c r="BT94" s="81"/>
      <c r="BU94" s="81"/>
      <c r="BV94" s="81"/>
    </row>
    <row r="95" spans="1:74">
      <c r="A95" s="81"/>
      <c r="B95" s="81"/>
      <c r="C95" s="81"/>
      <c r="D95" s="81" t="s">
        <v>250</v>
      </c>
      <c r="E95" s="81" t="s">
        <v>23</v>
      </c>
      <c r="F95" s="120">
        <v>6.9407065927966709</v>
      </c>
      <c r="G95" s="120">
        <v>7.0564557182040453</v>
      </c>
      <c r="H95" s="120">
        <v>7.4738827474607774</v>
      </c>
      <c r="I95" s="120">
        <v>7.476075930868717</v>
      </c>
      <c r="J95" s="120">
        <v>7.5079667730262223</v>
      </c>
      <c r="K95" s="120">
        <v>7.4613310587694794</v>
      </c>
      <c r="L95" s="120">
        <v>7.4503226623217582</v>
      </c>
      <c r="M95" s="120">
        <v>7.5997041089017845</v>
      </c>
      <c r="N95" s="120">
        <v>6.9305286611254857</v>
      </c>
      <c r="O95" s="120">
        <v>6.930817013611156</v>
      </c>
      <c r="P95" s="120">
        <v>6.8881982835696149</v>
      </c>
      <c r="Q95" s="120">
        <v>6.5257708867032491</v>
      </c>
      <c r="R95" s="120">
        <v>6.538301163747688</v>
      </c>
      <c r="S95" s="120">
        <v>6.6713133629096824</v>
      </c>
      <c r="T95" s="120">
        <v>5.3902638699346337</v>
      </c>
      <c r="U95" s="120">
        <v>5.3873399306455489</v>
      </c>
      <c r="V95" s="120">
        <v>5.8643106923777477</v>
      </c>
      <c r="W95" s="120">
        <v>6.1980985304518175</v>
      </c>
      <c r="X95" s="120">
        <v>6.2276466253149874</v>
      </c>
      <c r="Y95" s="120">
        <v>6.0914434223033425</v>
      </c>
      <c r="Z95" s="120">
        <v>5.9032615622414877</v>
      </c>
      <c r="AA95" s="120">
        <v>5.908021567734405</v>
      </c>
      <c r="AB95" s="120">
        <v>5.8953219665759562</v>
      </c>
      <c r="AC95" s="120">
        <v>5.8425546330522913</v>
      </c>
      <c r="AD95" s="120">
        <v>5.7773734194915001</v>
      </c>
      <c r="AE95" s="120">
        <v>5.8806762267857664</v>
      </c>
      <c r="AF95" s="120">
        <v>5.7704925066189006</v>
      </c>
      <c r="AG95" s="120">
        <v>5.7939332017708374</v>
      </c>
      <c r="AH95" s="120">
        <v>5.7893922375949174</v>
      </c>
      <c r="AI95" s="120">
        <v>5.2745273328272084</v>
      </c>
      <c r="AJ95" s="120">
        <v>5.263698523361434</v>
      </c>
      <c r="AK95" s="120">
        <v>5.1960523779896093</v>
      </c>
      <c r="AL95" s="120">
        <v>3.848397635068693</v>
      </c>
      <c r="AM95" s="120">
        <v>3.8622019060493695</v>
      </c>
      <c r="AN95" s="120">
        <v>3.7637654453526963</v>
      </c>
      <c r="AO95" s="120">
        <v>6.4193898829122009</v>
      </c>
      <c r="AP95" s="120">
        <v>6.5620216219607723</v>
      </c>
      <c r="AQ95" s="120">
        <v>6.7954903314917878</v>
      </c>
      <c r="AR95" s="120">
        <v>7.2019715456864333</v>
      </c>
      <c r="AS95" s="120">
        <v>7.187852851249863</v>
      </c>
      <c r="AT95" s="120">
        <v>7.1531676842188556</v>
      </c>
      <c r="AU95" s="120">
        <v>8.4646209059909161</v>
      </c>
      <c r="AV95" s="120">
        <v>8.452642483533241</v>
      </c>
      <c r="AW95" s="120">
        <v>8.453828855819264</v>
      </c>
      <c r="AX95" s="120">
        <v>9.2184955952861927</v>
      </c>
      <c r="AY95" s="120">
        <v>9.2518512067203869</v>
      </c>
      <c r="AZ95" s="120">
        <v>9.3228714757756332</v>
      </c>
      <c r="BA95" s="120">
        <v>6.404502656503869</v>
      </c>
      <c r="BB95" s="120">
        <v>6.4030315861562741</v>
      </c>
      <c r="BC95" s="120">
        <v>6.2110410144655912</v>
      </c>
      <c r="BD95" s="120">
        <v>6.4493401550101215</v>
      </c>
      <c r="BE95" s="120">
        <v>6.6329945460532524</v>
      </c>
      <c r="BF95" s="120">
        <v>6.6789009027390485</v>
      </c>
      <c r="BG95" s="120">
        <v>7.232883458604185</v>
      </c>
      <c r="BH95" s="120">
        <v>7.3333474463893271</v>
      </c>
      <c r="BI95" s="120">
        <v>7.4062850306301513</v>
      </c>
      <c r="BJ95" s="120">
        <v>6.2969528535378156</v>
      </c>
      <c r="BK95" s="120">
        <v>6.0009551926855469</v>
      </c>
      <c r="BL95" s="120">
        <v>6.0472749502297791</v>
      </c>
      <c r="BM95" s="120">
        <v>8.4984212485267587</v>
      </c>
      <c r="BN95" s="81"/>
      <c r="BO95" s="81"/>
      <c r="BP95" s="81"/>
      <c r="BQ95" s="81"/>
      <c r="BR95" s="81"/>
      <c r="BS95" s="81"/>
      <c r="BT95" s="81"/>
      <c r="BU95" s="81"/>
      <c r="BV95" s="81"/>
    </row>
    <row r="96" spans="1:74">
      <c r="A96" s="81"/>
      <c r="B96" s="81"/>
      <c r="C96" s="81"/>
      <c r="D96" s="81" t="s">
        <v>250</v>
      </c>
      <c r="E96" s="81" t="s">
        <v>24</v>
      </c>
      <c r="F96" s="120">
        <v>-1.8797803519167777</v>
      </c>
      <c r="G96" s="120">
        <v>-2.0173462127973245</v>
      </c>
      <c r="H96" s="120">
        <v>-1.7993502244192729</v>
      </c>
      <c r="I96" s="120">
        <v>-1.7936754302102615</v>
      </c>
      <c r="J96" s="120">
        <v>-1.7453319542847288</v>
      </c>
      <c r="K96" s="120">
        <v>-1.6197874270915689</v>
      </c>
      <c r="L96" s="120">
        <v>-1.6226241740469627</v>
      </c>
      <c r="M96" s="120">
        <v>-1.6571629969717154</v>
      </c>
      <c r="N96" s="120">
        <v>-1.4759109629842548</v>
      </c>
      <c r="O96" s="120">
        <v>-1.4321088826040826</v>
      </c>
      <c r="P96" s="120">
        <v>-1.4119259791448258</v>
      </c>
      <c r="Q96" s="120">
        <v>-1.1202550585444708</v>
      </c>
      <c r="R96" s="120">
        <v>-1.1158155968117018</v>
      </c>
      <c r="S96" s="120">
        <v>-1.1367984454604469</v>
      </c>
      <c r="T96" s="120">
        <v>-1.5005473483691967</v>
      </c>
      <c r="U96" s="120">
        <v>-1.496530354909031</v>
      </c>
      <c r="V96" s="120">
        <v>-1.0851755106887326</v>
      </c>
      <c r="W96" s="120">
        <v>-1.1063774817719434</v>
      </c>
      <c r="X96" s="120">
        <v>-1.0821205186683329</v>
      </c>
      <c r="Y96" s="120">
        <v>-1.0948133364597075</v>
      </c>
      <c r="Z96" s="120">
        <v>-1.8056339753309523</v>
      </c>
      <c r="AA96" s="120">
        <v>-1.7992481389732546</v>
      </c>
      <c r="AB96" s="120">
        <v>-1.8368064748142841</v>
      </c>
      <c r="AC96" s="120">
        <v>-1.9932585545114296</v>
      </c>
      <c r="AD96" s="120">
        <v>-2.00698493752851</v>
      </c>
      <c r="AE96" s="120">
        <v>-2.3678866968166048</v>
      </c>
      <c r="AF96" s="120">
        <v>-2.4495245839579001</v>
      </c>
      <c r="AG96" s="120">
        <v>-2.4372136679374226</v>
      </c>
      <c r="AH96" s="120">
        <v>-2.4799903405742123</v>
      </c>
      <c r="AI96" s="120">
        <v>-3.2696589223623018</v>
      </c>
      <c r="AJ96" s="120">
        <v>-3.2983994105334267</v>
      </c>
      <c r="AK96" s="120">
        <v>-3.2994235698663301</v>
      </c>
      <c r="AL96" s="120">
        <v>-2.9662709818715776</v>
      </c>
      <c r="AM96" s="120">
        <v>-2.9620822157466904</v>
      </c>
      <c r="AN96" s="120">
        <v>-2.912412257427123</v>
      </c>
      <c r="AO96" s="120">
        <v>-2.57970495868567</v>
      </c>
      <c r="AP96" s="120">
        <v>-2.5810183175801571</v>
      </c>
      <c r="AQ96" s="120">
        <v>-2.375003193127001</v>
      </c>
      <c r="AR96" s="120">
        <v>-2.8214451563235761</v>
      </c>
      <c r="AS96" s="120">
        <v>-2.7972080269950368</v>
      </c>
      <c r="AT96" s="120">
        <v>-2.840291298819416</v>
      </c>
      <c r="AU96" s="120">
        <v>-2.1501902062782632</v>
      </c>
      <c r="AV96" s="120">
        <v>-2.1652708393221571</v>
      </c>
      <c r="AW96" s="120">
        <v>-2.1508060832252065</v>
      </c>
      <c r="AX96" s="120">
        <v>-4.2229182327210975</v>
      </c>
      <c r="AY96" s="120">
        <v>-4.1953233741900631</v>
      </c>
      <c r="AZ96" s="120">
        <v>-4.1850451629388354</v>
      </c>
      <c r="BA96" s="120">
        <v>-4.3626100872028299</v>
      </c>
      <c r="BB96" s="120">
        <v>-4.3115103898188138</v>
      </c>
      <c r="BC96" s="120">
        <v>-3.9755336688546592</v>
      </c>
      <c r="BD96" s="120">
        <v>-3.5899969421632392</v>
      </c>
      <c r="BE96" s="120">
        <v>-3.576814939630939</v>
      </c>
      <c r="BF96" s="120">
        <v>-3.63032202820684</v>
      </c>
      <c r="BG96" s="120">
        <v>-3.5458483831912639</v>
      </c>
      <c r="BH96" s="120">
        <v>-3.4519487284708044</v>
      </c>
      <c r="BI96" s="120">
        <v>-3.3140129555737188</v>
      </c>
      <c r="BJ96" s="120">
        <v>-1.5972526561652449</v>
      </c>
      <c r="BK96" s="120">
        <v>-1.6557912977171627</v>
      </c>
      <c r="BL96" s="120">
        <v>-1.5676299117593508</v>
      </c>
      <c r="BM96" s="120">
        <v>-0.94792928148831113</v>
      </c>
      <c r="BN96" s="81"/>
      <c r="BO96" s="81"/>
      <c r="BP96" s="81"/>
      <c r="BQ96" s="81"/>
      <c r="BR96" s="81"/>
      <c r="BS96" s="81"/>
      <c r="BT96" s="81"/>
      <c r="BU96" s="81"/>
      <c r="BV96" s="81"/>
    </row>
    <row r="97" spans="1:74">
      <c r="A97" s="81"/>
      <c r="B97" s="81"/>
      <c r="C97" s="81"/>
      <c r="D97" s="81" t="s">
        <v>250</v>
      </c>
      <c r="E97" s="81" t="s">
        <v>25</v>
      </c>
      <c r="F97" s="120">
        <v>-2.090394044825608</v>
      </c>
      <c r="G97" s="120">
        <v>-1.9729643732204938</v>
      </c>
      <c r="H97" s="120">
        <v>-3.0324209787355629</v>
      </c>
      <c r="I97" s="120">
        <v>-3.022184369949672</v>
      </c>
      <c r="J97" s="120">
        <v>-3.0379875524177793</v>
      </c>
      <c r="K97" s="120">
        <v>-3.8776066729478993</v>
      </c>
      <c r="L97" s="120">
        <v>-3.8622527336547829</v>
      </c>
      <c r="M97" s="120">
        <v>-3.6275497019119758</v>
      </c>
      <c r="N97" s="120">
        <v>-3.7495950398986446</v>
      </c>
      <c r="O97" s="120">
        <v>-3.7509916484158126</v>
      </c>
      <c r="P97" s="120">
        <v>-3.7433459528924056</v>
      </c>
      <c r="Q97" s="120">
        <v>-3.9752175835764101</v>
      </c>
      <c r="R97" s="120">
        <v>-3.9795561749775015</v>
      </c>
      <c r="S97" s="120">
        <v>-3.934122527347367</v>
      </c>
      <c r="T97" s="120">
        <v>-4.4069517089454173</v>
      </c>
      <c r="U97" s="120">
        <v>-4.4182662785528404</v>
      </c>
      <c r="V97" s="120">
        <v>-3.8977506334375933</v>
      </c>
      <c r="W97" s="120">
        <v>-3.4628086228668833</v>
      </c>
      <c r="X97" s="120">
        <v>-3.4314846535635128</v>
      </c>
      <c r="Y97" s="120">
        <v>-3.5486067891606279</v>
      </c>
      <c r="Z97" s="120">
        <v>-3.4967991161749623</v>
      </c>
      <c r="AA97" s="120">
        <v>-3.4883770638033154</v>
      </c>
      <c r="AB97" s="120">
        <v>-3.5385127571285544</v>
      </c>
      <c r="AC97" s="120">
        <v>-2.6623999800460689</v>
      </c>
      <c r="AD97" s="120">
        <v>-2.67973676755454</v>
      </c>
      <c r="AE97" s="120">
        <v>-2.5967750793445044</v>
      </c>
      <c r="AF97" s="120">
        <v>-3.0158562292748803</v>
      </c>
      <c r="AG97" s="120">
        <v>-3.0177081143239528</v>
      </c>
      <c r="AH97" s="120">
        <v>-3.0401819782556521</v>
      </c>
      <c r="AI97" s="120">
        <v>-2.5933419387206413</v>
      </c>
      <c r="AJ97" s="120">
        <v>-2.6227213854666571</v>
      </c>
      <c r="AK97" s="120">
        <v>-2.6052086054070696</v>
      </c>
      <c r="AL97" s="120">
        <v>-2.9333422931737472</v>
      </c>
      <c r="AM97" s="120">
        <v>-2.9326651055224806</v>
      </c>
      <c r="AN97" s="120">
        <v>-2.791971066483713</v>
      </c>
      <c r="AO97" s="120">
        <v>-3.0361154896208005</v>
      </c>
      <c r="AP97" s="120">
        <v>-3.0355322157031672</v>
      </c>
      <c r="AQ97" s="120">
        <v>-2.8400237209008417</v>
      </c>
      <c r="AR97" s="120">
        <v>-1.3220691725803562</v>
      </c>
      <c r="AS97" s="120">
        <v>-1.3083698348241768</v>
      </c>
      <c r="AT97" s="120">
        <v>-1.3289662677308556</v>
      </c>
      <c r="AU97" s="120">
        <v>-0.91916336446868385</v>
      </c>
      <c r="AV97" s="120">
        <v>-0.91974852943732799</v>
      </c>
      <c r="AW97" s="120">
        <v>-0.81554921021014692</v>
      </c>
      <c r="AX97" s="120">
        <v>-3.0800741542501378</v>
      </c>
      <c r="AY97" s="120">
        <v>-3.0609630453848329</v>
      </c>
      <c r="AZ97" s="120">
        <v>-3.084040942083476</v>
      </c>
      <c r="BA97" s="120">
        <v>-3.659875300942149</v>
      </c>
      <c r="BB97" s="120">
        <v>-3.6210477144952442</v>
      </c>
      <c r="BC97" s="120">
        <v>-3.4505266133886288</v>
      </c>
      <c r="BD97" s="120">
        <v>-4.7655192148571199</v>
      </c>
      <c r="BE97" s="120">
        <v>-4.734957967420419</v>
      </c>
      <c r="BF97" s="120">
        <v>-4.70453351940251</v>
      </c>
      <c r="BG97" s="120">
        <v>-4.0346038413270442</v>
      </c>
      <c r="BH97" s="120">
        <v>-3.9489170913145744</v>
      </c>
      <c r="BI97" s="120">
        <v>-3.844209460454679</v>
      </c>
      <c r="BJ97" s="120">
        <v>-3.092109778990495</v>
      </c>
      <c r="BK97" s="120">
        <v>-3.2270316860147128</v>
      </c>
      <c r="BL97" s="120">
        <v>-3.1871468057021115</v>
      </c>
      <c r="BM97" s="120">
        <v>-3.1182728945035612</v>
      </c>
      <c r="BN97" s="81"/>
      <c r="BO97" s="81"/>
      <c r="BP97" s="81"/>
      <c r="BQ97" s="81"/>
      <c r="BR97" s="81"/>
      <c r="BS97" s="81"/>
      <c r="BT97" s="81"/>
      <c r="BU97" s="81"/>
      <c r="BV97" s="81"/>
    </row>
    <row r="98" spans="1:74">
      <c r="A98" s="81"/>
      <c r="B98" s="81"/>
      <c r="C98" s="81"/>
      <c r="D98" s="81" t="s">
        <v>250</v>
      </c>
      <c r="E98" s="81" t="s">
        <v>3</v>
      </c>
      <c r="F98" s="120">
        <v>11.586502439433671</v>
      </c>
      <c r="G98" s="120">
        <v>11.270813816315645</v>
      </c>
      <c r="H98" s="120">
        <v>11.817349580584477</v>
      </c>
      <c r="I98" s="120">
        <v>11.833312232075919</v>
      </c>
      <c r="J98" s="120">
        <v>11.816559778603722</v>
      </c>
      <c r="K98" s="120">
        <v>12.32998344520008</v>
      </c>
      <c r="L98" s="120">
        <v>12.173728901123257</v>
      </c>
      <c r="M98" s="120">
        <v>12.682890299458885</v>
      </c>
      <c r="N98" s="120">
        <v>12.677028093406687</v>
      </c>
      <c r="O98" s="120">
        <v>12.676422685795158</v>
      </c>
      <c r="P98" s="120">
        <v>12.856922109029114</v>
      </c>
      <c r="Q98" s="120">
        <v>12.071695878815149</v>
      </c>
      <c r="R98" s="120">
        <v>12.067915814682088</v>
      </c>
      <c r="S98" s="120">
        <v>12.109571996462584</v>
      </c>
      <c r="T98" s="120">
        <v>11.895728148901432</v>
      </c>
      <c r="U98" s="120">
        <v>11.895504408950151</v>
      </c>
      <c r="V98" s="120">
        <v>12.251476224261847</v>
      </c>
      <c r="W98" s="120">
        <v>10.100729087130915</v>
      </c>
      <c r="X98" s="120">
        <v>10.127768464252986</v>
      </c>
      <c r="Y98" s="120">
        <v>9.8754885385770432</v>
      </c>
      <c r="Z98" s="120">
        <v>10.130763483542488</v>
      </c>
      <c r="AA98" s="120">
        <v>10.114123933015604</v>
      </c>
      <c r="AB98" s="120">
        <v>9.9844854796603553</v>
      </c>
      <c r="AC98" s="120">
        <v>10.049788500538391</v>
      </c>
      <c r="AD98" s="120">
        <v>10.043878392194602</v>
      </c>
      <c r="AE98" s="120">
        <v>10.352846757666764</v>
      </c>
      <c r="AF98" s="120">
        <v>9.7006485858306011</v>
      </c>
      <c r="AG98" s="120">
        <v>9.620578317392237</v>
      </c>
      <c r="AH98" s="120">
        <v>9.6715276078915196</v>
      </c>
      <c r="AI98" s="120">
        <v>10.864784695025907</v>
      </c>
      <c r="AJ98" s="120">
        <v>10.709346283557734</v>
      </c>
      <c r="AK98" s="120">
        <v>10.670702595045309</v>
      </c>
      <c r="AL98" s="120">
        <v>10.715853727432291</v>
      </c>
      <c r="AM98" s="120">
        <v>10.69620452600487</v>
      </c>
      <c r="AN98" s="120">
        <v>10.783707807133295</v>
      </c>
      <c r="AO98" s="120">
        <v>9.8436236827217005</v>
      </c>
      <c r="AP98" s="120">
        <v>9.8452422441191718</v>
      </c>
      <c r="AQ98" s="120">
        <v>6.8774619299375885</v>
      </c>
      <c r="AR98" s="120">
        <v>6.172727055709835</v>
      </c>
      <c r="AS98" s="120">
        <v>5.9829341920081642</v>
      </c>
      <c r="AT98" s="120">
        <v>6.1162329643537543</v>
      </c>
      <c r="AU98" s="120">
        <v>4.710835190012217</v>
      </c>
      <c r="AV98" s="120">
        <v>4.689188057695743</v>
      </c>
      <c r="AW98" s="120">
        <v>5.0541042861473642</v>
      </c>
      <c r="AX98" s="120">
        <v>3.8700982894201932</v>
      </c>
      <c r="AY98" s="120">
        <v>3.820138801008186</v>
      </c>
      <c r="AZ98" s="120">
        <v>3.8257222218012341</v>
      </c>
      <c r="BA98" s="120">
        <v>7.4713624483328687</v>
      </c>
      <c r="BB98" s="120">
        <v>7.5576723913947745</v>
      </c>
      <c r="BC98" s="120">
        <v>4.4094128422137899</v>
      </c>
      <c r="BD98" s="120">
        <v>5.6196882496558214</v>
      </c>
      <c r="BE98" s="120">
        <v>5.5826529799509519</v>
      </c>
      <c r="BF98" s="120">
        <v>5.6771710080807516</v>
      </c>
      <c r="BG98" s="120">
        <v>6.4919200505999868</v>
      </c>
      <c r="BH98" s="120">
        <v>6.5800624024594274</v>
      </c>
      <c r="BI98" s="120">
        <v>6.9352681211520526</v>
      </c>
      <c r="BJ98" s="120">
        <v>11.633897714652914</v>
      </c>
      <c r="BK98" s="120">
        <v>11.516930903434346</v>
      </c>
      <c r="BL98" s="120">
        <v>11.70568318119048</v>
      </c>
      <c r="BM98" s="120">
        <v>7.7120990151585591</v>
      </c>
      <c r="BN98" s="81"/>
      <c r="BO98" s="81"/>
      <c r="BP98" s="81"/>
      <c r="BQ98" s="81"/>
      <c r="BR98" s="81"/>
      <c r="BS98" s="81"/>
      <c r="BT98" s="81"/>
      <c r="BU98" s="81"/>
      <c r="BV98" s="81"/>
    </row>
    <row r="99" spans="1:74">
      <c r="A99" s="81"/>
      <c r="B99" s="81"/>
      <c r="C99" s="81"/>
      <c r="D99" s="81" t="s">
        <v>250</v>
      </c>
      <c r="E99" s="81" t="s">
        <v>4</v>
      </c>
      <c r="F99" s="120">
        <v>-2.6284632079047983</v>
      </c>
      <c r="G99" s="120">
        <v>-2.7074789504251839</v>
      </c>
      <c r="H99" s="120">
        <v>-3.815629045704573</v>
      </c>
      <c r="I99" s="120">
        <v>-3.8093329422424915</v>
      </c>
      <c r="J99" s="120">
        <v>-3.9782829573703689</v>
      </c>
      <c r="K99" s="120">
        <v>-4.4133223591595794</v>
      </c>
      <c r="L99" s="120">
        <v>-4.4317498629006229</v>
      </c>
      <c r="M99" s="120">
        <v>-4.1355924946765761</v>
      </c>
      <c r="N99" s="120">
        <v>-3.7137416084741846</v>
      </c>
      <c r="O99" s="120">
        <v>-3.7189338346356724</v>
      </c>
      <c r="P99" s="120">
        <v>-3.7895286261689058</v>
      </c>
      <c r="Q99" s="120">
        <v>-3.6613279127566702</v>
      </c>
      <c r="R99" s="120">
        <v>-3.6574570424903019</v>
      </c>
      <c r="S99" s="120">
        <v>-3.6298020746649069</v>
      </c>
      <c r="T99" s="120">
        <v>-3.6594243692893071</v>
      </c>
      <c r="U99" s="120">
        <v>-3.6401448734025905</v>
      </c>
      <c r="V99" s="120">
        <v>-3.2109042073314935</v>
      </c>
      <c r="W99" s="120">
        <v>-1.3036762694675934</v>
      </c>
      <c r="X99" s="120">
        <v>-1.2767626894088124</v>
      </c>
      <c r="Y99" s="120">
        <v>-1.3661290509428277</v>
      </c>
      <c r="Z99" s="120">
        <v>-3.5148401748542222</v>
      </c>
      <c r="AA99" s="120">
        <v>-3.5153045626834247</v>
      </c>
      <c r="AB99" s="120">
        <v>-3.5528177913132444</v>
      </c>
      <c r="AC99" s="120">
        <v>-4.8001364292562796</v>
      </c>
      <c r="AD99" s="120">
        <v>-4.8125707115763596</v>
      </c>
      <c r="AE99" s="120">
        <v>-4.9151941080107742</v>
      </c>
      <c r="AF99" s="120">
        <v>-5.3835580539484402</v>
      </c>
      <c r="AG99" s="120">
        <v>-5.3784284509443525</v>
      </c>
      <c r="AH99" s="120">
        <v>-5.5265984571445816</v>
      </c>
      <c r="AI99" s="120">
        <v>-0.57276324540925216</v>
      </c>
      <c r="AJ99" s="120">
        <v>-0.60194943237346621</v>
      </c>
      <c r="AK99" s="120">
        <v>-0.50031453496188938</v>
      </c>
      <c r="AL99" s="120">
        <v>1.3177572857638928</v>
      </c>
      <c r="AM99" s="120">
        <v>1.274581572593469</v>
      </c>
      <c r="AN99" s="120">
        <v>1.3049526890022971</v>
      </c>
      <c r="AO99" s="120">
        <v>1.2287651392702994</v>
      </c>
      <c r="AP99" s="120">
        <v>1.2159809451380728</v>
      </c>
      <c r="AQ99" s="120">
        <v>1.4187907676316893</v>
      </c>
      <c r="AR99" s="120">
        <v>1.6086842710282347</v>
      </c>
      <c r="AS99" s="120">
        <v>1.6098700563887629</v>
      </c>
      <c r="AT99" s="120">
        <v>1.7391614872751546</v>
      </c>
      <c r="AU99" s="120">
        <v>-2.1478079081968335</v>
      </c>
      <c r="AV99" s="120">
        <v>-2.1608043978943776</v>
      </c>
      <c r="AW99" s="120">
        <v>-2.0776157537005266</v>
      </c>
      <c r="AX99" s="120">
        <v>-6.9905623462111075</v>
      </c>
      <c r="AY99" s="120">
        <v>-6.9685539634787235</v>
      </c>
      <c r="AZ99" s="120">
        <v>-6.986551165143605</v>
      </c>
      <c r="BA99" s="120">
        <v>-6.3997840435555897</v>
      </c>
      <c r="BB99" s="120">
        <v>-6.3454465117145045</v>
      </c>
      <c r="BC99" s="120">
        <v>-6.0453786415708795</v>
      </c>
      <c r="BD99" s="120">
        <v>-3.7778161700241499</v>
      </c>
      <c r="BE99" s="120">
        <v>-3.7604725571360991</v>
      </c>
      <c r="BF99" s="120">
        <v>-3.7195451703921201</v>
      </c>
      <c r="BG99" s="120">
        <v>-4.8471402541129738</v>
      </c>
      <c r="BH99" s="120">
        <v>-4.7966199134808143</v>
      </c>
      <c r="BI99" s="120">
        <v>-4.7508288981357287</v>
      </c>
      <c r="BJ99" s="120">
        <v>0.30554812153912536</v>
      </c>
      <c r="BK99" s="120">
        <v>0.18688891676872643</v>
      </c>
      <c r="BL99" s="120">
        <v>0.25562725416525822</v>
      </c>
      <c r="BM99" s="120">
        <v>1.1489782084861684</v>
      </c>
      <c r="BN99" s="81"/>
      <c r="BO99" s="81"/>
      <c r="BP99" s="81"/>
      <c r="BQ99" s="81"/>
      <c r="BR99" s="81"/>
      <c r="BS99" s="81"/>
      <c r="BT99" s="81"/>
      <c r="BU99" s="81"/>
      <c r="BV99" s="81"/>
    </row>
    <row r="100" spans="1:74">
      <c r="A100" s="81"/>
      <c r="B100" s="81"/>
      <c r="C100" s="81"/>
      <c r="D100" s="81" t="s">
        <v>250</v>
      </c>
      <c r="E100" s="81" t="s">
        <v>5</v>
      </c>
      <c r="F100" s="120">
        <v>-0.24768292068796782</v>
      </c>
      <c r="G100" s="120">
        <v>-0.11916463220569362</v>
      </c>
      <c r="H100" s="120">
        <v>-0.66336965228630262</v>
      </c>
      <c r="I100" s="120">
        <v>-0.65556671822821144</v>
      </c>
      <c r="J100" s="120">
        <v>-0.69550964421016914</v>
      </c>
      <c r="K100" s="120">
        <v>-0.19388082326806</v>
      </c>
      <c r="L100" s="120">
        <v>-0.18135057413152289</v>
      </c>
      <c r="M100" s="120">
        <v>4.1441690714504986E-2</v>
      </c>
      <c r="N100" s="120">
        <v>-0.99826580013607469</v>
      </c>
      <c r="O100" s="120">
        <v>-0.99555779695557334</v>
      </c>
      <c r="P100" s="120">
        <v>-0.98991230688306509</v>
      </c>
      <c r="Q100" s="120">
        <v>-0.74207342839814139</v>
      </c>
      <c r="R100" s="120">
        <v>-0.74930155275962207</v>
      </c>
      <c r="S100" s="120">
        <v>-0.69062326518085726</v>
      </c>
      <c r="T100" s="120">
        <v>0.14661303903430323</v>
      </c>
      <c r="U100" s="120">
        <v>0.12414966803267014</v>
      </c>
      <c r="V100" s="120">
        <v>0.63359643729093662</v>
      </c>
      <c r="W100" s="120">
        <v>1.1496229009708063</v>
      </c>
      <c r="X100" s="120">
        <v>1.1660569004987966</v>
      </c>
      <c r="Y100" s="120">
        <v>1.0440118102396116</v>
      </c>
      <c r="Z100" s="120">
        <v>0.42329081196834828</v>
      </c>
      <c r="AA100" s="120">
        <v>0.41175951470916416</v>
      </c>
      <c r="AB100" s="120">
        <v>0.40377693064898601</v>
      </c>
      <c r="AC100" s="120">
        <v>0.45308919359167099</v>
      </c>
      <c r="AD100" s="120">
        <v>0.44126041732688925</v>
      </c>
      <c r="AE100" s="120">
        <v>0.48284812246295594</v>
      </c>
      <c r="AF100" s="120">
        <v>-0.96888745969697077</v>
      </c>
      <c r="AG100" s="120">
        <v>-0.99100130469355285</v>
      </c>
      <c r="AH100" s="120">
        <v>-1.0930594107489213</v>
      </c>
      <c r="AI100" s="120">
        <v>0.69520789370050906</v>
      </c>
      <c r="AJ100" s="120">
        <v>0.64882477488363399</v>
      </c>
      <c r="AK100" s="120">
        <v>0.62955129093220918</v>
      </c>
      <c r="AL100" s="120">
        <v>-1.6214771910649066</v>
      </c>
      <c r="AM100" s="120">
        <v>-1.6140450022076909</v>
      </c>
      <c r="AN100" s="120">
        <v>-1.4733914004339237</v>
      </c>
      <c r="AO100" s="120">
        <v>-2.0965331044220807</v>
      </c>
      <c r="AP100" s="120">
        <v>-2.1084029192612466</v>
      </c>
      <c r="AQ100" s="120">
        <v>-1.829068546646841</v>
      </c>
      <c r="AR100" s="120">
        <v>-2.7103304800905956</v>
      </c>
      <c r="AS100" s="120">
        <v>-2.7187832399642167</v>
      </c>
      <c r="AT100" s="120">
        <v>-2.7352735862267963</v>
      </c>
      <c r="AU100" s="120">
        <v>-3.8510666384815231</v>
      </c>
      <c r="AV100" s="120">
        <v>-3.862855053211347</v>
      </c>
      <c r="AW100" s="120">
        <v>-3.7690016923660563</v>
      </c>
      <c r="AX100" s="120">
        <v>-7.1092354297595772</v>
      </c>
      <c r="AY100" s="120">
        <v>-7.2968249632162836</v>
      </c>
      <c r="AZ100" s="120">
        <v>-7.3556233091096255</v>
      </c>
      <c r="BA100" s="120">
        <v>-7.9496430332841399</v>
      </c>
      <c r="BB100" s="120">
        <v>-7.8853764071477848</v>
      </c>
      <c r="BC100" s="120">
        <v>-7.6351930241405288</v>
      </c>
      <c r="BD100" s="120">
        <v>-7.3303037842582697</v>
      </c>
      <c r="BE100" s="120">
        <v>-7.4252159822938486</v>
      </c>
      <c r="BF100" s="120">
        <v>-7.4215587027706595</v>
      </c>
      <c r="BG100" s="120">
        <v>-8.3868513641702638</v>
      </c>
      <c r="BH100" s="120">
        <v>-8.2962276996591235</v>
      </c>
      <c r="BI100" s="120">
        <v>-8.1767639602612388</v>
      </c>
      <c r="BJ100" s="120">
        <v>-2.574135865824255</v>
      </c>
      <c r="BK100" s="120">
        <v>-2.7310167216365429</v>
      </c>
      <c r="BL100" s="120">
        <v>-2.7034971521532514</v>
      </c>
      <c r="BM100" s="120">
        <v>-1.162841626607551</v>
      </c>
      <c r="BN100" s="81"/>
      <c r="BO100" s="81"/>
      <c r="BP100" s="81"/>
      <c r="BQ100" s="81"/>
      <c r="BR100" s="81"/>
      <c r="BS100" s="81"/>
      <c r="BT100" s="81"/>
      <c r="BU100" s="81"/>
      <c r="BV100" s="81"/>
    </row>
    <row r="101" spans="1:74">
      <c r="A101" s="81"/>
      <c r="B101" s="81"/>
      <c r="C101" s="81"/>
      <c r="D101" s="81" t="s">
        <v>250</v>
      </c>
      <c r="E101" s="81" t="s">
        <v>45</v>
      </c>
      <c r="F101" s="120">
        <v>-2.6421091748511083</v>
      </c>
      <c r="G101" s="120">
        <v>-3.2058460530667841</v>
      </c>
      <c r="H101" s="120">
        <v>-1.2777803999455823</v>
      </c>
      <c r="I101" s="120">
        <v>-1.2654426035243809</v>
      </c>
      <c r="J101" s="120">
        <v>-1.2150975030397593</v>
      </c>
      <c r="K101" s="120">
        <v>-1.2147041105851191</v>
      </c>
      <c r="L101" s="120">
        <v>-1.1029828308291023</v>
      </c>
      <c r="M101" s="120">
        <v>-0.9197880940152352</v>
      </c>
      <c r="N101" s="120">
        <v>-0.74464554783298453</v>
      </c>
      <c r="O101" s="120">
        <v>-0.74962989586408213</v>
      </c>
      <c r="P101" s="120">
        <v>-0.79565022685827635</v>
      </c>
      <c r="Q101" s="120">
        <v>-0.31893651110282129</v>
      </c>
      <c r="R101" s="120">
        <v>-0.32537796094862159</v>
      </c>
      <c r="S101" s="120">
        <v>-0.30438395111567651</v>
      </c>
      <c r="T101" s="120">
        <v>-1.1099199772553074</v>
      </c>
      <c r="U101" s="120">
        <v>-1.0946857342639209</v>
      </c>
      <c r="V101" s="120">
        <v>-0.42571797375889275</v>
      </c>
      <c r="W101" s="120">
        <v>-0.47686386382454238</v>
      </c>
      <c r="X101" s="120">
        <v>-0.76698002236529206</v>
      </c>
      <c r="Y101" s="120">
        <v>-1.4134724740527478</v>
      </c>
      <c r="Z101" s="120">
        <v>-1.6379416633732626</v>
      </c>
      <c r="AA101" s="120">
        <v>-1.6568247134660847</v>
      </c>
      <c r="AB101" s="120">
        <v>-1.7565321525888349</v>
      </c>
      <c r="AC101" s="120">
        <v>-1.8429196458856891</v>
      </c>
      <c r="AD101" s="120">
        <v>-1.63280850386941</v>
      </c>
      <c r="AE101" s="120">
        <v>-1.5543892496155545</v>
      </c>
      <c r="AF101" s="120">
        <v>-1.5982222948031399</v>
      </c>
      <c r="AG101" s="120">
        <v>-1.5791713758723729</v>
      </c>
      <c r="AH101" s="120">
        <v>-1.5957721677807921</v>
      </c>
      <c r="AI101" s="120">
        <v>-2.4633812146045209</v>
      </c>
      <c r="AJ101" s="120">
        <v>-2.0991374227124169</v>
      </c>
      <c r="AK101" s="120">
        <v>-2.0163139294484491</v>
      </c>
      <c r="AL101" s="120">
        <v>-2.9891344011550078</v>
      </c>
      <c r="AM101" s="120">
        <v>-2.9567720704390101</v>
      </c>
      <c r="AN101" s="120">
        <v>-2.9696735193811934</v>
      </c>
      <c r="AO101" s="120">
        <v>-3.62363952559223</v>
      </c>
      <c r="AP101" s="120">
        <v>-3.7432188922660874</v>
      </c>
      <c r="AQ101" s="120">
        <v>-3.3768805464367215</v>
      </c>
      <c r="AR101" s="120">
        <v>-4.0428999769434357</v>
      </c>
      <c r="AS101" s="120">
        <v>-3.9930166892388863</v>
      </c>
      <c r="AT101" s="120">
        <v>-4.1035311654139059</v>
      </c>
      <c r="AU101" s="120">
        <v>-3.6124302124722032</v>
      </c>
      <c r="AV101" s="120">
        <v>-3.6064682103218271</v>
      </c>
      <c r="AW101" s="120">
        <v>-4.8802874310107862</v>
      </c>
      <c r="AX101" s="120">
        <v>-8.7044850336033086</v>
      </c>
      <c r="AY101" s="120">
        <v>-8.6324848055799741</v>
      </c>
      <c r="AZ101" s="120">
        <v>-8.5709899085506258</v>
      </c>
      <c r="BA101" s="120">
        <v>-11.202451071452883</v>
      </c>
      <c r="BB101" s="120">
        <v>-11.982997508951126</v>
      </c>
      <c r="BC101" s="120">
        <v>-11.772837102162999</v>
      </c>
      <c r="BD101" s="120">
        <v>-14.777288926026749</v>
      </c>
      <c r="BE101" s="120">
        <v>-14.780743774674249</v>
      </c>
      <c r="BF101" s="120">
        <v>-14.730084987075969</v>
      </c>
      <c r="BG101" s="120">
        <v>-16.390961247452402</v>
      </c>
      <c r="BH101" s="120">
        <v>-17.542010556593294</v>
      </c>
      <c r="BI101" s="120">
        <v>-17.369569899645491</v>
      </c>
      <c r="BJ101" s="120">
        <v>-17.989564474126635</v>
      </c>
      <c r="BK101" s="120">
        <v>-17.956408297303625</v>
      </c>
      <c r="BL101" s="120">
        <v>-17.880071222876879</v>
      </c>
      <c r="BM101" s="120">
        <v>-22.374535420322641</v>
      </c>
      <c r="BN101" s="81"/>
      <c r="BO101" s="81"/>
      <c r="BP101" s="81"/>
      <c r="BQ101" s="81"/>
      <c r="BR101" s="81"/>
      <c r="BS101" s="81"/>
      <c r="BT101" s="81"/>
      <c r="BU101" s="81"/>
      <c r="BV101" s="81"/>
    </row>
    <row r="102" spans="1:74">
      <c r="A102" s="81"/>
      <c r="B102" s="81"/>
      <c r="C102" s="81"/>
      <c r="D102" s="81" t="s">
        <v>250</v>
      </c>
      <c r="E102" s="81" t="s">
        <v>47</v>
      </c>
      <c r="F102" s="120">
        <v>0.4935229700356718</v>
      </c>
      <c r="G102" s="120">
        <v>0.6858794052531465</v>
      </c>
      <c r="H102" s="120">
        <v>2.129240007933177</v>
      </c>
      <c r="I102" s="120">
        <v>2.1396035490696192</v>
      </c>
      <c r="J102" s="120">
        <v>2.1429712126341212</v>
      </c>
      <c r="K102" s="120">
        <v>2.2471335209333816</v>
      </c>
      <c r="L102" s="120">
        <v>2.2550831735543575</v>
      </c>
      <c r="M102" s="120">
        <v>-0.17614554894686485</v>
      </c>
      <c r="N102" s="120">
        <v>1.1733228436127856</v>
      </c>
      <c r="O102" s="120">
        <v>1.1632694431085575</v>
      </c>
      <c r="P102" s="120">
        <v>1.1743436446674149</v>
      </c>
      <c r="Q102" s="120">
        <v>1.4068238765725489</v>
      </c>
      <c r="R102" s="120">
        <v>1.401772925380989</v>
      </c>
      <c r="S102" s="120">
        <v>1.4260822517883831</v>
      </c>
      <c r="T102" s="120">
        <v>1.2356633477203331</v>
      </c>
      <c r="U102" s="120">
        <v>1.2471567412637494</v>
      </c>
      <c r="V102" s="120">
        <v>-4.3906989336502935</v>
      </c>
      <c r="W102" s="120">
        <v>-4.4503031451048534</v>
      </c>
      <c r="X102" s="120">
        <v>-4.4364384962721921</v>
      </c>
      <c r="Y102" s="120">
        <v>-2.4379246621374877</v>
      </c>
      <c r="Z102" s="120">
        <v>0.13099541499839695</v>
      </c>
      <c r="AA102" s="120">
        <v>0.13163723281444462</v>
      </c>
      <c r="AB102" s="120">
        <v>0.69859758882914491</v>
      </c>
      <c r="AC102" s="120">
        <v>0.64735051367470042</v>
      </c>
      <c r="AD102" s="120">
        <v>0.63486437749548053</v>
      </c>
      <c r="AE102" s="120">
        <v>0.66840327733648586</v>
      </c>
      <c r="AF102" s="120">
        <v>0.68588086449210017</v>
      </c>
      <c r="AG102" s="120">
        <v>0.68859419751303719</v>
      </c>
      <c r="AH102" s="120">
        <v>0.77233035931691774</v>
      </c>
      <c r="AI102" s="120">
        <v>-0.26349225189669134</v>
      </c>
      <c r="AJ102" s="120">
        <v>-0.29960233681506665</v>
      </c>
      <c r="AK102" s="120">
        <v>-0.44193498103748929</v>
      </c>
      <c r="AL102" s="120">
        <v>-0.73611312412540819</v>
      </c>
      <c r="AM102" s="120">
        <v>-0.74027015397778051</v>
      </c>
      <c r="AN102" s="120">
        <v>-0.81224483004048409</v>
      </c>
      <c r="AO102" s="120">
        <v>-0.8078262200561408</v>
      </c>
      <c r="AP102" s="120">
        <v>-0.81247002483770814</v>
      </c>
      <c r="AQ102" s="120">
        <v>-0.63213823381070178</v>
      </c>
      <c r="AR102" s="120">
        <v>-0.41124418641555494</v>
      </c>
      <c r="AS102" s="120">
        <v>-0.37842585005484608</v>
      </c>
      <c r="AT102" s="120">
        <v>-0.33669212173213658</v>
      </c>
      <c r="AU102" s="120">
        <v>0.25715460981405691</v>
      </c>
      <c r="AV102" s="120">
        <v>0.23344876802731207</v>
      </c>
      <c r="AW102" s="120">
        <v>0.31058582322742367</v>
      </c>
      <c r="AX102" s="120">
        <v>23.33738993210719</v>
      </c>
      <c r="AY102" s="120">
        <v>23.270581661925384</v>
      </c>
      <c r="AZ102" s="120">
        <v>23.142997712455234</v>
      </c>
      <c r="BA102" s="120">
        <v>22.865436707804271</v>
      </c>
      <c r="BB102" s="120">
        <v>23.044912111144573</v>
      </c>
      <c r="BC102" s="120">
        <v>23.95768063090869</v>
      </c>
      <c r="BD102" s="120">
        <v>25.420619196913023</v>
      </c>
      <c r="BE102" s="120">
        <v>25.235553063468153</v>
      </c>
      <c r="BF102" s="120">
        <v>24.928813946434847</v>
      </c>
      <c r="BG102" s="120">
        <v>25.04440519451239</v>
      </c>
      <c r="BH102" s="120">
        <v>25.224553803738523</v>
      </c>
      <c r="BI102" s="120">
        <v>23.651015157778048</v>
      </c>
      <c r="BJ102" s="120">
        <v>0.93581755057286564</v>
      </c>
      <c r="BK102" s="120">
        <v>0.81068563135799643</v>
      </c>
      <c r="BL102" s="120">
        <v>0.83563067828695914</v>
      </c>
      <c r="BM102" s="120">
        <v>1.6774135869886386</v>
      </c>
      <c r="BN102" s="81"/>
      <c r="BO102" s="81"/>
      <c r="BP102" s="81"/>
      <c r="BQ102" s="81"/>
      <c r="BR102" s="81"/>
      <c r="BS102" s="81"/>
      <c r="BT102" s="81"/>
      <c r="BU102" s="81"/>
      <c r="BV102" s="81"/>
    </row>
    <row r="103" spans="1:74">
      <c r="A103" s="81"/>
      <c r="B103" s="81"/>
      <c r="C103" s="81"/>
      <c r="D103" s="81" t="s">
        <v>250</v>
      </c>
      <c r="E103" s="81" t="s">
        <v>62</v>
      </c>
      <c r="F103" s="120">
        <v>-8.5967439159173278</v>
      </c>
      <c r="G103" s="120">
        <v>-8.8174688158711518</v>
      </c>
      <c r="H103" s="120">
        <v>-9.9618005639109839</v>
      </c>
      <c r="I103" s="120">
        <v>-10.018369746837431</v>
      </c>
      <c r="J103" s="120">
        <v>-9.8794926508760543</v>
      </c>
      <c r="K103" s="120">
        <v>-9.5053226955745878</v>
      </c>
      <c r="L103" s="120">
        <v>-9.4962563544766638</v>
      </c>
      <c r="M103" s="120">
        <v>-9.2696426080958148</v>
      </c>
      <c r="N103" s="120">
        <v>-7.3249322121378242</v>
      </c>
      <c r="O103" s="120">
        <v>-7.3292804623861629</v>
      </c>
      <c r="P103" s="120">
        <v>-7.368431563743596</v>
      </c>
      <c r="Q103" s="120">
        <v>-7.3161067768068202</v>
      </c>
      <c r="R103" s="120">
        <v>-7.3204744174007814</v>
      </c>
      <c r="S103" s="120">
        <v>-7.1764654066703866</v>
      </c>
      <c r="T103" s="120">
        <v>-4.5868060812178868</v>
      </c>
      <c r="U103" s="120">
        <v>-4.584761150924801</v>
      </c>
      <c r="V103" s="120">
        <v>-4.0362419355093628</v>
      </c>
      <c r="W103" s="120">
        <v>-3.5883140442279329</v>
      </c>
      <c r="X103" s="120">
        <v>-3.5576267625060929</v>
      </c>
      <c r="Y103" s="120">
        <v>-3.6369884317574375</v>
      </c>
      <c r="Z103" s="120">
        <v>-2.9995897160292024</v>
      </c>
      <c r="AA103" s="120">
        <v>-2.9953257535034554</v>
      </c>
      <c r="AB103" s="120">
        <v>-3.0806802739678547</v>
      </c>
      <c r="AC103" s="120">
        <v>-2.5363792900627891</v>
      </c>
      <c r="AD103" s="120">
        <v>-2.5447498193103</v>
      </c>
      <c r="AE103" s="120">
        <v>-2.6604330731884147</v>
      </c>
      <c r="AF103" s="120">
        <v>-2.3381212701786103</v>
      </c>
      <c r="AG103" s="120">
        <v>-2.338487311155073</v>
      </c>
      <c r="AH103" s="120">
        <v>-2.2221300927305423</v>
      </c>
      <c r="AI103" s="120">
        <v>-2.8096741839115413</v>
      </c>
      <c r="AJ103" s="120">
        <v>-2.8352787858168771</v>
      </c>
      <c r="AK103" s="120">
        <v>-2.82657476167621</v>
      </c>
      <c r="AL103" s="120">
        <v>-2.8760998769442478</v>
      </c>
      <c r="AM103" s="120">
        <v>-2.8891952732050106</v>
      </c>
      <c r="AN103" s="120">
        <v>-2.9408657847338233</v>
      </c>
      <c r="AO103" s="120">
        <v>-2.9548510441592999</v>
      </c>
      <c r="AP103" s="120">
        <v>-2.9418064516601969</v>
      </c>
      <c r="AQ103" s="120">
        <v>-2.7452771652362813</v>
      </c>
      <c r="AR103" s="120">
        <v>-3.1472377776623555</v>
      </c>
      <c r="AS103" s="120">
        <v>-3.117756557954257</v>
      </c>
      <c r="AT103" s="120">
        <v>-3.1578109505486465</v>
      </c>
      <c r="AU103" s="120">
        <v>-1.8346847647410334</v>
      </c>
      <c r="AV103" s="120">
        <v>-1.7736913056595771</v>
      </c>
      <c r="AW103" s="120">
        <v>-1.987143788645457</v>
      </c>
      <c r="AX103" s="120">
        <v>-3.2630456993800774</v>
      </c>
      <c r="AY103" s="120">
        <v>-3.2362683376348631</v>
      </c>
      <c r="AZ103" s="120">
        <v>-3.2231640342719245</v>
      </c>
      <c r="BA103" s="120">
        <v>-3.219796586153489</v>
      </c>
      <c r="BB103" s="120">
        <v>-3.1563338673694048</v>
      </c>
      <c r="BC103" s="120">
        <v>-2.6424707359222701</v>
      </c>
      <c r="BD103" s="120">
        <v>-1.8304420054803501</v>
      </c>
      <c r="BE103" s="120">
        <v>-1.8199440932483792</v>
      </c>
      <c r="BF103" s="120">
        <v>-1.7450455581633797</v>
      </c>
      <c r="BG103" s="120">
        <v>-2.4412756924859131</v>
      </c>
      <c r="BH103" s="120">
        <v>-2.3389939155057746</v>
      </c>
      <c r="BI103" s="120">
        <v>-2.3480455719749695</v>
      </c>
      <c r="BJ103" s="120">
        <v>-1.3937498107846942</v>
      </c>
      <c r="BK103" s="120">
        <v>-1.5206348044842128</v>
      </c>
      <c r="BL103" s="120">
        <v>-1.4808396676891213</v>
      </c>
      <c r="BM103" s="120">
        <v>-1.0721827232611414</v>
      </c>
      <c r="BN103" s="81"/>
      <c r="BO103" s="81"/>
      <c r="BP103" s="81"/>
      <c r="BQ103" s="81"/>
      <c r="BR103" s="81"/>
      <c r="BS103" s="81"/>
      <c r="BT103" s="81"/>
      <c r="BU103" s="81"/>
      <c r="BV103" s="81"/>
    </row>
    <row r="104" spans="1:74">
      <c r="A104" s="81"/>
      <c r="B104" s="81"/>
      <c r="C104" s="81"/>
      <c r="D104" s="81" t="s">
        <v>251</v>
      </c>
      <c r="E104" s="81" t="s">
        <v>1</v>
      </c>
      <c r="F104" s="120">
        <v>-10.168431039663902</v>
      </c>
      <c r="G104" s="120">
        <v>-10.204764272429093</v>
      </c>
      <c r="H104" s="120">
        <v>-10.426978286141477</v>
      </c>
      <c r="I104" s="120">
        <v>-10.407183735888365</v>
      </c>
      <c r="J104" s="120">
        <v>-10.696274745404249</v>
      </c>
      <c r="K104" s="120">
        <v>-12.241905756196921</v>
      </c>
      <c r="L104" s="120">
        <v>-12.245507548865477</v>
      </c>
      <c r="M104" s="120">
        <v>-11.765356053896573</v>
      </c>
      <c r="N104" s="120">
        <v>-9.4234892465609263</v>
      </c>
      <c r="O104" s="120">
        <v>-9.4934958106963236</v>
      </c>
      <c r="P104" s="120">
        <v>-9.5348454547313359</v>
      </c>
      <c r="Q104" s="120">
        <v>-9.817799701591035</v>
      </c>
      <c r="R104" s="120">
        <v>-9.8054794570427912</v>
      </c>
      <c r="S104" s="120">
        <v>-9.8924115003132211</v>
      </c>
      <c r="T104" s="120">
        <v>-9.8633444122370122</v>
      </c>
      <c r="U104" s="120">
        <v>-9.8151547542019202</v>
      </c>
      <c r="V104" s="120">
        <v>-10.095161347763542</v>
      </c>
      <c r="W104" s="120">
        <v>-11.291023822698643</v>
      </c>
      <c r="X104" s="120">
        <v>-11.250317759453852</v>
      </c>
      <c r="Y104" s="120">
        <v>-11.501583930633958</v>
      </c>
      <c r="Z104" s="120">
        <v>-10.400290194054659</v>
      </c>
      <c r="AA104" s="120">
        <v>-10.421757058590217</v>
      </c>
      <c r="AB104" s="120">
        <v>-10.49759920200448</v>
      </c>
      <c r="AC104" s="120">
        <v>-10.844556707841564</v>
      </c>
      <c r="AD104" s="120">
        <v>-10.848943146912212</v>
      </c>
      <c r="AE104" s="120">
        <v>-11.146002324431347</v>
      </c>
      <c r="AF104" s="120">
        <v>-10.626471346222354</v>
      </c>
      <c r="AG104" s="120">
        <v>-10.623594643286527</v>
      </c>
      <c r="AH104" s="120">
        <v>-10.537709450200222</v>
      </c>
      <c r="AI104" s="120">
        <v>-11.807275155776065</v>
      </c>
      <c r="AJ104" s="120">
        <v>-11.811483966391224</v>
      </c>
      <c r="AK104" s="120">
        <v>-11.793664646279126</v>
      </c>
      <c r="AL104" s="120">
        <v>-7.4286926968465217</v>
      </c>
      <c r="AM104" s="120">
        <v>-7.4339529600017258</v>
      </c>
      <c r="AN104" s="120">
        <v>-7.5210869984021098</v>
      </c>
      <c r="AO104" s="120">
        <v>-6.8409466437653403</v>
      </c>
      <c r="AP104" s="120">
        <v>-6.836808117730456</v>
      </c>
      <c r="AQ104" s="120">
        <v>-6.765240555367777</v>
      </c>
      <c r="AR104" s="120">
        <v>-4.9170916592996896</v>
      </c>
      <c r="AS104" s="120">
        <v>-4.8980682328170921</v>
      </c>
      <c r="AT104" s="120">
        <v>-4.8261660796438655</v>
      </c>
      <c r="AU104" s="120">
        <v>-4.6873893612213209</v>
      </c>
      <c r="AV104" s="120">
        <v>-4.7133262412795673</v>
      </c>
      <c r="AW104" s="120">
        <v>-4.6232146961645988</v>
      </c>
      <c r="AX104" s="120">
        <v>-6.5497627120406499</v>
      </c>
      <c r="AY104" s="120">
        <v>-6.4097635976287641</v>
      </c>
      <c r="AZ104" s="120">
        <v>-6.4791794636749778</v>
      </c>
      <c r="BA104" s="120">
        <v>-6.2063408184033584</v>
      </c>
      <c r="BB104" s="120">
        <v>-6.129668577570289</v>
      </c>
      <c r="BC104" s="120">
        <v>-6.5263224161198217</v>
      </c>
      <c r="BD104" s="120">
        <v>-5.6627012811007909</v>
      </c>
      <c r="BE104" s="120">
        <v>-5.7003260750490341</v>
      </c>
      <c r="BF104" s="120">
        <v>-5.6155817591485935</v>
      </c>
      <c r="BG104" s="120">
        <v>-5.3432358240831022</v>
      </c>
      <c r="BH104" s="120">
        <v>-5.3075513668340406</v>
      </c>
      <c r="BI104" s="120">
        <v>-4.6557770066404345</v>
      </c>
      <c r="BJ104" s="120">
        <v>-2.6675071392163048</v>
      </c>
      <c r="BK104" s="120">
        <v>1.1752197564131244</v>
      </c>
      <c r="BL104" s="120">
        <v>1.2601963754167649</v>
      </c>
      <c r="BM104" s="120">
        <v>1.7204194554441372</v>
      </c>
      <c r="BN104" s="81"/>
      <c r="BO104" s="81"/>
      <c r="BP104" s="81"/>
      <c r="BQ104" s="81"/>
      <c r="BR104" s="81"/>
      <c r="BS104" s="81"/>
      <c r="BT104" s="81"/>
      <c r="BU104" s="81"/>
      <c r="BV104" s="81"/>
    </row>
    <row r="105" spans="1:74">
      <c r="A105" s="81"/>
      <c r="B105" s="81"/>
      <c r="C105" s="81"/>
      <c r="D105" s="81" t="s">
        <v>251</v>
      </c>
      <c r="E105" s="81" t="s">
        <v>43</v>
      </c>
      <c r="F105" s="120">
        <v>-8.0900760676159038</v>
      </c>
      <c r="G105" s="120">
        <v>-8.1680900805602921</v>
      </c>
      <c r="H105" s="120">
        <v>-8.1205524720016768</v>
      </c>
      <c r="I105" s="120">
        <v>-8.0947929248199646</v>
      </c>
      <c r="J105" s="120">
        <v>-8.0169976257081501</v>
      </c>
      <c r="K105" s="120">
        <v>-9.1597990469995203</v>
      </c>
      <c r="L105" s="120">
        <v>-9.1279893989944778</v>
      </c>
      <c r="M105" s="120">
        <v>-8.6668576028669744</v>
      </c>
      <c r="N105" s="120">
        <v>-8.4769676357604258</v>
      </c>
      <c r="O105" s="120">
        <v>-8.5174278498614235</v>
      </c>
      <c r="P105" s="120">
        <v>-8.6444318320803362</v>
      </c>
      <c r="Q105" s="120">
        <v>-8.6037416580823347</v>
      </c>
      <c r="R105" s="120">
        <v>-8.5493897926305902</v>
      </c>
      <c r="S105" s="120">
        <v>-8.4102046332911211</v>
      </c>
      <c r="T105" s="120">
        <v>-8.547686258361411</v>
      </c>
      <c r="U105" s="120">
        <v>-8.5096219542668212</v>
      </c>
      <c r="V105" s="120">
        <v>-8.4140958753171411</v>
      </c>
      <c r="W105" s="120">
        <v>-8.681972471644043</v>
      </c>
      <c r="X105" s="120">
        <v>-8.6544525756956521</v>
      </c>
      <c r="Y105" s="120">
        <v>-8.9391335882831573</v>
      </c>
      <c r="Z105" s="120">
        <v>-7.6965796680079581</v>
      </c>
      <c r="AA105" s="120">
        <v>-7.7130179882050172</v>
      </c>
      <c r="AB105" s="120">
        <v>-7.7862835912352804</v>
      </c>
      <c r="AC105" s="120">
        <v>-8.1078407681457652</v>
      </c>
      <c r="AD105" s="120">
        <v>-8.0505609546605115</v>
      </c>
      <c r="AE105" s="120">
        <v>-7.998116790915347</v>
      </c>
      <c r="AF105" s="120">
        <v>-7.9633810007508554</v>
      </c>
      <c r="AG105" s="120">
        <v>-7.9396895436429276</v>
      </c>
      <c r="AH105" s="120">
        <v>-7.8660328102086208</v>
      </c>
      <c r="AI105" s="120">
        <v>-8.5413470153305653</v>
      </c>
      <c r="AJ105" s="120">
        <v>-8.4792663693022234</v>
      </c>
      <c r="AK105" s="120">
        <v>-8.4089994053567239</v>
      </c>
      <c r="AL105" s="120">
        <v>-5.4981952114818213</v>
      </c>
      <c r="AM105" s="120">
        <v>-5.5116527827316268</v>
      </c>
      <c r="AN105" s="120">
        <v>-5.5898784295282091</v>
      </c>
      <c r="AO105" s="120">
        <v>-5.0141624018897417</v>
      </c>
      <c r="AP105" s="120">
        <v>-5.0103978397127555</v>
      </c>
      <c r="AQ105" s="120">
        <v>-5.1312142437087758</v>
      </c>
      <c r="AR105" s="120">
        <v>-4.802593795694488</v>
      </c>
      <c r="AS105" s="120">
        <v>-4.7940452089793908</v>
      </c>
      <c r="AT105" s="120">
        <v>-4.7085553747717626</v>
      </c>
      <c r="AU105" s="120">
        <v>-4.5698716043854191</v>
      </c>
      <c r="AV105" s="120">
        <v>-4.5107541058175684</v>
      </c>
      <c r="AW105" s="120">
        <v>-4.3936802179905996</v>
      </c>
      <c r="AX105" s="120">
        <v>-7.7635099627055482</v>
      </c>
      <c r="AY105" s="120">
        <v>-7.639874767809264</v>
      </c>
      <c r="AZ105" s="120">
        <v>-7.7234714041716792</v>
      </c>
      <c r="BA105" s="120">
        <v>-7.5640202364863605</v>
      </c>
      <c r="BB105" s="120">
        <v>-7.4209216623963883</v>
      </c>
      <c r="BC105" s="120">
        <v>-7.6183526554109235</v>
      </c>
      <c r="BD105" s="120">
        <v>-7.1557723388809897</v>
      </c>
      <c r="BE105" s="120">
        <v>-7.1536514797435338</v>
      </c>
      <c r="BF105" s="120">
        <v>-7.096876919486494</v>
      </c>
      <c r="BG105" s="120">
        <v>-6.3951221060443046</v>
      </c>
      <c r="BH105" s="120">
        <v>-6.3748034590144407</v>
      </c>
      <c r="BI105" s="120">
        <v>-5.9982903867602317</v>
      </c>
      <c r="BJ105" s="120">
        <v>-4.1692583671429055</v>
      </c>
      <c r="BK105" s="120">
        <v>-4.5196123166125766</v>
      </c>
      <c r="BL105" s="120">
        <v>-4.5555061549665332</v>
      </c>
      <c r="BM105" s="120">
        <v>-4.0474143843905601</v>
      </c>
      <c r="BN105" s="81"/>
      <c r="BO105" s="81"/>
      <c r="BP105" s="81"/>
      <c r="BQ105" s="81"/>
      <c r="BR105" s="81"/>
      <c r="BS105" s="81"/>
      <c r="BT105" s="81"/>
      <c r="BU105" s="81"/>
      <c r="BV105" s="81"/>
    </row>
    <row r="106" spans="1:74">
      <c r="A106" s="81"/>
      <c r="B106" s="81"/>
      <c r="C106" s="81"/>
      <c r="D106" s="81" t="s">
        <v>251</v>
      </c>
      <c r="E106" s="81" t="s">
        <v>63</v>
      </c>
      <c r="F106" s="120">
        <v>1.3513743914391974</v>
      </c>
      <c r="G106" s="120">
        <v>1.2598335733192059</v>
      </c>
      <c r="H106" s="120">
        <v>1.4457720206389233</v>
      </c>
      <c r="I106" s="120">
        <v>1.4757037139650357</v>
      </c>
      <c r="J106" s="120">
        <v>1.5364099387957495</v>
      </c>
      <c r="K106" s="120">
        <v>0.39642133008257829</v>
      </c>
      <c r="L106" s="120">
        <v>0.38910283972782267</v>
      </c>
      <c r="M106" s="120">
        <v>0.79961540019952793</v>
      </c>
      <c r="N106" s="120">
        <v>1.8480613039832754</v>
      </c>
      <c r="O106" s="120">
        <v>1.8058647001850758</v>
      </c>
      <c r="P106" s="120">
        <v>1.8727556135316661</v>
      </c>
      <c r="Q106" s="120">
        <v>1.7379575871658659</v>
      </c>
      <c r="R106" s="120">
        <v>1.7392170707913088</v>
      </c>
      <c r="S106" s="120">
        <v>1.1940620718891779</v>
      </c>
      <c r="T106" s="120">
        <v>1.3050233248953873</v>
      </c>
      <c r="U106" s="120">
        <v>1.3470592807597797</v>
      </c>
      <c r="V106" s="120">
        <v>1.2396187099179592</v>
      </c>
      <c r="W106" s="120">
        <v>0.91170416855265657</v>
      </c>
      <c r="X106" s="120">
        <v>0.91612879789394697</v>
      </c>
      <c r="Y106" s="120">
        <v>0.73482126250454272</v>
      </c>
      <c r="Z106" s="120">
        <v>1.9185715365737437</v>
      </c>
      <c r="AA106" s="120">
        <v>1.8998487493903831</v>
      </c>
      <c r="AB106" s="120">
        <v>2.004764344553621</v>
      </c>
      <c r="AC106" s="120">
        <v>2.0501401126244367</v>
      </c>
      <c r="AD106" s="120">
        <v>2.0692399489137863</v>
      </c>
      <c r="AE106" s="120">
        <v>2.168535789149054</v>
      </c>
      <c r="AF106" s="120">
        <v>2.8586025827720434</v>
      </c>
      <c r="AG106" s="120">
        <v>2.8668264379074735</v>
      </c>
      <c r="AH106" s="120">
        <v>2.8473725606489779</v>
      </c>
      <c r="AI106" s="120">
        <v>2.0611938171899347</v>
      </c>
      <c r="AJ106" s="120">
        <v>2.0489527539925767</v>
      </c>
      <c r="AK106" s="120">
        <v>2.0464463288893739</v>
      </c>
      <c r="AL106" s="120">
        <v>5.0466703960087784</v>
      </c>
      <c r="AM106" s="120">
        <v>5.0412423831589734</v>
      </c>
      <c r="AN106" s="120">
        <v>5.0014632152219889</v>
      </c>
      <c r="AO106" s="120">
        <v>5.5530290825222615</v>
      </c>
      <c r="AP106" s="120">
        <v>5.5329933574844432</v>
      </c>
      <c r="AQ106" s="120">
        <v>5.6349542342809222</v>
      </c>
      <c r="AR106" s="120">
        <v>5.7591406602731112</v>
      </c>
      <c r="AS106" s="120">
        <v>5.7808747936999083</v>
      </c>
      <c r="AT106" s="120">
        <v>5.7426696453438346</v>
      </c>
      <c r="AU106" s="120">
        <v>5.4181662097136787</v>
      </c>
      <c r="AV106" s="120">
        <v>5.3762323475809346</v>
      </c>
      <c r="AW106" s="120">
        <v>5.6575914441409019</v>
      </c>
      <c r="AX106" s="120">
        <v>3.0820082781973497</v>
      </c>
      <c r="AY106" s="120">
        <v>3.2004620594957345</v>
      </c>
      <c r="AZ106" s="120">
        <v>3.1313865312395208</v>
      </c>
      <c r="BA106" s="120">
        <v>3.0195876689496401</v>
      </c>
      <c r="BB106" s="120">
        <v>3.1078849350439093</v>
      </c>
      <c r="BC106" s="120">
        <v>2.7365506912140773</v>
      </c>
      <c r="BD106" s="120">
        <v>3.0263431848542091</v>
      </c>
      <c r="BE106" s="120">
        <v>2.9877632241087682</v>
      </c>
      <c r="BF106" s="120">
        <v>3.0764544076706066</v>
      </c>
      <c r="BG106" s="120">
        <v>4.1025202767041975</v>
      </c>
      <c r="BH106" s="120">
        <v>4.119786317624861</v>
      </c>
      <c r="BI106" s="120">
        <v>4.4705850793868684</v>
      </c>
      <c r="BJ106" s="120">
        <v>6.0095443812992961</v>
      </c>
      <c r="BK106" s="120">
        <v>5.6736329422359226</v>
      </c>
      <c r="BL106" s="120">
        <v>4.8667488420687661</v>
      </c>
      <c r="BM106" s="120">
        <v>4.6394855560138382</v>
      </c>
      <c r="BN106" s="81"/>
      <c r="BO106" s="81"/>
      <c r="BP106" s="81"/>
      <c r="BQ106" s="81"/>
      <c r="BR106" s="81"/>
      <c r="BS106" s="81"/>
      <c r="BT106" s="81"/>
      <c r="BU106" s="81"/>
      <c r="BV106" s="81"/>
    </row>
    <row r="107" spans="1:74">
      <c r="A107" s="81"/>
      <c r="B107" s="81"/>
      <c r="C107" s="81"/>
      <c r="D107" s="81" t="s">
        <v>251</v>
      </c>
      <c r="E107" s="81" t="s">
        <v>2</v>
      </c>
      <c r="F107" s="120">
        <v>27.739584526043394</v>
      </c>
      <c r="G107" s="120">
        <v>28.638642884126305</v>
      </c>
      <c r="H107" s="120">
        <v>27.931428484476527</v>
      </c>
      <c r="I107" s="120">
        <v>27.782541883343736</v>
      </c>
      <c r="J107" s="120">
        <v>27.630154653604549</v>
      </c>
      <c r="K107" s="120">
        <v>44.360758617467681</v>
      </c>
      <c r="L107" s="120">
        <v>44.334397250799825</v>
      </c>
      <c r="M107" s="120">
        <v>41.454835876270721</v>
      </c>
      <c r="N107" s="120">
        <v>23.283542823065975</v>
      </c>
      <c r="O107" s="120">
        <v>23.566112701593973</v>
      </c>
      <c r="P107" s="120">
        <v>23.656793500667263</v>
      </c>
      <c r="Q107" s="120">
        <v>26.940348007206065</v>
      </c>
      <c r="R107" s="120">
        <v>26.859824981416807</v>
      </c>
      <c r="S107" s="120">
        <v>26.79478379518018</v>
      </c>
      <c r="T107" s="120">
        <v>28.337213094294292</v>
      </c>
      <c r="U107" s="120">
        <v>28.044940042913581</v>
      </c>
      <c r="V107" s="120">
        <v>27.218547803711157</v>
      </c>
      <c r="W107" s="120">
        <v>32.509094551940152</v>
      </c>
      <c r="X107" s="120">
        <v>32.32403578602495</v>
      </c>
      <c r="Y107" s="120">
        <v>31.962913427499846</v>
      </c>
      <c r="Z107" s="120">
        <v>28.310844510236045</v>
      </c>
      <c r="AA107" s="120">
        <v>28.581728502377082</v>
      </c>
      <c r="AB107" s="120">
        <v>28.568367581154622</v>
      </c>
      <c r="AC107" s="120">
        <v>29.966460544513936</v>
      </c>
      <c r="AD107" s="120">
        <v>29.719882913469785</v>
      </c>
      <c r="AE107" s="120">
        <v>29.657867424748552</v>
      </c>
      <c r="AF107" s="120">
        <v>28.495163165584643</v>
      </c>
      <c r="AG107" s="120">
        <v>28.496060695839976</v>
      </c>
      <c r="AH107" s="120">
        <v>28.560551032234375</v>
      </c>
      <c r="AI107" s="120">
        <v>36.543929965953737</v>
      </c>
      <c r="AJ107" s="120">
        <v>36.471781775866774</v>
      </c>
      <c r="AK107" s="120">
        <v>36.589588057354177</v>
      </c>
      <c r="AL107" s="120">
        <v>4.8909058013377766</v>
      </c>
      <c r="AM107" s="120">
        <v>4.9356082178585829</v>
      </c>
      <c r="AN107" s="120">
        <v>4.9038138323868914</v>
      </c>
      <c r="AO107" s="120">
        <v>4.6291452415125605</v>
      </c>
      <c r="AP107" s="120">
        <v>4.5477656135767432</v>
      </c>
      <c r="AQ107" s="120">
        <v>4.3129365009877212</v>
      </c>
      <c r="AR107" s="120">
        <v>1.4751278358001123</v>
      </c>
      <c r="AS107" s="120">
        <v>1.2765216075836072</v>
      </c>
      <c r="AT107" s="120">
        <v>0.28460061799293612</v>
      </c>
      <c r="AU107" s="120">
        <v>1.0933840994079809</v>
      </c>
      <c r="AV107" s="120">
        <v>1.1361145812670337</v>
      </c>
      <c r="AW107" s="120">
        <v>0.86852664694800197</v>
      </c>
      <c r="AX107" s="120">
        <v>42.826180963306456</v>
      </c>
      <c r="AY107" s="120">
        <v>41.457609326638639</v>
      </c>
      <c r="AZ107" s="120">
        <v>42.985857725474617</v>
      </c>
      <c r="BA107" s="120">
        <v>44.339495890185844</v>
      </c>
      <c r="BB107" s="120">
        <v>44.044278357253511</v>
      </c>
      <c r="BC107" s="120">
        <v>48.064490267191772</v>
      </c>
      <c r="BD107" s="120">
        <v>41.776063126678309</v>
      </c>
      <c r="BE107" s="120">
        <v>42.159360706957457</v>
      </c>
      <c r="BF107" s="120">
        <v>41.605834043533804</v>
      </c>
      <c r="BG107" s="120">
        <v>42.040031532285695</v>
      </c>
      <c r="BH107" s="120">
        <v>42.564143159314369</v>
      </c>
      <c r="BI107" s="120">
        <v>37.52288288606637</v>
      </c>
      <c r="BJ107" s="120">
        <v>8.0632357123563949</v>
      </c>
      <c r="BK107" s="120">
        <v>7.7470300828182239</v>
      </c>
      <c r="BL107" s="120">
        <v>7.7332662569484647</v>
      </c>
      <c r="BM107" s="120">
        <v>7.9988384195528397</v>
      </c>
      <c r="BN107" s="81"/>
      <c r="BO107" s="81"/>
      <c r="BP107" s="81"/>
      <c r="BQ107" s="81"/>
      <c r="BR107" s="81"/>
      <c r="BS107" s="81"/>
      <c r="BT107" s="81"/>
      <c r="BU107" s="81"/>
      <c r="BV107" s="81"/>
    </row>
    <row r="108" spans="1:74">
      <c r="A108" s="81"/>
      <c r="B108" s="81"/>
      <c r="C108" s="81"/>
      <c r="D108" s="81" t="s">
        <v>251</v>
      </c>
      <c r="E108" s="81" t="s">
        <v>23</v>
      </c>
      <c r="F108" s="120">
        <v>7.6947019864190978</v>
      </c>
      <c r="G108" s="120">
        <v>7.6404985178435076</v>
      </c>
      <c r="H108" s="120">
        <v>7.5380982046319254</v>
      </c>
      <c r="I108" s="120">
        <v>7.5620845394674348</v>
      </c>
      <c r="J108" s="120">
        <v>7.5857474679429515</v>
      </c>
      <c r="K108" s="120">
        <v>6.2395835800661779</v>
      </c>
      <c r="L108" s="120">
        <v>6.2299583682402222</v>
      </c>
      <c r="M108" s="120">
        <v>6.6866887685238261</v>
      </c>
      <c r="N108" s="120">
        <v>7.3427658056409726</v>
      </c>
      <c r="O108" s="120">
        <v>7.3015419653402773</v>
      </c>
      <c r="P108" s="120">
        <v>7.2700323439337637</v>
      </c>
      <c r="Q108" s="120">
        <v>6.8325357450821649</v>
      </c>
      <c r="R108" s="120">
        <v>6.856041942157109</v>
      </c>
      <c r="S108" s="120">
        <v>6.9463739906487803</v>
      </c>
      <c r="T108" s="120">
        <v>5.8765939338900886</v>
      </c>
      <c r="U108" s="120">
        <v>5.9093349085063807</v>
      </c>
      <c r="V108" s="120">
        <v>5.9597790417648575</v>
      </c>
      <c r="W108" s="120">
        <v>5.3394316016912562</v>
      </c>
      <c r="X108" s="120">
        <v>5.3530504801369467</v>
      </c>
      <c r="Y108" s="120">
        <v>5.1188615038591436</v>
      </c>
      <c r="Z108" s="120">
        <v>5.4321214663787423</v>
      </c>
      <c r="AA108" s="120">
        <v>5.4252333086567823</v>
      </c>
      <c r="AB108" s="120">
        <v>5.3646466008699214</v>
      </c>
      <c r="AC108" s="120">
        <v>5.4434603764854366</v>
      </c>
      <c r="AD108" s="120">
        <v>5.447149170284888</v>
      </c>
      <c r="AE108" s="120">
        <v>5.5912467529491536</v>
      </c>
      <c r="AF108" s="120">
        <v>5.1738733312866465</v>
      </c>
      <c r="AG108" s="120">
        <v>5.1892172728987731</v>
      </c>
      <c r="AH108" s="120">
        <v>5.1935202432250804</v>
      </c>
      <c r="AI108" s="120">
        <v>4.3465255642960372</v>
      </c>
      <c r="AJ108" s="120">
        <v>4.3532983565537755</v>
      </c>
      <c r="AK108" s="120">
        <v>4.3600495011302733</v>
      </c>
      <c r="AL108" s="120">
        <v>6.380719264543476</v>
      </c>
      <c r="AM108" s="120">
        <v>6.4076762172839743</v>
      </c>
      <c r="AN108" s="120">
        <v>6.2952784607985919</v>
      </c>
      <c r="AO108" s="120">
        <v>6.5998342753318582</v>
      </c>
      <c r="AP108" s="120">
        <v>6.7311508599296417</v>
      </c>
      <c r="AQ108" s="120">
        <v>6.8030413118062221</v>
      </c>
      <c r="AR108" s="120">
        <v>6.8035698104470121</v>
      </c>
      <c r="AS108" s="120">
        <v>6.8028079725543087</v>
      </c>
      <c r="AT108" s="120">
        <v>6.8903505554559352</v>
      </c>
      <c r="AU108" s="120">
        <v>6.482499695320481</v>
      </c>
      <c r="AV108" s="120">
        <v>6.4401413020031342</v>
      </c>
      <c r="AW108" s="120">
        <v>6.5400978163266998</v>
      </c>
      <c r="AX108" s="120">
        <v>3.7182071027616495</v>
      </c>
      <c r="AY108" s="120">
        <v>3.8355521873514355</v>
      </c>
      <c r="AZ108" s="120">
        <v>3.7416739769963208</v>
      </c>
      <c r="BA108" s="120">
        <v>3.6263497329673413</v>
      </c>
      <c r="BB108" s="120">
        <v>3.6787972101309094</v>
      </c>
      <c r="BC108" s="120">
        <v>3.3175795757719762</v>
      </c>
      <c r="BD108" s="120">
        <v>3.8820505383566086</v>
      </c>
      <c r="BE108" s="120">
        <v>3.9424116240516689</v>
      </c>
      <c r="BF108" s="120">
        <v>3.9667000941018067</v>
      </c>
      <c r="BG108" s="120">
        <v>3.8687387740235977</v>
      </c>
      <c r="BH108" s="120">
        <v>3.8900724829698596</v>
      </c>
      <c r="BI108" s="120">
        <v>4.2306539703286674</v>
      </c>
      <c r="BJ108" s="120">
        <v>7.5663903901527938</v>
      </c>
      <c r="BK108" s="120">
        <v>7.1983624619851234</v>
      </c>
      <c r="BL108" s="120">
        <v>7.2829693697270663</v>
      </c>
      <c r="BM108" s="120">
        <v>5.7586936116057394</v>
      </c>
      <c r="BN108" s="81"/>
      <c r="BO108" s="81"/>
      <c r="BP108" s="81"/>
      <c r="BQ108" s="81"/>
      <c r="BR108" s="81"/>
      <c r="BS108" s="81"/>
      <c r="BT108" s="81"/>
      <c r="BU108" s="81"/>
      <c r="BV108" s="81"/>
    </row>
    <row r="109" spans="1:74">
      <c r="A109" s="81"/>
      <c r="B109" s="81"/>
      <c r="C109" s="81"/>
      <c r="D109" s="81" t="s">
        <v>251</v>
      </c>
      <c r="E109" s="81" t="s">
        <v>24</v>
      </c>
      <c r="F109" s="120">
        <v>-8.0825877050805026</v>
      </c>
      <c r="G109" s="120">
        <v>-7.9541230750878924</v>
      </c>
      <c r="H109" s="120">
        <v>-7.9488661884497755</v>
      </c>
      <c r="I109" s="120">
        <v>-7.9258381282104651</v>
      </c>
      <c r="J109" s="120">
        <v>-7.7950707270049495</v>
      </c>
      <c r="K109" s="120">
        <v>-9.2368777747600213</v>
      </c>
      <c r="L109" s="120">
        <v>-9.2424776290627779</v>
      </c>
      <c r="M109" s="120">
        <v>-9.239330698798673</v>
      </c>
      <c r="N109" s="120">
        <v>-7.8909318558954258</v>
      </c>
      <c r="O109" s="120">
        <v>-7.6955521498713235</v>
      </c>
      <c r="P109" s="120">
        <v>-7.6663540732122364</v>
      </c>
      <c r="Q109" s="120">
        <v>-7.7383246502207346</v>
      </c>
      <c r="R109" s="120">
        <v>-7.74641455749979</v>
      </c>
      <c r="S109" s="120">
        <v>-7.6824721887801211</v>
      </c>
      <c r="T109" s="120">
        <v>-7.9325789566520122</v>
      </c>
      <c r="U109" s="120">
        <v>-7.889852722342221</v>
      </c>
      <c r="V109" s="120">
        <v>-8.0256565171343421</v>
      </c>
      <c r="W109" s="120">
        <v>-8.4692236023045435</v>
      </c>
      <c r="X109" s="120">
        <v>-8.4653956461449518</v>
      </c>
      <c r="Y109" s="120">
        <v>-8.5643761723937573</v>
      </c>
      <c r="Z109" s="120">
        <v>-8.4103124579663575</v>
      </c>
      <c r="AA109" s="120">
        <v>-8.4217626048094179</v>
      </c>
      <c r="AB109" s="120">
        <v>-8.492002884932079</v>
      </c>
      <c r="AC109" s="120">
        <v>-8.8738079320623644</v>
      </c>
      <c r="AD109" s="120">
        <v>-8.8574273891413124</v>
      </c>
      <c r="AE109" s="120">
        <v>-9.207105086661846</v>
      </c>
      <c r="AF109" s="120">
        <v>-9.0059380287581554</v>
      </c>
      <c r="AG109" s="120">
        <v>-8.991335416549628</v>
      </c>
      <c r="AH109" s="120">
        <v>-9.0445977486229214</v>
      </c>
      <c r="AI109" s="120">
        <v>-9.8828780996045644</v>
      </c>
      <c r="AJ109" s="120">
        <v>-9.886936513022123</v>
      </c>
      <c r="AK109" s="120">
        <v>-9.8512610668378251</v>
      </c>
      <c r="AL109" s="120">
        <v>-7.0009365378953223</v>
      </c>
      <c r="AM109" s="120">
        <v>-7.0044871364721253</v>
      </c>
      <c r="AN109" s="120">
        <v>-6.9322708207145105</v>
      </c>
      <c r="AO109" s="120">
        <v>-6.3277453438939411</v>
      </c>
      <c r="AP109" s="120">
        <v>-6.337938137912257</v>
      </c>
      <c r="AQ109" s="120">
        <v>-6.2510612830614765</v>
      </c>
      <c r="AR109" s="120">
        <v>-5.9161137781024884</v>
      </c>
      <c r="AS109" s="120">
        <v>-5.881107907133492</v>
      </c>
      <c r="AT109" s="120">
        <v>-5.7928435181439646</v>
      </c>
      <c r="AU109" s="120">
        <v>-5.8816774951923207</v>
      </c>
      <c r="AV109" s="120">
        <v>-5.9073546271943673</v>
      </c>
      <c r="AW109" s="120">
        <v>-5.7881882765522992</v>
      </c>
      <c r="AX109" s="120">
        <v>-9.0085628594836482</v>
      </c>
      <c r="AY109" s="120">
        <v>-8.8851288584973638</v>
      </c>
      <c r="AZ109" s="120">
        <v>-8.9958498723225784</v>
      </c>
      <c r="BA109" s="120">
        <v>-8.9268549487816582</v>
      </c>
      <c r="BB109" s="120">
        <v>-8.8553870105111887</v>
      </c>
      <c r="BC109" s="120">
        <v>-8.8940751123631241</v>
      </c>
      <c r="BD109" s="120">
        <v>-8.8495351767942907</v>
      </c>
      <c r="BE109" s="120">
        <v>-8.8604181086013334</v>
      </c>
      <c r="BF109" s="120">
        <v>-8.9004400801430936</v>
      </c>
      <c r="BG109" s="120">
        <v>-8.6237337751493044</v>
      </c>
      <c r="BH109" s="120">
        <v>-8.5909295761824414</v>
      </c>
      <c r="BI109" s="120">
        <v>-8.203285723233833</v>
      </c>
      <c r="BJ109" s="120">
        <v>-6.5262237634327054</v>
      </c>
      <c r="BK109" s="120">
        <v>-6.7867080931651778</v>
      </c>
      <c r="BL109" s="120">
        <v>-6.5368981737942349</v>
      </c>
      <c r="BM109" s="120">
        <v>-6.4117103063923615</v>
      </c>
      <c r="BN109" s="81"/>
      <c r="BO109" s="81"/>
      <c r="BP109" s="81"/>
      <c r="BQ109" s="81"/>
      <c r="BR109" s="81"/>
      <c r="BS109" s="81"/>
      <c r="BT109" s="81"/>
      <c r="BU109" s="81"/>
      <c r="BV109" s="81"/>
    </row>
    <row r="110" spans="1:74">
      <c r="A110" s="81"/>
      <c r="B110" s="81"/>
      <c r="C110" s="81"/>
      <c r="D110" s="81" t="s">
        <v>251</v>
      </c>
      <c r="E110" s="81" t="s">
        <v>25</v>
      </c>
      <c r="F110" s="120">
        <v>-4.073345782329902</v>
      </c>
      <c r="G110" s="120">
        <v>-4.1382835961316928</v>
      </c>
      <c r="H110" s="120">
        <v>-4.6280328703580764</v>
      </c>
      <c r="I110" s="120">
        <v>-4.6659025022134664</v>
      </c>
      <c r="J110" s="120">
        <v>-4.7158358439219512</v>
      </c>
      <c r="K110" s="120">
        <v>-8.0736361948087207</v>
      </c>
      <c r="L110" s="120">
        <v>-8.0903382595065771</v>
      </c>
      <c r="M110" s="120">
        <v>-7.6135060459700732</v>
      </c>
      <c r="N110" s="120">
        <v>-5.2596478023810249</v>
      </c>
      <c r="O110" s="120">
        <v>-5.2823658091770227</v>
      </c>
      <c r="P110" s="120">
        <v>-5.2343100164951366</v>
      </c>
      <c r="Q110" s="120">
        <v>-5.8819918715506354</v>
      </c>
      <c r="R110" s="120">
        <v>-5.8788790972010894</v>
      </c>
      <c r="S110" s="120">
        <v>-5.805250482723423</v>
      </c>
      <c r="T110" s="120">
        <v>-6.0983669123828115</v>
      </c>
      <c r="U110" s="120">
        <v>-6.1476910405686205</v>
      </c>
      <c r="V110" s="120">
        <v>-5.9249381284344409</v>
      </c>
      <c r="W110" s="120">
        <v>-6.6948537048142427</v>
      </c>
      <c r="X110" s="120">
        <v>-6.6925971862094507</v>
      </c>
      <c r="Y110" s="120">
        <v>-6.8175272132875584</v>
      </c>
      <c r="Z110" s="120">
        <v>-6.3523130625335575</v>
      </c>
      <c r="AA110" s="120">
        <v>-6.3625842230239158</v>
      </c>
      <c r="AB110" s="120">
        <v>-6.4484242968338812</v>
      </c>
      <c r="AC110" s="120">
        <v>-5.6562006929817628</v>
      </c>
      <c r="AD110" s="120">
        <v>-5.638618905307311</v>
      </c>
      <c r="AE110" s="120">
        <v>-5.4098425732779454</v>
      </c>
      <c r="AF110" s="120">
        <v>-5.8198404845983553</v>
      </c>
      <c r="AG110" s="120">
        <v>-5.8691714050256287</v>
      </c>
      <c r="AH110" s="120">
        <v>-5.8797900716895199</v>
      </c>
      <c r="AI110" s="120">
        <v>-6.1481647321026642</v>
      </c>
      <c r="AJ110" s="120">
        <v>-6.1405504832691236</v>
      </c>
      <c r="AK110" s="120">
        <v>-6.1505256614592234</v>
      </c>
      <c r="AL110" s="120">
        <v>-2.0642412218558235</v>
      </c>
      <c r="AM110" s="120">
        <v>-2.0317657879656252</v>
      </c>
      <c r="AN110" s="120">
        <v>-1.8312287148054089</v>
      </c>
      <c r="AO110" s="120">
        <v>-2.07034039490404</v>
      </c>
      <c r="AP110" s="120">
        <v>-2.0720138476574554</v>
      </c>
      <c r="AQ110" s="120">
        <v>-2.1061935537079783</v>
      </c>
      <c r="AR110" s="120">
        <v>-0.39857246023468917</v>
      </c>
      <c r="AS110" s="120">
        <v>-0.37208469839849201</v>
      </c>
      <c r="AT110" s="120">
        <v>-0.21945398147716588</v>
      </c>
      <c r="AU110" s="120">
        <v>0.63514152094997911</v>
      </c>
      <c r="AV110" s="120">
        <v>0.63696997275823364</v>
      </c>
      <c r="AW110" s="120">
        <v>0.89692330061259895</v>
      </c>
      <c r="AX110" s="120">
        <v>-3.1612105951601492</v>
      </c>
      <c r="AY110" s="120">
        <v>-3.0493128738119637</v>
      </c>
      <c r="AZ110" s="120">
        <v>-3.1915668452152772</v>
      </c>
      <c r="BA110" s="120">
        <v>-3.1089976667515593</v>
      </c>
      <c r="BB110" s="120">
        <v>-3.0259927938579914</v>
      </c>
      <c r="BC110" s="120">
        <v>-3.2742114703432215</v>
      </c>
      <c r="BD110" s="120">
        <v>-4.0136919580139896</v>
      </c>
      <c r="BE110" s="120">
        <v>-3.9624085340111321</v>
      </c>
      <c r="BF110" s="120">
        <v>-3.858199379771893</v>
      </c>
      <c r="BG110" s="120">
        <v>-4.3953345991846042</v>
      </c>
      <c r="BH110" s="120">
        <v>-4.3698959504406396</v>
      </c>
      <c r="BI110" s="120">
        <v>-3.9436384534739339</v>
      </c>
      <c r="BJ110" s="120">
        <v>-3.7761751187499044</v>
      </c>
      <c r="BK110" s="120">
        <v>-4.1280626022804761</v>
      </c>
      <c r="BL110" s="120">
        <v>-4.1051693286405353</v>
      </c>
      <c r="BM110" s="120">
        <v>-4.3995434516132619</v>
      </c>
      <c r="BN110" s="81"/>
      <c r="BO110" s="81"/>
      <c r="BP110" s="81"/>
      <c r="BQ110" s="81"/>
      <c r="BR110" s="81"/>
      <c r="BS110" s="81"/>
      <c r="BT110" s="81"/>
      <c r="BU110" s="81"/>
      <c r="BV110" s="81"/>
    </row>
    <row r="111" spans="1:74">
      <c r="A111" s="81"/>
      <c r="B111" s="81"/>
      <c r="C111" s="81"/>
      <c r="D111" s="81" t="s">
        <v>251</v>
      </c>
      <c r="E111" s="81" t="s">
        <v>3</v>
      </c>
      <c r="F111" s="120">
        <v>5.1557263035524983</v>
      </c>
      <c r="G111" s="120">
        <v>4.3936827641749083</v>
      </c>
      <c r="H111" s="120">
        <v>4.3663733804946254</v>
      </c>
      <c r="I111" s="120">
        <v>4.373646931188734</v>
      </c>
      <c r="J111" s="120">
        <v>4.4314974898935517</v>
      </c>
      <c r="K111" s="120">
        <v>3.6166281638396782</v>
      </c>
      <c r="L111" s="120">
        <v>3.643916950493221</v>
      </c>
      <c r="M111" s="120">
        <v>4.4633901464679262</v>
      </c>
      <c r="N111" s="120">
        <v>5.7385467137893755</v>
      </c>
      <c r="O111" s="120">
        <v>5.6988633672326756</v>
      </c>
      <c r="P111" s="120">
        <v>5.7213376632446646</v>
      </c>
      <c r="Q111" s="120">
        <v>5.4594058127281642</v>
      </c>
      <c r="R111" s="120">
        <v>5.4671321676634079</v>
      </c>
      <c r="S111" s="120">
        <v>5.4478742508184794</v>
      </c>
      <c r="T111" s="120">
        <v>4.7488306552644879</v>
      </c>
      <c r="U111" s="120">
        <v>4.7798134957211786</v>
      </c>
      <c r="V111" s="120">
        <v>4.7729281481026575</v>
      </c>
      <c r="W111" s="120">
        <v>4.0251166190418566</v>
      </c>
      <c r="X111" s="120">
        <v>4.0231297633422471</v>
      </c>
      <c r="Y111" s="120">
        <v>2.9376542576843434</v>
      </c>
      <c r="Z111" s="120">
        <v>2.8049212805715413</v>
      </c>
      <c r="AA111" s="120">
        <v>2.7713578270370824</v>
      </c>
      <c r="AB111" s="120">
        <v>2.7179481146716213</v>
      </c>
      <c r="AC111" s="120">
        <v>2.3922844428971359</v>
      </c>
      <c r="AD111" s="120">
        <v>2.4228280284372872</v>
      </c>
      <c r="AE111" s="120">
        <v>2.4852785173330538</v>
      </c>
      <c r="AF111" s="120">
        <v>2.9192757709762454</v>
      </c>
      <c r="AG111" s="120">
        <v>2.9438705468942707</v>
      </c>
      <c r="AH111" s="120">
        <v>2.9166870100758793</v>
      </c>
      <c r="AI111" s="120">
        <v>2.7996321112746365</v>
      </c>
      <c r="AJ111" s="120">
        <v>2.8175238204374757</v>
      </c>
      <c r="AK111" s="120">
        <v>2.8209632430167737</v>
      </c>
      <c r="AL111" s="120">
        <v>5.5183823424152791</v>
      </c>
      <c r="AM111" s="120">
        <v>5.4888665302945725</v>
      </c>
      <c r="AN111" s="120">
        <v>5.4619878802345916</v>
      </c>
      <c r="AO111" s="120">
        <v>5.3018881015838595</v>
      </c>
      <c r="AP111" s="120">
        <v>5.2959316421993421</v>
      </c>
      <c r="AQ111" s="120">
        <v>4.6089886954065236</v>
      </c>
      <c r="AR111" s="120">
        <v>4.5587640124492133</v>
      </c>
      <c r="AS111" s="120">
        <v>4.624143436783509</v>
      </c>
      <c r="AT111" s="120">
        <v>4.7448894200528358</v>
      </c>
      <c r="AU111" s="120">
        <v>4.3416762363511801</v>
      </c>
      <c r="AV111" s="120">
        <v>4.313391163366834</v>
      </c>
      <c r="AW111" s="120">
        <v>4.4875332873904021</v>
      </c>
      <c r="AX111" s="120">
        <v>0.85147677663224997</v>
      </c>
      <c r="AY111" s="120">
        <v>0.96426887246413528</v>
      </c>
      <c r="AZ111" s="120">
        <v>0.7991174817753226</v>
      </c>
      <c r="BA111" s="120">
        <v>0.50243870262844226</v>
      </c>
      <c r="BB111" s="120">
        <v>0.57990040607680982</v>
      </c>
      <c r="BC111" s="120">
        <v>-1.4589794760348234</v>
      </c>
      <c r="BD111" s="120">
        <v>-0.9363602426322899</v>
      </c>
      <c r="BE111" s="120">
        <v>-0.96690894915563419</v>
      </c>
      <c r="BF111" s="120">
        <v>-0.9363400542539928</v>
      </c>
      <c r="BG111" s="120">
        <v>-0.56103420321410269</v>
      </c>
      <c r="BH111" s="120">
        <v>-0.52752035480854076</v>
      </c>
      <c r="BI111" s="120">
        <v>0.17501235689066874</v>
      </c>
      <c r="BJ111" s="120">
        <v>3.1504006810393932</v>
      </c>
      <c r="BK111" s="120">
        <v>2.811676690730522</v>
      </c>
      <c r="BL111" s="120">
        <v>3.0131280947437666</v>
      </c>
      <c r="BM111" s="120">
        <v>3.0708358803760376</v>
      </c>
      <c r="BN111" s="81"/>
      <c r="BO111" s="81"/>
      <c r="BP111" s="81"/>
      <c r="BQ111" s="81"/>
      <c r="BR111" s="81"/>
      <c r="BS111" s="81"/>
      <c r="BT111" s="81"/>
      <c r="BU111" s="81"/>
      <c r="BV111" s="81"/>
    </row>
    <row r="112" spans="1:74">
      <c r="A112" s="81"/>
      <c r="B112" s="81"/>
      <c r="C112" s="81"/>
      <c r="D112" s="81" t="s">
        <v>251</v>
      </c>
      <c r="E112" s="81" t="s">
        <v>4</v>
      </c>
      <c r="F112" s="120">
        <v>12.8840142821469</v>
      </c>
      <c r="G112" s="120">
        <v>12.832540479192808</v>
      </c>
      <c r="H112" s="120">
        <v>12.216374694884927</v>
      </c>
      <c r="I112" s="120">
        <v>12.240081617186437</v>
      </c>
      <c r="J112" s="120">
        <v>12.088437036325551</v>
      </c>
      <c r="K112" s="120">
        <v>10.462491151459378</v>
      </c>
      <c r="L112" s="120">
        <v>10.444312976532224</v>
      </c>
      <c r="M112" s="120">
        <v>11.008196550179424</v>
      </c>
      <c r="N112" s="120">
        <v>12.929867595283273</v>
      </c>
      <c r="O112" s="120">
        <v>12.889692596233679</v>
      </c>
      <c r="P112" s="120">
        <v>12.808552122432367</v>
      </c>
      <c r="Q112" s="120">
        <v>12.261376619785462</v>
      </c>
      <c r="R112" s="120">
        <v>12.243199582318908</v>
      </c>
      <c r="S112" s="120">
        <v>12.291197847679875</v>
      </c>
      <c r="T112" s="120">
        <v>12.356082817900585</v>
      </c>
      <c r="U112" s="120">
        <v>12.391540455675077</v>
      </c>
      <c r="V112" s="120">
        <v>12.520042055026561</v>
      </c>
      <c r="W112" s="120">
        <v>11.683926388752955</v>
      </c>
      <c r="X112" s="120">
        <v>11.753800399905948</v>
      </c>
      <c r="Y112" s="120">
        <v>11.609541907986543</v>
      </c>
      <c r="Z112" s="120">
        <v>11.731503147628139</v>
      </c>
      <c r="AA112" s="120">
        <v>11.684701283464783</v>
      </c>
      <c r="AB112" s="120">
        <v>11.597805035699619</v>
      </c>
      <c r="AC112" s="120">
        <v>12.071478362778038</v>
      </c>
      <c r="AD112" s="120">
        <v>12.10239787489839</v>
      </c>
      <c r="AE112" s="120">
        <v>12.002923717400655</v>
      </c>
      <c r="AF112" s="120">
        <v>11.766405665677546</v>
      </c>
      <c r="AG112" s="120">
        <v>11.765605132319674</v>
      </c>
      <c r="AH112" s="120">
        <v>11.609228745144581</v>
      </c>
      <c r="AI112" s="120">
        <v>9.8169718555351366</v>
      </c>
      <c r="AJ112" s="120">
        <v>9.8216803242419743</v>
      </c>
      <c r="AK112" s="120">
        <v>9.9492909057329726</v>
      </c>
      <c r="AL112" s="120">
        <v>13.610853362560178</v>
      </c>
      <c r="AM112" s="120">
        <v>13.577322656397676</v>
      </c>
      <c r="AN112" s="120">
        <v>13.563761970974394</v>
      </c>
      <c r="AO112" s="120">
        <v>12.59031324783556</v>
      </c>
      <c r="AP112" s="120">
        <v>12.53807138383754</v>
      </c>
      <c r="AQ112" s="120">
        <v>12.666290538592825</v>
      </c>
      <c r="AR112" s="120">
        <v>12.739094919352809</v>
      </c>
      <c r="AS112" s="120">
        <v>12.741624350864107</v>
      </c>
      <c r="AT112" s="120">
        <v>12.765849583158037</v>
      </c>
      <c r="AU112" s="120">
        <v>12.463057552290078</v>
      </c>
      <c r="AV112" s="120">
        <v>12.444516552474333</v>
      </c>
      <c r="AW112" s="120">
        <v>12.684750493428503</v>
      </c>
      <c r="AX112" s="120">
        <v>8.8707823418720544</v>
      </c>
      <c r="AY112" s="120">
        <v>8.9812900398859341</v>
      </c>
      <c r="AZ112" s="120">
        <v>8.8887293722395206</v>
      </c>
      <c r="BA112" s="120">
        <v>9.7646633065691439</v>
      </c>
      <c r="BB112" s="120">
        <v>9.8272058453709121</v>
      </c>
      <c r="BC112" s="120">
        <v>9.8256363396898792</v>
      </c>
      <c r="BD112" s="120">
        <v>13.511702036097407</v>
      </c>
      <c r="BE112" s="120">
        <v>13.475493593026766</v>
      </c>
      <c r="BF112" s="120">
        <v>13.528871948671707</v>
      </c>
      <c r="BG112" s="120">
        <v>10.949652973517498</v>
      </c>
      <c r="BH112" s="120">
        <v>10.965911793527059</v>
      </c>
      <c r="BI112" s="120">
        <v>11.38285479736167</v>
      </c>
      <c r="BJ112" s="120">
        <v>17.557775662864493</v>
      </c>
      <c r="BK112" s="120">
        <v>17.222360109952621</v>
      </c>
      <c r="BL112" s="120">
        <v>17.279184038486264</v>
      </c>
      <c r="BM112" s="120">
        <v>17.368667008939639</v>
      </c>
      <c r="BN112" s="81"/>
      <c r="BO112" s="81"/>
      <c r="BP112" s="81"/>
      <c r="BQ112" s="81"/>
      <c r="BR112" s="81"/>
      <c r="BS112" s="81"/>
      <c r="BT112" s="81"/>
      <c r="BU112" s="81"/>
      <c r="BV112" s="81"/>
    </row>
    <row r="113" spans="1:74">
      <c r="A113" s="81"/>
      <c r="B113" s="81"/>
      <c r="C113" s="81"/>
      <c r="D113" s="81" t="s">
        <v>251</v>
      </c>
      <c r="E113" s="81" t="s">
        <v>5</v>
      </c>
      <c r="F113" s="120">
        <v>0.82281843385909781</v>
      </c>
      <c r="G113" s="120">
        <v>0.80644210263310612</v>
      </c>
      <c r="H113" s="120">
        <v>0.95587917302852432</v>
      </c>
      <c r="I113" s="120">
        <v>0.98220906829503463</v>
      </c>
      <c r="J113" s="120">
        <v>0.95948544875254882</v>
      </c>
      <c r="K113" s="120">
        <v>-1.4206398119537198</v>
      </c>
      <c r="L113" s="120">
        <v>-1.4075535674146771</v>
      </c>
      <c r="M113" s="120">
        <v>-0.89792185094257349</v>
      </c>
      <c r="N113" s="120">
        <v>0.89708174494127491</v>
      </c>
      <c r="O113" s="120">
        <v>0.85142205933557591</v>
      </c>
      <c r="P113" s="120">
        <v>0.86245756768556348</v>
      </c>
      <c r="Q113" s="120">
        <v>0.59273147491666478</v>
      </c>
      <c r="R113" s="120">
        <v>0.59926661338610998</v>
      </c>
      <c r="S113" s="120">
        <v>0.66532700651747945</v>
      </c>
      <c r="T113" s="120">
        <v>1.6422451351957896</v>
      </c>
      <c r="U113" s="120">
        <v>1.6301595138270777</v>
      </c>
      <c r="V113" s="120">
        <v>1.6232017345610572</v>
      </c>
      <c r="W113" s="120">
        <v>0.55504104840425583</v>
      </c>
      <c r="X113" s="120">
        <v>0.55029103604584861</v>
      </c>
      <c r="Y113" s="120">
        <v>0.43757600860204349</v>
      </c>
      <c r="Z113" s="120">
        <v>1.4967027770721408</v>
      </c>
      <c r="AA113" s="120">
        <v>1.4555217265967819</v>
      </c>
      <c r="AB113" s="120">
        <v>1.4344722184200194</v>
      </c>
      <c r="AC113" s="120">
        <v>0.49808746958383665</v>
      </c>
      <c r="AD113" s="120">
        <v>0.52358153740518887</v>
      </c>
      <c r="AE113" s="120">
        <v>0.61420839836615215</v>
      </c>
      <c r="AF113" s="120">
        <v>-0.1470331687056543</v>
      </c>
      <c r="AG113" s="120">
        <v>-0.18947401195922708</v>
      </c>
      <c r="AH113" s="120">
        <v>-0.35773452227072156</v>
      </c>
      <c r="AI113" s="120">
        <v>-1.4986826125501658</v>
      </c>
      <c r="AJ113" s="120">
        <v>-1.5157133118399244</v>
      </c>
      <c r="AK113" s="120">
        <v>-1.4473255830074265</v>
      </c>
      <c r="AL113" s="120">
        <v>-1.428958630770623</v>
      </c>
      <c r="AM113" s="120">
        <v>-1.4550575223151263</v>
      </c>
      <c r="AN113" s="120">
        <v>-1.2226016254420102</v>
      </c>
      <c r="AO113" s="120">
        <v>-3.2284658991691408</v>
      </c>
      <c r="AP113" s="120">
        <v>-3.2419231941355555</v>
      </c>
      <c r="AQ113" s="120">
        <v>-3.0746430646233769</v>
      </c>
      <c r="AR113" s="120">
        <v>-5.7793145849127878</v>
      </c>
      <c r="AS113" s="120">
        <v>-5.8185598330033912</v>
      </c>
      <c r="AT113" s="120">
        <v>-5.6733975739114637</v>
      </c>
      <c r="AU113" s="120">
        <v>-7.6998088813991199</v>
      </c>
      <c r="AV113" s="120">
        <v>-7.7201747148211677</v>
      </c>
      <c r="AW113" s="120">
        <v>-7.5122061837420997</v>
      </c>
      <c r="AX113" s="120">
        <v>-11.627967896893848</v>
      </c>
      <c r="AY113" s="120">
        <v>-11.627174540428264</v>
      </c>
      <c r="AZ113" s="120">
        <v>-11.926575017225378</v>
      </c>
      <c r="BA113" s="120">
        <v>-12.396751801974359</v>
      </c>
      <c r="BB113" s="120">
        <v>-12.31970543820329</v>
      </c>
      <c r="BC113" s="120">
        <v>-12.366682638710722</v>
      </c>
      <c r="BD113" s="120">
        <v>-11.19236207931119</v>
      </c>
      <c r="BE113" s="120">
        <v>-11.477066706426532</v>
      </c>
      <c r="BF113" s="120">
        <v>-11.435954375310194</v>
      </c>
      <c r="BG113" s="120">
        <v>-11.803102505551303</v>
      </c>
      <c r="BH113" s="120">
        <v>-11.773451206204241</v>
      </c>
      <c r="BI113" s="120">
        <v>-11.356487233802932</v>
      </c>
      <c r="BJ113" s="120">
        <v>-4.6693227522886041</v>
      </c>
      <c r="BK113" s="120">
        <v>-5.0442589771057769</v>
      </c>
      <c r="BL113" s="120">
        <v>-5.0030963945080345</v>
      </c>
      <c r="BM113" s="120">
        <v>-2.900532420933061</v>
      </c>
      <c r="BN113" s="81"/>
      <c r="BO113" s="81"/>
      <c r="BP113" s="81"/>
      <c r="BQ113" s="81"/>
      <c r="BR113" s="81"/>
      <c r="BS113" s="81"/>
      <c r="BT113" s="81"/>
      <c r="BU113" s="81"/>
      <c r="BV113" s="81"/>
    </row>
    <row r="114" spans="1:74">
      <c r="A114" s="81"/>
      <c r="B114" s="81"/>
      <c r="C114" s="81"/>
      <c r="D114" s="81" t="s">
        <v>251</v>
      </c>
      <c r="E114" s="81" t="s">
        <v>45</v>
      </c>
      <c r="F114" s="120">
        <v>-8.3149375192175032</v>
      </c>
      <c r="G114" s="120">
        <v>-7.6238014233800939</v>
      </c>
      <c r="H114" s="120">
        <v>-6.687174071093775</v>
      </c>
      <c r="I114" s="120">
        <v>-6.6716298160994647</v>
      </c>
      <c r="J114" s="120">
        <v>-6.6121692971286485</v>
      </c>
      <c r="K114" s="120">
        <v>-7.1770545152302212</v>
      </c>
      <c r="L114" s="120">
        <v>-7.1516961657853777</v>
      </c>
      <c r="M114" s="120">
        <v>-6.6939083872810734</v>
      </c>
      <c r="N114" s="120">
        <v>-6.6381941269171243</v>
      </c>
      <c r="O114" s="120">
        <v>-6.6776939453876238</v>
      </c>
      <c r="P114" s="120">
        <v>-6.7186093087863341</v>
      </c>
      <c r="Q114" s="120">
        <v>-6.7115950252704337</v>
      </c>
      <c r="R114" s="120">
        <v>-6.7219720290548892</v>
      </c>
      <c r="S114" s="120">
        <v>-6.6887420913658211</v>
      </c>
      <c r="T114" s="120">
        <v>-7.21185949222631</v>
      </c>
      <c r="U114" s="120">
        <v>-7.1965414686358216</v>
      </c>
      <c r="V114" s="120">
        <v>-6.9394626656367429</v>
      </c>
      <c r="W114" s="120">
        <v>-6.3475093345852436</v>
      </c>
      <c r="X114" s="120">
        <v>-6.3375615188880516</v>
      </c>
      <c r="Y114" s="120">
        <v>-6.7084687805305592</v>
      </c>
      <c r="Z114" s="120">
        <v>-7.6990731106124581</v>
      </c>
      <c r="AA114" s="120">
        <v>-7.7222634906412182</v>
      </c>
      <c r="AB114" s="120">
        <v>-7.8870441956836803</v>
      </c>
      <c r="AC114" s="120">
        <v>-8.1314166391966651</v>
      </c>
      <c r="AD114" s="120">
        <v>-8.1273233534279115</v>
      </c>
      <c r="AE114" s="120">
        <v>-8.0984255020758464</v>
      </c>
      <c r="AF114" s="120">
        <v>-7.8356661025638559</v>
      </c>
      <c r="AG114" s="120">
        <v>-7.8339475185605281</v>
      </c>
      <c r="AH114" s="120">
        <v>-7.8316844392201208</v>
      </c>
      <c r="AI114" s="120">
        <v>-7.3581184838156659</v>
      </c>
      <c r="AJ114" s="120">
        <v>-7.3277935866910227</v>
      </c>
      <c r="AK114" s="120">
        <v>-7.3397165192374239</v>
      </c>
      <c r="AL114" s="120">
        <v>-6.036407770141123</v>
      </c>
      <c r="AM114" s="120">
        <v>-6.0043859714033267</v>
      </c>
      <c r="AN114" s="120">
        <v>-6.0087708005366096</v>
      </c>
      <c r="AO114" s="120">
        <v>-6.1560683043516402</v>
      </c>
      <c r="AP114" s="120">
        <v>-6.0691122162389561</v>
      </c>
      <c r="AQ114" s="120">
        <v>-5.801686161875578</v>
      </c>
      <c r="AR114" s="120">
        <v>-5.7440035633176887</v>
      </c>
      <c r="AS114" s="120">
        <v>-5.7265343140923921</v>
      </c>
      <c r="AT114" s="120">
        <v>-5.7245671211772642</v>
      </c>
      <c r="AU114" s="120">
        <v>-4.6912721582370196</v>
      </c>
      <c r="AV114" s="120">
        <v>-4.5699976457517657</v>
      </c>
      <c r="AW114" s="120">
        <v>-6.0312304158525993</v>
      </c>
      <c r="AX114" s="120">
        <v>-10.965355469951849</v>
      </c>
      <c r="AY114" s="120">
        <v>-10.790059453454964</v>
      </c>
      <c r="AZ114" s="120">
        <v>-10.862473683589178</v>
      </c>
      <c r="BA114" s="120">
        <v>-12.50446242759446</v>
      </c>
      <c r="BB114" s="120">
        <v>-13.10472839170329</v>
      </c>
      <c r="BC114" s="120">
        <v>-13.389171711087723</v>
      </c>
      <c r="BD114" s="120">
        <v>-14.57340448120091</v>
      </c>
      <c r="BE114" s="120">
        <v>-14.592702934519403</v>
      </c>
      <c r="BF114" s="120">
        <v>-14.517039084374534</v>
      </c>
      <c r="BG114" s="120">
        <v>-15.095678083426884</v>
      </c>
      <c r="BH114" s="120">
        <v>-15.917730766690401</v>
      </c>
      <c r="BI114" s="120">
        <v>-15.529704092091603</v>
      </c>
      <c r="BJ114" s="120">
        <v>-15.398804885564806</v>
      </c>
      <c r="BK114" s="120">
        <v>-15.524567838644387</v>
      </c>
      <c r="BL114" s="120">
        <v>-15.462700055987593</v>
      </c>
      <c r="BM114" s="120">
        <v>-17.73364725782038</v>
      </c>
      <c r="BN114" s="81"/>
      <c r="BO114" s="81"/>
      <c r="BP114" s="81"/>
      <c r="BQ114" s="81"/>
      <c r="BR114" s="81"/>
      <c r="BS114" s="81"/>
      <c r="BT114" s="81"/>
      <c r="BU114" s="81"/>
      <c r="BV114" s="81"/>
    </row>
    <row r="115" spans="1:74">
      <c r="A115" s="81"/>
      <c r="B115" s="81"/>
      <c r="C115" s="81"/>
      <c r="D115" s="81" t="s">
        <v>251</v>
      </c>
      <c r="E115" s="81" t="s">
        <v>47</v>
      </c>
      <c r="F115" s="120">
        <v>-2.909287105373604</v>
      </c>
      <c r="G115" s="120">
        <v>-3.0424467700943936</v>
      </c>
      <c r="H115" s="120">
        <v>-2.3504916158592764</v>
      </c>
      <c r="I115" s="120">
        <v>-2.3326673029722649</v>
      </c>
      <c r="J115" s="120">
        <v>-2.2323746835101481</v>
      </c>
      <c r="K115" s="120">
        <v>-3.4404163425313214</v>
      </c>
      <c r="L115" s="120">
        <v>-3.4557012649242793</v>
      </c>
      <c r="M115" s="120">
        <v>-5.7286434758378739</v>
      </c>
      <c r="N115" s="120">
        <v>-3.732048294863926</v>
      </c>
      <c r="O115" s="120">
        <v>-3.7744281527738224</v>
      </c>
      <c r="P115" s="120">
        <v>-3.728818100252937</v>
      </c>
      <c r="Q115" s="120">
        <v>-3.8066307495888339</v>
      </c>
      <c r="R115" s="120">
        <v>-3.8038130182150915</v>
      </c>
      <c r="S115" s="120">
        <v>-3.76615860685882</v>
      </c>
      <c r="T115" s="120">
        <v>-4.6558466767340114</v>
      </c>
      <c r="U115" s="120">
        <v>-4.6259467088901189</v>
      </c>
      <c r="V115" s="120">
        <v>-3.9817938329863409</v>
      </c>
      <c r="W115" s="120">
        <v>-4.2596744220605416</v>
      </c>
      <c r="X115" s="120">
        <v>-4.2515533801376506</v>
      </c>
      <c r="Y115" s="120">
        <v>-0.86826463356185712</v>
      </c>
      <c r="Z115" s="120">
        <v>-1.9200278397123576</v>
      </c>
      <c r="AA115" s="120">
        <v>-1.9426768402212176</v>
      </c>
      <c r="AB115" s="120">
        <v>-1.3337865848652797</v>
      </c>
      <c r="AC115" s="120">
        <v>-1.6190988719839652</v>
      </c>
      <c r="AD115" s="120">
        <v>-1.5857332181337114</v>
      </c>
      <c r="AE115" s="120">
        <v>-1.4916927592859466</v>
      </c>
      <c r="AF115" s="120">
        <v>-1.2832354905386545</v>
      </c>
      <c r="AG115" s="120">
        <v>-1.2850970888657258</v>
      </c>
      <c r="AH115" s="120">
        <v>-1.1374721188566213</v>
      </c>
      <c r="AI115" s="120">
        <v>-1.9725563288240657</v>
      </c>
      <c r="AJ115" s="120">
        <v>-1.9932901352076229</v>
      </c>
      <c r="AK115" s="120">
        <v>-2.4662370017845241</v>
      </c>
      <c r="AL115" s="120">
        <v>4.951861800027757E-2</v>
      </c>
      <c r="AM115" s="120">
        <v>3.5979445226775653E-2</v>
      </c>
      <c r="AN115" s="120">
        <v>-3.6467602071610372E-2</v>
      </c>
      <c r="AO115" s="120">
        <v>0.40544017587125936</v>
      </c>
      <c r="AP115" s="120">
        <v>0.38424797459744298</v>
      </c>
      <c r="AQ115" s="120">
        <v>0.45437330388662289</v>
      </c>
      <c r="AR115" s="120">
        <v>1.1222763797677118</v>
      </c>
      <c r="AS115" s="120">
        <v>1.1486722344110092</v>
      </c>
      <c r="AT115" s="120">
        <v>1.3244292471083341</v>
      </c>
      <c r="AU115" s="120">
        <v>1.336600120585679</v>
      </c>
      <c r="AV115" s="120">
        <v>1.3035629052405326</v>
      </c>
      <c r="AW115" s="120">
        <v>1.5086967789730998</v>
      </c>
      <c r="AX115" s="120">
        <v>-2.1611613131255503</v>
      </c>
      <c r="AY115" s="120">
        <v>-2.0440368126108659</v>
      </c>
      <c r="AZ115" s="120">
        <v>-2.2436873131557782</v>
      </c>
      <c r="BA115" s="120">
        <v>-2.1887860545230602</v>
      </c>
      <c r="BB115" s="120">
        <v>-2.1076486948019912</v>
      </c>
      <c r="BC115" s="120">
        <v>-2.3114398272842216</v>
      </c>
      <c r="BD115" s="120">
        <v>-1.5368187723525892</v>
      </c>
      <c r="BE115" s="120">
        <v>-1.5593778046212314</v>
      </c>
      <c r="BF115" s="120">
        <v>-1.6023456152306927</v>
      </c>
      <c r="BG115" s="120">
        <v>-1.1158297431253033</v>
      </c>
      <c r="BH115" s="120">
        <v>-1.0713279149051402</v>
      </c>
      <c r="BI115" s="120">
        <v>-0.84122605309323362</v>
      </c>
      <c r="BJ115" s="120">
        <v>0.63611813006219364</v>
      </c>
      <c r="BK115" s="120">
        <v>0.30816601676742295</v>
      </c>
      <c r="BL115" s="120">
        <v>0.31356119344386713</v>
      </c>
      <c r="BM115" s="120">
        <v>0.66821524399393795</v>
      </c>
      <c r="BN115" s="81"/>
      <c r="BO115" s="81"/>
      <c r="BP115" s="81"/>
      <c r="BQ115" s="81"/>
      <c r="BR115" s="81"/>
      <c r="BS115" s="81"/>
      <c r="BT115" s="81"/>
      <c r="BU115" s="81"/>
      <c r="BV115" s="81"/>
    </row>
    <row r="116" spans="1:74">
      <c r="A116" s="81"/>
      <c r="B116" s="81"/>
      <c r="C116" s="81"/>
      <c r="D116" s="81" t="s">
        <v>251</v>
      </c>
      <c r="E116" s="81" t="s">
        <v>62</v>
      </c>
      <c r="F116" s="120">
        <v>-14.009554704178873</v>
      </c>
      <c r="G116" s="120">
        <v>-14.440131103606452</v>
      </c>
      <c r="H116" s="120">
        <v>-14.291830454251356</v>
      </c>
      <c r="I116" s="120">
        <v>-14.318253343242395</v>
      </c>
      <c r="J116" s="120">
        <v>-14.163009112636809</v>
      </c>
      <c r="K116" s="120">
        <v>-14.325553400435021</v>
      </c>
      <c r="L116" s="120">
        <v>-14.320424551239677</v>
      </c>
      <c r="M116" s="120">
        <v>-13.807202626047674</v>
      </c>
      <c r="N116" s="120">
        <v>-10.618587024325326</v>
      </c>
      <c r="O116" s="120">
        <v>-10.672533672153724</v>
      </c>
      <c r="P116" s="120">
        <v>-10.664560025936936</v>
      </c>
      <c r="Q116" s="120">
        <v>-11.264271590580435</v>
      </c>
      <c r="R116" s="120">
        <v>-11.25873440608939</v>
      </c>
      <c r="S116" s="120">
        <v>-11.094379459401422</v>
      </c>
      <c r="T116" s="120">
        <v>-9.9563062528471118</v>
      </c>
      <c r="U116" s="120">
        <v>-9.9180390484975209</v>
      </c>
      <c r="V116" s="120">
        <v>-9.9530091258117412</v>
      </c>
      <c r="W116" s="120">
        <v>-9.2800570202758426</v>
      </c>
      <c r="X116" s="120">
        <v>-9.2685581968202513</v>
      </c>
      <c r="Y116" s="120">
        <v>-9.4020140494456577</v>
      </c>
      <c r="Z116" s="120">
        <v>-9.2160683855729584</v>
      </c>
      <c r="AA116" s="120">
        <v>-9.2343291920319182</v>
      </c>
      <c r="AB116" s="120">
        <v>-9.24286313981478</v>
      </c>
      <c r="AC116" s="120">
        <v>-9.1889896966707649</v>
      </c>
      <c r="AD116" s="120">
        <v>-9.1764725058264123</v>
      </c>
      <c r="AE116" s="120">
        <v>-9.1688755632983465</v>
      </c>
      <c r="AF116" s="120">
        <v>-8.5317548941592545</v>
      </c>
      <c r="AG116" s="120">
        <v>-8.5292704579700267</v>
      </c>
      <c r="AH116" s="120">
        <v>-8.4723384302601215</v>
      </c>
      <c r="AI116" s="120">
        <v>-8.3592308862456655</v>
      </c>
      <c r="AJ116" s="120">
        <v>-8.3582026653693227</v>
      </c>
      <c r="AK116" s="120">
        <v>-8.3086081521613266</v>
      </c>
      <c r="AL116" s="120">
        <v>-6.0396177158745221</v>
      </c>
      <c r="AM116" s="120">
        <v>-6.0453932893310256</v>
      </c>
      <c r="AN116" s="120">
        <v>-6.0840003681160102</v>
      </c>
      <c r="AO116" s="120">
        <v>-5.4419211366835398</v>
      </c>
      <c r="AP116" s="120">
        <v>-5.461967478237657</v>
      </c>
      <c r="AQ116" s="120">
        <v>-5.3505457226158768</v>
      </c>
      <c r="AR116" s="120">
        <v>-4.9002837765281875</v>
      </c>
      <c r="AS116" s="120">
        <v>-4.8842442014721925</v>
      </c>
      <c r="AT116" s="120">
        <v>-4.8078054199864653</v>
      </c>
      <c r="AU116" s="120">
        <v>-4.2405059341838189</v>
      </c>
      <c r="AV116" s="120">
        <v>-4.2293214898265674</v>
      </c>
      <c r="AW116" s="120">
        <v>-4.2955999775179983</v>
      </c>
      <c r="AX116" s="120">
        <v>-8.1111246534085488</v>
      </c>
      <c r="AY116" s="120">
        <v>-7.9938315815944634</v>
      </c>
      <c r="AZ116" s="120">
        <v>-8.1239614883704778</v>
      </c>
      <c r="BA116" s="120">
        <v>-8.3563213467855579</v>
      </c>
      <c r="BB116" s="120">
        <v>-8.2740141848315893</v>
      </c>
      <c r="BC116" s="120">
        <v>-8.1050215665131233</v>
      </c>
      <c r="BD116" s="120">
        <v>-8.2755125556995903</v>
      </c>
      <c r="BE116" s="120">
        <v>-8.2921685560168328</v>
      </c>
      <c r="BF116" s="120">
        <v>-8.215083226258395</v>
      </c>
      <c r="BG116" s="120">
        <v>-7.627872716752103</v>
      </c>
      <c r="BH116" s="120">
        <v>-7.6067031583562414</v>
      </c>
      <c r="BI116" s="120">
        <v>-7.2535801409381335</v>
      </c>
      <c r="BJ116" s="120">
        <v>-5.7761729313794046</v>
      </c>
      <c r="BK116" s="120">
        <v>-6.1332382330945769</v>
      </c>
      <c r="BL116" s="120">
        <v>-6.085684062938034</v>
      </c>
      <c r="BM116" s="120">
        <v>-5.7323073547765606</v>
      </c>
      <c r="BN116" s="81"/>
      <c r="BO116" s="81"/>
      <c r="BP116" s="81"/>
      <c r="BQ116" s="81"/>
      <c r="BR116" s="81"/>
      <c r="BS116" s="81"/>
      <c r="BT116" s="81"/>
      <c r="BU116" s="81"/>
      <c r="BV116" s="81"/>
    </row>
    <row r="117" spans="1:74">
      <c r="A117" s="81"/>
      <c r="B117" s="81"/>
      <c r="C117" s="81"/>
      <c r="D117" s="81" t="s">
        <v>252</v>
      </c>
      <c r="E117" s="81" t="s">
        <v>1</v>
      </c>
      <c r="F117" s="120">
        <v>-0.84853907131759776</v>
      </c>
      <c r="G117" s="120">
        <v>-0.58385302518424531</v>
      </c>
      <c r="H117" s="120">
        <v>-1.1505363533659096</v>
      </c>
      <c r="I117" s="120">
        <v>-1.7449218588088069</v>
      </c>
      <c r="J117" s="120">
        <v>-1.154835665086944</v>
      </c>
      <c r="K117" s="120">
        <v>-1.002116142510614</v>
      </c>
      <c r="L117" s="120">
        <v>-1.064036939388842</v>
      </c>
      <c r="M117" s="120">
        <v>-1.3091286368610664</v>
      </c>
      <c r="N117" s="120">
        <v>-1.6330349938025268</v>
      </c>
      <c r="O117" s="120">
        <v>-2.0379525173409903</v>
      </c>
      <c r="P117" s="120">
        <v>-2.2137278665136755</v>
      </c>
      <c r="Q117" s="120">
        <v>-2.2034636310427675</v>
      </c>
      <c r="R117" s="120">
        <v>-1.7865412169587778</v>
      </c>
      <c r="S117" s="120">
        <v>-1.8095305344207677</v>
      </c>
      <c r="T117" s="120">
        <v>-2.129476852521961</v>
      </c>
      <c r="U117" s="120">
        <v>-2.208610626473936</v>
      </c>
      <c r="V117" s="120">
        <v>-2.4046217894435786</v>
      </c>
      <c r="W117" s="120">
        <v>-2.2899649331109266</v>
      </c>
      <c r="X117" s="120">
        <v>-2.5251091549059179</v>
      </c>
      <c r="Y117" s="120">
        <v>-3.2109501210296472</v>
      </c>
      <c r="Z117" s="120">
        <v>-3.5506979347995946</v>
      </c>
      <c r="AA117" s="120">
        <v>-3.2571366769996093</v>
      </c>
      <c r="AB117" s="120">
        <v>-3.0715546674738512</v>
      </c>
      <c r="AC117" s="120">
        <v>-2.7032783929418231</v>
      </c>
      <c r="AD117" s="120">
        <v>-2.4629190040946121</v>
      </c>
      <c r="AE117" s="120">
        <v>-3.0273194267377566</v>
      </c>
      <c r="AF117" s="120">
        <v>-2.8496723632719885</v>
      </c>
      <c r="AG117" s="120">
        <v>-2.9723184485502419</v>
      </c>
      <c r="AH117" s="120">
        <v>-2.6617478195927387</v>
      </c>
      <c r="AI117" s="120">
        <v>-2.539470275619454</v>
      </c>
      <c r="AJ117" s="120">
        <v>-3.0625899161444163</v>
      </c>
      <c r="AK117" s="120">
        <v>-3.4340381841363179</v>
      </c>
      <c r="AL117" s="120">
        <v>-2.8968134522560165</v>
      </c>
      <c r="AM117" s="120">
        <v>-2.1436551529691172</v>
      </c>
      <c r="AN117" s="120">
        <v>-2.3506222254245044</v>
      </c>
      <c r="AO117" s="120">
        <v>-2.1484178086792936</v>
      </c>
      <c r="AP117" s="120">
        <v>-2.2872175412531845</v>
      </c>
      <c r="AQ117" s="120">
        <v>-2.6160664588827043</v>
      </c>
      <c r="AR117" s="120">
        <v>-2.9388032801564412</v>
      </c>
      <c r="AS117" s="120">
        <v>-3.4008137952580597</v>
      </c>
      <c r="AT117" s="120">
        <v>-3.6261131286045876</v>
      </c>
      <c r="AU117" s="120">
        <v>-3.5772926567615686</v>
      </c>
      <c r="AV117" s="120">
        <v>-3.5579620907519232</v>
      </c>
      <c r="AW117" s="120">
        <v>-3.2185832717891278</v>
      </c>
      <c r="AX117" s="120">
        <v>-2.8753724299538304</v>
      </c>
      <c r="AY117" s="120">
        <v>-2.6235221450139807</v>
      </c>
      <c r="AZ117" s="120">
        <v>-3.0605550238155717</v>
      </c>
      <c r="BA117" s="120">
        <v>-3.1120303512541749</v>
      </c>
      <c r="BB117" s="120">
        <v>-3.1643603566203629</v>
      </c>
      <c r="BC117" s="120">
        <v>-3.4748947061497963</v>
      </c>
      <c r="BD117" s="120">
        <v>-3.799967407521371</v>
      </c>
      <c r="BE117" s="120">
        <v>-3.5469016726437452</v>
      </c>
      <c r="BF117" s="120">
        <v>-3.3382354743001148</v>
      </c>
      <c r="BG117" s="120">
        <v>-3.7975435234090487</v>
      </c>
      <c r="BH117" s="120">
        <v>-3.7559376392639736</v>
      </c>
      <c r="BI117" s="120">
        <v>-3.5035370429748349</v>
      </c>
      <c r="BJ117" s="120">
        <v>-3.9518818945186824</v>
      </c>
      <c r="BK117" s="120">
        <v>-4.4000086063442332</v>
      </c>
      <c r="BL117" s="120">
        <v>-4.7596155762730934</v>
      </c>
      <c r="BM117" s="120">
        <v>-5.1500926089854886</v>
      </c>
      <c r="BN117" s="81"/>
      <c r="BO117" s="81"/>
      <c r="BP117" s="81"/>
      <c r="BQ117" s="81"/>
      <c r="BR117" s="81"/>
      <c r="BS117" s="81"/>
      <c r="BT117" s="81"/>
      <c r="BU117" s="81"/>
      <c r="BV117" s="81"/>
    </row>
    <row r="118" spans="1:74">
      <c r="A118" s="81"/>
      <c r="B118" s="81"/>
      <c r="C118" s="81"/>
      <c r="D118" s="81" t="s">
        <v>252</v>
      </c>
      <c r="E118" s="81" t="s">
        <v>43</v>
      </c>
      <c r="F118" s="120">
        <v>0.24797514530766307</v>
      </c>
      <c r="G118" s="120">
        <v>0.22474449051136425</v>
      </c>
      <c r="H118" s="120">
        <v>0.62055191386054886</v>
      </c>
      <c r="I118" s="120">
        <v>-1.7129004363471978E-3</v>
      </c>
      <c r="J118" s="120">
        <v>-0.2363535844442346</v>
      </c>
      <c r="K118" s="120">
        <v>0.14567778098146533</v>
      </c>
      <c r="L118" s="120">
        <v>0.42109223569696752</v>
      </c>
      <c r="M118" s="120">
        <v>0.77189359171984329</v>
      </c>
      <c r="N118" s="120">
        <v>7.903958664611288E-2</v>
      </c>
      <c r="O118" s="120">
        <v>0.32299687773285868</v>
      </c>
      <c r="P118" s="120">
        <v>0.40682311645291414</v>
      </c>
      <c r="Q118" s="120">
        <v>0.20249021755947183</v>
      </c>
      <c r="R118" s="120">
        <v>0.21361409820996258</v>
      </c>
      <c r="S118" s="120">
        <v>0.93464202368942217</v>
      </c>
      <c r="T118" s="120">
        <v>0.66244989253339881</v>
      </c>
      <c r="U118" s="120">
        <v>0.74278909756062461</v>
      </c>
      <c r="V118" s="120">
        <v>1.0302053151347721</v>
      </c>
      <c r="W118" s="120">
        <v>1.1278703489963942</v>
      </c>
      <c r="X118" s="120">
        <v>0.80035191546554252</v>
      </c>
      <c r="Y118" s="120">
        <v>-0.34093531076407757</v>
      </c>
      <c r="Z118" s="120">
        <v>-0.58837643231501424</v>
      </c>
      <c r="AA118" s="120">
        <v>-0.24369999277197962</v>
      </c>
      <c r="AB118" s="120">
        <v>9.3952505422976174E-3</v>
      </c>
      <c r="AC118" s="120">
        <v>0.11557052668414691</v>
      </c>
      <c r="AD118" s="120">
        <v>0.2233387968919871</v>
      </c>
      <c r="AE118" s="120">
        <v>0.28076233315159271</v>
      </c>
      <c r="AF118" s="120">
        <v>0.20880285331826265</v>
      </c>
      <c r="AG118" s="120">
        <v>-0.28888143835776248</v>
      </c>
      <c r="AH118" s="120">
        <v>-0.15525623735340943</v>
      </c>
      <c r="AI118" s="120">
        <v>-0.27733383539972323</v>
      </c>
      <c r="AJ118" s="120">
        <v>-0.47469723584271506</v>
      </c>
      <c r="AK118" s="120">
        <v>-0.47068060303885773</v>
      </c>
      <c r="AL118" s="120">
        <v>0.13788336716715399</v>
      </c>
      <c r="AM118" s="120">
        <v>0.44185397194536158</v>
      </c>
      <c r="AN118" s="120">
        <v>0.71984951265574537</v>
      </c>
      <c r="AO118" s="120">
        <v>1.3213488955073771</v>
      </c>
      <c r="AP118" s="120">
        <v>1.4262144079374561</v>
      </c>
      <c r="AQ118" s="120">
        <v>1.7564529858896947</v>
      </c>
      <c r="AR118" s="120">
        <v>1.3037707267315088</v>
      </c>
      <c r="AS118" s="120">
        <v>1.1838657439969005</v>
      </c>
      <c r="AT118" s="120">
        <v>1.2632541765014924</v>
      </c>
      <c r="AU118" s="120">
        <v>1.9158520236676324</v>
      </c>
      <c r="AV118" s="120">
        <v>1.6491300432109366</v>
      </c>
      <c r="AW118" s="120">
        <v>1.6482282896889817</v>
      </c>
      <c r="AX118" s="120">
        <v>1.6028581143289298</v>
      </c>
      <c r="AY118" s="120">
        <v>2.1964217276878593</v>
      </c>
      <c r="AZ118" s="120">
        <v>2.0220427201982076</v>
      </c>
      <c r="BA118" s="120">
        <v>2.4236458259539546</v>
      </c>
      <c r="BB118" s="120">
        <v>2.8388403418543966</v>
      </c>
      <c r="BC118" s="120">
        <v>2.9590691559368043</v>
      </c>
      <c r="BD118" s="120">
        <v>2.8848370329289796</v>
      </c>
      <c r="BE118" s="120">
        <v>3.1087935293939246</v>
      </c>
      <c r="BF118" s="120">
        <v>2.8397298068079557</v>
      </c>
      <c r="BG118" s="120">
        <v>3.1095341218717305</v>
      </c>
      <c r="BH118" s="120">
        <v>2.3644595904169758</v>
      </c>
      <c r="BI118" s="120">
        <v>2.6712151357596454</v>
      </c>
      <c r="BJ118" s="120">
        <v>2.3780865952659269</v>
      </c>
      <c r="BK118" s="120">
        <v>2.0618344439277969</v>
      </c>
      <c r="BL118" s="120">
        <v>1.5837948343704173</v>
      </c>
      <c r="BM118" s="120">
        <v>1.0835992127485419</v>
      </c>
      <c r="BN118" s="81"/>
      <c r="BO118" s="81"/>
      <c r="BP118" s="81"/>
      <c r="BQ118" s="81"/>
      <c r="BR118" s="81"/>
      <c r="BS118" s="81"/>
      <c r="BT118" s="81"/>
      <c r="BU118" s="81"/>
      <c r="BV118" s="81"/>
    </row>
    <row r="119" spans="1:74">
      <c r="A119" s="81"/>
      <c r="B119" s="81"/>
      <c r="C119" s="81"/>
      <c r="D119" s="81" t="s">
        <v>252</v>
      </c>
      <c r="E119" s="81" t="s">
        <v>63</v>
      </c>
      <c r="F119" s="120">
        <v>4.629055572105063</v>
      </c>
      <c r="G119" s="120">
        <v>5.6366913961863645</v>
      </c>
      <c r="H119" s="120">
        <v>5.941645150431949</v>
      </c>
      <c r="I119" s="120">
        <v>6.099048691459851</v>
      </c>
      <c r="J119" s="120">
        <v>5.802593948933966</v>
      </c>
      <c r="K119" s="120">
        <v>5.0300945483591661</v>
      </c>
      <c r="L119" s="120">
        <v>4.9641562959401675</v>
      </c>
      <c r="M119" s="120">
        <v>6.5412027906055421</v>
      </c>
      <c r="N119" s="120">
        <v>6.4269605305508133</v>
      </c>
      <c r="O119" s="120">
        <v>7.625331585725359</v>
      </c>
      <c r="P119" s="120">
        <v>7.6128019256903148</v>
      </c>
      <c r="Q119" s="120">
        <v>7.3555313846136716</v>
      </c>
      <c r="R119" s="120">
        <v>6.3816948527438644</v>
      </c>
      <c r="S119" s="120">
        <v>6.2373769468009232</v>
      </c>
      <c r="T119" s="120">
        <v>6.0219782053227995</v>
      </c>
      <c r="U119" s="120">
        <v>5.7542008859637246</v>
      </c>
      <c r="V119" s="120">
        <v>6.1133126245326714</v>
      </c>
      <c r="W119" s="120">
        <v>6.2064690894449921</v>
      </c>
      <c r="X119" s="120">
        <v>6.3380178968423415</v>
      </c>
      <c r="Y119" s="120">
        <v>7.9315490285441239</v>
      </c>
      <c r="Z119" s="120">
        <v>8.085118249022484</v>
      </c>
      <c r="AA119" s="120">
        <v>7.0173489377632219</v>
      </c>
      <c r="AB119" s="120">
        <v>5.6960270449484973</v>
      </c>
      <c r="AC119" s="120">
        <v>5.9873694854294488</v>
      </c>
      <c r="AD119" s="120">
        <v>6.4097063013710862</v>
      </c>
      <c r="AE119" s="120">
        <v>5.844161487966792</v>
      </c>
      <c r="AF119" s="120">
        <v>5.7591447837157634</v>
      </c>
      <c r="AG119" s="120">
        <v>6.1886021917153364</v>
      </c>
      <c r="AH119" s="120">
        <v>6.6926217827307912</v>
      </c>
      <c r="AI119" s="120">
        <v>6.9171569673575757</v>
      </c>
      <c r="AJ119" s="120">
        <v>7.4642475038975835</v>
      </c>
      <c r="AK119" s="120">
        <v>7.6884541139112414</v>
      </c>
      <c r="AL119" s="120">
        <v>6.5824672550690533</v>
      </c>
      <c r="AM119" s="120">
        <v>6.4355019186033626</v>
      </c>
      <c r="AN119" s="120">
        <v>6.1379945657482455</v>
      </c>
      <c r="AO119" s="120">
        <v>5.7697390364309769</v>
      </c>
      <c r="AP119" s="120">
        <v>6.0279564558727561</v>
      </c>
      <c r="AQ119" s="120">
        <v>6.7796225397283951</v>
      </c>
      <c r="AR119" s="120">
        <v>7.7232001437056095</v>
      </c>
      <c r="AS119" s="120">
        <v>8.1005180778909001</v>
      </c>
      <c r="AT119" s="120">
        <v>7.2795987891391931</v>
      </c>
      <c r="AU119" s="120">
        <v>8.2580499173847315</v>
      </c>
      <c r="AV119" s="120">
        <v>8.2056008171849353</v>
      </c>
      <c r="AW119" s="120">
        <v>7.239367882365384</v>
      </c>
      <c r="AX119" s="120">
        <v>7.4035035532420306</v>
      </c>
      <c r="AY119" s="120">
        <v>6.0251301000779591</v>
      </c>
      <c r="AZ119" s="120">
        <v>6.8424227955131069</v>
      </c>
      <c r="BA119" s="120">
        <v>5.2814507493612552</v>
      </c>
      <c r="BB119" s="120">
        <v>5.6498031516032974</v>
      </c>
      <c r="BC119" s="120">
        <v>6.0541101310972039</v>
      </c>
      <c r="BD119" s="120">
        <v>6.3941004532576784</v>
      </c>
      <c r="BE119" s="120">
        <v>5.3189635407088254</v>
      </c>
      <c r="BF119" s="120">
        <v>5.0145395135747552</v>
      </c>
      <c r="BG119" s="120">
        <v>5.6409535011898306</v>
      </c>
      <c r="BH119" s="120">
        <v>6.3764534944695761</v>
      </c>
      <c r="BI119" s="120">
        <v>6.854325230255645</v>
      </c>
      <c r="BJ119" s="120">
        <v>8.3115711810724271</v>
      </c>
      <c r="BK119" s="120">
        <v>9.1945751764934958</v>
      </c>
      <c r="BL119" s="120">
        <v>9.9341184848256159</v>
      </c>
      <c r="BM119" s="120">
        <v>8.9114078672128407</v>
      </c>
      <c r="BN119" s="81"/>
      <c r="BO119" s="81"/>
      <c r="BP119" s="81"/>
      <c r="BQ119" s="81"/>
      <c r="BR119" s="81"/>
      <c r="BS119" s="81"/>
      <c r="BT119" s="81"/>
      <c r="BU119" s="81"/>
      <c r="BV119" s="81"/>
    </row>
    <row r="120" spans="1:74">
      <c r="A120" s="81"/>
      <c r="B120" s="81"/>
      <c r="C120" s="81"/>
      <c r="D120" s="81" t="s">
        <v>252</v>
      </c>
      <c r="E120" s="81" t="s">
        <v>2</v>
      </c>
      <c r="F120" s="120"/>
      <c r="G120" s="120"/>
      <c r="H120" s="120"/>
      <c r="I120" s="120"/>
      <c r="J120" s="120"/>
      <c r="K120" s="120"/>
      <c r="L120" s="120"/>
      <c r="M120" s="120"/>
      <c r="N120" s="120"/>
      <c r="O120" s="120"/>
      <c r="P120" s="120"/>
      <c r="Q120" s="120"/>
      <c r="R120" s="120"/>
      <c r="S120" s="120"/>
      <c r="T120" s="120"/>
      <c r="U120" s="120"/>
      <c r="V120" s="120"/>
      <c r="W120" s="120"/>
      <c r="X120" s="120"/>
      <c r="Y120" s="120"/>
      <c r="Z120" s="120"/>
      <c r="AA120" s="120"/>
      <c r="AB120" s="120"/>
      <c r="AC120" s="120"/>
      <c r="AD120" s="120"/>
      <c r="AE120" s="120"/>
      <c r="AF120" s="120"/>
      <c r="AG120" s="120"/>
      <c r="AH120" s="120"/>
      <c r="AI120" s="120"/>
      <c r="AJ120" s="120"/>
      <c r="AK120" s="120"/>
      <c r="AL120" s="120"/>
      <c r="AM120" s="120"/>
      <c r="AN120" s="120"/>
      <c r="AO120" s="120"/>
      <c r="AP120" s="120"/>
      <c r="AQ120" s="120"/>
      <c r="AR120" s="120"/>
      <c r="AS120" s="120"/>
      <c r="AT120" s="120"/>
      <c r="AU120" s="120"/>
      <c r="AV120" s="120"/>
      <c r="AW120" s="120"/>
      <c r="AX120" s="120"/>
      <c r="AY120" s="120"/>
      <c r="AZ120" s="120"/>
      <c r="BA120" s="120"/>
      <c r="BB120" s="120"/>
      <c r="BC120" s="120"/>
      <c r="BD120" s="120"/>
      <c r="BE120" s="120"/>
      <c r="BF120" s="120"/>
      <c r="BG120" s="120"/>
      <c r="BH120" s="120"/>
      <c r="BI120" s="120"/>
      <c r="BJ120" s="120"/>
      <c r="BK120" s="120"/>
      <c r="BL120" s="120"/>
      <c r="BM120" s="120"/>
      <c r="BN120" s="81"/>
      <c r="BO120" s="81"/>
      <c r="BP120" s="81"/>
      <c r="BQ120" s="81"/>
      <c r="BR120" s="81"/>
      <c r="BS120" s="81"/>
      <c r="BT120" s="81"/>
      <c r="BU120" s="81"/>
      <c r="BV120" s="81"/>
    </row>
    <row r="121" spans="1:74">
      <c r="A121" s="81"/>
      <c r="B121" s="81"/>
      <c r="C121" s="81"/>
      <c r="D121" s="81" t="s">
        <v>252</v>
      </c>
      <c r="E121" s="81" t="s">
        <v>23</v>
      </c>
      <c r="F121" s="120">
        <v>2.5498013319619623</v>
      </c>
      <c r="G121" s="120">
        <v>2.7948790118522648</v>
      </c>
      <c r="H121" s="120">
        <v>2.9751706590116491</v>
      </c>
      <c r="I121" s="120">
        <v>2.6050003957134535</v>
      </c>
      <c r="J121" s="120">
        <v>2.3669309006735659</v>
      </c>
      <c r="K121" s="120">
        <v>2.7596229446226666</v>
      </c>
      <c r="L121" s="120">
        <v>3.2425794908057686</v>
      </c>
      <c r="M121" s="120">
        <v>3.3714143813896431</v>
      </c>
      <c r="N121" s="120">
        <v>3.1879504377048136</v>
      </c>
      <c r="O121" s="120">
        <v>2.9410379968648588</v>
      </c>
      <c r="P121" s="120">
        <v>2.7721744100589145</v>
      </c>
      <c r="Q121" s="120">
        <v>1.9775709859721715</v>
      </c>
      <c r="R121" s="120">
        <v>1.8206270736941637</v>
      </c>
      <c r="S121" s="120">
        <v>2.3392718168263222</v>
      </c>
      <c r="T121" s="120">
        <v>1.8798066762771999</v>
      </c>
      <c r="U121" s="120">
        <v>1.9304783177705236</v>
      </c>
      <c r="V121" s="120">
        <v>1.9582184047843718</v>
      </c>
      <c r="W121" s="120">
        <v>2.3809060318041926</v>
      </c>
      <c r="X121" s="120">
        <v>2.7005246317909428</v>
      </c>
      <c r="Y121" s="120">
        <v>2.7396649319777229</v>
      </c>
      <c r="Z121" s="120">
        <v>2.6459499638470856</v>
      </c>
      <c r="AA121" s="120">
        <v>2.5126860190625209</v>
      </c>
      <c r="AB121" s="120">
        <v>3.1305252182117975</v>
      </c>
      <c r="AC121" s="120">
        <v>3.5479003754209479</v>
      </c>
      <c r="AD121" s="120">
        <v>3.8528918312261879</v>
      </c>
      <c r="AE121" s="120">
        <v>4.7929953746758933</v>
      </c>
      <c r="AF121" s="120">
        <v>4.5004227685484626</v>
      </c>
      <c r="AG121" s="120">
        <v>4.2530785605106374</v>
      </c>
      <c r="AH121" s="120">
        <v>3.9370674242218904</v>
      </c>
      <c r="AI121" s="120">
        <v>3.6188611274975759</v>
      </c>
      <c r="AJ121" s="120">
        <v>3.3409013629119837</v>
      </c>
      <c r="AK121" s="120">
        <v>2.9888008127904424</v>
      </c>
      <c r="AL121" s="120">
        <v>3.0757460189266528</v>
      </c>
      <c r="AM121" s="120">
        <v>3.0930610364232614</v>
      </c>
      <c r="AN121" s="120">
        <v>3.1590898956771447</v>
      </c>
      <c r="AO121" s="120">
        <v>3.4190378295033756</v>
      </c>
      <c r="AP121" s="120">
        <v>3.8694064680364555</v>
      </c>
      <c r="AQ121" s="120">
        <v>4.0081594838893952</v>
      </c>
      <c r="AR121" s="120">
        <v>3.6111243564398094</v>
      </c>
      <c r="AS121" s="120">
        <v>3.2452404995958002</v>
      </c>
      <c r="AT121" s="120">
        <v>3.7174391922038925</v>
      </c>
      <c r="AU121" s="120">
        <v>3.8146420659592319</v>
      </c>
      <c r="AV121" s="120">
        <v>3.4005813315979374</v>
      </c>
      <c r="AW121" s="120">
        <v>3.1816517781870814</v>
      </c>
      <c r="AX121" s="120">
        <v>3.2446682354800291</v>
      </c>
      <c r="AY121" s="120">
        <v>3.7871121163076591</v>
      </c>
      <c r="AZ121" s="120">
        <v>3.5533282511252082</v>
      </c>
      <c r="BA121" s="120">
        <v>3.8223285985691557</v>
      </c>
      <c r="BB121" s="120">
        <v>3.487381721505697</v>
      </c>
      <c r="BC121" s="120">
        <v>3.6180198131462049</v>
      </c>
      <c r="BD121" s="120">
        <v>4.0035749190914789</v>
      </c>
      <c r="BE121" s="120">
        <v>4.3796564492365242</v>
      </c>
      <c r="BF121" s="120">
        <v>4.1651838989725558</v>
      </c>
      <c r="BG121" s="120">
        <v>4.3496403793326301</v>
      </c>
      <c r="BH121" s="120">
        <v>4.2590050474770766</v>
      </c>
      <c r="BI121" s="120">
        <v>3.4403114351199449</v>
      </c>
      <c r="BJ121" s="120">
        <v>3.0811459850185283</v>
      </c>
      <c r="BK121" s="120">
        <v>3.4515150877764977</v>
      </c>
      <c r="BL121" s="120">
        <v>2.969363934287216</v>
      </c>
      <c r="BM121" s="120">
        <v>3.0763748512473406</v>
      </c>
      <c r="BN121" s="81"/>
      <c r="BO121" s="81"/>
      <c r="BP121" s="81"/>
      <c r="BQ121" s="81"/>
      <c r="BR121" s="81"/>
      <c r="BS121" s="81"/>
      <c r="BT121" s="81"/>
      <c r="BU121" s="81"/>
      <c r="BV121" s="81"/>
    </row>
    <row r="122" spans="1:74">
      <c r="A122" s="81"/>
      <c r="B122" s="81"/>
      <c r="C122" s="81"/>
      <c r="D122" s="81" t="s">
        <v>252</v>
      </c>
      <c r="E122" s="81" t="s">
        <v>24</v>
      </c>
      <c r="F122" s="120">
        <v>4.0121236652321635</v>
      </c>
      <c r="G122" s="120">
        <v>4.1624594483071657</v>
      </c>
      <c r="H122" s="120">
        <v>4.1725697738368499</v>
      </c>
      <c r="I122" s="120">
        <v>4.0717947624450535</v>
      </c>
      <c r="J122" s="120">
        <v>4.3365745142763661</v>
      </c>
      <c r="K122" s="120">
        <v>4.2461595481570669</v>
      </c>
      <c r="L122" s="120">
        <v>3.8204454670409689</v>
      </c>
      <c r="M122" s="120">
        <v>4.6730900037860437</v>
      </c>
      <c r="N122" s="120">
        <v>4.4208310307961121</v>
      </c>
      <c r="O122" s="120">
        <v>3.7305463560758589</v>
      </c>
      <c r="P122" s="120">
        <v>3.4801922637566136</v>
      </c>
      <c r="Q122" s="120">
        <v>3.7541236047469724</v>
      </c>
      <c r="R122" s="120">
        <v>3.9909535328443635</v>
      </c>
      <c r="S122" s="120">
        <v>3.588932241838922</v>
      </c>
      <c r="T122" s="120">
        <v>3.8822332019604993</v>
      </c>
      <c r="U122" s="120">
        <v>3.5737430017634235</v>
      </c>
      <c r="V122" s="120">
        <v>3.0509722037719715</v>
      </c>
      <c r="W122" s="120">
        <v>2.6080581553640929</v>
      </c>
      <c r="X122" s="120">
        <v>2.6568244337189419</v>
      </c>
      <c r="Y122" s="120">
        <v>2.0805915544733224</v>
      </c>
      <c r="Z122" s="120">
        <v>1.7524277768731853</v>
      </c>
      <c r="AA122" s="120">
        <v>1.5658523282480203</v>
      </c>
      <c r="AB122" s="120">
        <v>1.791799185306898</v>
      </c>
      <c r="AC122" s="120">
        <v>1.6617579159404468</v>
      </c>
      <c r="AD122" s="120">
        <v>1.5313795075956875</v>
      </c>
      <c r="AE122" s="120">
        <v>1.3333372860687938</v>
      </c>
      <c r="AF122" s="120">
        <v>1.4441848950958622</v>
      </c>
      <c r="AG122" s="120">
        <v>1.0921133362452373</v>
      </c>
      <c r="AH122" s="120">
        <v>1.4819113461898912</v>
      </c>
      <c r="AI122" s="120">
        <v>1.2955231582976765</v>
      </c>
      <c r="AJ122" s="120">
        <v>1.4935388324694845</v>
      </c>
      <c r="AK122" s="120">
        <v>1.1545611012327424</v>
      </c>
      <c r="AL122" s="120">
        <v>0.7480904478310535</v>
      </c>
      <c r="AM122" s="120">
        <v>1.3363192086055626</v>
      </c>
      <c r="AN122" s="120">
        <v>0.97330262488474517</v>
      </c>
      <c r="AO122" s="120">
        <v>0.47447427042319568</v>
      </c>
      <c r="AP122" s="120">
        <v>0.78862015211095482</v>
      </c>
      <c r="AQ122" s="120">
        <v>0.75095987948169629</v>
      </c>
      <c r="AR122" s="120">
        <v>0.91417749177290908</v>
      </c>
      <c r="AS122" s="120">
        <v>0.89057009689270039</v>
      </c>
      <c r="AT122" s="120">
        <v>0.83244379231739174</v>
      </c>
      <c r="AU122" s="120">
        <v>0.64768272407963146</v>
      </c>
      <c r="AV122" s="120">
        <v>0.8463715339968374</v>
      </c>
      <c r="AW122" s="120">
        <v>1.0460399745674831</v>
      </c>
      <c r="AX122" s="120">
        <v>0.75664871548663015</v>
      </c>
      <c r="AY122" s="120">
        <v>0.63039609676859953</v>
      </c>
      <c r="AZ122" s="120">
        <v>0.55894907172490882</v>
      </c>
      <c r="BA122" s="120">
        <v>0.71773912549729424</v>
      </c>
      <c r="BB122" s="120">
        <v>0.17406634886767769</v>
      </c>
      <c r="BC122" s="120">
        <v>0.11006757996976368</v>
      </c>
      <c r="BD122" s="120">
        <v>0.37782955587057998</v>
      </c>
      <c r="BE122" s="120">
        <v>-1.2326599225945145E-2</v>
      </c>
      <c r="BF122" s="120">
        <v>0.18844693320075478</v>
      </c>
      <c r="BG122" s="120">
        <v>0.21537082428513088</v>
      </c>
      <c r="BH122" s="120">
        <v>0.30750897350707618</v>
      </c>
      <c r="BI122" s="120">
        <v>-0.19560904005805391</v>
      </c>
      <c r="BJ122" s="120">
        <v>-6.1960751058872887E-2</v>
      </c>
      <c r="BK122" s="120">
        <v>0.50978902760989797</v>
      </c>
      <c r="BL122" s="120">
        <v>0.11807214286121592</v>
      </c>
      <c r="BM122" s="120">
        <v>-0.13051459306925928</v>
      </c>
      <c r="BN122" s="81"/>
      <c r="BO122" s="81"/>
      <c r="BP122" s="81"/>
      <c r="BQ122" s="81"/>
      <c r="BR122" s="81"/>
      <c r="BS122" s="81"/>
      <c r="BT122" s="81"/>
      <c r="BU122" s="81"/>
      <c r="BV122" s="81"/>
    </row>
    <row r="123" spans="1:74">
      <c r="A123" s="81"/>
      <c r="B123" s="81"/>
      <c r="C123" s="81"/>
      <c r="D123" s="81" t="s">
        <v>252</v>
      </c>
      <c r="E123" s="81" t="s">
        <v>25</v>
      </c>
      <c r="F123" s="120">
        <v>-4.430406134477237</v>
      </c>
      <c r="G123" s="120">
        <v>-4.9049453050471055</v>
      </c>
      <c r="H123" s="120">
        <v>-4.9069661108144702</v>
      </c>
      <c r="I123" s="120">
        <v>-5.7762484103358673</v>
      </c>
      <c r="J123" s="120">
        <v>-5.2443651397554136</v>
      </c>
      <c r="K123" s="120">
        <v>-4.5286745551121141</v>
      </c>
      <c r="L123" s="120">
        <v>-3.4603563430243423</v>
      </c>
      <c r="M123" s="120">
        <v>-4.7747724197079462</v>
      </c>
      <c r="N123" s="120">
        <v>-4.8954564901298072</v>
      </c>
      <c r="O123" s="120">
        <v>-5.2785819882182512</v>
      </c>
      <c r="P123" s="120">
        <v>-5.4337491456738762</v>
      </c>
      <c r="Q123" s="120">
        <v>-5.5197358314467078</v>
      </c>
      <c r="R123" s="120">
        <v>-5.4013662935937772</v>
      </c>
      <c r="S123" s="120">
        <v>-5.124606295610918</v>
      </c>
      <c r="T123" s="120">
        <v>-5.1688689520693405</v>
      </c>
      <c r="U123" s="120">
        <v>-5.3772130340441358</v>
      </c>
      <c r="V123" s="120">
        <v>-5.9481198018021884</v>
      </c>
      <c r="W123" s="120">
        <v>-5.8573378644393168</v>
      </c>
      <c r="X123" s="120">
        <v>-5.5872660354375974</v>
      </c>
      <c r="Y123" s="120">
        <v>-6.7940018187294973</v>
      </c>
      <c r="Z123" s="120">
        <v>-6.7264461681074446</v>
      </c>
      <c r="AA123" s="120">
        <v>-6.3853627401436803</v>
      </c>
      <c r="AB123" s="120">
        <v>-6.3744645272720417</v>
      </c>
      <c r="AC123" s="120">
        <v>-6.2494752959933724</v>
      </c>
      <c r="AD123" s="120">
        <v>-6.6387631333049217</v>
      </c>
      <c r="AE123" s="120">
        <v>-6.4683029965517367</v>
      </c>
      <c r="AF123" s="120">
        <v>-6.355519000571368</v>
      </c>
      <c r="AG123" s="120">
        <v>-6.673113648793672</v>
      </c>
      <c r="AH123" s="120">
        <v>-6.6502081264802193</v>
      </c>
      <c r="AI123" s="120">
        <v>-6.4215014283942038</v>
      </c>
      <c r="AJ123" s="120">
        <v>-6.8737352536757159</v>
      </c>
      <c r="AK123" s="120">
        <v>-7.0277243345369884</v>
      </c>
      <c r="AL123" s="120">
        <v>-6.6814404442236572</v>
      </c>
      <c r="AM123" s="120">
        <v>-6.2200793977801681</v>
      </c>
      <c r="AN123" s="120">
        <v>-5.8658189540582244</v>
      </c>
      <c r="AO123" s="120">
        <v>-5.3120706541632536</v>
      </c>
      <c r="AP123" s="120">
        <v>-5.3126637303319342</v>
      </c>
      <c r="AQ123" s="120">
        <v>-5.8107212432657045</v>
      </c>
      <c r="AR123" s="120">
        <v>-6.2274562651782812</v>
      </c>
      <c r="AS123" s="120">
        <v>-6.4897449537126102</v>
      </c>
      <c r="AT123" s="120">
        <v>-6.4018379424664875</v>
      </c>
      <c r="AU123" s="120">
        <v>-6.3738482761608983</v>
      </c>
      <c r="AV123" s="120">
        <v>-6.5852693194343832</v>
      </c>
      <c r="AW123" s="120">
        <v>-6.2726681756568778</v>
      </c>
      <c r="AX123" s="120">
        <v>-6.2956359440387804</v>
      </c>
      <c r="AY123" s="120">
        <v>-5.7625141090267515</v>
      </c>
      <c r="AZ123" s="120">
        <v>-6.1243332499505723</v>
      </c>
      <c r="BA123" s="120">
        <v>-5.7455375463338347</v>
      </c>
      <c r="BB123" s="120">
        <v>-5.5885316461167029</v>
      </c>
      <c r="BC123" s="120">
        <v>-5.9754061151364954</v>
      </c>
      <c r="BD123" s="120">
        <v>-6.626293103119731</v>
      </c>
      <c r="BE123" s="120">
        <v>-5.8219064629849857</v>
      </c>
      <c r="BF123" s="120">
        <v>-6.0693796985277144</v>
      </c>
      <c r="BG123" s="120">
        <v>-6.6176414594138784</v>
      </c>
      <c r="BH123" s="120">
        <v>-6.8741189956298445</v>
      </c>
      <c r="BI123" s="120">
        <v>-6.5167501793163352</v>
      </c>
      <c r="BJ123" s="120">
        <v>-6.8522780632639124</v>
      </c>
      <c r="BK123" s="120">
        <v>-7.7438157244833832</v>
      </c>
      <c r="BL123" s="120">
        <v>-7.6465773031296536</v>
      </c>
      <c r="BM123" s="120">
        <v>-7.8682285740030187</v>
      </c>
      <c r="BN123" s="81"/>
      <c r="BO123" s="81"/>
      <c r="BP123" s="81"/>
      <c r="BQ123" s="81"/>
      <c r="BR123" s="81"/>
      <c r="BS123" s="81"/>
      <c r="BT123" s="81"/>
      <c r="BU123" s="81"/>
      <c r="BV123" s="81"/>
    </row>
    <row r="124" spans="1:74">
      <c r="A124" s="81"/>
      <c r="B124" s="81"/>
      <c r="C124" s="81"/>
      <c r="D124" s="81" t="s">
        <v>252</v>
      </c>
      <c r="E124" s="81" t="s">
        <v>3</v>
      </c>
      <c r="F124" s="120">
        <v>11.360041042086161</v>
      </c>
      <c r="G124" s="120">
        <v>10.740494318657865</v>
      </c>
      <c r="H124" s="120">
        <v>10.24886740265805</v>
      </c>
      <c r="I124" s="120">
        <v>14.002373654922154</v>
      </c>
      <c r="J124" s="120">
        <v>12.806975641874265</v>
      </c>
      <c r="K124" s="120">
        <v>11.225821075462164</v>
      </c>
      <c r="L124" s="120">
        <v>9.9222306530914679</v>
      </c>
      <c r="M124" s="120">
        <v>11.750246049461644</v>
      </c>
      <c r="N124" s="120">
        <v>12.570061625607613</v>
      </c>
      <c r="O124" s="120">
        <v>11.876272951481159</v>
      </c>
      <c r="P124" s="120">
        <v>12.160230726416115</v>
      </c>
      <c r="Q124" s="120">
        <v>13.631858179002171</v>
      </c>
      <c r="R124" s="120">
        <v>13.203134908381061</v>
      </c>
      <c r="S124" s="120">
        <v>11.420159080525623</v>
      </c>
      <c r="T124" s="120">
        <v>12.298776972811501</v>
      </c>
      <c r="U124" s="120">
        <v>13.094981633647025</v>
      </c>
      <c r="V124" s="120">
        <v>13.091558029801671</v>
      </c>
      <c r="W124" s="120">
        <v>11.956800784973192</v>
      </c>
      <c r="X124" s="120">
        <v>11.807192488534344</v>
      </c>
      <c r="Y124" s="120">
        <v>12.697476138931323</v>
      </c>
      <c r="Z124" s="120">
        <v>13.031186556224187</v>
      </c>
      <c r="AA124" s="120">
        <v>12.197655500634221</v>
      </c>
      <c r="AB124" s="120">
        <v>12.0867759781916</v>
      </c>
      <c r="AC124" s="120">
        <v>11.318905869342847</v>
      </c>
      <c r="AD124" s="120">
        <v>12.076015116406287</v>
      </c>
      <c r="AE124" s="120">
        <v>12.886558655408793</v>
      </c>
      <c r="AF124" s="120">
        <v>13.484819634138264</v>
      </c>
      <c r="AG124" s="120">
        <v>15.591302336149838</v>
      </c>
      <c r="AH124" s="120">
        <v>14.345012404945189</v>
      </c>
      <c r="AI124" s="120">
        <v>14.015894951725977</v>
      </c>
      <c r="AJ124" s="120">
        <v>15.259572503980186</v>
      </c>
      <c r="AK124" s="120">
        <v>15.972381626211543</v>
      </c>
      <c r="AL124" s="120">
        <v>14.891808903667654</v>
      </c>
      <c r="AM124" s="120">
        <v>11.785694392137861</v>
      </c>
      <c r="AN124" s="120">
        <v>11.564977039860146</v>
      </c>
      <c r="AO124" s="120">
        <v>9.4336934290534753</v>
      </c>
      <c r="AP124" s="120">
        <v>8.9953385191848572</v>
      </c>
      <c r="AQ124" s="120">
        <v>9.9698572245224941</v>
      </c>
      <c r="AR124" s="120">
        <v>10.845504350744209</v>
      </c>
      <c r="AS124" s="120">
        <v>11.0537067327028</v>
      </c>
      <c r="AT124" s="120">
        <v>11.459103672835891</v>
      </c>
      <c r="AU124" s="120">
        <v>9.9046703131385314</v>
      </c>
      <c r="AV124" s="120">
        <v>10.616688756320537</v>
      </c>
      <c r="AW124" s="120">
        <v>10.110067431463383</v>
      </c>
      <c r="AX124" s="120">
        <v>10.71824433675223</v>
      </c>
      <c r="AY124" s="120">
        <v>8.7823534062181583</v>
      </c>
      <c r="AZ124" s="120">
        <v>10.117422433308208</v>
      </c>
      <c r="BA124" s="120">
        <v>8.6125529963020568</v>
      </c>
      <c r="BB124" s="120">
        <v>8.0541052534934963</v>
      </c>
      <c r="BC124" s="120">
        <v>8.7601853386083057</v>
      </c>
      <c r="BD124" s="120">
        <v>10.087793352032481</v>
      </c>
      <c r="BE124" s="120">
        <v>8.3721905832498233</v>
      </c>
      <c r="BF124" s="120">
        <v>9.6248051738684541</v>
      </c>
      <c r="BG124" s="120">
        <v>9.7824940074535309</v>
      </c>
      <c r="BH124" s="120">
        <v>11.245841320070777</v>
      </c>
      <c r="BI124" s="120">
        <v>11.564081469114344</v>
      </c>
      <c r="BJ124" s="120">
        <v>12.819179591838228</v>
      </c>
      <c r="BK124" s="120">
        <v>15.662873206015197</v>
      </c>
      <c r="BL124" s="120">
        <v>15.535480299847515</v>
      </c>
      <c r="BM124" s="120">
        <v>16.106010001961042</v>
      </c>
      <c r="BN124" s="81"/>
      <c r="BO124" s="81"/>
      <c r="BP124" s="81"/>
      <c r="BQ124" s="81"/>
      <c r="BR124" s="81"/>
      <c r="BS124" s="81"/>
      <c r="BT124" s="81"/>
      <c r="BU124" s="81"/>
      <c r="BV124" s="81"/>
    </row>
    <row r="125" spans="1:74">
      <c r="A125" s="81"/>
      <c r="B125" s="81"/>
      <c r="C125" s="81"/>
      <c r="D125" s="81" t="s">
        <v>252</v>
      </c>
      <c r="E125" s="81" t="s">
        <v>4</v>
      </c>
      <c r="F125" s="120">
        <v>-5.5070165175114072</v>
      </c>
      <c r="G125" s="120">
        <v>-5.6358867885550454</v>
      </c>
      <c r="H125" s="120">
        <v>-5.4811175882618102</v>
      </c>
      <c r="I125" s="120">
        <v>-5.7249663074254773</v>
      </c>
      <c r="J125" s="120">
        <v>-5.0222969117162437</v>
      </c>
      <c r="K125" s="120">
        <v>-4.9098769555897936</v>
      </c>
      <c r="L125" s="120">
        <v>-4.7257765039798816</v>
      </c>
      <c r="M125" s="120">
        <v>-5.4725047190127967</v>
      </c>
      <c r="N125" s="120">
        <v>-5.7555258174280972</v>
      </c>
      <c r="O125" s="120">
        <v>-5.8210991115150206</v>
      </c>
      <c r="P125" s="120">
        <v>-5.856839204866926</v>
      </c>
      <c r="Q125" s="120">
        <v>-5.8436740277143375</v>
      </c>
      <c r="R125" s="120">
        <v>-5.5899013800549566</v>
      </c>
      <c r="S125" s="120">
        <v>-5.3053053242557677</v>
      </c>
      <c r="T125" s="120">
        <v>-5.3146816986213707</v>
      </c>
      <c r="U125" s="120">
        <v>-5.3898880533027462</v>
      </c>
      <c r="V125" s="120">
        <v>-5.5731533050832285</v>
      </c>
      <c r="W125" s="120">
        <v>-5.4626648790512871</v>
      </c>
      <c r="X125" s="120">
        <v>-5.3786683097621877</v>
      </c>
      <c r="Y125" s="120">
        <v>-6.2533095345355871</v>
      </c>
      <c r="Z125" s="120">
        <v>-6.5611528805105443</v>
      </c>
      <c r="AA125" s="120">
        <v>-6.1468844075650795</v>
      </c>
      <c r="AB125" s="120">
        <v>-6.0520548387966517</v>
      </c>
      <c r="AC125" s="120">
        <v>-6.1793916700645424</v>
      </c>
      <c r="AD125" s="120">
        <v>-6.5140778433234825</v>
      </c>
      <c r="AE125" s="120">
        <v>-6.7799065912610672</v>
      </c>
      <c r="AF125" s="120">
        <v>-6.8851856488786378</v>
      </c>
      <c r="AG125" s="120">
        <v>-7.1957875352930216</v>
      </c>
      <c r="AH125" s="120">
        <v>-7.2109253146852801</v>
      </c>
      <c r="AI125" s="120">
        <v>-7.2868195232160335</v>
      </c>
      <c r="AJ125" s="120">
        <v>-7.5232720372466062</v>
      </c>
      <c r="AK125" s="120">
        <v>-7.480209528946788</v>
      </c>
      <c r="AL125" s="120">
        <v>-7.1066166124021768</v>
      </c>
      <c r="AM125" s="120">
        <v>-6.7304069908265376</v>
      </c>
      <c r="AN125" s="120">
        <v>-6.2711527719495246</v>
      </c>
      <c r="AO125" s="120">
        <v>-5.8916440305765736</v>
      </c>
      <c r="AP125" s="120">
        <v>-6.0319923474637047</v>
      </c>
      <c r="AQ125" s="120">
        <v>-6.3960350953956544</v>
      </c>
      <c r="AR125" s="120">
        <v>-6.7198790634975207</v>
      </c>
      <c r="AS125" s="120">
        <v>-6.6508251882191605</v>
      </c>
      <c r="AT125" s="120">
        <v>-6.3417217248456179</v>
      </c>
      <c r="AU125" s="120">
        <v>-6.556075460086829</v>
      </c>
      <c r="AV125" s="120">
        <v>-6.5074933168198532</v>
      </c>
      <c r="AW125" s="120">
        <v>-6.3338322368109976</v>
      </c>
      <c r="AX125" s="120">
        <v>-6.4901330491563902</v>
      </c>
      <c r="AY125" s="120">
        <v>-6.0047850278956512</v>
      </c>
      <c r="AZ125" s="120">
        <v>-6.250409276362392</v>
      </c>
      <c r="BA125" s="120">
        <v>-5.5953339832433056</v>
      </c>
      <c r="BB125" s="120">
        <v>-5.2180969105487431</v>
      </c>
      <c r="BC125" s="120">
        <v>-5.3617169026290359</v>
      </c>
      <c r="BD125" s="120">
        <v>-5.8921775014006608</v>
      </c>
      <c r="BE125" s="120">
        <v>-5.0891278718808053</v>
      </c>
      <c r="BF125" s="120">
        <v>-5.6937175360780845</v>
      </c>
      <c r="BG125" s="120">
        <v>-6.1253272997495989</v>
      </c>
      <c r="BH125" s="120">
        <v>-6.5804741659127641</v>
      </c>
      <c r="BI125" s="120">
        <v>-7.6336624308334553</v>
      </c>
      <c r="BJ125" s="120">
        <v>-7.902276364930632</v>
      </c>
      <c r="BK125" s="120">
        <v>-8.6625614463474534</v>
      </c>
      <c r="BL125" s="120">
        <v>-8.5596206862881843</v>
      </c>
      <c r="BM125" s="120">
        <v>-9.2619612061423595</v>
      </c>
      <c r="BN125" s="81"/>
      <c r="BO125" s="81"/>
      <c r="BP125" s="81"/>
      <c r="BQ125" s="81"/>
      <c r="BR125" s="81"/>
      <c r="BS125" s="81"/>
      <c r="BT125" s="81"/>
      <c r="BU125" s="81"/>
      <c r="BV125" s="81"/>
    </row>
    <row r="126" spans="1:74">
      <c r="A126" s="81"/>
      <c r="B126" s="81"/>
      <c r="C126" s="81"/>
      <c r="D126" s="81" t="s">
        <v>252</v>
      </c>
      <c r="E126" s="81" t="s">
        <v>5</v>
      </c>
      <c r="F126" s="120">
        <v>-2.7224334974760769</v>
      </c>
      <c r="G126" s="120">
        <v>-3.0084475595581948</v>
      </c>
      <c r="H126" s="120">
        <v>-2.7037641470073606</v>
      </c>
      <c r="I126" s="120">
        <v>-2.8845107353934472</v>
      </c>
      <c r="J126" s="120">
        <v>-3.2449303783587737</v>
      </c>
      <c r="K126" s="120">
        <v>-2.5243520836567441</v>
      </c>
      <c r="L126" s="120">
        <v>-2.397490330058532</v>
      </c>
      <c r="M126" s="120">
        <v>-3.0989736567066961</v>
      </c>
      <c r="N126" s="120">
        <v>-3.2145485466568076</v>
      </c>
      <c r="O126" s="120">
        <v>-3.5545608187659905</v>
      </c>
      <c r="P126" s="120">
        <v>-3.5047341149042461</v>
      </c>
      <c r="Q126" s="120">
        <v>-3.6733679083970179</v>
      </c>
      <c r="R126" s="120">
        <v>-3.8766296445667372</v>
      </c>
      <c r="S126" s="120">
        <v>-3.8096195459855879</v>
      </c>
      <c r="T126" s="120">
        <v>-3.7481993889245304</v>
      </c>
      <c r="U126" s="120">
        <v>-3.713178785654776</v>
      </c>
      <c r="V126" s="120">
        <v>-4.042665401797648</v>
      </c>
      <c r="W126" s="120">
        <v>-3.7831327137147168</v>
      </c>
      <c r="X126" s="120">
        <v>-3.9290681726780976</v>
      </c>
      <c r="Y126" s="120">
        <v>-5.0619771745544373</v>
      </c>
      <c r="Z126" s="120">
        <v>-5.1823511547182841</v>
      </c>
      <c r="AA126" s="120">
        <v>-4.5714557452315798</v>
      </c>
      <c r="AB126" s="120">
        <v>-4.5384249633918614</v>
      </c>
      <c r="AC126" s="120">
        <v>-4.5288601944660929</v>
      </c>
      <c r="AD126" s="120">
        <v>-4.6138933688663224</v>
      </c>
      <c r="AE126" s="120">
        <v>-4.6748048885078068</v>
      </c>
      <c r="AF126" s="120">
        <v>-4.5879962912485786</v>
      </c>
      <c r="AG126" s="120">
        <v>-5.1545753655767816</v>
      </c>
      <c r="AH126" s="120">
        <v>-5.0487229399430893</v>
      </c>
      <c r="AI126" s="120">
        <v>-5.1152311656625935</v>
      </c>
      <c r="AJ126" s="120">
        <v>-5.6133967570218459</v>
      </c>
      <c r="AK126" s="120">
        <v>-5.6189267927423181</v>
      </c>
      <c r="AL126" s="120">
        <v>-5.0421746424853966</v>
      </c>
      <c r="AM126" s="120">
        <v>-4.4166532033530181</v>
      </c>
      <c r="AN126" s="120">
        <v>-4.053872090784834</v>
      </c>
      <c r="AO126" s="120">
        <v>-3.9861017609677933</v>
      </c>
      <c r="AP126" s="120">
        <v>-4.299579398952794</v>
      </c>
      <c r="AQ126" s="120">
        <v>-4.3318025675472445</v>
      </c>
      <c r="AR126" s="120">
        <v>-4.5072161285982313</v>
      </c>
      <c r="AS126" s="120">
        <v>-4.2434831005319902</v>
      </c>
      <c r="AT126" s="120">
        <v>-3.8968011471636279</v>
      </c>
      <c r="AU126" s="120">
        <v>-4.0768838363014588</v>
      </c>
      <c r="AV126" s="120">
        <v>-4.1617499112202232</v>
      </c>
      <c r="AW126" s="120">
        <v>-4.1020320190351178</v>
      </c>
      <c r="AX126" s="120">
        <v>-4.2631184733829404</v>
      </c>
      <c r="AY126" s="120">
        <v>-3.4432249785189608</v>
      </c>
      <c r="AZ126" s="120">
        <v>-3.6570649501368422</v>
      </c>
      <c r="BA126" s="120">
        <v>-3.3013430321528148</v>
      </c>
      <c r="BB126" s="120">
        <v>-3.137105836905433</v>
      </c>
      <c r="BC126" s="120">
        <v>-3.2730366715029859</v>
      </c>
      <c r="BD126" s="120">
        <v>-3.6208792748703305</v>
      </c>
      <c r="BE126" s="120">
        <v>-3.2262409565640455</v>
      </c>
      <c r="BF126" s="120">
        <v>-3.4451195195371049</v>
      </c>
      <c r="BG126" s="120">
        <v>-3.7194401563793091</v>
      </c>
      <c r="BH126" s="120">
        <v>-4.2937459978069343</v>
      </c>
      <c r="BI126" s="120">
        <v>-3.930066817734545</v>
      </c>
      <c r="BJ126" s="120">
        <v>-4.3862800618385727</v>
      </c>
      <c r="BK126" s="120">
        <v>-4.8901639021888927</v>
      </c>
      <c r="BL126" s="120">
        <v>-5.0884900377699536</v>
      </c>
      <c r="BM126" s="120">
        <v>-5.8082766810004083</v>
      </c>
      <c r="BN126" s="81"/>
      <c r="BO126" s="81"/>
      <c r="BP126" s="81"/>
      <c r="BQ126" s="81"/>
      <c r="BR126" s="81"/>
      <c r="BS126" s="81"/>
      <c r="BT126" s="81"/>
      <c r="BU126" s="81"/>
      <c r="BV126" s="81"/>
    </row>
    <row r="127" spans="1:74">
      <c r="A127" s="81"/>
      <c r="B127" s="81"/>
      <c r="C127" s="81"/>
      <c r="D127" s="81" t="s">
        <v>252</v>
      </c>
      <c r="E127" s="81" t="s">
        <v>45</v>
      </c>
      <c r="F127" s="120">
        <v>-3.3443956083172575</v>
      </c>
      <c r="G127" s="120">
        <v>-3.5470607963556855</v>
      </c>
      <c r="H127" s="120">
        <v>-3.6241493981899904</v>
      </c>
      <c r="I127" s="120">
        <v>-3.4868946169425969</v>
      </c>
      <c r="J127" s="120">
        <v>-3.9548948415610337</v>
      </c>
      <c r="K127" s="120">
        <v>-3.9071837483447442</v>
      </c>
      <c r="L127" s="120">
        <v>-4.393042244158992</v>
      </c>
      <c r="M127" s="120">
        <v>-4.8417668999762062</v>
      </c>
      <c r="N127" s="120">
        <v>-4.401297943333617</v>
      </c>
      <c r="O127" s="120">
        <v>-4.0118275888830013</v>
      </c>
      <c r="P127" s="120">
        <v>-3.6672753374434759</v>
      </c>
      <c r="Q127" s="120">
        <v>-4.0513543047280276</v>
      </c>
      <c r="R127" s="120">
        <v>-3.5577861166377174</v>
      </c>
      <c r="S127" s="120">
        <v>-3.4792456538219678</v>
      </c>
      <c r="T127" s="120">
        <v>-3.5462494330218606</v>
      </c>
      <c r="U127" s="120">
        <v>-3.9110026599069858</v>
      </c>
      <c r="V127" s="120">
        <v>-4.1344846960762878</v>
      </c>
      <c r="W127" s="120">
        <v>-4.0064814000383464</v>
      </c>
      <c r="X127" s="120">
        <v>-3.545922938996128</v>
      </c>
      <c r="Y127" s="120">
        <v>-1.8817757742725778</v>
      </c>
      <c r="Z127" s="120">
        <v>-1.7392943735938839</v>
      </c>
      <c r="AA127" s="120">
        <v>-1.4484093101180395</v>
      </c>
      <c r="AB127" s="120">
        <v>-1.2031043571055022</v>
      </c>
      <c r="AC127" s="120">
        <v>-1.4107665167743821</v>
      </c>
      <c r="AD127" s="120">
        <v>-1.6780104443396819</v>
      </c>
      <c r="AE127" s="120">
        <v>-1.9522692127822463</v>
      </c>
      <c r="AF127" s="120">
        <v>-2.7819371639955479</v>
      </c>
      <c r="AG127" s="120">
        <v>-2.8417327099812519</v>
      </c>
      <c r="AH127" s="120">
        <v>-2.4479038954007297</v>
      </c>
      <c r="AI127" s="120">
        <v>-1.7247993974827445</v>
      </c>
      <c r="AJ127" s="120">
        <v>-1.8947335690407563</v>
      </c>
      <c r="AK127" s="120">
        <v>-1.4943955017261086</v>
      </c>
      <c r="AL127" s="120">
        <v>-1.0126160753231872</v>
      </c>
      <c r="AM127" s="120">
        <v>-1.1527227052036384</v>
      </c>
      <c r="AN127" s="120">
        <v>-1.7427923579099946</v>
      </c>
      <c r="AO127" s="120">
        <v>-1.1946788038901737</v>
      </c>
      <c r="AP127" s="120">
        <v>-1.0263629735210635</v>
      </c>
      <c r="AQ127" s="120">
        <v>-0.72011091900486512</v>
      </c>
      <c r="AR127" s="120">
        <v>-0.47198328288993174</v>
      </c>
      <c r="AS127" s="120">
        <v>-0.25601007938674059</v>
      </c>
      <c r="AT127" s="120">
        <v>-0.56506571185004795</v>
      </c>
      <c r="AU127" s="120">
        <v>-0.5446704896471779</v>
      </c>
      <c r="AV127" s="120">
        <v>-0.75556343852629304</v>
      </c>
      <c r="AW127" s="120">
        <v>-0.75580394139694818</v>
      </c>
      <c r="AX127" s="120">
        <v>-0.59292850289395993</v>
      </c>
      <c r="AY127" s="120">
        <v>-0.7186093716520805</v>
      </c>
      <c r="AZ127" s="120">
        <v>-0.89113606278289126</v>
      </c>
      <c r="BA127" s="120">
        <v>-0.62594669543281434</v>
      </c>
      <c r="BB127" s="120">
        <v>-0.91350386977699305</v>
      </c>
      <c r="BC127" s="120">
        <v>-0.74338674386630643</v>
      </c>
      <c r="BD127" s="120">
        <v>-1.1680741733008002</v>
      </c>
      <c r="BE127" s="120">
        <v>-0.99717239451133466</v>
      </c>
      <c r="BF127" s="120">
        <v>-0.3208513622818554</v>
      </c>
      <c r="BG127" s="120">
        <v>-8.8480537938169235E-2</v>
      </c>
      <c r="BH127" s="120">
        <v>0.20187470471637603</v>
      </c>
      <c r="BI127" s="120">
        <v>0.78876821560674593</v>
      </c>
      <c r="BJ127" s="120">
        <v>0.77938385391432696</v>
      </c>
      <c r="BK127" s="120">
        <v>-2.9350045449302087E-2</v>
      </c>
      <c r="BL127" s="120">
        <v>0.99664243156841614</v>
      </c>
      <c r="BM127" s="120">
        <v>5.2013932714555402</v>
      </c>
      <c r="BN127" s="81"/>
      <c r="BO127" s="81"/>
      <c r="BP127" s="81"/>
      <c r="BQ127" s="81"/>
      <c r="BR127" s="81"/>
      <c r="BS127" s="81"/>
      <c r="BT127" s="81"/>
      <c r="BU127" s="81"/>
      <c r="BV127" s="81"/>
    </row>
    <row r="128" spans="1:74">
      <c r="A128" s="81"/>
      <c r="B128" s="81"/>
      <c r="C128" s="81"/>
      <c r="D128" s="81" t="s">
        <v>252</v>
      </c>
      <c r="E128" s="81" t="s">
        <v>47</v>
      </c>
      <c r="F128" s="120">
        <v>0.6406956660281633</v>
      </c>
      <c r="G128" s="120">
        <v>0.89702639741926404</v>
      </c>
      <c r="H128" s="120">
        <v>0.7646828912890502</v>
      </c>
      <c r="I128" s="120">
        <v>0.34060675525645223</v>
      </c>
      <c r="J128" s="120">
        <v>0.63126570629286505</v>
      </c>
      <c r="K128" s="120">
        <v>0.38075833972236595</v>
      </c>
      <c r="L128" s="120">
        <v>0.2648004125533685</v>
      </c>
      <c r="M128" s="120">
        <v>-0.58295573839105685</v>
      </c>
      <c r="N128" s="120">
        <v>0.1116798313476135</v>
      </c>
      <c r="O128" s="120">
        <v>0.86342530744255974</v>
      </c>
      <c r="P128" s="120">
        <v>0.83943182914071457</v>
      </c>
      <c r="Q128" s="120">
        <v>1.1201001375067712</v>
      </c>
      <c r="R128" s="120">
        <v>1.0623729123351637</v>
      </c>
      <c r="S128" s="120">
        <v>1.1502102672324224</v>
      </c>
      <c r="T128" s="120">
        <v>1.4365583423487998</v>
      </c>
      <c r="U128" s="120">
        <v>1.8546165342944239</v>
      </c>
      <c r="V128" s="120">
        <v>3.3676316591258715</v>
      </c>
      <c r="W128" s="120">
        <v>3.4320039576223937</v>
      </c>
      <c r="X128" s="120">
        <v>2.9497805714727416</v>
      </c>
      <c r="Y128" s="120">
        <v>4.9604279157473226</v>
      </c>
      <c r="Z128" s="120">
        <v>5.8631728885926844</v>
      </c>
      <c r="AA128" s="120">
        <v>5.3561452116611203</v>
      </c>
      <c r="AB128" s="120">
        <v>5.4561882493995988</v>
      </c>
      <c r="AC128" s="120">
        <v>5.1409388846929467</v>
      </c>
      <c r="AD128" s="120">
        <v>4.8184408262065883</v>
      </c>
      <c r="AE128" s="120">
        <v>4.8499232701323933</v>
      </c>
      <c r="AF128" s="120">
        <v>5.1149452522447625</v>
      </c>
      <c r="AG128" s="120">
        <v>5.2779111637486373</v>
      </c>
      <c r="AH128" s="120">
        <v>5.0647657912527908</v>
      </c>
      <c r="AI128" s="120">
        <v>4.6827737426277753</v>
      </c>
      <c r="AJ128" s="120">
        <v>4.9839008446009831</v>
      </c>
      <c r="AK128" s="120">
        <v>4.7532055972529417</v>
      </c>
      <c r="AL128" s="120">
        <v>4.4002145911940538</v>
      </c>
      <c r="AM128" s="120">
        <v>4.2933971016193624</v>
      </c>
      <c r="AN128" s="120">
        <v>4.1778143646292456</v>
      </c>
      <c r="AO128" s="120">
        <v>4.2565221333879766</v>
      </c>
      <c r="AP128" s="120">
        <v>4.055536504856855</v>
      </c>
      <c r="AQ128" s="120">
        <v>3.1573386829729948</v>
      </c>
      <c r="AR128" s="120">
        <v>3.126596287411008</v>
      </c>
      <c r="AS128" s="120">
        <v>3.0750473361377999</v>
      </c>
      <c r="AT128" s="120">
        <v>2.8191617539978928</v>
      </c>
      <c r="AU128" s="120">
        <v>3.4667359346042321</v>
      </c>
      <c r="AV128" s="120">
        <v>3.5278045338857371</v>
      </c>
      <c r="AW128" s="120">
        <v>3.8538388516116822</v>
      </c>
      <c r="AX128" s="120">
        <v>3.2675512669341291</v>
      </c>
      <c r="AY128" s="120">
        <v>3.0893461953565584</v>
      </c>
      <c r="AZ128" s="120">
        <v>3.0537868399367074</v>
      </c>
      <c r="BA128" s="120">
        <v>3.3573815888732543</v>
      </c>
      <c r="BB128" s="120">
        <v>3.4140700990321964</v>
      </c>
      <c r="BC128" s="120">
        <v>3.1800080616798034</v>
      </c>
      <c r="BD128" s="120">
        <v>3.6629787066252799</v>
      </c>
      <c r="BE128" s="120">
        <v>3.3667306049034238</v>
      </c>
      <c r="BF128" s="120">
        <v>3.2243480121528556</v>
      </c>
      <c r="BG128" s="120">
        <v>3.8871573838135305</v>
      </c>
      <c r="BH128" s="120">
        <v>3.755127893146776</v>
      </c>
      <c r="BI128" s="120">
        <v>3.112840503021145</v>
      </c>
      <c r="BJ128" s="120">
        <v>2.5744069060867272</v>
      </c>
      <c r="BK128" s="120">
        <v>2.2473463524065966</v>
      </c>
      <c r="BL128" s="120">
        <v>2.1478576966641167</v>
      </c>
      <c r="BM128" s="120">
        <v>1.4839416791373417</v>
      </c>
      <c r="BN128" s="81"/>
      <c r="BO128" s="81"/>
      <c r="BP128" s="81"/>
      <c r="BQ128" s="81"/>
      <c r="BR128" s="81"/>
      <c r="BS128" s="81"/>
      <c r="BT128" s="81"/>
      <c r="BU128" s="81"/>
      <c r="BV128" s="81"/>
    </row>
    <row r="129" spans="1:74">
      <c r="A129" s="81"/>
      <c r="B129" s="81"/>
      <c r="C129" s="81"/>
      <c r="D129" s="81" t="s">
        <v>252</v>
      </c>
      <c r="E129" s="81" t="s">
        <v>62</v>
      </c>
      <c r="F129" s="120">
        <v>-6.5869015936216169</v>
      </c>
      <c r="G129" s="120">
        <v>-6.776101588234015</v>
      </c>
      <c r="H129" s="120">
        <v>-6.8569541934485505</v>
      </c>
      <c r="I129" s="120">
        <v>-7.4995694304544473</v>
      </c>
      <c r="J129" s="120">
        <v>-7.0866641911283637</v>
      </c>
      <c r="K129" s="120">
        <v>-6.9159307520908744</v>
      </c>
      <c r="L129" s="120">
        <v>-6.5946021945181021</v>
      </c>
      <c r="M129" s="120">
        <v>-7.0277447463069462</v>
      </c>
      <c r="N129" s="120">
        <v>-6.8966592513022267</v>
      </c>
      <c r="O129" s="120">
        <v>-6.6555890505994011</v>
      </c>
      <c r="P129" s="120">
        <v>-6.5953286021134065</v>
      </c>
      <c r="Q129" s="120">
        <v>-6.7500788060723877</v>
      </c>
      <c r="R129" s="120">
        <v>-6.4601727263966175</v>
      </c>
      <c r="S129" s="120">
        <v>-6.1422850228186583</v>
      </c>
      <c r="T129" s="120">
        <v>-6.2743269660951313</v>
      </c>
      <c r="U129" s="120">
        <v>-6.3509163116171656</v>
      </c>
      <c r="V129" s="120">
        <v>-6.5088532429484083</v>
      </c>
      <c r="W129" s="120">
        <v>-6.3125265778506465</v>
      </c>
      <c r="X129" s="120">
        <v>-6.2866573260449279</v>
      </c>
      <c r="Y129" s="120">
        <v>-6.8667598357879971</v>
      </c>
      <c r="Z129" s="120">
        <v>-7.0295364905148539</v>
      </c>
      <c r="AA129" s="120">
        <v>-6.5967391245391296</v>
      </c>
      <c r="AB129" s="120">
        <v>-6.9311075725607818</v>
      </c>
      <c r="AC129" s="120">
        <v>-6.700670987270553</v>
      </c>
      <c r="AD129" s="120">
        <v>-7.0041085857687921</v>
      </c>
      <c r="AE129" s="120">
        <v>-7.0851352915636365</v>
      </c>
      <c r="AF129" s="120">
        <v>-7.0520097190952686</v>
      </c>
      <c r="AG129" s="120">
        <v>-7.276598441816982</v>
      </c>
      <c r="AH129" s="120">
        <v>-7.3466144158850994</v>
      </c>
      <c r="AI129" s="120">
        <v>-7.1650543217318035</v>
      </c>
      <c r="AJ129" s="120">
        <v>-7.0997362788881553</v>
      </c>
      <c r="AK129" s="120">
        <v>-7.0314283062715184</v>
      </c>
      <c r="AL129" s="120">
        <v>-7.0965493571651868</v>
      </c>
      <c r="AM129" s="120">
        <v>-6.7223101792022879</v>
      </c>
      <c r="AN129" s="120">
        <v>-6.4487696033281949</v>
      </c>
      <c r="AO129" s="120">
        <v>-6.1419025360292832</v>
      </c>
      <c r="AP129" s="120">
        <v>-6.2052565164766538</v>
      </c>
      <c r="AQ129" s="120">
        <v>-6.5476545123884851</v>
      </c>
      <c r="AR129" s="120">
        <v>-6.6590353364846413</v>
      </c>
      <c r="AS129" s="120">
        <v>-6.5080713701083504</v>
      </c>
      <c r="AT129" s="120">
        <v>-6.5394617220653775</v>
      </c>
      <c r="AU129" s="120">
        <v>-6.8788622598760689</v>
      </c>
      <c r="AV129" s="120">
        <v>-6.6781389394442527</v>
      </c>
      <c r="AW129" s="120">
        <v>-6.3962745631949076</v>
      </c>
      <c r="AX129" s="120">
        <v>-6.4762858227980802</v>
      </c>
      <c r="AY129" s="120">
        <v>-5.9581040103093708</v>
      </c>
      <c r="AZ129" s="120">
        <v>-6.1644535487580523</v>
      </c>
      <c r="BA129" s="120">
        <v>-5.8349072761400453</v>
      </c>
      <c r="BB129" s="120">
        <v>-5.5966682963885228</v>
      </c>
      <c r="BC129" s="120">
        <v>-5.8530189411534659</v>
      </c>
      <c r="BD129" s="120">
        <v>-6.3037225595935809</v>
      </c>
      <c r="BE129" s="120">
        <v>-5.852658749681666</v>
      </c>
      <c r="BF129" s="120">
        <v>-6.1897497478524546</v>
      </c>
      <c r="BG129" s="120">
        <v>-6.636717241056389</v>
      </c>
      <c r="BH129" s="120">
        <v>-7.0059942251911238</v>
      </c>
      <c r="BI129" s="120">
        <v>-6.6519164779602349</v>
      </c>
      <c r="BJ129" s="120">
        <v>-6.7890969775854622</v>
      </c>
      <c r="BK129" s="120">
        <v>-7.4020335694161927</v>
      </c>
      <c r="BL129" s="120">
        <v>-7.2310262209636331</v>
      </c>
      <c r="BM129" s="120">
        <v>-7.6436532205621086</v>
      </c>
      <c r="BN129" s="81"/>
      <c r="BO129" s="81"/>
      <c r="BP129" s="81"/>
      <c r="BQ129" s="81"/>
      <c r="BR129" s="81"/>
      <c r="BS129" s="81"/>
      <c r="BT129" s="81"/>
      <c r="BU129" s="81"/>
      <c r="BV129" s="81"/>
    </row>
    <row r="130" spans="1:74">
      <c r="A130" s="81"/>
      <c r="B130" s="81"/>
      <c r="C130" s="81"/>
      <c r="D130" s="81" t="s">
        <v>253</v>
      </c>
      <c r="E130" s="81" t="s">
        <v>1</v>
      </c>
      <c r="F130" s="120">
        <v>-1.6708955955427882</v>
      </c>
      <c r="G130" s="120">
        <v>-1.4774788649175825</v>
      </c>
      <c r="H130" s="120">
        <v>-1.8580206443231786</v>
      </c>
      <c r="I130" s="120">
        <v>-2.4104275976706342</v>
      </c>
      <c r="J130" s="120">
        <v>-1.7984295074556682</v>
      </c>
      <c r="K130" s="120">
        <v>-1.6918256518454271</v>
      </c>
      <c r="L130" s="120">
        <v>-1.6584196265194491</v>
      </c>
      <c r="M130" s="120">
        <v>-1.8693558173916252</v>
      </c>
      <c r="N130" s="120">
        <v>-1.9937620678318932</v>
      </c>
      <c r="O130" s="120">
        <v>-2.2368302948799696</v>
      </c>
      <c r="P130" s="120">
        <v>-2.367680336895325</v>
      </c>
      <c r="Q130" s="120">
        <v>-2.2934459198855972</v>
      </c>
      <c r="R130" s="120">
        <v>-1.9928880957592066</v>
      </c>
      <c r="S130" s="120">
        <v>-1.9570952761374283</v>
      </c>
      <c r="T130" s="120">
        <v>-2.1864196535605789</v>
      </c>
      <c r="U130" s="120">
        <v>-2.1636149620059086</v>
      </c>
      <c r="V130" s="120">
        <v>-2.4221148724665928</v>
      </c>
      <c r="W130" s="120">
        <v>-2.2658177690277217</v>
      </c>
      <c r="X130" s="120">
        <v>-2.3457609522965734</v>
      </c>
      <c r="Y130" s="120">
        <v>-3.0713142045276802</v>
      </c>
      <c r="Z130" s="120">
        <v>-3.3891900705257836</v>
      </c>
      <c r="AA130" s="120">
        <v>-3.1835068374880215</v>
      </c>
      <c r="AB130" s="120">
        <v>-3.0981804907981054</v>
      </c>
      <c r="AC130" s="120">
        <v>-2.8174987329142924</v>
      </c>
      <c r="AD130" s="120">
        <v>-2.5021650841201089</v>
      </c>
      <c r="AE130" s="120">
        <v>-2.988561538472303</v>
      </c>
      <c r="AF130" s="120">
        <v>-2.9699038258061936</v>
      </c>
      <c r="AG130" s="120">
        <v>-3.0043505134342539</v>
      </c>
      <c r="AH130" s="120">
        <v>-2.6613814806280036</v>
      </c>
      <c r="AI130" s="120">
        <v>-2.6066931811548857</v>
      </c>
      <c r="AJ130" s="120">
        <v>-2.8845558540621878</v>
      </c>
      <c r="AK130" s="120">
        <v>-3.0960774242914662</v>
      </c>
      <c r="AL130" s="120">
        <v>-2.8744325753166402</v>
      </c>
      <c r="AM130" s="120">
        <v>-2.1846816146059442</v>
      </c>
      <c r="AN130" s="120">
        <v>-2.3680845117957885</v>
      </c>
      <c r="AO130" s="120">
        <v>-2.3036064518883412</v>
      </c>
      <c r="AP130" s="120">
        <v>-2.3745639640927418</v>
      </c>
      <c r="AQ130" s="120">
        <v>-2.5040149812528245</v>
      </c>
      <c r="AR130" s="120">
        <v>-2.6014218759751904</v>
      </c>
      <c r="AS130" s="120">
        <v>-3.0598879429688903</v>
      </c>
      <c r="AT130" s="120">
        <v>-3.3419167760666397</v>
      </c>
      <c r="AU130" s="120">
        <v>-3.2936431324741617</v>
      </c>
      <c r="AV130" s="120">
        <v>-3.2866608180400023</v>
      </c>
      <c r="AW130" s="120">
        <v>-3.0634591758636791</v>
      </c>
      <c r="AX130" s="120">
        <v>-2.7972721306344646</v>
      </c>
      <c r="AY130" s="120">
        <v>-2.6323500419000405</v>
      </c>
      <c r="AZ130" s="120">
        <v>-3.0002137519607635</v>
      </c>
      <c r="BA130" s="120">
        <v>-3.1692474753041546</v>
      </c>
      <c r="BB130" s="120">
        <v>-3.2783795394217758</v>
      </c>
      <c r="BC130" s="120">
        <v>-3.569481021137241</v>
      </c>
      <c r="BD130" s="120">
        <v>-3.9562946697993233</v>
      </c>
      <c r="BE130" s="120">
        <v>-3.8686224885683806</v>
      </c>
      <c r="BF130" s="120">
        <v>-3.7831925562573403</v>
      </c>
      <c r="BG130" s="120">
        <v>-4.1395380503149681</v>
      </c>
      <c r="BH130" s="120">
        <v>-4.1360749391516975</v>
      </c>
      <c r="BI130" s="120">
        <v>-3.7756674271593615</v>
      </c>
      <c r="BJ130" s="120">
        <v>-4.1851395192944834</v>
      </c>
      <c r="BK130" s="120">
        <v>-5.4874497600409482</v>
      </c>
      <c r="BL130" s="120">
        <v>-5.6882677251003155</v>
      </c>
      <c r="BM130" s="120">
        <v>-6.0640496483897328</v>
      </c>
      <c r="BN130" s="81"/>
      <c r="BO130" s="81"/>
      <c r="BP130" s="81"/>
      <c r="BQ130" s="81"/>
      <c r="BR130" s="81"/>
      <c r="BS130" s="81"/>
      <c r="BT130" s="81"/>
      <c r="BU130" s="81"/>
      <c r="BV130" s="81"/>
    </row>
    <row r="131" spans="1:74">
      <c r="A131" s="81"/>
      <c r="B131" s="81"/>
      <c r="C131" s="81"/>
      <c r="D131" s="81" t="s">
        <v>253</v>
      </c>
      <c r="E131" s="81" t="s">
        <v>43</v>
      </c>
      <c r="F131" s="120">
        <v>0.30201451580171224</v>
      </c>
      <c r="G131" s="120">
        <v>0.32089811482615715</v>
      </c>
      <c r="H131" s="120">
        <v>0.62945339343334084</v>
      </c>
      <c r="I131" s="120">
        <v>0.19469250651782488</v>
      </c>
      <c r="J131" s="120">
        <v>4.5247100632691328E-2</v>
      </c>
      <c r="K131" s="120">
        <v>0.40348908353797341</v>
      </c>
      <c r="L131" s="120">
        <v>0.60395498416094107</v>
      </c>
      <c r="M131" s="120">
        <v>0.78750825131790414</v>
      </c>
      <c r="N131" s="120">
        <v>0.26035759561912641</v>
      </c>
      <c r="O131" s="120">
        <v>0.26554682178474032</v>
      </c>
      <c r="P131" s="120">
        <v>0.41641353606298459</v>
      </c>
      <c r="Q131" s="120">
        <v>0.25332624214955324</v>
      </c>
      <c r="R131" s="120">
        <v>0.25700390408540308</v>
      </c>
      <c r="S131" s="120">
        <v>0.74152107726646221</v>
      </c>
      <c r="T131" s="120">
        <v>0.47578543123140093</v>
      </c>
      <c r="U131" s="120">
        <v>0.61382114169419211</v>
      </c>
      <c r="V131" s="120">
        <v>0.8084913633365165</v>
      </c>
      <c r="W131" s="120">
        <v>0.98843514844985769</v>
      </c>
      <c r="X131" s="120">
        <v>0.78757156561331598</v>
      </c>
      <c r="Y131" s="120">
        <v>-2.0424789215869765E-2</v>
      </c>
      <c r="Z131" s="120">
        <v>-0.23665966700744256</v>
      </c>
      <c r="AA131" s="120">
        <v>0.12596655038703908</v>
      </c>
      <c r="AB131" s="120">
        <v>0.1564781652488243</v>
      </c>
      <c r="AC131" s="120">
        <v>0.383877218933387</v>
      </c>
      <c r="AD131" s="120">
        <v>0.37204970704545204</v>
      </c>
      <c r="AE131" s="120">
        <v>0.43109232122545649</v>
      </c>
      <c r="AF131" s="120">
        <v>0.22798460466043657</v>
      </c>
      <c r="AG131" s="120">
        <v>-0.11547917552968379</v>
      </c>
      <c r="AH131" s="120">
        <v>7.6081892314116217E-2</v>
      </c>
      <c r="AI131" s="120">
        <v>0.1102692879849041</v>
      </c>
      <c r="AJ131" s="120">
        <v>1.8045137292842739E-2</v>
      </c>
      <c r="AK131" s="120">
        <v>1.826878794610387E-2</v>
      </c>
      <c r="AL131" s="120">
        <v>0.49678120773299028</v>
      </c>
      <c r="AM131" s="120">
        <v>0.64443806382024604</v>
      </c>
      <c r="AN131" s="120">
        <v>0.91325304883407199</v>
      </c>
      <c r="AO131" s="120">
        <v>1.4140991082824996</v>
      </c>
      <c r="AP131" s="120">
        <v>1.4509931005311785</v>
      </c>
      <c r="AQ131" s="120">
        <v>1.4730948513246052</v>
      </c>
      <c r="AR131" s="120">
        <v>1.2600413848947287</v>
      </c>
      <c r="AS131" s="120">
        <v>1.2297270591122889</v>
      </c>
      <c r="AT131" s="120">
        <v>1.3327560811508494</v>
      </c>
      <c r="AU131" s="120">
        <v>1.5268542187024288</v>
      </c>
      <c r="AV131" s="120">
        <v>1.418767662936288</v>
      </c>
      <c r="AW131" s="120">
        <v>1.4059198708333511</v>
      </c>
      <c r="AX131" s="120">
        <v>1.5314844832900558</v>
      </c>
      <c r="AY131" s="120">
        <v>1.9779228970155494</v>
      </c>
      <c r="AZ131" s="120">
        <v>1.9152246082915063</v>
      </c>
      <c r="BA131" s="120">
        <v>2.2984961052095247</v>
      </c>
      <c r="BB131" s="120">
        <v>2.6651502695553546</v>
      </c>
      <c r="BC131" s="120">
        <v>2.8197876934709996</v>
      </c>
      <c r="BD131" s="120">
        <v>2.508964470440187</v>
      </c>
      <c r="BE131" s="120">
        <v>2.7200437337322096</v>
      </c>
      <c r="BF131" s="120">
        <v>2.5492702327533294</v>
      </c>
      <c r="BG131" s="120">
        <v>2.7713000859467716</v>
      </c>
      <c r="BH131" s="120">
        <v>2.2197517057540832</v>
      </c>
      <c r="BI131" s="120">
        <v>2.2675996108862488</v>
      </c>
      <c r="BJ131" s="120">
        <v>1.9520866302957565</v>
      </c>
      <c r="BK131" s="120">
        <v>1.7831554190804511</v>
      </c>
      <c r="BL131" s="120">
        <v>1.4543016429774251</v>
      </c>
      <c r="BM131" s="120">
        <v>1.217181277940746</v>
      </c>
      <c r="BN131" s="81"/>
      <c r="BO131" s="81"/>
      <c r="BP131" s="81"/>
      <c r="BQ131" s="81"/>
      <c r="BR131" s="81"/>
      <c r="BS131" s="81"/>
      <c r="BT131" s="81"/>
      <c r="BU131" s="81"/>
      <c r="BV131" s="81"/>
    </row>
    <row r="132" spans="1:74">
      <c r="A132" s="81"/>
      <c r="B132" s="81"/>
      <c r="C132" s="81"/>
      <c r="D132" s="81" t="s">
        <v>253</v>
      </c>
      <c r="E132" s="81" t="s">
        <v>63</v>
      </c>
      <c r="F132" s="120">
        <v>1.8836386522040307</v>
      </c>
      <c r="G132" s="120">
        <v>2.6164015858083367</v>
      </c>
      <c r="H132" s="120">
        <v>2.9700154600931405</v>
      </c>
      <c r="I132" s="120">
        <v>2.895302448796425</v>
      </c>
      <c r="J132" s="120">
        <v>2.8875376502005619</v>
      </c>
      <c r="K132" s="120">
        <v>2.4226277166347625</v>
      </c>
      <c r="L132" s="120">
        <v>2.445920990434411</v>
      </c>
      <c r="M132" s="120">
        <v>3.4856853261187055</v>
      </c>
      <c r="N132" s="120">
        <v>3.4678590079489275</v>
      </c>
      <c r="O132" s="120">
        <v>4.8388938727813393</v>
      </c>
      <c r="P132" s="120">
        <v>4.7945265983214842</v>
      </c>
      <c r="Q132" s="120">
        <v>4.4695030437176531</v>
      </c>
      <c r="R132" s="120">
        <v>3.9062549731185641</v>
      </c>
      <c r="S132" s="120">
        <v>3.7894683864693626</v>
      </c>
      <c r="T132" s="120">
        <v>3.6834599888028805</v>
      </c>
      <c r="U132" s="120">
        <v>3.4480632766377912</v>
      </c>
      <c r="V132" s="120">
        <v>3.8182553291863162</v>
      </c>
      <c r="W132" s="120">
        <v>3.9320496238546578</v>
      </c>
      <c r="X132" s="120">
        <v>3.8756782306859172</v>
      </c>
      <c r="Y132" s="120">
        <v>5.0583151728888307</v>
      </c>
      <c r="Z132" s="120">
        <v>5.2235306139196567</v>
      </c>
      <c r="AA132" s="120">
        <v>4.303951221090669</v>
      </c>
      <c r="AB132" s="120">
        <v>3.3311951215085251</v>
      </c>
      <c r="AC132" s="120">
        <v>3.5392974559089883</v>
      </c>
      <c r="AD132" s="120">
        <v>4.2732459816042514</v>
      </c>
      <c r="AE132" s="120">
        <v>3.7457666718195561</v>
      </c>
      <c r="AF132" s="120">
        <v>3.5952566693409373</v>
      </c>
      <c r="AG132" s="120">
        <v>3.9841531070902967</v>
      </c>
      <c r="AH132" s="120">
        <v>4.4187879490308166</v>
      </c>
      <c r="AI132" s="120">
        <v>4.5757148518367039</v>
      </c>
      <c r="AJ132" s="120">
        <v>4.9707358635811421</v>
      </c>
      <c r="AK132" s="120">
        <v>5.2189912183518032</v>
      </c>
      <c r="AL132" s="120">
        <v>4.326895328206291</v>
      </c>
      <c r="AM132" s="120">
        <v>4.2685987693542451</v>
      </c>
      <c r="AN132" s="120">
        <v>3.9361042911150719</v>
      </c>
      <c r="AO132" s="120">
        <v>3.5291981266345989</v>
      </c>
      <c r="AP132" s="120">
        <v>3.5671554279970792</v>
      </c>
      <c r="AQ132" s="120">
        <v>4.3480041859664063</v>
      </c>
      <c r="AR132" s="120">
        <v>5.1876312288025304</v>
      </c>
      <c r="AS132" s="120">
        <v>5.4244496865919896</v>
      </c>
      <c r="AT132" s="120">
        <v>4.9344923874210505</v>
      </c>
      <c r="AU132" s="120">
        <v>5.925070633214828</v>
      </c>
      <c r="AV132" s="120">
        <v>5.9858980170656881</v>
      </c>
      <c r="AW132" s="120">
        <v>5.3459877596193497</v>
      </c>
      <c r="AX132" s="120">
        <v>4.9951655610345558</v>
      </c>
      <c r="AY132" s="120">
        <v>3.7253519452949497</v>
      </c>
      <c r="AZ132" s="120">
        <v>4.2120146175303059</v>
      </c>
      <c r="BA132" s="120">
        <v>2.879817404034025</v>
      </c>
      <c r="BB132" s="120">
        <v>3.0281767407340539</v>
      </c>
      <c r="BC132" s="120">
        <v>3.4676927497494994</v>
      </c>
      <c r="BD132" s="120">
        <v>3.7600296549447858</v>
      </c>
      <c r="BE132" s="120">
        <v>2.8934888928103089</v>
      </c>
      <c r="BF132" s="120">
        <v>2.6480412349797291</v>
      </c>
      <c r="BG132" s="120">
        <v>2.9763155970247723</v>
      </c>
      <c r="BH132" s="120">
        <v>3.6734444478949833</v>
      </c>
      <c r="BI132" s="120">
        <v>3.876673037212548</v>
      </c>
      <c r="BJ132" s="120">
        <v>4.8485230926318561</v>
      </c>
      <c r="BK132" s="120">
        <v>5.8001561940475508</v>
      </c>
      <c r="BL132" s="120">
        <v>6.4538838952637239</v>
      </c>
      <c r="BM132" s="120">
        <v>5.7183898383278464</v>
      </c>
      <c r="BN132" s="81"/>
      <c r="BO132" s="81"/>
      <c r="BP132" s="81"/>
      <c r="BQ132" s="81"/>
      <c r="BR132" s="81"/>
      <c r="BS132" s="81"/>
      <c r="BT132" s="81"/>
      <c r="BU132" s="81"/>
      <c r="BV132" s="81"/>
    </row>
    <row r="133" spans="1:74">
      <c r="A133" s="81"/>
      <c r="B133" s="81"/>
      <c r="C133" s="81"/>
      <c r="D133" s="81" t="s">
        <v>253</v>
      </c>
      <c r="E133" s="81" t="s">
        <v>2</v>
      </c>
      <c r="F133" s="120"/>
      <c r="G133" s="120"/>
      <c r="H133" s="120"/>
      <c r="I133" s="120"/>
      <c r="J133" s="120"/>
      <c r="K133" s="120"/>
      <c r="L133" s="120"/>
      <c r="M133" s="120"/>
      <c r="N133" s="120"/>
      <c r="O133" s="120"/>
      <c r="P133" s="120"/>
      <c r="Q133" s="120"/>
      <c r="R133" s="120"/>
      <c r="S133" s="120">
        <v>5.0369016866459617</v>
      </c>
      <c r="T133" s="120">
        <v>9.3205834267334815</v>
      </c>
      <c r="U133" s="120">
        <v>10.388298048586792</v>
      </c>
      <c r="V133" s="120">
        <v>9.8221420483544151</v>
      </c>
      <c r="W133" s="120">
        <v>5.7530978226867582</v>
      </c>
      <c r="X133" s="120">
        <v>6.0475724770733166</v>
      </c>
      <c r="Y133" s="120">
        <v>5.5424353741242296</v>
      </c>
      <c r="Z133" s="120">
        <v>2.9329268858456565</v>
      </c>
      <c r="AA133" s="120">
        <v>3.468157070610669</v>
      </c>
      <c r="AB133" s="120">
        <v>3.3862630074869244</v>
      </c>
      <c r="AC133" s="120">
        <v>4.0569674594299876</v>
      </c>
      <c r="AD133" s="120">
        <v>3.5184205506051516</v>
      </c>
      <c r="AE133" s="120">
        <v>3.4358869081313568</v>
      </c>
      <c r="AF133" s="120">
        <v>3.6806810830620371</v>
      </c>
      <c r="AG133" s="120">
        <v>3.4838132961984964</v>
      </c>
      <c r="AH133" s="120">
        <v>3.7545312448507158</v>
      </c>
      <c r="AI133" s="120">
        <v>6.6495624689043051</v>
      </c>
      <c r="AJ133" s="120">
        <v>6.2383046836699432</v>
      </c>
      <c r="AK133" s="120">
        <v>6.5965798148697044</v>
      </c>
      <c r="AL133" s="120">
        <v>9.6870945147320917</v>
      </c>
      <c r="AM133" s="120">
        <v>9.2738560568118462</v>
      </c>
      <c r="AN133" s="120">
        <v>9.6790755957262729</v>
      </c>
      <c r="AO133" s="120">
        <v>5.6910781011255995</v>
      </c>
      <c r="AP133" s="120">
        <v>5.7634091705219781</v>
      </c>
      <c r="AQ133" s="120">
        <v>5.387801507922406</v>
      </c>
      <c r="AR133" s="120">
        <v>10.434736107467531</v>
      </c>
      <c r="AS133" s="120">
        <v>11.21101371970909</v>
      </c>
      <c r="AT133" s="120">
        <v>11.62229488699635</v>
      </c>
      <c r="AU133" s="120">
        <v>5.1196169480390274</v>
      </c>
      <c r="AV133" s="120">
        <v>5.2510810836895878</v>
      </c>
      <c r="AW133" s="120">
        <v>57.846211240514947</v>
      </c>
      <c r="AX133" s="120">
        <v>74.111454265078251</v>
      </c>
      <c r="AY133" s="120">
        <v>46.359297960582545</v>
      </c>
      <c r="AZ133" s="120">
        <v>45.630791639694706</v>
      </c>
      <c r="BA133" s="120">
        <v>72.273838473488723</v>
      </c>
      <c r="BB133" s="120">
        <v>50.554136630131353</v>
      </c>
      <c r="BC133" s="120">
        <v>48.113793753422499</v>
      </c>
      <c r="BD133" s="120">
        <v>58.865410203340993</v>
      </c>
      <c r="BE133" s="120">
        <v>11.82475953396751</v>
      </c>
      <c r="BF133" s="120">
        <v>11.613466071374928</v>
      </c>
      <c r="BG133" s="120">
        <v>8.2581423975282711</v>
      </c>
      <c r="BH133" s="120">
        <v>7.4875694526186809</v>
      </c>
      <c r="BI133" s="120">
        <v>6.7118432025649497</v>
      </c>
      <c r="BJ133" s="120">
        <v>9.1433085420593585</v>
      </c>
      <c r="BK133" s="120">
        <v>12.234657349059551</v>
      </c>
      <c r="BL133" s="120">
        <v>12.486657624389126</v>
      </c>
      <c r="BM133" s="120">
        <v>8.3376207125089454</v>
      </c>
      <c r="BN133" s="81"/>
      <c r="BO133" s="81"/>
      <c r="BP133" s="81"/>
      <c r="BQ133" s="81"/>
      <c r="BR133" s="81"/>
      <c r="BS133" s="81"/>
      <c r="BT133" s="81"/>
      <c r="BU133" s="81"/>
      <c r="BV133" s="81"/>
    </row>
    <row r="134" spans="1:74">
      <c r="A134" s="81"/>
      <c r="B134" s="81"/>
      <c r="C134" s="81"/>
      <c r="D134" s="81" t="s">
        <v>253</v>
      </c>
      <c r="E134" s="81" t="s">
        <v>23</v>
      </c>
      <c r="F134" s="120">
        <v>1.3692399565387312</v>
      </c>
      <c r="G134" s="120">
        <v>1.5546398957216372</v>
      </c>
      <c r="H134" s="120">
        <v>1.785942743033841</v>
      </c>
      <c r="I134" s="120">
        <v>1.655644762988226</v>
      </c>
      <c r="J134" s="120">
        <v>1.4518585809754612</v>
      </c>
      <c r="K134" s="120">
        <v>1.5694688653543629</v>
      </c>
      <c r="L134" s="120">
        <v>1.9346650869407114</v>
      </c>
      <c r="M134" s="120">
        <v>2.1450526679609041</v>
      </c>
      <c r="N134" s="120">
        <v>2.0744745929038277</v>
      </c>
      <c r="O134" s="120">
        <v>1.7191756312767392</v>
      </c>
      <c r="P134" s="120">
        <v>1.616211311452485</v>
      </c>
      <c r="Q134" s="120">
        <v>0.97520038225025374</v>
      </c>
      <c r="R134" s="120">
        <v>0.86281959204096381</v>
      </c>
      <c r="S134" s="120">
        <v>1.1577580542970622</v>
      </c>
      <c r="T134" s="120">
        <v>0.91799442569438128</v>
      </c>
      <c r="U134" s="120">
        <v>1.0307360774466918</v>
      </c>
      <c r="V134" s="120">
        <v>1.0732176829028166</v>
      </c>
      <c r="W134" s="120">
        <v>1.3538305989574582</v>
      </c>
      <c r="X134" s="120">
        <v>1.6060289389083167</v>
      </c>
      <c r="Y134" s="120">
        <v>1.629528430965129</v>
      </c>
      <c r="Z134" s="120">
        <v>1.493365596033156</v>
      </c>
      <c r="AA134" s="120">
        <v>1.466904696614268</v>
      </c>
      <c r="AB134" s="120">
        <v>1.9158721142685256</v>
      </c>
      <c r="AC134" s="120">
        <v>2.2230771935423874</v>
      </c>
      <c r="AD134" s="120">
        <v>2.5800758938749517</v>
      </c>
      <c r="AE134" s="120">
        <v>3.355572723449157</v>
      </c>
      <c r="AF134" s="120">
        <v>3.0486717494543374</v>
      </c>
      <c r="AG134" s="120">
        <v>2.8160194166574968</v>
      </c>
      <c r="AH134" s="120">
        <v>2.644170781123016</v>
      </c>
      <c r="AI134" s="120">
        <v>2.4060874769123046</v>
      </c>
      <c r="AJ134" s="120">
        <v>2.2798001193627417</v>
      </c>
      <c r="AK134" s="120">
        <v>2.1345857544616038</v>
      </c>
      <c r="AL134" s="120">
        <v>2.3667651585945908</v>
      </c>
      <c r="AM134" s="120">
        <v>2.4124512476449453</v>
      </c>
      <c r="AN134" s="120">
        <v>2.4067432220602711</v>
      </c>
      <c r="AO134" s="120">
        <v>2.4860638118413991</v>
      </c>
      <c r="AP134" s="120">
        <v>2.9890271412858791</v>
      </c>
      <c r="AQ134" s="120">
        <v>2.9496317353801054</v>
      </c>
      <c r="AR134" s="120">
        <v>2.6919137322735303</v>
      </c>
      <c r="AS134" s="120">
        <v>2.5809108724881895</v>
      </c>
      <c r="AT134" s="120">
        <v>2.8336556742066499</v>
      </c>
      <c r="AU134" s="120">
        <v>2.8038805435926282</v>
      </c>
      <c r="AV134" s="120">
        <v>2.4235652603155877</v>
      </c>
      <c r="AW134" s="120">
        <v>2.3480841926274501</v>
      </c>
      <c r="AX134" s="120">
        <v>2.4509011726181562</v>
      </c>
      <c r="AY134" s="120">
        <v>2.9153660172439491</v>
      </c>
      <c r="AZ134" s="120">
        <v>2.6782108888251059</v>
      </c>
      <c r="BA134" s="120">
        <v>2.8887563940700254</v>
      </c>
      <c r="BB134" s="120">
        <v>2.6830369647885544</v>
      </c>
      <c r="BC134" s="120">
        <v>2.7909368395611995</v>
      </c>
      <c r="BD134" s="120">
        <v>3.1905919912307859</v>
      </c>
      <c r="BE134" s="120">
        <v>3.4255634076341099</v>
      </c>
      <c r="BF134" s="120">
        <v>3.2240070207543301</v>
      </c>
      <c r="BG134" s="120">
        <v>3.371082752356573</v>
      </c>
      <c r="BH134" s="120">
        <v>3.175916525594582</v>
      </c>
      <c r="BI134" s="120">
        <v>2.5984928121400479</v>
      </c>
      <c r="BJ134" s="120">
        <v>2.3557598985592563</v>
      </c>
      <c r="BK134" s="120">
        <v>2.5792792277430525</v>
      </c>
      <c r="BL134" s="120">
        <v>2.1067234890610251</v>
      </c>
      <c r="BM134" s="120">
        <v>2.0864038640024472</v>
      </c>
      <c r="BN134" s="81"/>
      <c r="BO134" s="81"/>
      <c r="BP134" s="81"/>
      <c r="BQ134" s="81"/>
      <c r="BR134" s="81"/>
      <c r="BS134" s="81"/>
      <c r="BT134" s="81"/>
      <c r="BU134" s="81"/>
      <c r="BV134" s="81"/>
    </row>
    <row r="135" spans="1:74">
      <c r="A135" s="81"/>
      <c r="B135" s="81"/>
      <c r="C135" s="81"/>
      <c r="D135" s="81" t="s">
        <v>253</v>
      </c>
      <c r="E135" s="81" t="s">
        <v>24</v>
      </c>
      <c r="F135" s="120">
        <v>2.4167500609060308</v>
      </c>
      <c r="G135" s="120">
        <v>2.6305301562486374</v>
      </c>
      <c r="H135" s="120">
        <v>2.7720581107625417</v>
      </c>
      <c r="I135" s="120">
        <v>2.5755802186672252</v>
      </c>
      <c r="J135" s="120">
        <v>2.7060691810722624</v>
      </c>
      <c r="K135" s="120">
        <v>2.7161456967855635</v>
      </c>
      <c r="L135" s="120">
        <v>2.3124071425076114</v>
      </c>
      <c r="M135" s="120">
        <v>2.9410023754697043</v>
      </c>
      <c r="N135" s="120">
        <v>2.7953105708634265</v>
      </c>
      <c r="O135" s="120">
        <v>2.2294816044674395</v>
      </c>
      <c r="P135" s="120">
        <v>2.0508026038425857</v>
      </c>
      <c r="Q135" s="120">
        <v>2.3763884726950533</v>
      </c>
      <c r="R135" s="120">
        <v>2.4405571059764632</v>
      </c>
      <c r="S135" s="120">
        <v>2.1488055226515623</v>
      </c>
      <c r="T135" s="120">
        <v>2.2457145622197814</v>
      </c>
      <c r="U135" s="120">
        <v>1.9322443833444911</v>
      </c>
      <c r="V135" s="120">
        <v>1.589377380427516</v>
      </c>
      <c r="W135" s="120">
        <v>1.224078073624959</v>
      </c>
      <c r="X135" s="120">
        <v>1.2599736849006167</v>
      </c>
      <c r="Y135" s="120">
        <v>0.72097981810022915</v>
      </c>
      <c r="Z135" s="120">
        <v>0.68946240051165653</v>
      </c>
      <c r="AA135" s="120">
        <v>0.74993135362246832</v>
      </c>
      <c r="AB135" s="120">
        <v>0.86868033303362502</v>
      </c>
      <c r="AC135" s="120">
        <v>0.72188020157198807</v>
      </c>
      <c r="AD135" s="120">
        <v>0.62870856110245121</v>
      </c>
      <c r="AE135" s="120">
        <v>0.45286126430495699</v>
      </c>
      <c r="AF135" s="120">
        <v>0.43649281345943614</v>
      </c>
      <c r="AG135" s="120">
        <v>0.19808480708039511</v>
      </c>
      <c r="AH135" s="120">
        <v>0.65458538658631582</v>
      </c>
      <c r="AI135" s="120">
        <v>0.37197039539470467</v>
      </c>
      <c r="AJ135" s="120">
        <v>0.43496157400094226</v>
      </c>
      <c r="AK135" s="120">
        <v>0.25551459808690424</v>
      </c>
      <c r="AL135" s="120">
        <v>0.15319269692579063</v>
      </c>
      <c r="AM135" s="120">
        <v>0.5032208668172462</v>
      </c>
      <c r="AN135" s="120">
        <v>0.25738366536861257</v>
      </c>
      <c r="AO135" s="120">
        <v>1.6083582679799591E-2</v>
      </c>
      <c r="AP135" s="120">
        <v>0.26494784109393876</v>
      </c>
      <c r="AQ135" s="120">
        <v>0.29692988101882634</v>
      </c>
      <c r="AR135" s="120">
        <v>0.17664403001649021</v>
      </c>
      <c r="AS135" s="120">
        <v>0.17689797047761857</v>
      </c>
      <c r="AT135" s="120">
        <v>0.19864080939023054</v>
      </c>
      <c r="AU135" s="120">
        <v>4.267726426184737E-2</v>
      </c>
      <c r="AV135" s="120">
        <v>0.12969581067238778</v>
      </c>
      <c r="AW135" s="120">
        <v>0.30895713825161053</v>
      </c>
      <c r="AX135" s="120">
        <v>0.27141264394850495</v>
      </c>
      <c r="AY135" s="120">
        <v>0.19902860220552832</v>
      </c>
      <c r="AZ135" s="120">
        <v>4.2628386581686328E-2</v>
      </c>
      <c r="BA135" s="120">
        <v>0.1675881995361852</v>
      </c>
      <c r="BB135" s="120">
        <v>-0.18338329048088653</v>
      </c>
      <c r="BC135" s="120">
        <v>-0.30012469132016051</v>
      </c>
      <c r="BD135" s="120">
        <v>-0.2043720774868234</v>
      </c>
      <c r="BE135" s="120">
        <v>-0.51264162371445998</v>
      </c>
      <c r="BF135" s="120">
        <v>-0.32845223499131038</v>
      </c>
      <c r="BG135" s="120">
        <v>-0.32353823682246841</v>
      </c>
      <c r="BH135" s="120">
        <v>-0.30912574436876739</v>
      </c>
      <c r="BI135" s="120">
        <v>-0.41048213929383159</v>
      </c>
      <c r="BJ135" s="120">
        <v>-0.24805050010674279</v>
      </c>
      <c r="BK135" s="120">
        <v>8.4452289876152165E-2</v>
      </c>
      <c r="BL135" s="120">
        <v>-0.23431282445107549</v>
      </c>
      <c r="BM135" s="120">
        <v>-0.50013090183665376</v>
      </c>
      <c r="BN135" s="81"/>
      <c r="BO135" s="81"/>
      <c r="BP135" s="81"/>
      <c r="BQ135" s="81"/>
      <c r="BR135" s="81"/>
      <c r="BS135" s="81"/>
      <c r="BT135" s="81"/>
      <c r="BU135" s="81"/>
      <c r="BV135" s="81"/>
    </row>
    <row r="136" spans="1:74">
      <c r="A136" s="81"/>
      <c r="B136" s="81"/>
      <c r="C136" s="81"/>
      <c r="D136" s="81" t="s">
        <v>253</v>
      </c>
      <c r="E136" s="81" t="s">
        <v>25</v>
      </c>
      <c r="F136" s="120">
        <v>-4.6400492661868489</v>
      </c>
      <c r="G136" s="120">
        <v>-4.7897195778275625</v>
      </c>
      <c r="H136" s="120">
        <v>-4.6501093347380493</v>
      </c>
      <c r="I136" s="120">
        <v>-5.4270322438571945</v>
      </c>
      <c r="J136" s="120">
        <v>-5.0883035521714479</v>
      </c>
      <c r="K136" s="120">
        <v>-4.5486249138656971</v>
      </c>
      <c r="L136" s="120">
        <v>-3.6774429492182588</v>
      </c>
      <c r="M136" s="120">
        <v>-4.4072874624379548</v>
      </c>
      <c r="N136" s="120">
        <v>-4.5217934879852226</v>
      </c>
      <c r="O136" s="120">
        <v>-4.9069377490623101</v>
      </c>
      <c r="P136" s="120">
        <v>-5.007238142396405</v>
      </c>
      <c r="Q136" s="120">
        <v>-5.1182161366153966</v>
      </c>
      <c r="R136" s="120">
        <v>-5.0574393730603067</v>
      </c>
      <c r="S136" s="120">
        <v>-4.8853062665871079</v>
      </c>
      <c r="T136" s="120">
        <v>-4.9128972044627091</v>
      </c>
      <c r="U136" s="120">
        <v>-4.9354218396966987</v>
      </c>
      <c r="V136" s="120">
        <v>-5.3679729950223329</v>
      </c>
      <c r="W136" s="120">
        <v>-5.3270202163364315</v>
      </c>
      <c r="X136" s="120">
        <v>-5.1649722812566239</v>
      </c>
      <c r="Y136" s="120">
        <v>-6.22764266002154</v>
      </c>
      <c r="Z136" s="120">
        <v>-6.3838748665952032</v>
      </c>
      <c r="AA136" s="120">
        <v>-6.015570300642791</v>
      </c>
      <c r="AB136" s="120">
        <v>-6.0509032137274152</v>
      </c>
      <c r="AC136" s="120">
        <v>-5.9368424109769125</v>
      </c>
      <c r="AD136" s="120">
        <v>-6.1555192386096786</v>
      </c>
      <c r="AE136" s="120">
        <v>-6.0911282536797229</v>
      </c>
      <c r="AF136" s="120">
        <v>-5.9664041902014935</v>
      </c>
      <c r="AG136" s="120">
        <v>-6.1253068916662734</v>
      </c>
      <c r="AH136" s="120">
        <v>-6.0367929944035232</v>
      </c>
      <c r="AI136" s="120">
        <v>-5.9552352657742054</v>
      </c>
      <c r="AJ136" s="120">
        <v>-6.3001577618686877</v>
      </c>
      <c r="AK136" s="120">
        <v>-6.4315449862733063</v>
      </c>
      <c r="AL136" s="120">
        <v>-6.1604676871077899</v>
      </c>
      <c r="AM136" s="120">
        <v>-5.8052639447694645</v>
      </c>
      <c r="AN136" s="120">
        <v>-5.5900714346666485</v>
      </c>
      <c r="AO136" s="120">
        <v>-5.2614781851090608</v>
      </c>
      <c r="AP136" s="120">
        <v>-5.3026875608524415</v>
      </c>
      <c r="AQ136" s="120">
        <v>-5.5772886648854048</v>
      </c>
      <c r="AR136" s="120">
        <v>-5.8363147620848999</v>
      </c>
      <c r="AS136" s="120">
        <v>-6.1047894455106899</v>
      </c>
      <c r="AT136" s="120">
        <v>-6.0817827076484896</v>
      </c>
      <c r="AU136" s="120">
        <v>-6.047967179775112</v>
      </c>
      <c r="AV136" s="120">
        <v>-6.3393923105875913</v>
      </c>
      <c r="AW136" s="120">
        <v>-6.1087373692444498</v>
      </c>
      <c r="AX136" s="120">
        <v>-6.1239864660879446</v>
      </c>
      <c r="AY136" s="120">
        <v>-5.765813908689541</v>
      </c>
      <c r="AZ136" s="120">
        <v>-6.010479206643403</v>
      </c>
      <c r="BA136" s="120">
        <v>-5.7522892792813352</v>
      </c>
      <c r="BB136" s="120">
        <v>-5.6913713268275465</v>
      </c>
      <c r="BC136" s="120">
        <v>-5.9036169197910615</v>
      </c>
      <c r="BD136" s="120">
        <v>-6.2075416299091435</v>
      </c>
      <c r="BE136" s="120">
        <v>-5.6069829347287712</v>
      </c>
      <c r="BF136" s="120">
        <v>-5.8518327149955702</v>
      </c>
      <c r="BG136" s="120">
        <v>-6.2089673640328584</v>
      </c>
      <c r="BH136" s="120">
        <v>-6.2456968302697673</v>
      </c>
      <c r="BI136" s="120">
        <v>-5.9982016630345623</v>
      </c>
      <c r="BJ136" s="120">
        <v>-6.2057461745242231</v>
      </c>
      <c r="BK136" s="120">
        <v>-6.924981635629158</v>
      </c>
      <c r="BL136" s="120">
        <v>-6.8032676330875752</v>
      </c>
      <c r="BM136" s="120">
        <v>-6.799940246060423</v>
      </c>
      <c r="BN136" s="81"/>
      <c r="BO136" s="81"/>
      <c r="BP136" s="81"/>
      <c r="BQ136" s="81"/>
      <c r="BR136" s="81"/>
      <c r="BS136" s="81"/>
      <c r="BT136" s="81"/>
      <c r="BU136" s="81"/>
      <c r="BV136" s="81"/>
    </row>
    <row r="137" spans="1:74">
      <c r="A137" s="81"/>
      <c r="B137" s="81"/>
      <c r="C137" s="81"/>
      <c r="D137" s="81" t="s">
        <v>253</v>
      </c>
      <c r="E137" s="81" t="s">
        <v>3</v>
      </c>
      <c r="F137" s="120">
        <v>8.76064180747513</v>
      </c>
      <c r="G137" s="120">
        <v>8.1991554987591382</v>
      </c>
      <c r="H137" s="120">
        <v>7.9388984444655399</v>
      </c>
      <c r="I137" s="120">
        <v>11.195661790533027</v>
      </c>
      <c r="J137" s="120">
        <v>10.082024054383163</v>
      </c>
      <c r="K137" s="120">
        <v>8.6319239731778623</v>
      </c>
      <c r="L137" s="120">
        <v>7.46466479588711</v>
      </c>
      <c r="M137" s="120">
        <v>9.0275832638712057</v>
      </c>
      <c r="N137" s="120">
        <v>9.7182776603218279</v>
      </c>
      <c r="O137" s="120">
        <v>9.2575658836830392</v>
      </c>
      <c r="P137" s="120">
        <v>9.3121407282866837</v>
      </c>
      <c r="Q137" s="120">
        <v>10.248438518171552</v>
      </c>
      <c r="R137" s="120">
        <v>10.256644359273364</v>
      </c>
      <c r="S137" s="120">
        <v>8.7672284422703601</v>
      </c>
      <c r="T137" s="120">
        <v>9.3019245671782826</v>
      </c>
      <c r="U137" s="120">
        <v>10.029347002869793</v>
      </c>
      <c r="V137" s="120">
        <v>9.9187533265023156</v>
      </c>
      <c r="W137" s="120">
        <v>8.9736372258331603</v>
      </c>
      <c r="X137" s="120">
        <v>8.8399466591929148</v>
      </c>
      <c r="Y137" s="120">
        <v>9.7792495633683298</v>
      </c>
      <c r="Z137" s="120">
        <v>10.478612378977658</v>
      </c>
      <c r="AA137" s="120">
        <v>9.8178942638097677</v>
      </c>
      <c r="AB137" s="120">
        <v>9.3104351139466264</v>
      </c>
      <c r="AC137" s="120">
        <v>8.5047496567662879</v>
      </c>
      <c r="AD137" s="120">
        <v>8.84296013976385</v>
      </c>
      <c r="AE137" s="120">
        <v>9.5393909528559586</v>
      </c>
      <c r="AF137" s="120">
        <v>10.124833768970937</v>
      </c>
      <c r="AG137" s="120">
        <v>11.499288692438395</v>
      </c>
      <c r="AH137" s="120">
        <v>10.319915284002116</v>
      </c>
      <c r="AI137" s="120">
        <v>10.033340109125605</v>
      </c>
      <c r="AJ137" s="120">
        <v>11.036906033573542</v>
      </c>
      <c r="AK137" s="120">
        <v>11.102431762079304</v>
      </c>
      <c r="AL137" s="120">
        <v>10.415402302534389</v>
      </c>
      <c r="AM137" s="120">
        <v>8.1945623197234472</v>
      </c>
      <c r="AN137" s="120">
        <v>7.998689271303272</v>
      </c>
      <c r="AO137" s="120">
        <v>6.0889015825126993</v>
      </c>
      <c r="AP137" s="120">
        <v>5.8032275928142791</v>
      </c>
      <c r="AQ137" s="120">
        <v>6.4308048520651049</v>
      </c>
      <c r="AR137" s="120">
        <v>7.3301797960644297</v>
      </c>
      <c r="AS137" s="120">
        <v>7.3142023793676891</v>
      </c>
      <c r="AT137" s="120">
        <v>7.4552741142665511</v>
      </c>
      <c r="AU137" s="120">
        <v>6.3819643923324278</v>
      </c>
      <c r="AV137" s="120">
        <v>7.1676672570673894</v>
      </c>
      <c r="AW137" s="120">
        <v>6.6776276596250508</v>
      </c>
      <c r="AX137" s="120">
        <v>7.2805049256294563</v>
      </c>
      <c r="AY137" s="120">
        <v>6.0592035951228489</v>
      </c>
      <c r="AZ137" s="120">
        <v>7.016274146503708</v>
      </c>
      <c r="BA137" s="120">
        <v>5.7383592844074247</v>
      </c>
      <c r="BB137" s="120">
        <v>5.316335259436654</v>
      </c>
      <c r="BC137" s="120">
        <v>5.7867169378089987</v>
      </c>
      <c r="BD137" s="120">
        <v>6.7836318290954853</v>
      </c>
      <c r="BE137" s="120">
        <v>5.3591065264697093</v>
      </c>
      <c r="BF137" s="120">
        <v>6.3702447295993299</v>
      </c>
      <c r="BG137" s="120">
        <v>6.5671949436267738</v>
      </c>
      <c r="BH137" s="120">
        <v>7.8092407981100838</v>
      </c>
      <c r="BI137" s="120">
        <v>7.7945702316141485</v>
      </c>
      <c r="BJ137" s="120">
        <v>8.7275181465628577</v>
      </c>
      <c r="BK137" s="120">
        <v>11.208559827996352</v>
      </c>
      <c r="BL137" s="120">
        <v>10.995178232164426</v>
      </c>
      <c r="BM137" s="120">
        <v>11.683281379604749</v>
      </c>
      <c r="BN137" s="81"/>
      <c r="BO137" s="81"/>
      <c r="BP137" s="81"/>
      <c r="BQ137" s="81"/>
      <c r="BR137" s="81"/>
      <c r="BS137" s="81"/>
      <c r="BT137" s="81"/>
      <c r="BU137" s="81"/>
      <c r="BV137" s="81"/>
    </row>
    <row r="138" spans="1:74">
      <c r="A138" s="81"/>
      <c r="B138" s="81"/>
      <c r="C138" s="81"/>
      <c r="D138" s="81" t="s">
        <v>253</v>
      </c>
      <c r="E138" s="81" t="s">
        <v>4</v>
      </c>
      <c r="F138" s="120">
        <v>-3.3034632358929183</v>
      </c>
      <c r="G138" s="120">
        <v>-3.3776917516101133</v>
      </c>
      <c r="H138" s="120">
        <v>-3.3779457608031187</v>
      </c>
      <c r="I138" s="120">
        <v>-3.6283573389171044</v>
      </c>
      <c r="J138" s="120">
        <v>-3.2074854317864983</v>
      </c>
      <c r="K138" s="120">
        <v>-2.7962089328858477</v>
      </c>
      <c r="L138" s="120">
        <v>-2.6207924366344288</v>
      </c>
      <c r="M138" s="120">
        <v>-3.2221098382001649</v>
      </c>
      <c r="N138" s="120">
        <v>-3.4725108378194225</v>
      </c>
      <c r="O138" s="120">
        <v>-3.4988572257879396</v>
      </c>
      <c r="P138" s="120">
        <v>-3.4639402037949854</v>
      </c>
      <c r="Q138" s="120">
        <v>-3.4894339374718166</v>
      </c>
      <c r="R138" s="120">
        <v>-3.5265007309398166</v>
      </c>
      <c r="S138" s="120">
        <v>-3.1236248210971578</v>
      </c>
      <c r="T138" s="120">
        <v>-3.104808356001719</v>
      </c>
      <c r="U138" s="120">
        <v>-3.2438232615874583</v>
      </c>
      <c r="V138" s="120">
        <v>-3.3028669109221633</v>
      </c>
      <c r="W138" s="120">
        <v>-2.9066656808897715</v>
      </c>
      <c r="X138" s="120">
        <v>-2.7308355411053338</v>
      </c>
      <c r="Y138" s="120">
        <v>-3.4999644229456699</v>
      </c>
      <c r="Z138" s="120">
        <v>-3.8228587455772232</v>
      </c>
      <c r="AA138" s="120">
        <v>-3.3654337673184012</v>
      </c>
      <c r="AB138" s="120">
        <v>-3.3233472326877056</v>
      </c>
      <c r="AC138" s="120">
        <v>-3.1486485928683621</v>
      </c>
      <c r="AD138" s="120">
        <v>-3.4621667691740283</v>
      </c>
      <c r="AE138" s="120">
        <v>-3.6189180941230434</v>
      </c>
      <c r="AF138" s="120">
        <v>-3.508744843727003</v>
      </c>
      <c r="AG138" s="120">
        <v>-3.784584679680564</v>
      </c>
      <c r="AH138" s="120">
        <v>-3.8406177885675437</v>
      </c>
      <c r="AI138" s="120">
        <v>-3.7537417539290256</v>
      </c>
      <c r="AJ138" s="120">
        <v>-4.0107306740144084</v>
      </c>
      <c r="AK138" s="120">
        <v>-3.9961611885218868</v>
      </c>
      <c r="AL138" s="120">
        <v>-3.7365549417003798</v>
      </c>
      <c r="AM138" s="120">
        <v>-3.5703043261890643</v>
      </c>
      <c r="AN138" s="120">
        <v>-3.2268659250734881</v>
      </c>
      <c r="AO138" s="120">
        <v>-2.7401870966696515</v>
      </c>
      <c r="AP138" s="120">
        <v>-2.8158653040584118</v>
      </c>
      <c r="AQ138" s="120">
        <v>-3.142010476755674</v>
      </c>
      <c r="AR138" s="120">
        <v>-3.5401666041255506</v>
      </c>
      <c r="AS138" s="120">
        <v>-3.4167288319365001</v>
      </c>
      <c r="AT138" s="120">
        <v>-3.1372528754724298</v>
      </c>
      <c r="AU138" s="120">
        <v>-3.2162714051468715</v>
      </c>
      <c r="AV138" s="120">
        <v>-3.2105231511687924</v>
      </c>
      <c r="AW138" s="120">
        <v>-3.0259319943588094</v>
      </c>
      <c r="AX138" s="120">
        <v>-3.3087781765994846</v>
      </c>
      <c r="AY138" s="120">
        <v>-3.0285201230505008</v>
      </c>
      <c r="AZ138" s="120">
        <v>-3.1848578845045834</v>
      </c>
      <c r="BA138" s="120">
        <v>-2.5957489966491547</v>
      </c>
      <c r="BB138" s="120">
        <v>-2.4040947558609362</v>
      </c>
      <c r="BC138" s="120">
        <v>-2.5360805795132517</v>
      </c>
      <c r="BD138" s="120">
        <v>-2.8590179121984836</v>
      </c>
      <c r="BE138" s="120">
        <v>-2.2633014182518902</v>
      </c>
      <c r="BF138" s="120">
        <v>-2.7960400708693207</v>
      </c>
      <c r="BG138" s="120">
        <v>-2.8938426524685381</v>
      </c>
      <c r="BH138" s="120">
        <v>-3.3163423658868174</v>
      </c>
      <c r="BI138" s="120">
        <v>-3.5329497110684516</v>
      </c>
      <c r="BJ138" s="120">
        <v>-3.9395730871177532</v>
      </c>
      <c r="BK138" s="120">
        <v>-4.6180888233428385</v>
      </c>
      <c r="BL138" s="120">
        <v>-4.4908341486579051</v>
      </c>
      <c r="BM138" s="120">
        <v>-5.195255363321853</v>
      </c>
      <c r="BN138" s="81"/>
      <c r="BO138" s="81"/>
      <c r="BP138" s="81"/>
      <c r="BQ138" s="81"/>
      <c r="BR138" s="81"/>
      <c r="BS138" s="81"/>
      <c r="BT138" s="81"/>
      <c r="BU138" s="81"/>
      <c r="BV138" s="81"/>
    </row>
    <row r="139" spans="1:74">
      <c r="A139" s="81"/>
      <c r="B139" s="81"/>
      <c r="C139" s="81"/>
      <c r="D139" s="81" t="s">
        <v>253</v>
      </c>
      <c r="E139" s="81" t="s">
        <v>5</v>
      </c>
      <c r="F139" s="120">
        <v>-0.22043121019509826</v>
      </c>
      <c r="G139" s="120">
        <v>-0.36305143930673367</v>
      </c>
      <c r="H139" s="120">
        <v>-0.22570072187067858</v>
      </c>
      <c r="I139" s="120">
        <v>-0.36201118900398477</v>
      </c>
      <c r="J139" s="120">
        <v>-0.57076940551714905</v>
      </c>
      <c r="K139" s="120">
        <v>-8.4994164206078082E-2</v>
      </c>
      <c r="L139" s="120">
        <v>5.7188765327421009E-2</v>
      </c>
      <c r="M139" s="120">
        <v>-0.44622282972639482</v>
      </c>
      <c r="N139" s="120">
        <v>-0.69604763666425207</v>
      </c>
      <c r="O139" s="120">
        <v>-0.96542536690489023</v>
      </c>
      <c r="P139" s="120">
        <v>-0.84231149962449514</v>
      </c>
      <c r="Q139" s="120">
        <v>-1.0453526257494676</v>
      </c>
      <c r="R139" s="120">
        <v>-1.2972525300497466</v>
      </c>
      <c r="S139" s="120">
        <v>-1.252367110799808</v>
      </c>
      <c r="T139" s="120">
        <v>-1.1461996514352979</v>
      </c>
      <c r="U139" s="120">
        <v>-1.117814138830278</v>
      </c>
      <c r="V139" s="120">
        <v>-1.4439070768961138</v>
      </c>
      <c r="W139" s="120">
        <v>-1.4296255800409314</v>
      </c>
      <c r="X139" s="120">
        <v>-1.4101490010458537</v>
      </c>
      <c r="Y139" s="120">
        <v>-2.3556015338253102</v>
      </c>
      <c r="Z139" s="120">
        <v>-2.401485093536893</v>
      </c>
      <c r="AA139" s="120">
        <v>-1.8367977909966511</v>
      </c>
      <c r="AB139" s="120">
        <v>-1.7422283464634152</v>
      </c>
      <c r="AC139" s="120">
        <v>-1.8218753814276027</v>
      </c>
      <c r="AD139" s="120">
        <v>-1.9538473097874283</v>
      </c>
      <c r="AE139" s="120">
        <v>-2.0550548930882231</v>
      </c>
      <c r="AF139" s="120">
        <v>-1.9986707633112637</v>
      </c>
      <c r="AG139" s="120">
        <v>-2.3064686861838641</v>
      </c>
      <c r="AH139" s="120">
        <v>-2.2675146603668637</v>
      </c>
      <c r="AI139" s="120">
        <v>-2.2792624897081151</v>
      </c>
      <c r="AJ139" s="120">
        <v>-2.5612515497167383</v>
      </c>
      <c r="AK139" s="120">
        <v>-2.5899390310732961</v>
      </c>
      <c r="AL139" s="120">
        <v>-2.2568314700331396</v>
      </c>
      <c r="AM139" s="120">
        <v>-1.8664420904777641</v>
      </c>
      <c r="AN139" s="120">
        <v>-1.581084343839068</v>
      </c>
      <c r="AO139" s="120">
        <v>-1.2708687535721213</v>
      </c>
      <c r="AP139" s="120">
        <v>-1.4287211646313116</v>
      </c>
      <c r="AQ139" s="120">
        <v>-1.6084491586764544</v>
      </c>
      <c r="AR139" s="120">
        <v>-1.8408209770897406</v>
      </c>
      <c r="AS139" s="120">
        <v>-1.5483094011074208</v>
      </c>
      <c r="AT139" s="120">
        <v>-1.3423749934322</v>
      </c>
      <c r="AU139" s="120">
        <v>-1.540599091009172</v>
      </c>
      <c r="AV139" s="120">
        <v>-1.5749732597377317</v>
      </c>
      <c r="AW139" s="120">
        <v>-1.470170852674169</v>
      </c>
      <c r="AX139" s="120">
        <v>-1.4146062989461452</v>
      </c>
      <c r="AY139" s="120">
        <v>-0.94279647007954104</v>
      </c>
      <c r="AZ139" s="120">
        <v>-1.0025336314643631</v>
      </c>
      <c r="BA139" s="120">
        <v>-0.71799966451699504</v>
      </c>
      <c r="BB139" s="120">
        <v>-0.33288148999527678</v>
      </c>
      <c r="BC139" s="120">
        <v>-0.53260094101452182</v>
      </c>
      <c r="BD139" s="120">
        <v>-0.8731991618757835</v>
      </c>
      <c r="BE139" s="120">
        <v>-0.31170388540112093</v>
      </c>
      <c r="BF139" s="120">
        <v>-0.2959553952770797</v>
      </c>
      <c r="BG139" s="120">
        <v>-0.70608172908628752</v>
      </c>
      <c r="BH139" s="120">
        <v>-1.1458291146729973</v>
      </c>
      <c r="BI139" s="120">
        <v>-0.96539548544932252</v>
      </c>
      <c r="BJ139" s="120">
        <v>-1.3665082136185127</v>
      </c>
      <c r="BK139" s="120">
        <v>-1.9084869955747674</v>
      </c>
      <c r="BL139" s="120">
        <v>-1.9047209776634748</v>
      </c>
      <c r="BM139" s="120">
        <v>-2.5641439757951634</v>
      </c>
      <c r="BN139" s="81"/>
      <c r="BO139" s="81"/>
      <c r="BP139" s="81"/>
      <c r="BQ139" s="81"/>
      <c r="BR139" s="81"/>
      <c r="BS139" s="81"/>
      <c r="BT139" s="81"/>
      <c r="BU139" s="81"/>
      <c r="BV139" s="81"/>
    </row>
    <row r="140" spans="1:74">
      <c r="A140" s="81"/>
      <c r="B140" s="81"/>
      <c r="C140" s="81"/>
      <c r="D140" s="81" t="s">
        <v>253</v>
      </c>
      <c r="E140" s="81" t="s">
        <v>45</v>
      </c>
      <c r="F140" s="120">
        <v>-2.5115391557704188</v>
      </c>
      <c r="G140" s="120">
        <v>-2.6278691900640228</v>
      </c>
      <c r="H140" s="120">
        <v>-2.6314933786805286</v>
      </c>
      <c r="I140" s="120">
        <v>-2.6595541252095547</v>
      </c>
      <c r="J140" s="120">
        <v>-2.9164628537339183</v>
      </c>
      <c r="K140" s="120">
        <v>-3.142922722671087</v>
      </c>
      <c r="L140" s="120">
        <v>-3.2985549236099292</v>
      </c>
      <c r="M140" s="120">
        <v>-3.6337033438721456</v>
      </c>
      <c r="N140" s="120">
        <v>-3.5943478697838929</v>
      </c>
      <c r="O140" s="120">
        <v>-3.3032264251269199</v>
      </c>
      <c r="P140" s="120">
        <v>-3.3499196473052955</v>
      </c>
      <c r="Q140" s="120">
        <v>-3.4510798761304367</v>
      </c>
      <c r="R140" s="120">
        <v>-3.1777942819002867</v>
      </c>
      <c r="S140" s="120">
        <v>-2.8982599407303082</v>
      </c>
      <c r="T140" s="120">
        <v>-2.689226706955159</v>
      </c>
      <c r="U140" s="120">
        <v>-2.8989380423616886</v>
      </c>
      <c r="V140" s="120">
        <v>-3.087189438641543</v>
      </c>
      <c r="W140" s="120">
        <v>-3.0620539896699617</v>
      </c>
      <c r="X140" s="120">
        <v>-2.952258863608364</v>
      </c>
      <c r="Y140" s="120">
        <v>-1.5999396173656795</v>
      </c>
      <c r="Z140" s="120">
        <v>-1.6918762060983639</v>
      </c>
      <c r="AA140" s="120">
        <v>-1.4120928459909514</v>
      </c>
      <c r="AB140" s="120">
        <v>-1.2197914516631645</v>
      </c>
      <c r="AC140" s="120">
        <v>-1.6003832252945429</v>
      </c>
      <c r="AD140" s="120">
        <v>-1.7680865288290093</v>
      </c>
      <c r="AE140" s="120">
        <v>-1.9051833814539023</v>
      </c>
      <c r="AF140" s="120">
        <v>-1.8780730588195134</v>
      </c>
      <c r="AG140" s="120">
        <v>-2.0168062260236344</v>
      </c>
      <c r="AH140" s="120">
        <v>-1.6947021750710842</v>
      </c>
      <c r="AI140" s="120">
        <v>-1.327772161806406</v>
      </c>
      <c r="AJ140" s="120">
        <v>-1.4070474475303687</v>
      </c>
      <c r="AK140" s="120">
        <v>-0.91027889081245661</v>
      </c>
      <c r="AL140" s="120">
        <v>-0.89419106033743034</v>
      </c>
      <c r="AM140" s="120">
        <v>-0.94460039675175445</v>
      </c>
      <c r="AN140" s="120">
        <v>-1.2155284028299675</v>
      </c>
      <c r="AO140" s="120">
        <v>-0.83340315212746141</v>
      </c>
      <c r="AP140" s="120">
        <v>-0.8471882043113812</v>
      </c>
      <c r="AQ140" s="120">
        <v>-0.62169626016375368</v>
      </c>
      <c r="AR140" s="120">
        <v>-0.19318988059534981</v>
      </c>
      <c r="AS140" s="120">
        <v>4.398927202228009E-2</v>
      </c>
      <c r="AT140" s="120">
        <v>-7.3409205468180971E-2</v>
      </c>
      <c r="AU140" s="120">
        <v>-8.5451152610902525E-2</v>
      </c>
      <c r="AV140" s="120">
        <v>-0.31866744749562237</v>
      </c>
      <c r="AW140" s="120">
        <v>-0.50191049763821916</v>
      </c>
      <c r="AX140" s="120">
        <v>-0.76886715724271504</v>
      </c>
      <c r="AY140" s="120">
        <v>-0.74553706761032146</v>
      </c>
      <c r="AZ140" s="120">
        <v>-0.70071917197299349</v>
      </c>
      <c r="BA140" s="120">
        <v>-0.34295969636110435</v>
      </c>
      <c r="BB140" s="120">
        <v>-0.53323476433270578</v>
      </c>
      <c r="BC140" s="120">
        <v>-0.28262411392007181</v>
      </c>
      <c r="BD140" s="120">
        <v>-0.40356833666255376</v>
      </c>
      <c r="BE140" s="120">
        <v>-0.14319393981908135</v>
      </c>
      <c r="BF140" s="120">
        <v>0.33537956730515894</v>
      </c>
      <c r="BG140" s="120">
        <v>0.42654852134067234</v>
      </c>
      <c r="BH140" s="120">
        <v>0.42812950004708306</v>
      </c>
      <c r="BI140" s="120">
        <v>0.80771028231074915</v>
      </c>
      <c r="BJ140" s="120">
        <v>0.55518863199255719</v>
      </c>
      <c r="BK140" s="120">
        <v>0.46883567999365106</v>
      </c>
      <c r="BL140" s="120">
        <v>1.0385515000271255</v>
      </c>
      <c r="BM140" s="120">
        <v>4.0329073040954473</v>
      </c>
      <c r="BN140" s="81"/>
      <c r="BO140" s="81"/>
      <c r="BP140" s="81"/>
      <c r="BQ140" s="81"/>
      <c r="BR140" s="81"/>
      <c r="BS140" s="81"/>
      <c r="BT140" s="81"/>
      <c r="BU140" s="81"/>
      <c r="BV140" s="81"/>
    </row>
    <row r="141" spans="1:74">
      <c r="A141" s="81"/>
      <c r="B141" s="81"/>
      <c r="C141" s="81"/>
      <c r="D141" s="81" t="s">
        <v>253</v>
      </c>
      <c r="E141" s="81" t="s">
        <v>47</v>
      </c>
      <c r="F141" s="120">
        <v>-0.23377398135753857</v>
      </c>
      <c r="G141" s="120">
        <v>-0.19226772882499255</v>
      </c>
      <c r="H141" s="120">
        <v>-0.73198434414145908</v>
      </c>
      <c r="I141" s="120">
        <v>-0.85530985503476487</v>
      </c>
      <c r="J141" s="120">
        <v>-0.6101301221422375</v>
      </c>
      <c r="K141" s="120">
        <v>-0.71882970644032795</v>
      </c>
      <c r="L141" s="120">
        <v>-1.0470984958962486</v>
      </c>
      <c r="M141" s="120">
        <v>-1.8272382896154156</v>
      </c>
      <c r="N141" s="120">
        <v>-0.83868798349715235</v>
      </c>
      <c r="O141" s="120">
        <v>-0.38202731828748071</v>
      </c>
      <c r="P141" s="120">
        <v>-0.3446462633530647</v>
      </c>
      <c r="Q141" s="120">
        <v>-0.21120364711296702</v>
      </c>
      <c r="R141" s="120">
        <v>-5.9987986320097164E-2</v>
      </c>
      <c r="S141" s="120">
        <v>-0.10545905602392835</v>
      </c>
      <c r="T141" s="120">
        <v>-5.4959901799238153E-2</v>
      </c>
      <c r="U141" s="120">
        <v>0.4167469251222915</v>
      </c>
      <c r="V141" s="120">
        <v>1.5703814557792164</v>
      </c>
      <c r="W141" s="120">
        <v>1.5157078196190579</v>
      </c>
      <c r="X141" s="120">
        <v>1.2102297714521164</v>
      </c>
      <c r="Y141" s="120">
        <v>2.9871829850802296</v>
      </c>
      <c r="Z141" s="120">
        <v>4.0601769452965559</v>
      </c>
      <c r="AA141" s="120">
        <v>2.9873386812607681</v>
      </c>
      <c r="AB141" s="120">
        <v>3.6704327385716251</v>
      </c>
      <c r="AC141" s="120">
        <v>3.4304271651011877</v>
      </c>
      <c r="AD141" s="120">
        <v>3.0986006658461509</v>
      </c>
      <c r="AE141" s="120">
        <v>3.2549348070041564</v>
      </c>
      <c r="AF141" s="120">
        <v>3.1974049874176362</v>
      </c>
      <c r="AG141" s="120">
        <v>3.2397462441889964</v>
      </c>
      <c r="AH141" s="120">
        <v>3.1432719819681161</v>
      </c>
      <c r="AI141" s="120">
        <v>3.0303506257767054</v>
      </c>
      <c r="AJ141" s="120">
        <v>3.1099715458820416</v>
      </c>
      <c r="AK141" s="120">
        <v>2.873926611698403</v>
      </c>
      <c r="AL141" s="120">
        <v>2.8200887120654894</v>
      </c>
      <c r="AM141" s="120">
        <v>2.7936785252792458</v>
      </c>
      <c r="AN141" s="120">
        <v>2.7107416677440721</v>
      </c>
      <c r="AO141" s="120">
        <v>2.8488718840200988</v>
      </c>
      <c r="AP141" s="120">
        <v>2.7005816307970782</v>
      </c>
      <c r="AQ141" s="120">
        <v>2.1821198000748048</v>
      </c>
      <c r="AR141" s="120">
        <v>1.8549838081612293</v>
      </c>
      <c r="AS141" s="120">
        <v>1.6728554690660893</v>
      </c>
      <c r="AT141" s="120">
        <v>1.5789678695557505</v>
      </c>
      <c r="AU141" s="120">
        <v>2.1217017168167285</v>
      </c>
      <c r="AV141" s="120">
        <v>2.044244972787288</v>
      </c>
      <c r="AW141" s="120">
        <v>2.2155516394371499</v>
      </c>
      <c r="AX141" s="120">
        <v>2.0286209974764553</v>
      </c>
      <c r="AY141" s="120">
        <v>2.0184038748618498</v>
      </c>
      <c r="AZ141" s="120">
        <v>1.9502494505026071</v>
      </c>
      <c r="BA141" s="120">
        <v>2.1402571868600244</v>
      </c>
      <c r="BB141" s="120">
        <v>2.0916371929169539</v>
      </c>
      <c r="BC141" s="120">
        <v>1.9375742086617986</v>
      </c>
      <c r="BD141" s="120">
        <v>2.2031419545738871</v>
      </c>
      <c r="BE141" s="120">
        <v>2.0498540629912103</v>
      </c>
      <c r="BF141" s="120">
        <v>1.9178028539322298</v>
      </c>
      <c r="BG141" s="120">
        <v>2.3728712557278726</v>
      </c>
      <c r="BH141" s="120">
        <v>2.3326274213144824</v>
      </c>
      <c r="BI141" s="120">
        <v>1.7156352337607483</v>
      </c>
      <c r="BJ141" s="120">
        <v>1.845026136105357</v>
      </c>
      <c r="BK141" s="120">
        <v>1.8570050010672521</v>
      </c>
      <c r="BL141" s="120">
        <v>1.812966914611625</v>
      </c>
      <c r="BM141" s="120">
        <v>1.3259079984459472</v>
      </c>
      <c r="BN141" s="81"/>
      <c r="BO141" s="81"/>
      <c r="BP141" s="81"/>
      <c r="BQ141" s="81"/>
      <c r="BR141" s="81"/>
      <c r="BS141" s="81"/>
      <c r="BT141" s="81"/>
      <c r="BU141" s="81"/>
      <c r="BV141" s="81"/>
    </row>
    <row r="142" spans="1:74">
      <c r="A142" s="81"/>
      <c r="B142" s="81"/>
      <c r="C142" s="81"/>
      <c r="D142" s="81" t="s">
        <v>253</v>
      </c>
      <c r="E142" s="81" t="s">
        <v>62</v>
      </c>
      <c r="F142" s="120">
        <v>-2.1521325479800089</v>
      </c>
      <c r="G142" s="120">
        <v>-2.4935466988129233</v>
      </c>
      <c r="H142" s="120">
        <v>-2.6211139672313788</v>
      </c>
      <c r="I142" s="120">
        <v>-3.1741893778094843</v>
      </c>
      <c r="J142" s="120">
        <v>-2.9811556944572084</v>
      </c>
      <c r="K142" s="120">
        <v>-2.7602492435760775</v>
      </c>
      <c r="L142" s="120">
        <v>-2.5164933333798984</v>
      </c>
      <c r="M142" s="120">
        <v>-2.980914303494715</v>
      </c>
      <c r="N142" s="120">
        <v>-3.1991295440753031</v>
      </c>
      <c r="O142" s="120">
        <v>-3.0173594339437999</v>
      </c>
      <c r="P142" s="120">
        <v>-2.8143586845966446</v>
      </c>
      <c r="Q142" s="120">
        <v>-2.7141245160183773</v>
      </c>
      <c r="R142" s="120">
        <v>-2.6114169364653064</v>
      </c>
      <c r="S142" s="120">
        <v>-2.3826690115790381</v>
      </c>
      <c r="T142" s="120">
        <v>-2.5303675009120186</v>
      </c>
      <c r="U142" s="120">
        <v>-3.1113465626332282</v>
      </c>
      <c r="V142" s="120">
        <v>-3.154425244185953</v>
      </c>
      <c r="W142" s="120">
        <v>-2.9965552543743215</v>
      </c>
      <c r="X142" s="120">
        <v>-2.9754522114404436</v>
      </c>
      <c r="Y142" s="120">
        <v>-3.4003687425010103</v>
      </c>
      <c r="Z142" s="120">
        <v>-4.0192032853977731</v>
      </c>
      <c r="AA142" s="120">
        <v>-3.6385852243481516</v>
      </c>
      <c r="AB142" s="120">
        <v>-3.8186428512379349</v>
      </c>
      <c r="AC142" s="120">
        <v>-3.478060548342512</v>
      </c>
      <c r="AD142" s="120">
        <v>-3.9538560187168583</v>
      </c>
      <c r="AE142" s="120">
        <v>-4.1207725798420327</v>
      </c>
      <c r="AF142" s="120">
        <v>-4.3088479114382636</v>
      </c>
      <c r="AG142" s="120">
        <v>-4.3842960949373042</v>
      </c>
      <c r="AH142" s="120">
        <v>-4.7558041759874641</v>
      </c>
      <c r="AI142" s="120">
        <v>-4.6050278946583152</v>
      </c>
      <c r="AJ142" s="120">
        <v>-4.6866769865008679</v>
      </c>
      <c r="AK142" s="120">
        <v>-4.5797172116517064</v>
      </c>
      <c r="AL142" s="120">
        <v>-4.6566476715641496</v>
      </c>
      <c r="AM142" s="120">
        <v>-4.4456574198453742</v>
      </c>
      <c r="AN142" s="120">
        <v>-4.2412805482203986</v>
      </c>
      <c r="AO142" s="120">
        <v>-3.9736744566044511</v>
      </c>
      <c r="AP142" s="120">
        <v>-4.0069065365731413</v>
      </c>
      <c r="AQ142" s="120">
        <v>-4.227125764095744</v>
      </c>
      <c r="AR142" s="120">
        <v>-4.4894798803422207</v>
      </c>
      <c r="AS142" s="120">
        <v>-4.3133170876026403</v>
      </c>
      <c r="AT142" s="120">
        <v>-4.3570503779031302</v>
      </c>
      <c r="AU142" s="120">
        <v>-4.6182168079046715</v>
      </c>
      <c r="AV142" s="120">
        <v>-4.4396219938148924</v>
      </c>
      <c r="AW142" s="120">
        <v>-4.1319183706146196</v>
      </c>
      <c r="AX142" s="120">
        <v>-4.1445795544864046</v>
      </c>
      <c r="AY142" s="120">
        <v>-3.7802593204147108</v>
      </c>
      <c r="AZ142" s="120">
        <v>-3.9157984516888229</v>
      </c>
      <c r="BA142" s="120">
        <v>-3.5350294620044753</v>
      </c>
      <c r="BB142" s="120">
        <v>-3.3609912605124563</v>
      </c>
      <c r="BC142" s="120">
        <v>-3.6781801625561714</v>
      </c>
      <c r="BD142" s="120">
        <v>-3.9423661123530236</v>
      </c>
      <c r="BE142" s="120">
        <v>-3.7416103331538304</v>
      </c>
      <c r="BF142" s="120">
        <v>-3.9892726669334806</v>
      </c>
      <c r="BG142" s="120">
        <v>-4.2133451232983079</v>
      </c>
      <c r="BH142" s="120">
        <v>-4.4860414043652375</v>
      </c>
      <c r="BI142" s="120">
        <v>-4.3779847819189719</v>
      </c>
      <c r="BJ142" s="120">
        <v>-4.3390850414859328</v>
      </c>
      <c r="BK142" s="120">
        <v>-4.8424364252167482</v>
      </c>
      <c r="BL142" s="120">
        <v>-4.7402023651449854</v>
      </c>
      <c r="BM142" s="120">
        <v>-4.9405515270133531</v>
      </c>
      <c r="BN142" s="81"/>
      <c r="BO142" s="81"/>
      <c r="BP142" s="81"/>
      <c r="BQ142" s="81"/>
      <c r="BR142" s="81"/>
      <c r="BS142" s="81"/>
      <c r="BT142" s="81"/>
      <c r="BU142" s="81"/>
      <c r="BV142" s="81"/>
    </row>
    <row r="143" spans="1:74">
      <c r="A143" s="81"/>
      <c r="B143" s="81"/>
      <c r="C143" s="81"/>
      <c r="D143" s="81" t="s">
        <v>254</v>
      </c>
      <c r="E143" s="81" t="s">
        <v>1</v>
      </c>
      <c r="F143" s="120">
        <v>-0.81166384240192646</v>
      </c>
      <c r="G143" s="120">
        <v>-0.78407399628949226</v>
      </c>
      <c r="H143" s="120">
        <v>-0.82805982950645318</v>
      </c>
      <c r="I143" s="120">
        <v>-0.93643588582279613</v>
      </c>
      <c r="J143" s="120">
        <v>-0.83355114018508103</v>
      </c>
      <c r="K143" s="120">
        <v>-0.78944305914623003</v>
      </c>
      <c r="L143" s="120">
        <v>-0.74152412338205687</v>
      </c>
      <c r="M143" s="120">
        <v>-0.82587686905883628</v>
      </c>
      <c r="N143" s="120">
        <v>-0.83307470821763041</v>
      </c>
      <c r="O143" s="120">
        <v>-0.89166549744667956</v>
      </c>
      <c r="P143" s="120">
        <v>-0.91415410243162187</v>
      </c>
      <c r="Q143" s="120">
        <v>-0.93019047878298333</v>
      </c>
      <c r="R143" s="120">
        <v>-0.88652472178344333</v>
      </c>
      <c r="S143" s="120">
        <v>-0.87802146698103989</v>
      </c>
      <c r="T143" s="120">
        <v>-0.90456561619137488</v>
      </c>
      <c r="U143" s="120">
        <v>-0.91158735405933455</v>
      </c>
      <c r="V143" s="120">
        <v>-0.95942860033931099</v>
      </c>
      <c r="W143" s="120">
        <v>-0.91764113833653116</v>
      </c>
      <c r="X143" s="120">
        <v>-0.92743178324370779</v>
      </c>
      <c r="Y143" s="120">
        <v>-1.1018637068951045</v>
      </c>
      <c r="Z143" s="120">
        <v>-1.1232340805123515</v>
      </c>
      <c r="AA143" s="120">
        <v>-1.0073505313950717</v>
      </c>
      <c r="AB143" s="120">
        <v>-0.9981504122228434</v>
      </c>
      <c r="AC143" s="120">
        <v>-0.94184671761516237</v>
      </c>
      <c r="AD143" s="120">
        <v>-0.93650834489824819</v>
      </c>
      <c r="AE143" s="120">
        <v>-1.0135487353841057</v>
      </c>
      <c r="AF143" s="120">
        <v>-0.99269697345532848</v>
      </c>
      <c r="AG143" s="120">
        <v>-1.0123980670749722</v>
      </c>
      <c r="AH143" s="120">
        <v>-0.96059874745419194</v>
      </c>
      <c r="AI143" s="120">
        <v>-0.94501894844544121</v>
      </c>
      <c r="AJ143" s="120">
        <v>-1.028242106422703</v>
      </c>
      <c r="AK143" s="120">
        <v>-1.0459283778918553</v>
      </c>
      <c r="AL143" s="120">
        <v>-0.97775863555020803</v>
      </c>
      <c r="AM143" s="120">
        <v>-0.87686467319448824</v>
      </c>
      <c r="AN143" s="120">
        <v>-0.87349134754766689</v>
      </c>
      <c r="AO143" s="120">
        <v>-0.8176727260517912</v>
      </c>
      <c r="AP143" s="120">
        <v>-0.83293491282163656</v>
      </c>
      <c r="AQ143" s="120">
        <v>-0.88227907019275142</v>
      </c>
      <c r="AR143" s="120">
        <v>-0.91342840520470259</v>
      </c>
      <c r="AS143" s="120">
        <v>-0.95722366965205308</v>
      </c>
      <c r="AT143" s="120">
        <v>-0.9559203079858003</v>
      </c>
      <c r="AU143" s="120">
        <v>-0.9527033335443098</v>
      </c>
      <c r="AV143" s="120">
        <v>-0.94163409019065503</v>
      </c>
      <c r="AW143" s="120">
        <v>-0.88268886435608496</v>
      </c>
      <c r="AX143" s="120">
        <v>-0.83670195916273904</v>
      </c>
      <c r="AY143" s="120">
        <v>-0.75763463394949526</v>
      </c>
      <c r="AZ143" s="120">
        <v>-0.79595422722605236</v>
      </c>
      <c r="BA143" s="120">
        <v>-0.77705982350568181</v>
      </c>
      <c r="BB143" s="120">
        <v>-0.7615439893936542</v>
      </c>
      <c r="BC143" s="120">
        <v>-0.79871530366948773</v>
      </c>
      <c r="BD143" s="120">
        <v>-0.8759736524076811</v>
      </c>
      <c r="BE143" s="120">
        <v>-0.80242608591812403</v>
      </c>
      <c r="BF143" s="120">
        <v>-0.78205090798110077</v>
      </c>
      <c r="BG143" s="120">
        <v>-0.83570300179363599</v>
      </c>
      <c r="BH143" s="120">
        <v>-0.85413118764906137</v>
      </c>
      <c r="BI143" s="120">
        <v>-0.85784946841539911</v>
      </c>
      <c r="BJ143" s="120">
        <v>-0.94403722672686607</v>
      </c>
      <c r="BK143" s="120">
        <v>-1.0283984866097067</v>
      </c>
      <c r="BL143" s="120">
        <v>-1.0248421409964963</v>
      </c>
      <c r="BM143" s="120">
        <v>-1.062197818960213</v>
      </c>
      <c r="BN143" s="81"/>
      <c r="BO143" s="81"/>
      <c r="BP143" s="81"/>
      <c r="BQ143" s="81"/>
      <c r="BR143" s="81"/>
      <c r="BS143" s="81"/>
      <c r="BT143" s="81"/>
      <c r="BU143" s="81"/>
      <c r="BV143" s="81"/>
    </row>
    <row r="144" spans="1:74">
      <c r="A144" s="81"/>
      <c r="B144" s="81"/>
      <c r="C144" s="81"/>
      <c r="D144" s="81" t="s">
        <v>254</v>
      </c>
      <c r="E144" s="81" t="s">
        <v>43</v>
      </c>
      <c r="F144" s="120">
        <v>-0.69313163519258647</v>
      </c>
      <c r="G144" s="120">
        <v>-0.69354388246132226</v>
      </c>
      <c r="H144" s="120">
        <v>-0.64229075507827305</v>
      </c>
      <c r="I144" s="120">
        <v>-0.73592165955061595</v>
      </c>
      <c r="J144" s="120">
        <v>-0.72455209324620107</v>
      </c>
      <c r="K144" s="120">
        <v>-0.65202391171083995</v>
      </c>
      <c r="L144" s="120">
        <v>-0.58431369083268692</v>
      </c>
      <c r="M144" s="120">
        <v>-0.5923532062136363</v>
      </c>
      <c r="N144" s="120">
        <v>-0.66973813843924046</v>
      </c>
      <c r="O144" s="120">
        <v>-0.6452433838625995</v>
      </c>
      <c r="P144" s="120">
        <v>-0.61953760710460681</v>
      </c>
      <c r="Q144" s="120">
        <v>-0.64754474406536833</v>
      </c>
      <c r="R144" s="120">
        <v>-0.63766918778496429</v>
      </c>
      <c r="S144" s="120">
        <v>-0.52803937002096979</v>
      </c>
      <c r="T144" s="120">
        <v>-0.56139592399528593</v>
      </c>
      <c r="U144" s="120">
        <v>-0.56188153885979553</v>
      </c>
      <c r="V144" s="120">
        <v>-0.52172268437568592</v>
      </c>
      <c r="W144" s="120">
        <v>-0.47250795326609518</v>
      </c>
      <c r="X144" s="120">
        <v>-0.50224005654054782</v>
      </c>
      <c r="Y144" s="120">
        <v>-0.70857231740642534</v>
      </c>
      <c r="Z144" s="120">
        <v>-0.74809223907560174</v>
      </c>
      <c r="AA144" s="120">
        <v>-0.62720092667863359</v>
      </c>
      <c r="AB144" s="120">
        <v>-0.61308366917095936</v>
      </c>
      <c r="AC144" s="120">
        <v>-0.57528180832296649</v>
      </c>
      <c r="AD144" s="120">
        <v>-0.59137075012260021</v>
      </c>
      <c r="AE144" s="120">
        <v>-0.59684571933522768</v>
      </c>
      <c r="AF144" s="120">
        <v>-0.61654388810473648</v>
      </c>
      <c r="AG144" s="120">
        <v>-0.67554347267412007</v>
      </c>
      <c r="AH144" s="120">
        <v>-0.63424748949792797</v>
      </c>
      <c r="AI144" s="120">
        <v>-0.6175160786321412</v>
      </c>
      <c r="AJ144" s="120">
        <v>-0.64644005216773404</v>
      </c>
      <c r="AK144" s="120">
        <v>-0.62117436815566229</v>
      </c>
      <c r="AL144" s="120">
        <v>-0.53631288136205613</v>
      </c>
      <c r="AM144" s="120">
        <v>-0.49826831003727112</v>
      </c>
      <c r="AN144" s="120">
        <v>-0.44141858770457887</v>
      </c>
      <c r="AO144" s="120">
        <v>-0.33456904255330322</v>
      </c>
      <c r="AP144" s="120">
        <v>-0.34701186963812147</v>
      </c>
      <c r="AQ144" s="120">
        <v>-0.35615930335912238</v>
      </c>
      <c r="AR144" s="120">
        <v>-0.38928550242622162</v>
      </c>
      <c r="AS144" s="120">
        <v>-0.38754283574321602</v>
      </c>
      <c r="AT144" s="120">
        <v>-0.35068042714371428</v>
      </c>
      <c r="AU144" s="120">
        <v>-0.31248192154736976</v>
      </c>
      <c r="AV144" s="120">
        <v>-0.32802230154822909</v>
      </c>
      <c r="AW144" s="120">
        <v>-0.31492524171204295</v>
      </c>
      <c r="AX144" s="120">
        <v>-0.30465916232450008</v>
      </c>
      <c r="AY144" s="120">
        <v>-0.17172375213529723</v>
      </c>
      <c r="AZ144" s="120">
        <v>-0.18853347231385342</v>
      </c>
      <c r="BA144" s="120">
        <v>-8.968230904083585E-2</v>
      </c>
      <c r="BB144" s="120">
        <v>-1.8800657273739141E-2</v>
      </c>
      <c r="BC144" s="120">
        <v>1.1649111384065325E-2</v>
      </c>
      <c r="BD144" s="120">
        <v>-4.4053910990551115E-2</v>
      </c>
      <c r="BE144" s="120">
        <v>2.6777733159999428E-3</v>
      </c>
      <c r="BF144" s="120">
        <v>-5.4210789679931759E-2</v>
      </c>
      <c r="BG144" s="120">
        <v>-2.6157626626279074E-2</v>
      </c>
      <c r="BH144" s="120">
        <v>-0.12374614762382041</v>
      </c>
      <c r="BI144" s="120">
        <v>-0.10087068976114</v>
      </c>
      <c r="BJ144" s="120">
        <v>-0.16473783854929303</v>
      </c>
      <c r="BK144" s="120">
        <v>-0.22054891969175672</v>
      </c>
      <c r="BL144" s="120">
        <v>-0.24676643734731529</v>
      </c>
      <c r="BM144" s="120">
        <v>-0.29041553253156316</v>
      </c>
      <c r="BN144" s="81"/>
      <c r="BO144" s="81"/>
      <c r="BP144" s="81"/>
      <c r="BQ144" s="81"/>
      <c r="BR144" s="81"/>
      <c r="BS144" s="81"/>
      <c r="BT144" s="81"/>
      <c r="BU144" s="81"/>
      <c r="BV144" s="81"/>
    </row>
    <row r="145" spans="1:74">
      <c r="A145" s="81"/>
      <c r="B145" s="81"/>
      <c r="C145" s="81"/>
      <c r="D145" s="81" t="s">
        <v>254</v>
      </c>
      <c r="E145" s="81" t="s">
        <v>63</v>
      </c>
      <c r="F145" s="120">
        <v>0.88743801477202355</v>
      </c>
      <c r="G145" s="120">
        <v>1.1135331753399076</v>
      </c>
      <c r="H145" s="120">
        <v>1.1916788355640568</v>
      </c>
      <c r="I145" s="120">
        <v>1.1728366047843339</v>
      </c>
      <c r="J145" s="120">
        <v>1.1605108296385389</v>
      </c>
      <c r="K145" s="120">
        <v>1.0322666820415298</v>
      </c>
      <c r="L145" s="120">
        <v>1.0548305091967529</v>
      </c>
      <c r="M145" s="120">
        <v>1.3702343793554037</v>
      </c>
      <c r="N145" s="120">
        <v>1.3304849024731897</v>
      </c>
      <c r="O145" s="120">
        <v>1.6793635258217907</v>
      </c>
      <c r="P145" s="120">
        <v>1.6780086957507629</v>
      </c>
      <c r="Q145" s="120">
        <v>1.6130952166881716</v>
      </c>
      <c r="R145" s="120">
        <v>1.4540760823467258</v>
      </c>
      <c r="S145" s="120">
        <v>1.3427890844468302</v>
      </c>
      <c r="T145" s="120">
        <v>1.2780546130955244</v>
      </c>
      <c r="U145" s="120">
        <v>1.2237565111396442</v>
      </c>
      <c r="V145" s="120">
        <v>1.3059522250164239</v>
      </c>
      <c r="W145" s="120">
        <v>1.319741754391905</v>
      </c>
      <c r="X145" s="120">
        <v>1.3888086542283622</v>
      </c>
      <c r="Y145" s="120">
        <v>1.7088639002430945</v>
      </c>
      <c r="Z145" s="120">
        <v>1.7295536673626783</v>
      </c>
      <c r="AA145" s="120">
        <v>1.5288264815769064</v>
      </c>
      <c r="AB145" s="120">
        <v>1.2966116127025007</v>
      </c>
      <c r="AC145" s="120">
        <v>1.3855289872470136</v>
      </c>
      <c r="AD145" s="120">
        <v>1.6056395090978197</v>
      </c>
      <c r="AE145" s="120">
        <v>1.5011992311517424</v>
      </c>
      <c r="AF145" s="120">
        <v>1.4696159926852137</v>
      </c>
      <c r="AG145" s="120">
        <v>1.6102368443166599</v>
      </c>
      <c r="AH145" s="120">
        <v>1.7543332564130119</v>
      </c>
      <c r="AI145" s="120">
        <v>1.8088159501619587</v>
      </c>
      <c r="AJ145" s="120">
        <v>1.9527995495710462</v>
      </c>
      <c r="AK145" s="120">
        <v>2.0317551588684175</v>
      </c>
      <c r="AL145" s="120">
        <v>1.7986504938330041</v>
      </c>
      <c r="AM145" s="120">
        <v>1.7320783418243586</v>
      </c>
      <c r="AN145" s="120">
        <v>1.667613953773271</v>
      </c>
      <c r="AO145" s="120">
        <v>1.6024632792804669</v>
      </c>
      <c r="AP145" s="120">
        <v>1.6597423703385186</v>
      </c>
      <c r="AQ145" s="120">
        <v>1.9065737014421376</v>
      </c>
      <c r="AR145" s="120">
        <v>2.1009476715343682</v>
      </c>
      <c r="AS145" s="120">
        <v>2.1621700720357637</v>
      </c>
      <c r="AT145" s="120">
        <v>1.9915778478640758</v>
      </c>
      <c r="AU145" s="120">
        <v>2.24884832626176</v>
      </c>
      <c r="AV145" s="120">
        <v>2.2266916196456412</v>
      </c>
      <c r="AW145" s="120">
        <v>2.0416343532251968</v>
      </c>
      <c r="AX145" s="120">
        <v>2.0259544996264998</v>
      </c>
      <c r="AY145" s="120">
        <v>1.6391239178056427</v>
      </c>
      <c r="AZ145" s="120">
        <v>1.7797435874871865</v>
      </c>
      <c r="BA145" s="120">
        <v>1.4467418240124741</v>
      </c>
      <c r="BB145" s="120">
        <v>1.4942270573806409</v>
      </c>
      <c r="BC145" s="120">
        <v>1.6300160315941152</v>
      </c>
      <c r="BD145" s="120">
        <v>1.7579256862065487</v>
      </c>
      <c r="BE145" s="120">
        <v>1.4943218199974599</v>
      </c>
      <c r="BF145" s="120">
        <v>1.4919218578059281</v>
      </c>
      <c r="BG145" s="120">
        <v>1.6240910230200911</v>
      </c>
      <c r="BH145" s="120">
        <v>1.8141231812186998</v>
      </c>
      <c r="BI145" s="120">
        <v>1.8959854301653498</v>
      </c>
      <c r="BJ145" s="120">
        <v>2.1637279029462166</v>
      </c>
      <c r="BK145" s="120">
        <v>2.4058118578410834</v>
      </c>
      <c r="BL145" s="120">
        <v>2.4321876098439144</v>
      </c>
      <c r="BM145" s="120">
        <v>2.2593462704649672</v>
      </c>
      <c r="BN145" s="81"/>
      <c r="BO145" s="81"/>
      <c r="BP145" s="81"/>
      <c r="BQ145" s="81"/>
      <c r="BR145" s="81"/>
      <c r="BS145" s="81"/>
      <c r="BT145" s="81"/>
      <c r="BU145" s="81"/>
      <c r="BV145" s="81"/>
    </row>
    <row r="146" spans="1:74">
      <c r="A146" s="81"/>
      <c r="B146" s="81"/>
      <c r="C146" s="81"/>
      <c r="D146" s="81" t="s">
        <v>254</v>
      </c>
      <c r="E146" s="81" t="s">
        <v>2</v>
      </c>
      <c r="F146" s="120">
        <v>0.28582348157804338</v>
      </c>
      <c r="G146" s="120">
        <v>0.28276876127844752</v>
      </c>
      <c r="H146" s="120">
        <v>0.3009492700304468</v>
      </c>
      <c r="I146" s="120">
        <v>0.12690728064947399</v>
      </c>
      <c r="J146" s="120">
        <v>7.1818556539729128E-2</v>
      </c>
      <c r="K146" s="120">
        <v>0.13219324481109984</v>
      </c>
      <c r="L146" s="120">
        <v>9.1325854835033082E-2</v>
      </c>
      <c r="M146" s="120">
        <v>0.13022777004701358</v>
      </c>
      <c r="N146" s="120">
        <v>0.14940307870502956</v>
      </c>
      <c r="O146" s="120">
        <v>0.11637178529843051</v>
      </c>
      <c r="P146" s="120">
        <v>1.3282013483863153E-2</v>
      </c>
      <c r="Q146" s="120">
        <v>-3.7497311790778198E-2</v>
      </c>
      <c r="R146" s="120">
        <v>5.5785756846785661E-2</v>
      </c>
      <c r="S146" s="120">
        <v>8.3006762590980054E-2</v>
      </c>
      <c r="T146" s="120">
        <v>7.3136098248684167E-2</v>
      </c>
      <c r="U146" s="120">
        <v>-1.3941308634435545E-2</v>
      </c>
      <c r="V146" s="120">
        <v>-7.6968675446186019E-2</v>
      </c>
      <c r="W146" s="120">
        <v>-7.877676244885512E-2</v>
      </c>
      <c r="X146" s="120">
        <v>-8.6066227062947753E-2</v>
      </c>
      <c r="Y146" s="120">
        <v>-0.24170685099270539</v>
      </c>
      <c r="Z146" s="120">
        <v>-0.35728760536590176</v>
      </c>
      <c r="AA146" s="120">
        <v>-0.35353111633892365</v>
      </c>
      <c r="AB146" s="120">
        <v>-0.38676305325253946</v>
      </c>
      <c r="AC146" s="120">
        <v>-0.40361493799717629</v>
      </c>
      <c r="AD146" s="120">
        <v>-0.44182961891462025</v>
      </c>
      <c r="AE146" s="120">
        <v>-0.39708032658726777</v>
      </c>
      <c r="AF146" s="120">
        <v>-0.3798475829180965</v>
      </c>
      <c r="AG146" s="120">
        <v>-0.46646441374326009</v>
      </c>
      <c r="AH146" s="120">
        <v>-0.43286939265475799</v>
      </c>
      <c r="AI146" s="120">
        <v>-0.45457352492650105</v>
      </c>
      <c r="AJ146" s="120">
        <v>-0.47623894938657396</v>
      </c>
      <c r="AK146" s="120">
        <v>-0.55573049138952224</v>
      </c>
      <c r="AL146" s="120">
        <v>-0.52464159056371606</v>
      </c>
      <c r="AM146" s="120">
        <v>-0.49004198212285122</v>
      </c>
      <c r="AN146" s="120">
        <v>-0.46785468841203892</v>
      </c>
      <c r="AO146" s="120">
        <v>-0.39066445524939319</v>
      </c>
      <c r="AP146" s="120">
        <v>-0.39591833269487164</v>
      </c>
      <c r="AQ146" s="120">
        <v>-0.43406014353929234</v>
      </c>
      <c r="AR146" s="120">
        <v>-0.49060048522863164</v>
      </c>
      <c r="AS146" s="120">
        <v>-0.54271320897460607</v>
      </c>
      <c r="AT146" s="120">
        <v>-0.56735231182888435</v>
      </c>
      <c r="AU146" s="120">
        <v>-0.56976681940831986</v>
      </c>
      <c r="AV146" s="120">
        <v>-0.59394499226212893</v>
      </c>
      <c r="AW146" s="120">
        <v>-0.41150869523844302</v>
      </c>
      <c r="AX146" s="120">
        <v>-0.45069201508103007</v>
      </c>
      <c r="AY146" s="120">
        <v>-0.44479754355274737</v>
      </c>
      <c r="AZ146" s="120">
        <v>-0.50781757854689324</v>
      </c>
      <c r="BA146" s="120">
        <v>-0.46753903383665585</v>
      </c>
      <c r="BB146" s="120">
        <v>-0.43566773291321925</v>
      </c>
      <c r="BC146" s="120">
        <v>-0.44302799420398475</v>
      </c>
      <c r="BD146" s="120">
        <v>-0.52597122853979106</v>
      </c>
      <c r="BE146" s="120">
        <v>-0.44285358939327013</v>
      </c>
      <c r="BF146" s="120">
        <v>-0.4732030395362119</v>
      </c>
      <c r="BG146" s="120">
        <v>-0.5475111813769491</v>
      </c>
      <c r="BH146" s="120">
        <v>-0.57547678451057038</v>
      </c>
      <c r="BI146" s="120">
        <v>-0.57361045440477998</v>
      </c>
      <c r="BJ146" s="120">
        <v>-0.52399265181010302</v>
      </c>
      <c r="BK146" s="120">
        <v>-0.74160703258800664</v>
      </c>
      <c r="BL146" s="120">
        <v>-0.70355574666964515</v>
      </c>
      <c r="BM146" s="120">
        <v>-0.69223458426352313</v>
      </c>
      <c r="BN146" s="81"/>
      <c r="BO146" s="81"/>
      <c r="BP146" s="81"/>
      <c r="BQ146" s="81"/>
      <c r="BR146" s="81"/>
      <c r="BS146" s="81"/>
      <c r="BT146" s="81"/>
      <c r="BU146" s="81"/>
      <c r="BV146" s="81"/>
    </row>
    <row r="147" spans="1:74">
      <c r="A147" s="81"/>
      <c r="B147" s="81"/>
      <c r="C147" s="81"/>
      <c r="D147" s="81" t="s">
        <v>254</v>
      </c>
      <c r="E147" s="81" t="s">
        <v>23</v>
      </c>
      <c r="F147" s="120">
        <v>1.1153559205944537</v>
      </c>
      <c r="G147" s="120">
        <v>1.1899555027531676</v>
      </c>
      <c r="H147" s="120">
        <v>1.2377670300803068</v>
      </c>
      <c r="I147" s="120">
        <v>1.2244964422220641</v>
      </c>
      <c r="J147" s="120">
        <v>1.156877752701549</v>
      </c>
      <c r="K147" s="120">
        <v>1.2069982248501598</v>
      </c>
      <c r="L147" s="120">
        <v>1.3122571344469132</v>
      </c>
      <c r="M147" s="120">
        <v>1.4466518359725138</v>
      </c>
      <c r="N147" s="120">
        <v>1.4249837567819297</v>
      </c>
      <c r="O147" s="120">
        <v>1.3334458748631703</v>
      </c>
      <c r="P147" s="120">
        <v>1.3191845951121932</v>
      </c>
      <c r="Q147" s="120">
        <v>1.1452347371072518</v>
      </c>
      <c r="R147" s="120">
        <v>1.0845675363170957</v>
      </c>
      <c r="S147" s="120">
        <v>1.1967355337299002</v>
      </c>
      <c r="T147" s="120">
        <v>1.0800577893016843</v>
      </c>
      <c r="U147" s="120">
        <v>1.1035569114186745</v>
      </c>
      <c r="V147" s="120">
        <v>1.1347597328754142</v>
      </c>
      <c r="W147" s="120">
        <v>1.2080109524336948</v>
      </c>
      <c r="X147" s="120">
        <v>1.2737845285705522</v>
      </c>
      <c r="Y147" s="120">
        <v>1.3507788938292846</v>
      </c>
      <c r="Z147" s="120">
        <v>1.2961484674839483</v>
      </c>
      <c r="AA147" s="120">
        <v>1.2530084534588264</v>
      </c>
      <c r="AB147" s="120">
        <v>1.3943281854185705</v>
      </c>
      <c r="AC147" s="120">
        <v>1.4962230316307237</v>
      </c>
      <c r="AD147" s="120">
        <v>1.5802250103980298</v>
      </c>
      <c r="AE147" s="120">
        <v>1.8012206607952321</v>
      </c>
      <c r="AF147" s="120">
        <v>1.6824951479706636</v>
      </c>
      <c r="AG147" s="120">
        <v>1.58515205471416</v>
      </c>
      <c r="AH147" s="120">
        <v>1.5272056827613321</v>
      </c>
      <c r="AI147" s="120">
        <v>1.4961949790547988</v>
      </c>
      <c r="AJ147" s="120">
        <v>1.4409000807433361</v>
      </c>
      <c r="AK147" s="120">
        <v>1.4125904756157075</v>
      </c>
      <c r="AL147" s="120">
        <v>1.4565026960295739</v>
      </c>
      <c r="AM147" s="120">
        <v>1.427248908793779</v>
      </c>
      <c r="AN147" s="120">
        <v>1.3904617980784411</v>
      </c>
      <c r="AO147" s="120">
        <v>1.3443276520272067</v>
      </c>
      <c r="AP147" s="120">
        <v>1.4935675046176082</v>
      </c>
      <c r="AQ147" s="120">
        <v>1.5048791803875576</v>
      </c>
      <c r="AR147" s="120">
        <v>1.4469643790923585</v>
      </c>
      <c r="AS147" s="120">
        <v>1.4103519598618739</v>
      </c>
      <c r="AT147" s="120">
        <v>1.4769797942218656</v>
      </c>
      <c r="AU147" s="120">
        <v>1.5282257741064802</v>
      </c>
      <c r="AV147" s="120">
        <v>1.3983658398324812</v>
      </c>
      <c r="AW147" s="120">
        <v>1.3622649782494869</v>
      </c>
      <c r="AX147" s="120">
        <v>1.3874309108431699</v>
      </c>
      <c r="AY147" s="120">
        <v>1.5012219271226126</v>
      </c>
      <c r="AZ147" s="120">
        <v>1.4594261237126365</v>
      </c>
      <c r="BA147" s="120">
        <v>1.4845372655051841</v>
      </c>
      <c r="BB147" s="120">
        <v>1.4041084766995009</v>
      </c>
      <c r="BC147" s="120">
        <v>1.4740947627488952</v>
      </c>
      <c r="BD147" s="120">
        <v>1.6298960413751487</v>
      </c>
      <c r="BE147" s="120">
        <v>1.6402814237894998</v>
      </c>
      <c r="BF147" s="120">
        <v>1.6264095032377481</v>
      </c>
      <c r="BG147" s="120">
        <v>1.7114089706699609</v>
      </c>
      <c r="BH147" s="120">
        <v>1.6598205299499196</v>
      </c>
      <c r="BI147" s="120">
        <v>1.50243147743901</v>
      </c>
      <c r="BJ147" s="120">
        <v>1.4773702849684369</v>
      </c>
      <c r="BK147" s="120">
        <v>1.6045268684385432</v>
      </c>
      <c r="BL147" s="120">
        <v>1.4854837029976347</v>
      </c>
      <c r="BM147" s="120">
        <v>1.5454027968691371</v>
      </c>
      <c r="BN147" s="81"/>
      <c r="BO147" s="81"/>
      <c r="BP147" s="81"/>
      <c r="BQ147" s="81"/>
      <c r="BR147" s="81"/>
      <c r="BS147" s="81"/>
      <c r="BT147" s="81"/>
      <c r="BU147" s="81"/>
      <c r="BV147" s="81"/>
    </row>
    <row r="148" spans="1:74">
      <c r="A148" s="81"/>
      <c r="B148" s="81"/>
      <c r="C148" s="81"/>
      <c r="D148" s="81" t="s">
        <v>254</v>
      </c>
      <c r="E148" s="81" t="s">
        <v>24</v>
      </c>
      <c r="F148" s="120">
        <v>-0.10452033326536636</v>
      </c>
      <c r="G148" s="120">
        <v>-7.3283637502902232E-2</v>
      </c>
      <c r="H148" s="120">
        <v>-7.3003148391293182E-2</v>
      </c>
      <c r="I148" s="120">
        <v>-0.13502293651411601</v>
      </c>
      <c r="J148" s="120">
        <v>-9.1134119707231065E-2</v>
      </c>
      <c r="K148" s="120">
        <v>-6.5381885372540083E-2</v>
      </c>
      <c r="L148" s="120">
        <v>-9.9796696962016984E-2</v>
      </c>
      <c r="M148" s="120">
        <v>-8.2030820318236275E-2</v>
      </c>
      <c r="N148" s="120">
        <v>-0.11517654020315038</v>
      </c>
      <c r="O148" s="120">
        <v>-0.16759862768448941</v>
      </c>
      <c r="P148" s="120">
        <v>-0.17392828458394693</v>
      </c>
      <c r="Q148" s="120">
        <v>-0.12555378570287834</v>
      </c>
      <c r="R148" s="120">
        <v>-0.10628828844713434</v>
      </c>
      <c r="S148" s="120">
        <v>-0.1201208054476699</v>
      </c>
      <c r="T148" s="120">
        <v>-9.9280544321335817E-2</v>
      </c>
      <c r="U148" s="120">
        <v>-0.14391032454016561</v>
      </c>
      <c r="V148" s="120">
        <v>-0.22804352170537601</v>
      </c>
      <c r="W148" s="120">
        <v>-0.2654081951417353</v>
      </c>
      <c r="X148" s="120">
        <v>-0.25811660641826784</v>
      </c>
      <c r="Y148" s="120">
        <v>-0.39005032251750538</v>
      </c>
      <c r="Z148" s="120">
        <v>-0.43033581330848159</v>
      </c>
      <c r="AA148" s="120">
        <v>-0.36523395876439357</v>
      </c>
      <c r="AB148" s="120">
        <v>-0.35312182584290941</v>
      </c>
      <c r="AC148" s="120">
        <v>-0.3614963619932865</v>
      </c>
      <c r="AD148" s="120">
        <v>-0.41569596167838019</v>
      </c>
      <c r="AE148" s="120">
        <v>-0.48895185384615769</v>
      </c>
      <c r="AF148" s="120">
        <v>-0.48400963595268642</v>
      </c>
      <c r="AG148" s="120">
        <v>-0.53491399800848005</v>
      </c>
      <c r="AH148" s="120">
        <v>-0.47084878994837798</v>
      </c>
      <c r="AI148" s="120">
        <v>-0.48986119406913109</v>
      </c>
      <c r="AJ148" s="120">
        <v>-0.49372871182229394</v>
      </c>
      <c r="AK148" s="120">
        <v>-0.50122958999668232</v>
      </c>
      <c r="AL148" s="120">
        <v>-0.52640135092268614</v>
      </c>
      <c r="AM148" s="120">
        <v>-0.46426463989873112</v>
      </c>
      <c r="AN148" s="120">
        <v>-0.500956474268059</v>
      </c>
      <c r="AO148" s="120">
        <v>-0.51075720847903328</v>
      </c>
      <c r="AP148" s="120">
        <v>-0.49343163614824159</v>
      </c>
      <c r="AQ148" s="120">
        <v>-0.49596798730259239</v>
      </c>
      <c r="AR148" s="120">
        <v>-0.50202262797985164</v>
      </c>
      <c r="AS148" s="120">
        <v>-0.50330106163575605</v>
      </c>
      <c r="AT148" s="120">
        <v>-0.4986617027573943</v>
      </c>
      <c r="AU148" s="120">
        <v>-0.52919543565025995</v>
      </c>
      <c r="AV148" s="120">
        <v>-0.52281913278213898</v>
      </c>
      <c r="AW148" s="120">
        <v>-0.47488727291227306</v>
      </c>
      <c r="AX148" s="120">
        <v>-0.4871501938271201</v>
      </c>
      <c r="AY148" s="120">
        <v>-0.44904578966755726</v>
      </c>
      <c r="AZ148" s="120">
        <v>-0.48124789919553335</v>
      </c>
      <c r="BA148" s="120">
        <v>-0.41388893820054595</v>
      </c>
      <c r="BB148" s="120">
        <v>-0.44193669652586909</v>
      </c>
      <c r="BC148" s="120">
        <v>-0.43918918587469458</v>
      </c>
      <c r="BD148" s="120">
        <v>-0.45013743535475115</v>
      </c>
      <c r="BE148" s="120">
        <v>-0.47089493455532017</v>
      </c>
      <c r="BF148" s="120">
        <v>-0.47468327831511181</v>
      </c>
      <c r="BG148" s="120">
        <v>-0.48778811038437908</v>
      </c>
      <c r="BH148" s="120">
        <v>-0.50795559254835032</v>
      </c>
      <c r="BI148" s="120">
        <v>-0.50788299444967011</v>
      </c>
      <c r="BJ148" s="120">
        <v>-0.52336647017851301</v>
      </c>
      <c r="BK148" s="120">
        <v>-0.50726491284727659</v>
      </c>
      <c r="BL148" s="120">
        <v>-0.50753970049802533</v>
      </c>
      <c r="BM148" s="120">
        <v>-0.54610986325312316</v>
      </c>
      <c r="BN148" s="81"/>
      <c r="BO148" s="81"/>
      <c r="BP148" s="81"/>
      <c r="BQ148" s="81"/>
      <c r="BR148" s="81"/>
      <c r="BS148" s="81"/>
      <c r="BT148" s="81"/>
      <c r="BU148" s="81"/>
      <c r="BV148" s="81"/>
    </row>
    <row r="149" spans="1:74">
      <c r="A149" s="81"/>
      <c r="B149" s="81"/>
      <c r="C149" s="81"/>
      <c r="D149" s="81" t="s">
        <v>254</v>
      </c>
      <c r="E149" s="81" t="s">
        <v>25</v>
      </c>
      <c r="F149" s="120">
        <v>-0.99525931810185342</v>
      </c>
      <c r="G149" s="120">
        <v>-1.0646249449262064</v>
      </c>
      <c r="H149" s="120">
        <v>-1.0616838859812581</v>
      </c>
      <c r="I149" s="120">
        <v>-1.229531165374862</v>
      </c>
      <c r="J149" s="120">
        <v>-1.1168184434888482</v>
      </c>
      <c r="K149" s="120">
        <v>-0.97062310164888199</v>
      </c>
      <c r="L149" s="120">
        <v>-0.86569836475540396</v>
      </c>
      <c r="M149" s="120">
        <v>-1.0939007015745075</v>
      </c>
      <c r="N149" s="120">
        <v>-1.0906633110112205</v>
      </c>
      <c r="O149" s="120">
        <v>-1.1329171040837687</v>
      </c>
      <c r="P149" s="120">
        <v>-1.1361454747590467</v>
      </c>
      <c r="Q149" s="120">
        <v>-1.1595415073354773</v>
      </c>
      <c r="R149" s="120">
        <v>-1.1610940704846384</v>
      </c>
      <c r="S149" s="120">
        <v>-1.0976203912850417</v>
      </c>
      <c r="T149" s="120">
        <v>-1.0949392065392478</v>
      </c>
      <c r="U149" s="120">
        <v>-1.1348399856645226</v>
      </c>
      <c r="V149" s="120">
        <v>-1.2035952221791639</v>
      </c>
      <c r="W149" s="120">
        <v>-1.1928404436798163</v>
      </c>
      <c r="X149" s="120">
        <v>-1.1337208604496387</v>
      </c>
      <c r="Y149" s="120">
        <v>-1.3752696205800994</v>
      </c>
      <c r="Z149" s="120">
        <v>-1.3740109200883808</v>
      </c>
      <c r="AA149" s="120">
        <v>-1.2500499597504986</v>
      </c>
      <c r="AB149" s="120">
        <v>-1.2532323314602494</v>
      </c>
      <c r="AC149" s="120">
        <v>-1.2300346539413274</v>
      </c>
      <c r="AD149" s="120">
        <v>-1.3003146532197172</v>
      </c>
      <c r="AE149" s="120">
        <v>-1.2844685616602918</v>
      </c>
      <c r="AF149" s="120">
        <v>-1.2647935424875234</v>
      </c>
      <c r="AG149" s="120">
        <v>-1.291783273785156</v>
      </c>
      <c r="AH149" s="120">
        <v>-1.272941956609317</v>
      </c>
      <c r="AI149" s="120">
        <v>-1.234425400426117</v>
      </c>
      <c r="AJ149" s="120">
        <v>-1.3216958223558659</v>
      </c>
      <c r="AK149" s="120">
        <v>-1.3264678118470983</v>
      </c>
      <c r="AL149" s="120">
        <v>-1.2695730340952349</v>
      </c>
      <c r="AM149" s="120">
        <v>-1.2083709032649013</v>
      </c>
      <c r="AN149" s="120">
        <v>-1.1517784209713109</v>
      </c>
      <c r="AO149" s="120">
        <v>-1.0425055598535291</v>
      </c>
      <c r="AP149" s="120">
        <v>-1.0807548857997866</v>
      </c>
      <c r="AQ149" s="120">
        <v>-1.1385194344349525</v>
      </c>
      <c r="AR149" s="120">
        <v>-1.2072995659989494</v>
      </c>
      <c r="AS149" s="120">
        <v>-1.221692913236871</v>
      </c>
      <c r="AT149" s="120">
        <v>-1.2026755642360683</v>
      </c>
      <c r="AU149" s="120">
        <v>-1.2050562067981898</v>
      </c>
      <c r="AV149" s="120">
        <v>-1.2247269092350281</v>
      </c>
      <c r="AW149" s="120">
        <v>-1.14430885374623</v>
      </c>
      <c r="AX149" s="120">
        <v>-1.1362000865580812</v>
      </c>
      <c r="AY149" s="120">
        <v>-1.0259098857255953</v>
      </c>
      <c r="AZ149" s="120">
        <v>-1.0796436258574973</v>
      </c>
      <c r="BA149" s="120">
        <v>-1.0021487403282698</v>
      </c>
      <c r="BB149" s="120">
        <v>-0.98530973117310117</v>
      </c>
      <c r="BC149" s="120">
        <v>-1.0153798767700597</v>
      </c>
      <c r="BD149" s="120">
        <v>-1.121199650843089</v>
      </c>
      <c r="BE149" s="120">
        <v>-1.0050296677003481</v>
      </c>
      <c r="BF149" s="120">
        <v>-1.0477374345272708</v>
      </c>
      <c r="BG149" s="120">
        <v>-1.1800929745448421</v>
      </c>
      <c r="BH149" s="120">
        <v>-1.2476043435152424</v>
      </c>
      <c r="BI149" s="120">
        <v>-1.2276521247294889</v>
      </c>
      <c r="BJ149" s="120">
        <v>-1.2798463339408381</v>
      </c>
      <c r="BK149" s="120">
        <v>-1.4411517781639527</v>
      </c>
      <c r="BL149" s="120">
        <v>-1.3849882739942512</v>
      </c>
      <c r="BM149" s="120">
        <v>-1.3860650719017391</v>
      </c>
      <c r="BN149" s="81"/>
      <c r="BO149" s="81"/>
      <c r="BP149" s="81"/>
      <c r="BQ149" s="81"/>
      <c r="BR149" s="81"/>
      <c r="BS149" s="81"/>
      <c r="BT149" s="81"/>
      <c r="BU149" s="81"/>
      <c r="BV149" s="81"/>
    </row>
    <row r="150" spans="1:74">
      <c r="A150" s="81"/>
      <c r="B150" s="81"/>
      <c r="C150" s="81"/>
      <c r="D150" s="81" t="s">
        <v>254</v>
      </c>
      <c r="E150" s="81" t="s">
        <v>3</v>
      </c>
      <c r="F150" s="120">
        <v>4.1817978642430731</v>
      </c>
      <c r="G150" s="120">
        <v>3.8454785166639374</v>
      </c>
      <c r="H150" s="120">
        <v>3.728454746649887</v>
      </c>
      <c r="I150" s="120">
        <v>4.5894806096562739</v>
      </c>
      <c r="J150" s="120">
        <v>4.184956736279779</v>
      </c>
      <c r="K150" s="120">
        <v>3.7251977610079599</v>
      </c>
      <c r="L150" s="120">
        <v>3.3270941230860132</v>
      </c>
      <c r="M150" s="120">
        <v>3.9030077467936142</v>
      </c>
      <c r="N150" s="120">
        <v>4.0318746259873901</v>
      </c>
      <c r="O150" s="120">
        <v>3.7986792202032804</v>
      </c>
      <c r="P150" s="120">
        <v>3.8427964118718032</v>
      </c>
      <c r="Q150" s="120">
        <v>4.1813431102087621</v>
      </c>
      <c r="R150" s="120">
        <v>4.0892713416173461</v>
      </c>
      <c r="S150" s="120">
        <v>3.64610335684042</v>
      </c>
      <c r="T150" s="120">
        <v>3.8026733590497646</v>
      </c>
      <c r="U150" s="120">
        <v>4.0078292709957637</v>
      </c>
      <c r="V150" s="120">
        <v>3.9453341388718739</v>
      </c>
      <c r="W150" s="120">
        <v>3.6577186932722747</v>
      </c>
      <c r="X150" s="120">
        <v>3.5881634030094323</v>
      </c>
      <c r="Y150" s="120">
        <v>3.7904258922403242</v>
      </c>
      <c r="Z150" s="120">
        <v>3.9666246924319379</v>
      </c>
      <c r="AA150" s="120">
        <v>3.7387869460485166</v>
      </c>
      <c r="AB150" s="120">
        <v>3.5847501556247905</v>
      </c>
      <c r="AC150" s="120">
        <v>3.3870229508833534</v>
      </c>
      <c r="AD150" s="120">
        <v>3.6091110767726393</v>
      </c>
      <c r="AE150" s="120">
        <v>3.7296683282561323</v>
      </c>
      <c r="AF150" s="120">
        <v>3.850997264084564</v>
      </c>
      <c r="AG150" s="120">
        <v>4.20058174941917</v>
      </c>
      <c r="AH150" s="120">
        <v>3.8370484081613219</v>
      </c>
      <c r="AI150" s="120">
        <v>3.7116080611729885</v>
      </c>
      <c r="AJ150" s="120">
        <v>3.968100140564236</v>
      </c>
      <c r="AK150" s="120">
        <v>3.9601789854523477</v>
      </c>
      <c r="AL150" s="120">
        <v>3.7503254738837741</v>
      </c>
      <c r="AM150" s="120">
        <v>3.386377181913399</v>
      </c>
      <c r="AN150" s="120">
        <v>3.2995194787666708</v>
      </c>
      <c r="AO150" s="120">
        <v>2.7499030815286267</v>
      </c>
      <c r="AP150" s="120">
        <v>2.7142468533205388</v>
      </c>
      <c r="AQ150" s="120">
        <v>2.7877518769654679</v>
      </c>
      <c r="AR150" s="120">
        <v>2.962933953801298</v>
      </c>
      <c r="AS150" s="120">
        <v>2.9957214073704441</v>
      </c>
      <c r="AT150" s="120">
        <v>2.984525419234616</v>
      </c>
      <c r="AU150" s="120">
        <v>2.6556328967038998</v>
      </c>
      <c r="AV150" s="120">
        <v>2.8558217844727212</v>
      </c>
      <c r="AW150" s="120">
        <v>2.6679854179151175</v>
      </c>
      <c r="AX150" s="120">
        <v>2.7635895056631203</v>
      </c>
      <c r="AY150" s="120">
        <v>2.3445107186702927</v>
      </c>
      <c r="AZ150" s="120">
        <v>2.6025443109615969</v>
      </c>
      <c r="BA150" s="120">
        <v>2.236728040530044</v>
      </c>
      <c r="BB150" s="120">
        <v>2.1202646425788307</v>
      </c>
      <c r="BC150" s="120">
        <v>2.0107002703609953</v>
      </c>
      <c r="BD150" s="120">
        <v>2.2595789020843187</v>
      </c>
      <c r="BE150" s="120">
        <v>1.93352134708354</v>
      </c>
      <c r="BF150" s="120">
        <v>2.2257718456912583</v>
      </c>
      <c r="BG150" s="120">
        <v>2.3123252656276811</v>
      </c>
      <c r="BH150" s="120">
        <v>2.6209390351589601</v>
      </c>
      <c r="BI150" s="120">
        <v>2.6475629875584703</v>
      </c>
      <c r="BJ150" s="120">
        <v>2.872912264281497</v>
      </c>
      <c r="BK150" s="120">
        <v>3.5131689398344337</v>
      </c>
      <c r="BL150" s="120">
        <v>3.4937757340499451</v>
      </c>
      <c r="BM150" s="120">
        <v>3.6520340836161069</v>
      </c>
      <c r="BN150" s="81"/>
      <c r="BO150" s="81"/>
      <c r="BP150" s="81"/>
      <c r="BQ150" s="81"/>
      <c r="BR150" s="81"/>
      <c r="BS150" s="81"/>
      <c r="BT150" s="81"/>
      <c r="BU150" s="81"/>
      <c r="BV150" s="81"/>
    </row>
    <row r="151" spans="1:74">
      <c r="A151" s="81"/>
      <c r="B151" s="81"/>
      <c r="C151" s="81"/>
      <c r="D151" s="81" t="s">
        <v>254</v>
      </c>
      <c r="E151" s="81" t="s">
        <v>4</v>
      </c>
      <c r="F151" s="120">
        <v>-0.68090878625740636</v>
      </c>
      <c r="G151" s="120">
        <v>-0.65965294125761242</v>
      </c>
      <c r="H151" s="120">
        <v>-0.68529760859414313</v>
      </c>
      <c r="I151" s="120">
        <v>-0.72242942042202607</v>
      </c>
      <c r="J151" s="120">
        <v>-0.54008402412943091</v>
      </c>
      <c r="K151" s="120">
        <v>-0.52687750710907011</v>
      </c>
      <c r="L151" s="120">
        <v>-0.47364686785128707</v>
      </c>
      <c r="M151" s="120">
        <v>-0.57081876272306631</v>
      </c>
      <c r="N151" s="120">
        <v>-0.7111539468234005</v>
      </c>
      <c r="O151" s="120">
        <v>-0.73220947686284954</v>
      </c>
      <c r="P151" s="120">
        <v>-0.71299836891912682</v>
      </c>
      <c r="Q151" s="120">
        <v>-0.70186774455664835</v>
      </c>
      <c r="R151" s="120">
        <v>-0.6739864855015143</v>
      </c>
      <c r="S151" s="120">
        <v>-0.58941666895588996</v>
      </c>
      <c r="T151" s="120">
        <v>-0.60203286560788594</v>
      </c>
      <c r="U151" s="120">
        <v>-0.61048120641433568</v>
      </c>
      <c r="V151" s="120">
        <v>-0.608157512728976</v>
      </c>
      <c r="W151" s="120">
        <v>-0.58621374820830519</v>
      </c>
      <c r="X151" s="120">
        <v>-0.58196294341170773</v>
      </c>
      <c r="Y151" s="120">
        <v>-0.78309108059355537</v>
      </c>
      <c r="Z151" s="120">
        <v>-0.84720307097247161</v>
      </c>
      <c r="AA151" s="120">
        <v>-0.74719732938784356</v>
      </c>
      <c r="AB151" s="120">
        <v>-0.72481502152999933</v>
      </c>
      <c r="AC151" s="120">
        <v>-0.73097890284034639</v>
      </c>
      <c r="AD151" s="120">
        <v>-0.81097689930002015</v>
      </c>
      <c r="AE151" s="120">
        <v>-0.86130627699561768</v>
      </c>
      <c r="AF151" s="120">
        <v>-0.88615500985124651</v>
      </c>
      <c r="AG151" s="120">
        <v>-0.95718730156580012</v>
      </c>
      <c r="AH151" s="120">
        <v>-0.96045477926766798</v>
      </c>
      <c r="AI151" s="120">
        <v>-0.98612747060166517</v>
      </c>
      <c r="AJ151" s="120">
        <v>-1.0344672035118949</v>
      </c>
      <c r="AK151" s="120">
        <v>-1.0203331491938754</v>
      </c>
      <c r="AL151" s="120">
        <v>-0.94991605432231607</v>
      </c>
      <c r="AM151" s="120">
        <v>-0.91668610286797925</v>
      </c>
      <c r="AN151" s="120">
        <v>-0.84627161659266092</v>
      </c>
      <c r="AO151" s="120">
        <v>-0.77587981174213227</v>
      </c>
      <c r="AP151" s="120">
        <v>-0.80111439991687561</v>
      </c>
      <c r="AQ151" s="120">
        <v>-0.85066481480925937</v>
      </c>
      <c r="AR151" s="120">
        <v>-0.91302095865009558</v>
      </c>
      <c r="AS151" s="120">
        <v>-0.88952378490257311</v>
      </c>
      <c r="AT151" s="120">
        <v>-0.81859887374342422</v>
      </c>
      <c r="AU151" s="120">
        <v>-0.82872399692169985</v>
      </c>
      <c r="AV151" s="120">
        <v>-0.82782730389737802</v>
      </c>
      <c r="AW151" s="120">
        <v>-0.78676759949810904</v>
      </c>
      <c r="AX151" s="120">
        <v>-0.82609463398603911</v>
      </c>
      <c r="AY151" s="120">
        <v>-0.74862398124209328</v>
      </c>
      <c r="AZ151" s="120">
        <v>-0.77059845330913535</v>
      </c>
      <c r="BA151" s="120">
        <v>-0.6470345462844509</v>
      </c>
      <c r="BB151" s="120">
        <v>-0.59782801082842518</v>
      </c>
      <c r="BC151" s="120">
        <v>-0.55368567774866972</v>
      </c>
      <c r="BD151" s="120">
        <v>-0.6248586286372011</v>
      </c>
      <c r="BE151" s="120">
        <v>-0.50264489530703016</v>
      </c>
      <c r="BF151" s="120">
        <v>-0.58734778749123184</v>
      </c>
      <c r="BG151" s="120">
        <v>-0.66803232991052908</v>
      </c>
      <c r="BH151" s="120">
        <v>-0.74533099382663037</v>
      </c>
      <c r="BI151" s="120">
        <v>-0.77744098575951015</v>
      </c>
      <c r="BJ151" s="120">
        <v>-0.81751158231944299</v>
      </c>
      <c r="BK151" s="120">
        <v>-0.98094192483478659</v>
      </c>
      <c r="BL151" s="120">
        <v>-0.95081019265011513</v>
      </c>
      <c r="BM151" s="120">
        <v>-1.0347956849641131</v>
      </c>
      <c r="BN151" s="81"/>
      <c r="BO151" s="81"/>
      <c r="BP151" s="81"/>
      <c r="BQ151" s="81"/>
      <c r="BR151" s="81"/>
      <c r="BS151" s="81"/>
      <c r="BT151" s="81"/>
      <c r="BU151" s="81"/>
      <c r="BV151" s="81"/>
    </row>
    <row r="152" spans="1:74">
      <c r="A152" s="81"/>
      <c r="B152" s="81"/>
      <c r="C152" s="81"/>
      <c r="D152" s="81" t="s">
        <v>254</v>
      </c>
      <c r="E152" s="81" t="s">
        <v>5</v>
      </c>
      <c r="F152" s="120">
        <v>-0.49195157688607649</v>
      </c>
      <c r="G152" s="120">
        <v>-0.49502903661340225</v>
      </c>
      <c r="H152" s="120">
        <v>-0.46065410937899309</v>
      </c>
      <c r="I152" s="120">
        <v>-0.50824781211716608</v>
      </c>
      <c r="J152" s="120">
        <v>-0.5366010112449211</v>
      </c>
      <c r="K152" s="120">
        <v>-0.39831456983100999</v>
      </c>
      <c r="L152" s="120">
        <v>-0.37719171315538702</v>
      </c>
      <c r="M152" s="120">
        <v>-0.49325738139046638</v>
      </c>
      <c r="N152" s="120">
        <v>-0.56325717243400053</v>
      </c>
      <c r="O152" s="120">
        <v>-0.62154034228614941</v>
      </c>
      <c r="P152" s="120">
        <v>-0.60832953546826696</v>
      </c>
      <c r="Q152" s="120">
        <v>-0.64767172274571827</v>
      </c>
      <c r="R152" s="120">
        <v>-0.68628149886540424</v>
      </c>
      <c r="S152" s="120">
        <v>-0.67081625487945984</v>
      </c>
      <c r="T152" s="120">
        <v>-0.65456811609473586</v>
      </c>
      <c r="U152" s="120">
        <v>-0.66756894414839563</v>
      </c>
      <c r="V152" s="120">
        <v>-0.73078598718028598</v>
      </c>
      <c r="W152" s="120">
        <v>-0.68523560185079524</v>
      </c>
      <c r="X152" s="120">
        <v>-0.73182493697453777</v>
      </c>
      <c r="Y152" s="120">
        <v>-1.0174361714012274</v>
      </c>
      <c r="Z152" s="120">
        <v>-1.0537699743044666</v>
      </c>
      <c r="AA152" s="120">
        <v>-0.91762085016352657</v>
      </c>
      <c r="AB152" s="120">
        <v>-0.8993935823960304</v>
      </c>
      <c r="AC152" s="120">
        <v>-0.88651302585632841</v>
      </c>
      <c r="AD152" s="120">
        <v>-0.90568991416168609</v>
      </c>
      <c r="AE152" s="120">
        <v>-0.96089394257859073</v>
      </c>
      <c r="AF152" s="120">
        <v>-0.96708949741575245</v>
      </c>
      <c r="AG152" s="120">
        <v>-1.040247548084142</v>
      </c>
      <c r="AH152" s="120">
        <v>-1.02187540247008</v>
      </c>
      <c r="AI152" s="120">
        <v>-1.0245575633953763</v>
      </c>
      <c r="AJ152" s="120">
        <v>-1.093673793211607</v>
      </c>
      <c r="AK152" s="120">
        <v>-1.1433471176525534</v>
      </c>
      <c r="AL152" s="120">
        <v>-1.0835353687312121</v>
      </c>
      <c r="AM152" s="120">
        <v>-0.9865932415759352</v>
      </c>
      <c r="AN152" s="120">
        <v>-0.94020407462644395</v>
      </c>
      <c r="AO152" s="120">
        <v>-0.88524257922403327</v>
      </c>
      <c r="AP152" s="120">
        <v>-0.93660948368348962</v>
      </c>
      <c r="AQ152" s="120">
        <v>-0.94861644996951033</v>
      </c>
      <c r="AR152" s="120">
        <v>-0.98700133595503159</v>
      </c>
      <c r="AS152" s="120">
        <v>-0.97305983344592106</v>
      </c>
      <c r="AT152" s="120">
        <v>-0.91824425972449231</v>
      </c>
      <c r="AU152" s="120">
        <v>-0.93264715276393784</v>
      </c>
      <c r="AV152" s="120">
        <v>-0.91980244478914797</v>
      </c>
      <c r="AW152" s="120">
        <v>-0.86209242275685805</v>
      </c>
      <c r="AX152" s="120">
        <v>-0.8594924090829571</v>
      </c>
      <c r="AY152" s="120">
        <v>-0.7379491056060743</v>
      </c>
      <c r="AZ152" s="120">
        <v>-0.78855917977494627</v>
      </c>
      <c r="BA152" s="120">
        <v>-0.77282959227482884</v>
      </c>
      <c r="BB152" s="120">
        <v>-0.73593825043416317</v>
      </c>
      <c r="BC152" s="120">
        <v>-0.83818403275724562</v>
      </c>
      <c r="BD152" s="120">
        <v>-0.86201328922090714</v>
      </c>
      <c r="BE152" s="120">
        <v>-0.78087258662523706</v>
      </c>
      <c r="BF152" s="120">
        <v>-0.81331638045360877</v>
      </c>
      <c r="BG152" s="120">
        <v>-0.79677958828900397</v>
      </c>
      <c r="BH152" s="120">
        <v>-0.81730140270552931</v>
      </c>
      <c r="BI152" s="120">
        <v>-0.75844326255540007</v>
      </c>
      <c r="BJ152" s="120">
        <v>-0.87209900452885303</v>
      </c>
      <c r="BK152" s="120">
        <v>-0.99798573758128661</v>
      </c>
      <c r="BL152" s="120">
        <v>-0.98069428523807534</v>
      </c>
      <c r="BM152" s="120">
        <v>-1.0258569326447331</v>
      </c>
      <c r="BN152" s="81"/>
      <c r="BO152" s="81"/>
      <c r="BP152" s="81"/>
      <c r="BQ152" s="81"/>
      <c r="BR152" s="81"/>
      <c r="BS152" s="81"/>
      <c r="BT152" s="81"/>
      <c r="BU152" s="81"/>
      <c r="BV152" s="81"/>
    </row>
    <row r="153" spans="1:74">
      <c r="A153" s="81"/>
      <c r="B153" s="81"/>
      <c r="C153" s="81"/>
      <c r="D153" s="81" t="s">
        <v>254</v>
      </c>
      <c r="E153" s="81" t="s">
        <v>45</v>
      </c>
      <c r="F153" s="120">
        <v>-1.0059535030835725</v>
      </c>
      <c r="G153" s="120">
        <v>-1.0193195272718314</v>
      </c>
      <c r="H153" s="120">
        <v>-1.0189989394556471</v>
      </c>
      <c r="I153" s="120">
        <v>-1.0523265077260351</v>
      </c>
      <c r="J153" s="120">
        <v>-1.0724653735115002</v>
      </c>
      <c r="K153" s="120">
        <v>-1.077548227167028</v>
      </c>
      <c r="L153" s="120">
        <v>-1.024079910490602</v>
      </c>
      <c r="M153" s="120">
        <v>-1.1009178298353235</v>
      </c>
      <c r="N153" s="120">
        <v>-1.0544691313995873</v>
      </c>
      <c r="O153" s="120">
        <v>-0.99723782202913447</v>
      </c>
      <c r="P153" s="120">
        <v>-0.99458623944275881</v>
      </c>
      <c r="Q153" s="120">
        <v>-1.0083304974968053</v>
      </c>
      <c r="R153" s="120">
        <v>-0.94210656668195425</v>
      </c>
      <c r="S153" s="120">
        <v>-0.87818499514601689</v>
      </c>
      <c r="T153" s="120">
        <v>-0.86445391143759787</v>
      </c>
      <c r="U153" s="120">
        <v>-0.92735974260152054</v>
      </c>
      <c r="V153" s="120">
        <v>-0.95187975496505106</v>
      </c>
      <c r="W153" s="120">
        <v>-0.92025224906674019</v>
      </c>
      <c r="X153" s="120">
        <v>-0.8961309275515067</v>
      </c>
      <c r="Y153" s="120">
        <v>-0.64030076959523541</v>
      </c>
      <c r="Z153" s="120">
        <v>-0.6342171931426217</v>
      </c>
      <c r="AA153" s="120">
        <v>-0.51832602466722366</v>
      </c>
      <c r="AB153" s="120">
        <v>-0.50005707189582949</v>
      </c>
      <c r="AC153" s="120">
        <v>-0.5840904756288865</v>
      </c>
      <c r="AD153" s="120">
        <v>-0.66615605983221005</v>
      </c>
      <c r="AE153" s="120">
        <v>-0.71225067231842765</v>
      </c>
      <c r="AF153" s="120">
        <v>-0.72535838118774643</v>
      </c>
      <c r="AG153" s="120">
        <v>-0.74787327375166024</v>
      </c>
      <c r="AH153" s="120">
        <v>-0.68727762176748786</v>
      </c>
      <c r="AI153" s="120">
        <v>-0.60889042580399111</v>
      </c>
      <c r="AJ153" s="120">
        <v>-0.60213830014268388</v>
      </c>
      <c r="AK153" s="120">
        <v>-0.48627780866466241</v>
      </c>
      <c r="AL153" s="120">
        <v>-0.46007288418271619</v>
      </c>
      <c r="AM153" s="120">
        <v>-0.49560438095079129</v>
      </c>
      <c r="AN153" s="120">
        <v>-0.53608248926608892</v>
      </c>
      <c r="AO153" s="120">
        <v>-0.42737430024032319</v>
      </c>
      <c r="AP153" s="120">
        <v>-0.40015006696529154</v>
      </c>
      <c r="AQ153" s="120">
        <v>-0.36045210908714242</v>
      </c>
      <c r="AR153" s="120">
        <v>-0.32374497530238155</v>
      </c>
      <c r="AS153" s="120">
        <v>-0.30247299362206603</v>
      </c>
      <c r="AT153" s="120">
        <v>-0.33123813983182426</v>
      </c>
      <c r="AU153" s="120">
        <v>-0.36946560047348975</v>
      </c>
      <c r="AV153" s="120">
        <v>-0.41735990247001897</v>
      </c>
      <c r="AW153" s="120">
        <v>-0.56575575200123307</v>
      </c>
      <c r="AX153" s="120">
        <v>-0.56953699229082</v>
      </c>
      <c r="AY153" s="120">
        <v>-0.5481670999814674</v>
      </c>
      <c r="AZ153" s="120">
        <v>-0.56166214959342331</v>
      </c>
      <c r="BA153" s="120">
        <v>-0.48040309071823595</v>
      </c>
      <c r="BB153" s="120">
        <v>-0.52966594013130119</v>
      </c>
      <c r="BC153" s="120">
        <v>-0.5058786367731547</v>
      </c>
      <c r="BD153" s="120">
        <v>-0.60549849031281111</v>
      </c>
      <c r="BE153" s="120">
        <v>-0.53295708568915012</v>
      </c>
      <c r="BF153" s="120">
        <v>-0.48753143197185178</v>
      </c>
      <c r="BG153" s="120">
        <v>-0.526549691642199</v>
      </c>
      <c r="BH153" s="120">
        <v>-0.5641285987178104</v>
      </c>
      <c r="BI153" s="120">
        <v>-0.46909868319380998</v>
      </c>
      <c r="BJ153" s="120">
        <v>-0.51761833501490306</v>
      </c>
      <c r="BK153" s="120">
        <v>-0.60208976915463674</v>
      </c>
      <c r="BL153" s="120">
        <v>-0.64687699190896519</v>
      </c>
      <c r="BM153" s="120">
        <v>-0.32983901886212319</v>
      </c>
      <c r="BN153" s="81"/>
      <c r="BO153" s="81"/>
      <c r="BP153" s="81"/>
      <c r="BQ153" s="81"/>
      <c r="BR153" s="81"/>
      <c r="BS153" s="81"/>
      <c r="BT153" s="81"/>
      <c r="BU153" s="81"/>
      <c r="BV153" s="81"/>
    </row>
    <row r="154" spans="1:74">
      <c r="A154" s="81"/>
      <c r="B154" s="81"/>
      <c r="C154" s="81"/>
      <c r="D154" s="81" t="s">
        <v>254</v>
      </c>
      <c r="E154" s="81" t="s">
        <v>47</v>
      </c>
      <c r="F154" s="120">
        <v>-0.12335273896832644</v>
      </c>
      <c r="G154" s="120">
        <v>-6.0795559061542326E-2</v>
      </c>
      <c r="H154" s="120">
        <v>-9.9313813269823026E-2</v>
      </c>
      <c r="I154" s="120">
        <v>-0.11618288314724601</v>
      </c>
      <c r="J154" s="120">
        <v>-5.5546033799930949E-2</v>
      </c>
      <c r="K154" s="120">
        <v>-6.8999985636690075E-2</v>
      </c>
      <c r="L154" s="120">
        <v>-0.13619422003205695</v>
      </c>
      <c r="M154" s="120">
        <v>-0.49092227220184625</v>
      </c>
      <c r="N154" s="120">
        <v>-0.34082174390894049</v>
      </c>
      <c r="O154" s="120">
        <v>-0.21849402995921952</v>
      </c>
      <c r="P154" s="120">
        <v>-0.19553325738247684</v>
      </c>
      <c r="Q154" s="120">
        <v>-0.16324784972517836</v>
      </c>
      <c r="R154" s="120">
        <v>-0.12240729419826435</v>
      </c>
      <c r="S154" s="120">
        <v>-0.10001847866100988</v>
      </c>
      <c r="T154" s="120">
        <v>-2.9556038105595928E-2</v>
      </c>
      <c r="U154" s="120">
        <v>7.4117348410164485E-2</v>
      </c>
      <c r="V154" s="120">
        <v>0.34121584013596418</v>
      </c>
      <c r="W154" s="120">
        <v>0.32533164282270466</v>
      </c>
      <c r="X154" s="120">
        <v>0.24970146205699217</v>
      </c>
      <c r="Y154" s="120">
        <v>0.94867304316427448</v>
      </c>
      <c r="Z154" s="120">
        <v>1.1311723671038483</v>
      </c>
      <c r="AA154" s="120">
        <v>0.69296237582518661</v>
      </c>
      <c r="AB154" s="120">
        <v>0.9026230291516808</v>
      </c>
      <c r="AC154" s="120">
        <v>0.85920611241423361</v>
      </c>
      <c r="AD154" s="120">
        <v>0.7528820985523399</v>
      </c>
      <c r="AE154" s="120">
        <v>0.76538393688908224</v>
      </c>
      <c r="AF154" s="120">
        <v>0.79609555134427357</v>
      </c>
      <c r="AG154" s="120">
        <v>0.82311323866897967</v>
      </c>
      <c r="AH154" s="120">
        <v>0.81887162679335224</v>
      </c>
      <c r="AI154" s="120">
        <v>0.79579568466650863</v>
      </c>
      <c r="AJ154" s="120">
        <v>0.81063877272986584</v>
      </c>
      <c r="AK154" s="120">
        <v>0.73968050980071753</v>
      </c>
      <c r="AL154" s="120">
        <v>0.77268412021539401</v>
      </c>
      <c r="AM154" s="120">
        <v>0.78495356813520889</v>
      </c>
      <c r="AN154" s="120">
        <v>0.74320347588697122</v>
      </c>
      <c r="AO154" s="120">
        <v>0.74920398704335689</v>
      </c>
      <c r="AP154" s="120">
        <v>0.69687441421258844</v>
      </c>
      <c r="AQ154" s="120">
        <v>0.58298071776878757</v>
      </c>
      <c r="AR154" s="120">
        <v>0.56959207563120828</v>
      </c>
      <c r="AS154" s="120">
        <v>0.54849585740046392</v>
      </c>
      <c r="AT154" s="120">
        <v>0.51824480692659591</v>
      </c>
      <c r="AU154" s="120">
        <v>0.64378635128004014</v>
      </c>
      <c r="AV154" s="120">
        <v>0.64704527570941095</v>
      </c>
      <c r="AW154" s="120">
        <v>0.668637318202987</v>
      </c>
      <c r="AX154" s="120">
        <v>0.60850652401838978</v>
      </c>
      <c r="AY154" s="120">
        <v>0.61145355197511275</v>
      </c>
      <c r="AZ154" s="120">
        <v>0.58651096738129671</v>
      </c>
      <c r="BA154" s="120">
        <v>0.63726257004335407</v>
      </c>
      <c r="BB154" s="120">
        <v>0.60397650354388088</v>
      </c>
      <c r="BC154" s="120">
        <v>0.60898739739673546</v>
      </c>
      <c r="BD154" s="120">
        <v>0.687044063528369</v>
      </c>
      <c r="BE154" s="120">
        <v>0.62122105071079003</v>
      </c>
      <c r="BF154" s="120">
        <v>0.60501915942482842</v>
      </c>
      <c r="BG154" s="120">
        <v>0.71236348782475112</v>
      </c>
      <c r="BH154" s="120">
        <v>0.70056593966710978</v>
      </c>
      <c r="BI154" s="120">
        <v>0.55617448912973999</v>
      </c>
      <c r="BJ154" s="120">
        <v>0.51391856699267713</v>
      </c>
      <c r="BK154" s="120">
        <v>0.51360132032721317</v>
      </c>
      <c r="BL154" s="120">
        <v>0.50955265759839463</v>
      </c>
      <c r="BM154" s="120">
        <v>0.42923193057366671</v>
      </c>
      <c r="BN154" s="81"/>
      <c r="BO154" s="81"/>
      <c r="BP154" s="81"/>
      <c r="BQ154" s="81"/>
      <c r="BR154" s="81"/>
      <c r="BS154" s="81"/>
      <c r="BT154" s="81"/>
      <c r="BU154" s="81"/>
      <c r="BV154" s="81"/>
    </row>
    <row r="155" spans="1:74">
      <c r="A155" s="81"/>
      <c r="B155" s="81"/>
      <c r="C155" s="81"/>
      <c r="D155" s="81" t="s">
        <v>254</v>
      </c>
      <c r="E155" s="81" t="s">
        <v>62</v>
      </c>
      <c r="F155" s="120">
        <v>-1.5636735470304806</v>
      </c>
      <c r="G155" s="120">
        <v>-1.5814124306511463</v>
      </c>
      <c r="H155" s="120">
        <v>-1.5895477926688131</v>
      </c>
      <c r="I155" s="120">
        <v>-1.6776226666372851</v>
      </c>
      <c r="J155" s="120">
        <v>-1.603411635846457</v>
      </c>
      <c r="K155" s="120">
        <v>-1.547443665088462</v>
      </c>
      <c r="L155" s="120">
        <v>-1.483062034103215</v>
      </c>
      <c r="M155" s="120">
        <v>-1.6000438888526265</v>
      </c>
      <c r="N155" s="120">
        <v>-1.5583916715103694</v>
      </c>
      <c r="O155" s="120">
        <v>-1.5209541219717866</v>
      </c>
      <c r="P155" s="120">
        <v>-1.4980588461267668</v>
      </c>
      <c r="Q155" s="120">
        <v>-1.5182274218023504</v>
      </c>
      <c r="R155" s="120">
        <v>-1.4673426033806383</v>
      </c>
      <c r="S155" s="120">
        <v>-1.4063963062310318</v>
      </c>
      <c r="T155" s="120">
        <v>-1.4231296374025968</v>
      </c>
      <c r="U155" s="120">
        <v>-1.4376896370417405</v>
      </c>
      <c r="V155" s="120">
        <v>-1.44667997797964</v>
      </c>
      <c r="W155" s="120">
        <v>-1.3919269509217083</v>
      </c>
      <c r="X155" s="120">
        <v>-1.3829637062124767</v>
      </c>
      <c r="Y155" s="120">
        <v>-1.5404508894951174</v>
      </c>
      <c r="Z155" s="120">
        <v>-1.5553482976121327</v>
      </c>
      <c r="AA155" s="120">
        <v>-1.4270735597633237</v>
      </c>
      <c r="AB155" s="120">
        <v>-1.4496960151261753</v>
      </c>
      <c r="AC155" s="120">
        <v>-1.4141241979798493</v>
      </c>
      <c r="AD155" s="120">
        <v>-1.4793154926933452</v>
      </c>
      <c r="AE155" s="120">
        <v>-1.4821260683865027</v>
      </c>
      <c r="AF155" s="120">
        <v>-1.4827094447115994</v>
      </c>
      <c r="AG155" s="120">
        <v>-1.4926725384313793</v>
      </c>
      <c r="AH155" s="120">
        <v>-1.496344794459211</v>
      </c>
      <c r="AI155" s="120">
        <v>-1.4514440687558892</v>
      </c>
      <c r="AJ155" s="120">
        <v>-1.47581360458713</v>
      </c>
      <c r="AK155" s="120">
        <v>-1.4437164149452772</v>
      </c>
      <c r="AL155" s="120">
        <v>-1.4499509842315992</v>
      </c>
      <c r="AM155" s="120">
        <v>-1.3939637667538012</v>
      </c>
      <c r="AN155" s="120">
        <v>-1.3427410071165069</v>
      </c>
      <c r="AO155" s="120">
        <v>-1.2612323164861201</v>
      </c>
      <c r="AP155" s="120">
        <v>-1.2765055548209345</v>
      </c>
      <c r="AQ155" s="120">
        <v>-1.3154661638693312</v>
      </c>
      <c r="AR155" s="120">
        <v>-1.3540342233133664</v>
      </c>
      <c r="AS155" s="120">
        <v>-1.3392089954554822</v>
      </c>
      <c r="AT155" s="120">
        <v>-1.3279562809955532</v>
      </c>
      <c r="AU155" s="120">
        <v>-1.376452881244604</v>
      </c>
      <c r="AV155" s="120">
        <v>-1.351787442485533</v>
      </c>
      <c r="AW155" s="120">
        <v>-1.2975873653715091</v>
      </c>
      <c r="AX155" s="120">
        <v>-1.314953987837892</v>
      </c>
      <c r="AY155" s="120">
        <v>-1.2124583237133333</v>
      </c>
      <c r="AZ155" s="120">
        <v>-1.2542084037253844</v>
      </c>
      <c r="BA155" s="120">
        <v>-1.1546836259015538</v>
      </c>
      <c r="BB155" s="120">
        <v>-1.1158856715293812</v>
      </c>
      <c r="BC155" s="120">
        <v>-1.1413868656875086</v>
      </c>
      <c r="BD155" s="120">
        <v>-1.2247384068876013</v>
      </c>
      <c r="BE155" s="120">
        <v>-1.1543445697088082</v>
      </c>
      <c r="BF155" s="120">
        <v>-1.2290413162034428</v>
      </c>
      <c r="BG155" s="120">
        <v>-1.2915742425746641</v>
      </c>
      <c r="BH155" s="120">
        <v>-1.3597736348976754</v>
      </c>
      <c r="BI155" s="120">
        <v>-1.3293057210233721</v>
      </c>
      <c r="BJ155" s="120">
        <v>-1.3847195761200151</v>
      </c>
      <c r="BK155" s="120">
        <v>-1.5171204249698587</v>
      </c>
      <c r="BL155" s="120">
        <v>-1.4749259351869983</v>
      </c>
      <c r="BM155" s="120">
        <v>-1.5185005741427471</v>
      </c>
      <c r="BN155" s="81"/>
      <c r="BO155" s="81"/>
      <c r="BP155" s="81"/>
      <c r="BQ155" s="81"/>
      <c r="BR155" s="81"/>
      <c r="BS155" s="81"/>
      <c r="BT155" s="81"/>
      <c r="BU155" s="81"/>
      <c r="BV155" s="81"/>
    </row>
    <row r="156" spans="1:74">
      <c r="A156" s="81"/>
      <c r="B156" s="81"/>
      <c r="C156" s="81"/>
      <c r="D156" s="81" t="s">
        <v>255</v>
      </c>
      <c r="E156" s="81" t="s">
        <v>1</v>
      </c>
      <c r="F156" s="120">
        <v>0</v>
      </c>
      <c r="G156" s="120">
        <v>0.10810810810810811</v>
      </c>
      <c r="H156" s="120">
        <v>2.7027027027027029E-2</v>
      </c>
      <c r="I156" s="120">
        <v>0.32432432432432434</v>
      </c>
      <c r="J156" s="120">
        <v>0.34210526315789475</v>
      </c>
      <c r="K156" s="120">
        <v>0.13157894736842105</v>
      </c>
      <c r="L156" s="120">
        <v>-0.26315789473684209</v>
      </c>
      <c r="M156" s="120">
        <v>2.5000000000000001E-2</v>
      </c>
      <c r="N156" s="120">
        <v>0</v>
      </c>
      <c r="O156" s="120">
        <v>-9.7560975609756101E-2</v>
      </c>
      <c r="P156" s="120">
        <v>-0.10256410256410256</v>
      </c>
      <c r="Q156" s="120">
        <v>-0.38461538461538464</v>
      </c>
      <c r="R156" s="120">
        <v>-0.31707317073170732</v>
      </c>
      <c r="S156" s="120">
        <v>-0.5</v>
      </c>
      <c r="T156" s="120">
        <v>-0.44736842105263158</v>
      </c>
      <c r="U156" s="120">
        <v>-0.55263157894736847</v>
      </c>
      <c r="V156" s="120">
        <v>-0.35897435897435898</v>
      </c>
      <c r="W156" s="120">
        <v>-0.61538461538461542</v>
      </c>
      <c r="X156" s="120">
        <v>-0.5641025641025641</v>
      </c>
      <c r="Y156" s="120">
        <v>-0.2857142857142857</v>
      </c>
      <c r="Z156" s="120">
        <v>-0.21428571428571427</v>
      </c>
      <c r="AA156" s="120">
        <v>-0.3902439024390244</v>
      </c>
      <c r="AB156" s="120">
        <v>-7.3170731707317069E-2</v>
      </c>
      <c r="AC156" s="120">
        <v>-0.48780487804878048</v>
      </c>
      <c r="AD156" s="120">
        <v>-0.42499999999999999</v>
      </c>
      <c r="AE156" s="120">
        <v>-0.35714285714285715</v>
      </c>
      <c r="AF156" s="120">
        <v>-0.34883720930232559</v>
      </c>
      <c r="AG156" s="120">
        <v>-0.13953488372093023</v>
      </c>
      <c r="AH156" s="120">
        <v>2.2222222222222223E-2</v>
      </c>
      <c r="AI156" s="120">
        <v>0.22222222222222221</v>
      </c>
      <c r="AJ156" s="120">
        <v>-0.13333333333333333</v>
      </c>
      <c r="AK156" s="120">
        <v>-0.15555555555555556</v>
      </c>
      <c r="AL156" s="120">
        <v>-0.13333333333333333</v>
      </c>
      <c r="AM156" s="120">
        <v>-6.8181818181818177E-2</v>
      </c>
      <c r="AN156" s="120">
        <v>-9.3023255813953487E-2</v>
      </c>
      <c r="AO156" s="120">
        <v>-0.31818181818181818</v>
      </c>
      <c r="AP156" s="120">
        <v>-0.29545454545454547</v>
      </c>
      <c r="AQ156" s="120">
        <v>-0.45454545454545453</v>
      </c>
      <c r="AR156" s="120">
        <v>-0.59090909090909094</v>
      </c>
      <c r="AS156" s="120">
        <v>-0.59090909090909094</v>
      </c>
      <c r="AT156" s="120">
        <v>-0.13636363636363635</v>
      </c>
      <c r="AU156" s="120">
        <v>-0.1111111111111111</v>
      </c>
      <c r="AV156" s="120">
        <v>-4.3478260869565216E-2</v>
      </c>
      <c r="AW156" s="120">
        <v>-2.1739130434782608E-2</v>
      </c>
      <c r="AX156" s="120">
        <v>-0.33333333333333331</v>
      </c>
      <c r="AY156" s="120">
        <v>-0.28888888888888886</v>
      </c>
      <c r="AZ156" s="120">
        <v>4.5454545454545456E-2</v>
      </c>
      <c r="BA156" s="120">
        <v>-0.15555555555555556</v>
      </c>
      <c r="BB156" s="120">
        <v>-0.15555555555555556</v>
      </c>
      <c r="BC156" s="120">
        <v>2.564102564102564E-2</v>
      </c>
      <c r="BD156" s="120">
        <v>-0.10256410256410256</v>
      </c>
      <c r="BE156" s="120">
        <v>-5.128205128205128E-2</v>
      </c>
      <c r="BF156" s="120">
        <v>0.4358974358974359</v>
      </c>
      <c r="BG156" s="120">
        <v>0.20512820512820512</v>
      </c>
      <c r="BH156" s="120">
        <v>0.15384615384615385</v>
      </c>
      <c r="BI156" s="120">
        <v>0.16666666666666666</v>
      </c>
      <c r="BJ156" s="120">
        <v>0.33333333333333331</v>
      </c>
      <c r="BK156" s="120">
        <v>-6.9767441860465115E-2</v>
      </c>
      <c r="BL156" s="120">
        <v>9.3023255813953487E-2</v>
      </c>
      <c r="BM156" s="120">
        <v>0.16279069767441862</v>
      </c>
      <c r="BN156" s="81"/>
      <c r="BO156" s="81"/>
      <c r="BP156" s="81"/>
      <c r="BQ156" s="81"/>
      <c r="BR156" s="81"/>
      <c r="BS156" s="81"/>
      <c r="BT156" s="81"/>
      <c r="BU156" s="81"/>
      <c r="BV156" s="81"/>
    </row>
    <row r="157" spans="1:74">
      <c r="A157" s="81"/>
      <c r="B157" s="81"/>
      <c r="C157" s="81"/>
      <c r="D157" s="81" t="s">
        <v>255</v>
      </c>
      <c r="E157" s="81" t="s">
        <v>43</v>
      </c>
      <c r="F157" s="120">
        <v>-0.11363636363636363</v>
      </c>
      <c r="G157" s="120">
        <v>0.2</v>
      </c>
      <c r="H157" s="120">
        <v>6.5217391304347824E-2</v>
      </c>
      <c r="I157" s="120">
        <v>-0.17391304347826086</v>
      </c>
      <c r="J157" s="120">
        <v>-0.15217391304347827</v>
      </c>
      <c r="K157" s="120">
        <v>-0.34782608695652173</v>
      </c>
      <c r="L157" s="120">
        <v>-0.36170212765957449</v>
      </c>
      <c r="M157" s="120">
        <v>-8.3333333333333329E-2</v>
      </c>
      <c r="N157" s="120">
        <v>-0.39583333333333331</v>
      </c>
      <c r="O157" s="120">
        <v>-0.1276595744680851</v>
      </c>
      <c r="P157" s="120">
        <v>0.27659574468085107</v>
      </c>
      <c r="Q157" s="120">
        <v>-0.14893617021276595</v>
      </c>
      <c r="R157" s="120">
        <v>-0.17777777777777778</v>
      </c>
      <c r="S157" s="120">
        <v>-2.2222222222222223E-2</v>
      </c>
      <c r="T157" s="120">
        <v>-8.5106382978723402E-2</v>
      </c>
      <c r="U157" s="120">
        <v>-0.34042553191489361</v>
      </c>
      <c r="V157" s="120">
        <v>-0.5957446808510638</v>
      </c>
      <c r="W157" s="120">
        <v>-0.57446808510638303</v>
      </c>
      <c r="X157" s="120">
        <v>-0.36170212765957449</v>
      </c>
      <c r="Y157" s="120">
        <v>6.3829787234042548E-2</v>
      </c>
      <c r="Z157" s="120">
        <v>-6.5217391304347824E-2</v>
      </c>
      <c r="AA157" s="120">
        <v>-0.13043478260869565</v>
      </c>
      <c r="AB157" s="120">
        <v>0.1702127659574468</v>
      </c>
      <c r="AC157" s="120">
        <v>-0.34042553191489361</v>
      </c>
      <c r="AD157" s="120">
        <v>-0.31914893617021278</v>
      </c>
      <c r="AE157" s="120">
        <v>-0.1276595744680851</v>
      </c>
      <c r="AF157" s="120">
        <v>-0.10638297872340426</v>
      </c>
      <c r="AG157" s="120">
        <v>-0.21276595744680851</v>
      </c>
      <c r="AH157" s="120">
        <v>0.13043478260869565</v>
      </c>
      <c r="AI157" s="120">
        <v>-0.15217391304347827</v>
      </c>
      <c r="AJ157" s="120">
        <v>-6.3829787234042548E-2</v>
      </c>
      <c r="AK157" s="120">
        <v>0</v>
      </c>
      <c r="AL157" s="120">
        <v>-0.12244897959183673</v>
      </c>
      <c r="AM157" s="120">
        <v>4.0816326530612242E-2</v>
      </c>
      <c r="AN157" s="120">
        <v>-2.0408163265306121E-2</v>
      </c>
      <c r="AO157" s="120">
        <v>-0.40816326530612246</v>
      </c>
      <c r="AP157" s="120">
        <v>-0.27083333333333331</v>
      </c>
      <c r="AQ157" s="120">
        <v>-0.1</v>
      </c>
      <c r="AR157" s="120">
        <v>-0.16</v>
      </c>
      <c r="AS157" s="120">
        <v>0.11764705882352941</v>
      </c>
      <c r="AT157" s="120">
        <v>1.9230769230769232E-2</v>
      </c>
      <c r="AU157" s="120">
        <v>-9.8039215686274508E-2</v>
      </c>
      <c r="AV157" s="120">
        <v>-0.02</v>
      </c>
      <c r="AW157" s="120">
        <v>0.2</v>
      </c>
      <c r="AX157" s="120">
        <v>-0.24</v>
      </c>
      <c r="AY157" s="120">
        <v>9.8039215686274508E-2</v>
      </c>
      <c r="AZ157" s="120">
        <v>9.6153846153846159E-2</v>
      </c>
      <c r="BA157" s="120">
        <v>0.15384615384615385</v>
      </c>
      <c r="BB157" s="120">
        <v>1.9230769230769232E-2</v>
      </c>
      <c r="BC157" s="120">
        <v>0.1875</v>
      </c>
      <c r="BD157" s="120">
        <v>0.3125</v>
      </c>
      <c r="BE157" s="120">
        <v>0.1875</v>
      </c>
      <c r="BF157" s="120">
        <v>0.375</v>
      </c>
      <c r="BG157" s="120">
        <v>6.25E-2</v>
      </c>
      <c r="BH157" s="120">
        <v>-0.54166666666666663</v>
      </c>
      <c r="BI157" s="120">
        <v>0.23404255319148937</v>
      </c>
      <c r="BJ157" s="120">
        <v>4.2553191489361701E-2</v>
      </c>
      <c r="BK157" s="120">
        <v>-8.5106382978723402E-2</v>
      </c>
      <c r="BL157" s="120">
        <v>6.25E-2</v>
      </c>
      <c r="BM157" s="120">
        <v>8.3333333333333329E-2</v>
      </c>
      <c r="BN157" s="81"/>
      <c r="BO157" s="81"/>
      <c r="BP157" s="81"/>
      <c r="BQ157" s="81"/>
      <c r="BR157" s="81"/>
      <c r="BS157" s="81"/>
      <c r="BT157" s="81"/>
      <c r="BU157" s="81"/>
      <c r="BV157" s="81"/>
    </row>
    <row r="158" spans="1:74">
      <c r="A158" s="81"/>
      <c r="B158" s="81"/>
      <c r="C158" s="81"/>
      <c r="D158" s="81" t="s">
        <v>255</v>
      </c>
      <c r="E158" s="81" t="s">
        <v>63</v>
      </c>
      <c r="F158" s="120">
        <v>-0.23076923076923078</v>
      </c>
      <c r="G158" s="120">
        <v>7.6923076923076927E-2</v>
      </c>
      <c r="H158" s="120">
        <v>7.6923076923076927E-2</v>
      </c>
      <c r="I158" s="120">
        <v>0.23076923076923078</v>
      </c>
      <c r="J158" s="120">
        <v>-0.23076923076923078</v>
      </c>
      <c r="K158" s="120">
        <v>0</v>
      </c>
      <c r="L158" s="120">
        <v>-0.69230769230769229</v>
      </c>
      <c r="M158" s="120">
        <v>-0.15384615384615385</v>
      </c>
      <c r="N158" s="120">
        <v>-7.6923076923076927E-2</v>
      </c>
      <c r="O158" s="120">
        <v>-0.30769230769230771</v>
      </c>
      <c r="P158" s="120">
        <v>7.6923076923076927E-2</v>
      </c>
      <c r="Q158" s="120">
        <v>-0.15384615384615385</v>
      </c>
      <c r="R158" s="120">
        <v>-0.46153846153846156</v>
      </c>
      <c r="S158" s="120">
        <v>-0.7142857142857143</v>
      </c>
      <c r="T158" s="120">
        <v>-0.7142857142857143</v>
      </c>
      <c r="U158" s="120">
        <v>-0.7857142857142857</v>
      </c>
      <c r="V158" s="120">
        <v>-0.35714285714285715</v>
      </c>
      <c r="W158" s="120">
        <v>-1</v>
      </c>
      <c r="X158" s="120">
        <v>-1</v>
      </c>
      <c r="Y158" s="120">
        <v>0</v>
      </c>
      <c r="Z158" s="120">
        <v>0.14285714285714285</v>
      </c>
      <c r="AA158" s="120">
        <v>-0.5714285714285714</v>
      </c>
      <c r="AB158" s="120">
        <v>-0.42857142857142855</v>
      </c>
      <c r="AC158" s="120">
        <v>-0.6428571428571429</v>
      </c>
      <c r="AD158" s="120">
        <v>-0.8571428571428571</v>
      </c>
      <c r="AE158" s="120">
        <v>-0.6428571428571429</v>
      </c>
      <c r="AF158" s="120">
        <v>-0.5714285714285714</v>
      </c>
      <c r="AG158" s="120">
        <v>-0.35714285714285715</v>
      </c>
      <c r="AH158" s="120">
        <v>-7.1428571428571425E-2</v>
      </c>
      <c r="AI158" s="120">
        <v>-0.2857142857142857</v>
      </c>
      <c r="AJ158" s="120">
        <v>-0.21428571428571427</v>
      </c>
      <c r="AK158" s="120">
        <v>-0.23076923076923078</v>
      </c>
      <c r="AL158" s="120">
        <v>-0.23076923076923078</v>
      </c>
      <c r="AM158" s="120">
        <v>-0.46153846153846156</v>
      </c>
      <c r="AN158" s="120">
        <v>-0.61538461538461542</v>
      </c>
      <c r="AO158" s="120">
        <v>-0.69230769230769229</v>
      </c>
      <c r="AP158" s="120">
        <v>-0.38461538461538464</v>
      </c>
      <c r="AQ158" s="120">
        <v>0.23076923076923078</v>
      </c>
      <c r="AR158" s="120">
        <v>0.30769230769230771</v>
      </c>
      <c r="AS158" s="120">
        <v>-0.23076923076923078</v>
      </c>
      <c r="AT158" s="120">
        <v>0.46153846153846156</v>
      </c>
      <c r="AU158" s="120">
        <v>0.23076923076923078</v>
      </c>
      <c r="AV158" s="120">
        <v>0.69230769230769229</v>
      </c>
      <c r="AW158" s="120">
        <v>0.21428571428571427</v>
      </c>
      <c r="AX158" s="120">
        <v>-0.7857142857142857</v>
      </c>
      <c r="AY158" s="120">
        <v>-0.35714285714285715</v>
      </c>
      <c r="AZ158" s="120">
        <v>7.1428571428571425E-2</v>
      </c>
      <c r="BA158" s="120">
        <v>0.42857142857142855</v>
      </c>
      <c r="BB158" s="120">
        <v>0.42857142857142855</v>
      </c>
      <c r="BC158" s="120">
        <v>0.5</v>
      </c>
      <c r="BD158" s="120">
        <v>0.42857142857142855</v>
      </c>
      <c r="BE158" s="120">
        <v>7.1428571428571425E-2</v>
      </c>
      <c r="BF158" s="120">
        <v>0</v>
      </c>
      <c r="BG158" s="120">
        <v>0.14285714285714285</v>
      </c>
      <c r="BH158" s="120">
        <v>-0.21428571428571427</v>
      </c>
      <c r="BI158" s="120">
        <v>0.2857142857142857</v>
      </c>
      <c r="BJ158" s="120">
        <v>0.7142857142857143</v>
      </c>
      <c r="BK158" s="120">
        <v>0.42857142857142855</v>
      </c>
      <c r="BL158" s="120">
        <v>0.15384615384615385</v>
      </c>
      <c r="BM158" s="120">
        <v>0.38461538461538464</v>
      </c>
      <c r="BN158" s="81"/>
      <c r="BO158" s="81"/>
      <c r="BP158" s="81"/>
      <c r="BQ158" s="81"/>
      <c r="BR158" s="81"/>
      <c r="BS158" s="81"/>
      <c r="BT158" s="81"/>
      <c r="BU158" s="81"/>
      <c r="BV158" s="81"/>
    </row>
    <row r="159" spans="1:74">
      <c r="A159" s="81"/>
      <c r="B159" s="81"/>
      <c r="C159" s="81"/>
      <c r="D159" s="81" t="s">
        <v>255</v>
      </c>
      <c r="E159" s="81" t="s">
        <v>2</v>
      </c>
      <c r="F159" s="120">
        <v>0.1623931623931624</v>
      </c>
      <c r="G159" s="120">
        <v>0.38333333333333336</v>
      </c>
      <c r="H159" s="120">
        <v>0.29166666666666669</v>
      </c>
      <c r="I159" s="120">
        <v>0.11764705882352941</v>
      </c>
      <c r="J159" s="120">
        <v>0.23529411764705882</v>
      </c>
      <c r="K159" s="120">
        <v>-4.2372881355932202E-2</v>
      </c>
      <c r="L159" s="120">
        <v>6.7796610169491525E-2</v>
      </c>
      <c r="M159" s="120">
        <v>0.26271186440677968</v>
      </c>
      <c r="N159" s="120">
        <v>7.6271186440677971E-2</v>
      </c>
      <c r="O159" s="120">
        <v>1.680672268907563E-2</v>
      </c>
      <c r="P159" s="120">
        <v>0.3</v>
      </c>
      <c r="Q159" s="120">
        <v>0.30252100840336132</v>
      </c>
      <c r="R159" s="120">
        <v>0.28333333333333333</v>
      </c>
      <c r="S159" s="120">
        <v>0.3559322033898305</v>
      </c>
      <c r="T159" s="120">
        <v>0.22413793103448276</v>
      </c>
      <c r="U159" s="120">
        <v>0.1391304347826087</v>
      </c>
      <c r="V159" s="120">
        <v>0.36842105263157893</v>
      </c>
      <c r="W159" s="120">
        <v>-0.13157894736842105</v>
      </c>
      <c r="X159" s="120">
        <v>0.31578947368421051</v>
      </c>
      <c r="Y159" s="120">
        <v>0.26548672566371684</v>
      </c>
      <c r="Z159" s="120">
        <v>3.5398230088495575E-2</v>
      </c>
      <c r="AA159" s="120">
        <v>7.8947368421052627E-2</v>
      </c>
      <c r="AB159" s="120">
        <v>0.16814159292035399</v>
      </c>
      <c r="AC159" s="120">
        <v>3.6036036036036036E-2</v>
      </c>
      <c r="AD159" s="120">
        <v>0.16216216216216217</v>
      </c>
      <c r="AE159" s="120">
        <v>0.37272727272727274</v>
      </c>
      <c r="AF159" s="120">
        <v>8.3333333333333329E-2</v>
      </c>
      <c r="AG159" s="120">
        <v>0.27777777777777779</v>
      </c>
      <c r="AH159" s="120">
        <v>0.32407407407407407</v>
      </c>
      <c r="AI159" s="120">
        <v>0.24770642201834864</v>
      </c>
      <c r="AJ159" s="120">
        <v>0.12037037037037036</v>
      </c>
      <c r="AK159" s="120">
        <v>-6.363636363636363E-2</v>
      </c>
      <c r="AL159" s="120">
        <v>0</v>
      </c>
      <c r="AM159" s="120">
        <v>0.18867924528301888</v>
      </c>
      <c r="AN159" s="120">
        <v>0.19626168224299065</v>
      </c>
      <c r="AO159" s="120">
        <v>0.12962962962962962</v>
      </c>
      <c r="AP159" s="120">
        <v>0.12962962962962962</v>
      </c>
      <c r="AQ159" s="120">
        <v>0.39814814814814814</v>
      </c>
      <c r="AR159" s="120">
        <v>0.33333333333333331</v>
      </c>
      <c r="AS159" s="120">
        <v>0.24074074074074073</v>
      </c>
      <c r="AT159" s="120">
        <v>0.33027522935779818</v>
      </c>
      <c r="AU159" s="120">
        <v>0.20909090909090908</v>
      </c>
      <c r="AV159" s="120">
        <v>0.14545454545454545</v>
      </c>
      <c r="AW159" s="120">
        <v>0.17272727272727273</v>
      </c>
      <c r="AX159" s="120">
        <v>2.7777777777777776E-2</v>
      </c>
      <c r="AY159" s="120">
        <v>7.3394495412844041E-2</v>
      </c>
      <c r="AZ159" s="120">
        <v>0.33333333333333331</v>
      </c>
      <c r="BA159" s="120">
        <v>3.7037037037037035E-2</v>
      </c>
      <c r="BB159" s="120">
        <v>0.21818181818181817</v>
      </c>
      <c r="BC159" s="120">
        <v>0.37037037037037035</v>
      </c>
      <c r="BD159" s="120">
        <v>-9.3457943925233641E-2</v>
      </c>
      <c r="BE159" s="120">
        <v>0.19047619047619047</v>
      </c>
      <c r="BF159" s="120">
        <v>0.26415094339622641</v>
      </c>
      <c r="BG159" s="120">
        <v>-0.12037037037037036</v>
      </c>
      <c r="BH159" s="120">
        <v>-0.44444444444444442</v>
      </c>
      <c r="BI159" s="120">
        <v>0.15929203539823009</v>
      </c>
      <c r="BJ159" s="120">
        <v>0.24778761061946902</v>
      </c>
      <c r="BK159" s="120">
        <v>0.25438596491228072</v>
      </c>
      <c r="BL159" s="120">
        <v>0.40350877192982454</v>
      </c>
      <c r="BM159" s="120">
        <v>0.31578947368421051</v>
      </c>
      <c r="BN159" s="81"/>
      <c r="BO159" s="81"/>
      <c r="BP159" s="81"/>
      <c r="BQ159" s="81"/>
      <c r="BR159" s="81"/>
      <c r="BS159" s="81"/>
      <c r="BT159" s="81"/>
      <c r="BU159" s="81"/>
      <c r="BV159" s="81"/>
    </row>
    <row r="160" spans="1:74">
      <c r="A160" s="81"/>
      <c r="B160" s="81"/>
      <c r="C160" s="81"/>
      <c r="D160" s="81" t="s">
        <v>255</v>
      </c>
      <c r="E160" s="81" t="s">
        <v>23</v>
      </c>
      <c r="F160" s="120">
        <v>0.35555555555555557</v>
      </c>
      <c r="G160" s="120">
        <v>0.35555555555555557</v>
      </c>
      <c r="H160" s="120">
        <v>0.55555555555555558</v>
      </c>
      <c r="I160" s="120">
        <v>-8.8888888888888892E-2</v>
      </c>
      <c r="J160" s="120">
        <v>0.13333333333333333</v>
      </c>
      <c r="K160" s="120">
        <v>-8.8888888888888892E-2</v>
      </c>
      <c r="L160" s="120">
        <v>-0.22222222222222221</v>
      </c>
      <c r="M160" s="120">
        <v>-2.0833333333333332E-2</v>
      </c>
      <c r="N160" s="120">
        <v>0</v>
      </c>
      <c r="O160" s="120">
        <v>-0.10416666666666667</v>
      </c>
      <c r="P160" s="120">
        <v>0.10416666666666667</v>
      </c>
      <c r="Q160" s="120">
        <v>6.25E-2</v>
      </c>
      <c r="R160" s="120">
        <v>-0.29166666666666669</v>
      </c>
      <c r="S160" s="120">
        <v>0</v>
      </c>
      <c r="T160" s="120">
        <v>-0.1</v>
      </c>
      <c r="U160" s="120">
        <v>-0.2</v>
      </c>
      <c r="V160" s="120">
        <v>-0.28846153846153844</v>
      </c>
      <c r="W160" s="120">
        <v>-0.25</v>
      </c>
      <c r="X160" s="120">
        <v>-0.23076923076923078</v>
      </c>
      <c r="Y160" s="120">
        <v>0.20754716981132076</v>
      </c>
      <c r="Z160" s="120">
        <v>-3.7735849056603772E-2</v>
      </c>
      <c r="AA160" s="120">
        <v>-0.16981132075471697</v>
      </c>
      <c r="AB160" s="120">
        <v>-3.7735849056603772E-2</v>
      </c>
      <c r="AC160" s="120">
        <v>-0.28301886792452829</v>
      </c>
      <c r="AD160" s="120">
        <v>-0.21153846153846154</v>
      </c>
      <c r="AE160" s="120">
        <v>0.04</v>
      </c>
      <c r="AF160" s="120">
        <v>-0.16</v>
      </c>
      <c r="AG160" s="120">
        <v>0.06</v>
      </c>
      <c r="AH160" s="120">
        <v>-0.06</v>
      </c>
      <c r="AI160" s="120">
        <v>-0.06</v>
      </c>
      <c r="AJ160" s="120">
        <v>-0.15686274509803921</v>
      </c>
      <c r="AK160" s="120">
        <v>0.02</v>
      </c>
      <c r="AL160" s="120">
        <v>-0.21153846153846154</v>
      </c>
      <c r="AM160" s="120">
        <v>-0.22641509433962265</v>
      </c>
      <c r="AN160" s="120">
        <v>0.11320754716981132</v>
      </c>
      <c r="AO160" s="120">
        <v>-0.11538461538461539</v>
      </c>
      <c r="AP160" s="120">
        <v>9.6153846153846159E-2</v>
      </c>
      <c r="AQ160" s="120">
        <v>-0.13461538461538461</v>
      </c>
      <c r="AR160" s="120">
        <v>-0.25</v>
      </c>
      <c r="AS160" s="120">
        <v>-0.19230769230769232</v>
      </c>
      <c r="AT160" s="120">
        <v>-0.13725490196078433</v>
      </c>
      <c r="AU160" s="120">
        <v>-0.23529411764705882</v>
      </c>
      <c r="AV160" s="120">
        <v>-0.32692307692307693</v>
      </c>
      <c r="AW160" s="120">
        <v>0</v>
      </c>
      <c r="AX160" s="120">
        <v>-0.46296296296296297</v>
      </c>
      <c r="AY160" s="120">
        <v>-0.31481481481481483</v>
      </c>
      <c r="AZ160" s="120">
        <v>-9.0909090909090912E-2</v>
      </c>
      <c r="BA160" s="120">
        <v>-7.2727272727272724E-2</v>
      </c>
      <c r="BB160" s="120">
        <v>7.2727272727272724E-2</v>
      </c>
      <c r="BC160" s="120">
        <v>-3.5714285714285712E-2</v>
      </c>
      <c r="BD160" s="120">
        <v>-8.9285714285714288E-2</v>
      </c>
      <c r="BE160" s="120">
        <v>-0.27272727272727271</v>
      </c>
      <c r="BF160" s="120">
        <v>9.4339622641509441E-2</v>
      </c>
      <c r="BG160" s="120">
        <v>0.12962962962962962</v>
      </c>
      <c r="BH160" s="120">
        <v>-0.1111111111111111</v>
      </c>
      <c r="BI160" s="120">
        <v>0.1111111111111111</v>
      </c>
      <c r="BJ160" s="120">
        <v>0.14545454545454545</v>
      </c>
      <c r="BK160" s="120">
        <v>0.12727272727272726</v>
      </c>
      <c r="BL160" s="120">
        <v>0.25454545454545452</v>
      </c>
      <c r="BM160" s="120">
        <v>0.18181818181818182</v>
      </c>
      <c r="BN160" s="81"/>
      <c r="BO160" s="81"/>
      <c r="BP160" s="81"/>
      <c r="BQ160" s="81"/>
      <c r="BR160" s="81"/>
      <c r="BS160" s="81"/>
      <c r="BT160" s="81"/>
      <c r="BU160" s="81"/>
      <c r="BV160" s="81"/>
    </row>
    <row r="161" spans="1:74">
      <c r="A161" s="81"/>
      <c r="B161" s="81"/>
      <c r="C161" s="81"/>
      <c r="D161" s="81" t="s">
        <v>255</v>
      </c>
      <c r="E161" s="81" t="s">
        <v>24</v>
      </c>
      <c r="F161" s="120">
        <v>0.22608695652173913</v>
      </c>
      <c r="G161" s="120">
        <v>0.26984126984126983</v>
      </c>
      <c r="H161" s="120">
        <v>0.2125984251968504</v>
      </c>
      <c r="I161" s="120">
        <v>0.15322580645161291</v>
      </c>
      <c r="J161" s="120">
        <v>-2.4390243902439025E-2</v>
      </c>
      <c r="K161" s="120">
        <v>-0.1487603305785124</v>
      </c>
      <c r="L161" s="120">
        <v>-0.20491803278688525</v>
      </c>
      <c r="M161" s="120">
        <v>-0.12096774193548387</v>
      </c>
      <c r="N161" s="120">
        <v>0</v>
      </c>
      <c r="O161" s="120">
        <v>-0.08</v>
      </c>
      <c r="P161" s="120">
        <v>-0.18852459016393441</v>
      </c>
      <c r="Q161" s="120">
        <v>-0.12096774193548387</v>
      </c>
      <c r="R161" s="120">
        <v>-3.125E-2</v>
      </c>
      <c r="S161" s="120">
        <v>-0.1875</v>
      </c>
      <c r="T161" s="120">
        <v>-0.25409836065573771</v>
      </c>
      <c r="U161" s="120">
        <v>-0.33057851239669422</v>
      </c>
      <c r="V161" s="120">
        <v>-0.33870967741935482</v>
      </c>
      <c r="W161" s="120">
        <v>-0.55555555555555558</v>
      </c>
      <c r="X161" s="120">
        <v>-0.23809523809523808</v>
      </c>
      <c r="Y161" s="120">
        <v>2.34375E-2</v>
      </c>
      <c r="Z161" s="120">
        <v>-0.17829457364341086</v>
      </c>
      <c r="AA161" s="120">
        <v>3.90625E-2</v>
      </c>
      <c r="AB161" s="120">
        <v>-0.31538461538461537</v>
      </c>
      <c r="AC161" s="120">
        <v>-0.34615384615384615</v>
      </c>
      <c r="AD161" s="120">
        <v>-0.23015873015873015</v>
      </c>
      <c r="AE161" s="120">
        <v>-5.3846153846153849E-2</v>
      </c>
      <c r="AF161" s="120">
        <v>-0.2196969696969697</v>
      </c>
      <c r="AG161" s="120">
        <v>-0.1076923076923077</v>
      </c>
      <c r="AH161" s="120">
        <v>5.3846153846153849E-2</v>
      </c>
      <c r="AI161" s="120">
        <v>1.5151515151515152E-2</v>
      </c>
      <c r="AJ161" s="120">
        <v>6.0150375939849621E-2</v>
      </c>
      <c r="AK161" s="120">
        <v>8.59375E-2</v>
      </c>
      <c r="AL161" s="120">
        <v>-0.21705426356589147</v>
      </c>
      <c r="AM161" s="120">
        <v>0</v>
      </c>
      <c r="AN161" s="120">
        <v>0.11363636363636363</v>
      </c>
      <c r="AO161" s="120">
        <v>0</v>
      </c>
      <c r="AP161" s="120">
        <v>7.4626865671641784E-2</v>
      </c>
      <c r="AQ161" s="120">
        <v>9.7744360902255634E-2</v>
      </c>
      <c r="AR161" s="120">
        <v>-3.0303030303030304E-2</v>
      </c>
      <c r="AS161" s="120">
        <v>0.18939393939393939</v>
      </c>
      <c r="AT161" s="120">
        <v>0.32835820895522388</v>
      </c>
      <c r="AU161" s="120">
        <v>0.30597014925373134</v>
      </c>
      <c r="AV161" s="120">
        <v>0.26315789473684209</v>
      </c>
      <c r="AW161" s="120">
        <v>0.14393939393939395</v>
      </c>
      <c r="AX161" s="120">
        <v>6.8702290076335881E-2</v>
      </c>
      <c r="AY161" s="120">
        <v>-5.2238805970149252E-2</v>
      </c>
      <c r="AZ161" s="120">
        <v>7.5187969924812026E-2</v>
      </c>
      <c r="BA161" s="120">
        <v>0.12781954887218044</v>
      </c>
      <c r="BB161" s="120">
        <v>2.2727272727272728E-2</v>
      </c>
      <c r="BC161" s="120">
        <v>5.5118110236220472E-2</v>
      </c>
      <c r="BD161" s="120">
        <v>0.11023622047244094</v>
      </c>
      <c r="BE161" s="120">
        <v>3.1496062992125984E-2</v>
      </c>
      <c r="BF161" s="120">
        <v>0.14173228346456693</v>
      </c>
      <c r="BG161" s="120">
        <v>-6.2992125984251968E-2</v>
      </c>
      <c r="BH161" s="120">
        <v>-0.1889763779527559</v>
      </c>
      <c r="BI161" s="120">
        <v>9.3023255813953487E-2</v>
      </c>
      <c r="BJ161" s="120">
        <v>0.1875</v>
      </c>
      <c r="BK161" s="120">
        <v>-1.5748031496062992E-2</v>
      </c>
      <c r="BL161" s="120">
        <v>0.25600000000000001</v>
      </c>
      <c r="BM161" s="120">
        <v>-3.2000000000000001E-2</v>
      </c>
      <c r="BN161" s="81"/>
      <c r="BO161" s="81"/>
      <c r="BP161" s="81"/>
      <c r="BQ161" s="81"/>
      <c r="BR161" s="81"/>
      <c r="BS161" s="81"/>
      <c r="BT161" s="81"/>
      <c r="BU161" s="81"/>
      <c r="BV161" s="81"/>
    </row>
    <row r="162" spans="1:74">
      <c r="A162" s="81"/>
      <c r="B162" s="81"/>
      <c r="C162" s="81"/>
      <c r="D162" s="81" t="s">
        <v>255</v>
      </c>
      <c r="E162" s="81" t="s">
        <v>25</v>
      </c>
      <c r="F162" s="120">
        <v>0.77272727272727271</v>
      </c>
      <c r="G162" s="120">
        <v>0.66666666666666663</v>
      </c>
      <c r="H162" s="120">
        <v>0.80952380952380953</v>
      </c>
      <c r="I162" s="120">
        <v>0.5</v>
      </c>
      <c r="J162" s="120">
        <v>0.8</v>
      </c>
      <c r="K162" s="120">
        <v>0.52380952380952384</v>
      </c>
      <c r="L162" s="120">
        <v>0.8571428571428571</v>
      </c>
      <c r="M162" s="120">
        <v>-4.5454545454545456E-2</v>
      </c>
      <c r="N162" s="120">
        <v>-9.0909090909090912E-2</v>
      </c>
      <c r="O162" s="120">
        <v>0</v>
      </c>
      <c r="P162" s="120">
        <v>0.36363636363636365</v>
      </c>
      <c r="Q162" s="120">
        <v>0.5</v>
      </c>
      <c r="R162" s="120">
        <v>0.31818181818181818</v>
      </c>
      <c r="S162" s="120">
        <v>4.7619047619047616E-2</v>
      </c>
      <c r="T162" s="120">
        <v>0.05</v>
      </c>
      <c r="U162" s="120">
        <v>0.25</v>
      </c>
      <c r="V162" s="120">
        <v>-0.5</v>
      </c>
      <c r="W162" s="120">
        <v>-0.5714285714285714</v>
      </c>
      <c r="X162" s="120">
        <v>-0.38095238095238093</v>
      </c>
      <c r="Y162" s="120">
        <v>9.0909090909090912E-2</v>
      </c>
      <c r="Z162" s="120">
        <v>-0.5</v>
      </c>
      <c r="AA162" s="120">
        <v>-0.13636363636363635</v>
      </c>
      <c r="AB162" s="120">
        <v>-4.5454545454545456E-2</v>
      </c>
      <c r="AC162" s="120">
        <v>-0.5</v>
      </c>
      <c r="AD162" s="120">
        <v>-0.68181818181818177</v>
      </c>
      <c r="AE162" s="120">
        <v>-0.5</v>
      </c>
      <c r="AF162" s="120">
        <v>-0.31818181818181818</v>
      </c>
      <c r="AG162" s="120">
        <v>9.0909090909090912E-2</v>
      </c>
      <c r="AH162" s="120">
        <v>-9.0909090909090912E-2</v>
      </c>
      <c r="AI162" s="120">
        <v>0.27272727272727271</v>
      </c>
      <c r="AJ162" s="120">
        <v>-0.18181818181818182</v>
      </c>
      <c r="AK162" s="120">
        <v>0.40909090909090912</v>
      </c>
      <c r="AL162" s="120">
        <v>-0.31818181818181818</v>
      </c>
      <c r="AM162" s="120">
        <v>-9.0909090909090912E-2</v>
      </c>
      <c r="AN162" s="120">
        <v>0</v>
      </c>
      <c r="AO162" s="120">
        <v>0.22727272727272727</v>
      </c>
      <c r="AP162" s="120">
        <v>0.22727272727272727</v>
      </c>
      <c r="AQ162" s="120">
        <v>-4.5454545454545456E-2</v>
      </c>
      <c r="AR162" s="120">
        <v>-0.31818181818181818</v>
      </c>
      <c r="AS162" s="120">
        <v>-0.36363636363636365</v>
      </c>
      <c r="AT162" s="120">
        <v>0.13636363636363635</v>
      </c>
      <c r="AU162" s="120">
        <v>-0.54545454545454541</v>
      </c>
      <c r="AV162" s="120">
        <v>-0.31818181818181818</v>
      </c>
      <c r="AW162" s="120">
        <v>0</v>
      </c>
      <c r="AX162" s="120">
        <v>-0.27272727272727271</v>
      </c>
      <c r="AY162" s="120">
        <v>-9.0909090909090912E-2</v>
      </c>
      <c r="AZ162" s="120">
        <v>0.2608695652173913</v>
      </c>
      <c r="BA162" s="120">
        <v>4.3478260869565216E-2</v>
      </c>
      <c r="BB162" s="120">
        <v>0.20833333333333334</v>
      </c>
      <c r="BC162" s="120">
        <v>0.52173913043478259</v>
      </c>
      <c r="BD162" s="120">
        <v>0.43478260869565216</v>
      </c>
      <c r="BE162" s="120">
        <v>0.54166666666666663</v>
      </c>
      <c r="BF162" s="120">
        <v>0.625</v>
      </c>
      <c r="BG162" s="120">
        <v>0.66666666666666663</v>
      </c>
      <c r="BH162" s="120">
        <v>0.25</v>
      </c>
      <c r="BI162" s="120">
        <v>0.44</v>
      </c>
      <c r="BJ162" s="120">
        <v>3.8461538461538464E-2</v>
      </c>
      <c r="BK162" s="120">
        <v>0</v>
      </c>
      <c r="BL162" s="120">
        <v>0.48148148148148145</v>
      </c>
      <c r="BM162" s="120">
        <v>0.29629629629629628</v>
      </c>
      <c r="BN162" s="81"/>
      <c r="BO162" s="81"/>
      <c r="BP162" s="81"/>
      <c r="BQ162" s="81"/>
      <c r="BR162" s="81"/>
      <c r="BS162" s="81"/>
      <c r="BT162" s="81"/>
      <c r="BU162" s="81"/>
      <c r="BV162" s="81"/>
    </row>
    <row r="163" spans="1:74">
      <c r="A163" s="81"/>
      <c r="B163" s="81"/>
      <c r="C163" s="81"/>
      <c r="D163" s="81" t="s">
        <v>255</v>
      </c>
      <c r="E163" s="81" t="s">
        <v>3</v>
      </c>
      <c r="F163" s="120">
        <v>0</v>
      </c>
      <c r="G163" s="120">
        <v>8.3333333333333329E-2</v>
      </c>
      <c r="H163" s="120">
        <v>0.33333333333333331</v>
      </c>
      <c r="I163" s="120">
        <v>0.2608695652173913</v>
      </c>
      <c r="J163" s="120">
        <v>0.56521739130434778</v>
      </c>
      <c r="K163" s="120">
        <v>0.17391304347826086</v>
      </c>
      <c r="L163" s="120">
        <v>0.29166666666666669</v>
      </c>
      <c r="M163" s="120">
        <v>0.31818181818181818</v>
      </c>
      <c r="N163" s="120">
        <v>0.19047619047619047</v>
      </c>
      <c r="O163" s="120">
        <v>0.14285714285714285</v>
      </c>
      <c r="P163" s="120">
        <v>0.38095238095238093</v>
      </c>
      <c r="Q163" s="120">
        <v>0.19047619047619047</v>
      </c>
      <c r="R163" s="120">
        <v>0</v>
      </c>
      <c r="S163" s="120">
        <v>0.31818181818181818</v>
      </c>
      <c r="T163" s="120">
        <v>-0.17391304347826086</v>
      </c>
      <c r="U163" s="120">
        <v>-0.21739130434782608</v>
      </c>
      <c r="V163" s="120">
        <v>-0.36363636363636365</v>
      </c>
      <c r="W163" s="120">
        <v>-0.86363636363636365</v>
      </c>
      <c r="X163" s="120">
        <v>-0.39130434782608697</v>
      </c>
      <c r="Y163" s="120">
        <v>0.52173913043478259</v>
      </c>
      <c r="Z163" s="120">
        <v>0.2608695652173913</v>
      </c>
      <c r="AA163" s="120">
        <v>-9.0909090909090912E-2</v>
      </c>
      <c r="AB163" s="120">
        <v>-0.18181818181818182</v>
      </c>
      <c r="AC163" s="120">
        <v>-0.22727272727272727</v>
      </c>
      <c r="AD163" s="120">
        <v>-0.13636363636363635</v>
      </c>
      <c r="AE163" s="120">
        <v>-4.5454545454545456E-2</v>
      </c>
      <c r="AF163" s="120">
        <v>-0.27272727272727271</v>
      </c>
      <c r="AG163" s="120">
        <v>0.21739130434782608</v>
      </c>
      <c r="AH163" s="120">
        <v>0.21739130434782608</v>
      </c>
      <c r="AI163" s="120">
        <v>-0.39130434782608697</v>
      </c>
      <c r="AJ163" s="120">
        <v>-0.43478260869565216</v>
      </c>
      <c r="AK163" s="120">
        <v>-4.3478260869565216E-2</v>
      </c>
      <c r="AL163" s="120">
        <v>-9.0909090909090912E-2</v>
      </c>
      <c r="AM163" s="120">
        <v>0.36363636363636365</v>
      </c>
      <c r="AN163" s="120">
        <v>0.31818181818181818</v>
      </c>
      <c r="AO163" s="120">
        <v>0.18181818181818182</v>
      </c>
      <c r="AP163" s="120">
        <v>-4.5454545454545456E-2</v>
      </c>
      <c r="AQ163" s="120">
        <v>-0.15384615384615385</v>
      </c>
      <c r="AR163" s="120">
        <v>-0.22222222222222221</v>
      </c>
      <c r="AS163" s="120">
        <v>0.25925925925925924</v>
      </c>
      <c r="AT163" s="120">
        <v>3.7037037037037035E-2</v>
      </c>
      <c r="AU163" s="120">
        <v>-3.7037037037037035E-2</v>
      </c>
      <c r="AV163" s="120">
        <v>-0.18518518518518517</v>
      </c>
      <c r="AW163" s="120">
        <v>0.14285714285714285</v>
      </c>
      <c r="AX163" s="120">
        <v>-7.1428571428571425E-2</v>
      </c>
      <c r="AY163" s="120">
        <v>-0.10344827586206896</v>
      </c>
      <c r="AZ163" s="120">
        <v>0.25</v>
      </c>
      <c r="BA163" s="120">
        <v>3.5714285714285712E-2</v>
      </c>
      <c r="BB163" s="120">
        <v>3.4482758620689655E-2</v>
      </c>
      <c r="BC163" s="120">
        <v>-3.0303030303030304E-2</v>
      </c>
      <c r="BD163" s="120">
        <v>-0.15151515151515152</v>
      </c>
      <c r="BE163" s="120">
        <v>0.15151515151515152</v>
      </c>
      <c r="BF163" s="120">
        <v>0.15151515151515152</v>
      </c>
      <c r="BG163" s="120">
        <v>-0.12121212121212122</v>
      </c>
      <c r="BH163" s="120">
        <v>-0.27272727272727271</v>
      </c>
      <c r="BI163" s="120">
        <v>0</v>
      </c>
      <c r="BJ163" s="120">
        <v>0.36363636363636365</v>
      </c>
      <c r="BK163" s="120">
        <v>-9.0909090909090912E-2</v>
      </c>
      <c r="BL163" s="120">
        <v>0</v>
      </c>
      <c r="BM163" s="120">
        <v>6.4516129032258063E-2</v>
      </c>
      <c r="BN163" s="81"/>
      <c r="BO163" s="81"/>
      <c r="BP163" s="81"/>
      <c r="BQ163" s="81"/>
      <c r="BR163" s="81"/>
      <c r="BS163" s="81"/>
      <c r="BT163" s="81"/>
      <c r="BU163" s="81"/>
      <c r="BV163" s="81"/>
    </row>
    <row r="164" spans="1:74">
      <c r="A164" s="81"/>
      <c r="B164" s="81"/>
      <c r="C164" s="81"/>
      <c r="D164" s="81" t="s">
        <v>255</v>
      </c>
      <c r="E164" s="81" t="s">
        <v>4</v>
      </c>
      <c r="F164" s="120">
        <v>-4.5454545454545456E-2</v>
      </c>
      <c r="G164" s="120">
        <v>0</v>
      </c>
      <c r="H164" s="120">
        <v>4.3478260869565216E-2</v>
      </c>
      <c r="I164" s="120">
        <v>-0.34782608695652173</v>
      </c>
      <c r="J164" s="120">
        <v>0.30434782608695654</v>
      </c>
      <c r="K164" s="120">
        <v>8.3333333333333329E-2</v>
      </c>
      <c r="L164" s="120">
        <v>-8.3333333333333329E-2</v>
      </c>
      <c r="M164" s="120">
        <v>4.3478260869565216E-2</v>
      </c>
      <c r="N164" s="120">
        <v>-0.13043478260869565</v>
      </c>
      <c r="O164" s="120">
        <v>0.2608695652173913</v>
      </c>
      <c r="P164" s="120">
        <v>-0.13043478260869565</v>
      </c>
      <c r="Q164" s="120">
        <v>-0.21739130434782608</v>
      </c>
      <c r="R164" s="120">
        <v>8.6956521739130432E-2</v>
      </c>
      <c r="S164" s="120">
        <v>-8.6956521739130432E-2</v>
      </c>
      <c r="T164" s="120">
        <v>-0.17391304347826086</v>
      </c>
      <c r="U164" s="120">
        <v>0.13043478260869565</v>
      </c>
      <c r="V164" s="120">
        <v>0.30434782608695654</v>
      </c>
      <c r="W164" s="120">
        <v>-0.21739130434782608</v>
      </c>
      <c r="X164" s="120">
        <v>8.6956521739130432E-2</v>
      </c>
      <c r="Y164" s="120">
        <v>-8.6956521739130432E-2</v>
      </c>
      <c r="Z164" s="120">
        <v>-0.13043478260869565</v>
      </c>
      <c r="AA164" s="120">
        <v>0.13043478260869565</v>
      </c>
      <c r="AB164" s="120">
        <v>-4.3478260869565216E-2</v>
      </c>
      <c r="AC164" s="120">
        <v>-0.5</v>
      </c>
      <c r="AD164" s="120">
        <v>-9.0909090909090912E-2</v>
      </c>
      <c r="AE164" s="120">
        <v>0.27272727272727271</v>
      </c>
      <c r="AF164" s="120">
        <v>-0.2608695652173913</v>
      </c>
      <c r="AG164" s="120">
        <v>-0.2608695652173913</v>
      </c>
      <c r="AH164" s="120">
        <v>-4.3478260869565216E-2</v>
      </c>
      <c r="AI164" s="120">
        <v>0</v>
      </c>
      <c r="AJ164" s="120">
        <v>-4.3478260869565216E-2</v>
      </c>
      <c r="AK164" s="120">
        <v>-0.12</v>
      </c>
      <c r="AL164" s="120">
        <v>-0.08</v>
      </c>
      <c r="AM164" s="120">
        <v>0.19230769230769232</v>
      </c>
      <c r="AN164" s="120">
        <v>0.11538461538461539</v>
      </c>
      <c r="AO164" s="120">
        <v>-0.16</v>
      </c>
      <c r="AP164" s="120">
        <v>-4.1666666666666664E-2</v>
      </c>
      <c r="AQ164" s="120">
        <v>-0.48</v>
      </c>
      <c r="AR164" s="120">
        <v>-0.6</v>
      </c>
      <c r="AS164" s="120">
        <v>-0.08</v>
      </c>
      <c r="AT164" s="120">
        <v>-7.6923076923076927E-2</v>
      </c>
      <c r="AU164" s="120">
        <v>-0.30769230769230771</v>
      </c>
      <c r="AV164" s="120">
        <v>0</v>
      </c>
      <c r="AW164" s="120">
        <v>-3.7037037037037035E-2</v>
      </c>
      <c r="AX164" s="120">
        <v>0.2857142857142857</v>
      </c>
      <c r="AY164" s="120">
        <v>0</v>
      </c>
      <c r="AZ164" s="120">
        <v>-0.39285714285714285</v>
      </c>
      <c r="BA164" s="120">
        <v>-7.1428571428571425E-2</v>
      </c>
      <c r="BB164" s="120">
        <v>7.1428571428571425E-2</v>
      </c>
      <c r="BC164" s="120">
        <v>3.3333333333333333E-2</v>
      </c>
      <c r="BD164" s="120">
        <v>-0.1</v>
      </c>
      <c r="BE164" s="120">
        <v>6.8965517241379309E-2</v>
      </c>
      <c r="BF164" s="120">
        <v>0.37931034482758619</v>
      </c>
      <c r="BG164" s="120">
        <v>6.6666666666666666E-2</v>
      </c>
      <c r="BH164" s="120">
        <v>-0.26666666666666666</v>
      </c>
      <c r="BI164" s="120">
        <v>-0.10714285714285714</v>
      </c>
      <c r="BJ164" s="120">
        <v>0.10714285714285714</v>
      </c>
      <c r="BK164" s="120">
        <v>-6.8965517241379309E-2</v>
      </c>
      <c r="BL164" s="120">
        <v>0.31034482758620691</v>
      </c>
      <c r="BM164" s="120">
        <v>6.6666666666666666E-2</v>
      </c>
      <c r="BN164" s="81"/>
      <c r="BO164" s="81"/>
      <c r="BP164" s="81"/>
      <c r="BQ164" s="81"/>
      <c r="BR164" s="81"/>
      <c r="BS164" s="81"/>
      <c r="BT164" s="81"/>
      <c r="BU164" s="81"/>
      <c r="BV164" s="81"/>
    </row>
    <row r="165" spans="1:74">
      <c r="A165" s="81"/>
      <c r="B165" s="81"/>
      <c r="C165" s="81"/>
      <c r="D165" s="81" t="s">
        <v>255</v>
      </c>
      <c r="E165" s="81" t="s">
        <v>5</v>
      </c>
      <c r="F165" s="120">
        <v>0.36666666666666664</v>
      </c>
      <c r="G165" s="120">
        <v>0.46666666666666667</v>
      </c>
      <c r="H165" s="120">
        <v>0.23333333333333334</v>
      </c>
      <c r="I165" s="120">
        <v>3.125E-2</v>
      </c>
      <c r="J165" s="120">
        <v>0.21875</v>
      </c>
      <c r="K165" s="120">
        <v>8.8235294117647065E-2</v>
      </c>
      <c r="L165" s="120">
        <v>0.21212121212121213</v>
      </c>
      <c r="M165" s="120">
        <v>-0.12903225806451613</v>
      </c>
      <c r="N165" s="120">
        <v>-9.6774193548387094E-2</v>
      </c>
      <c r="O165" s="120">
        <v>-3.2258064516129031E-2</v>
      </c>
      <c r="P165" s="120">
        <v>0.16129032258064516</v>
      </c>
      <c r="Q165" s="120">
        <v>0.53333333333333333</v>
      </c>
      <c r="R165" s="120">
        <v>0.12903225806451613</v>
      </c>
      <c r="S165" s="120">
        <v>6.25E-2</v>
      </c>
      <c r="T165" s="120">
        <v>0.15625</v>
      </c>
      <c r="U165" s="120">
        <v>-0.21875</v>
      </c>
      <c r="V165" s="120">
        <v>5.5555555555555552E-2</v>
      </c>
      <c r="W165" s="120">
        <v>5.5555555555555552E-2</v>
      </c>
      <c r="X165" s="120">
        <v>0.15384615384615385</v>
      </c>
      <c r="Y165" s="120">
        <v>2.5000000000000001E-2</v>
      </c>
      <c r="Z165" s="120">
        <v>-0.23684210526315788</v>
      </c>
      <c r="AA165" s="120">
        <v>-0.18421052631578946</v>
      </c>
      <c r="AB165" s="120">
        <v>0.13513513513513514</v>
      </c>
      <c r="AC165" s="120">
        <v>0.13513513513513514</v>
      </c>
      <c r="AD165" s="120">
        <v>-0.14285714285714285</v>
      </c>
      <c r="AE165" s="120">
        <v>0.17142857142857143</v>
      </c>
      <c r="AF165" s="120">
        <v>0.23529411764705882</v>
      </c>
      <c r="AG165" s="120">
        <v>0.21212121212121213</v>
      </c>
      <c r="AH165" s="120">
        <v>0.12121212121212122</v>
      </c>
      <c r="AI165" s="120">
        <v>0.15151515151515152</v>
      </c>
      <c r="AJ165" s="120">
        <v>-2.8571428571428571E-2</v>
      </c>
      <c r="AK165" s="120">
        <v>0</v>
      </c>
      <c r="AL165" s="120">
        <v>6.0606060606060608E-2</v>
      </c>
      <c r="AM165" s="120">
        <v>0.33333333333333331</v>
      </c>
      <c r="AN165" s="120">
        <v>0.37142857142857144</v>
      </c>
      <c r="AO165" s="120">
        <v>0.1388888888888889</v>
      </c>
      <c r="AP165" s="120">
        <v>9.0909090909090912E-2</v>
      </c>
      <c r="AQ165" s="120">
        <v>0.18181818181818182</v>
      </c>
      <c r="AR165" s="120">
        <v>0.14705882352941177</v>
      </c>
      <c r="AS165" s="120">
        <v>5.8823529411764705E-2</v>
      </c>
      <c r="AT165" s="120">
        <v>0.25714285714285712</v>
      </c>
      <c r="AU165" s="120">
        <v>8.5714285714285715E-2</v>
      </c>
      <c r="AV165" s="120">
        <v>0.30555555555555558</v>
      </c>
      <c r="AW165" s="120">
        <v>0.14285714285714285</v>
      </c>
      <c r="AX165" s="120">
        <v>0.24242424242424243</v>
      </c>
      <c r="AY165" s="120">
        <v>0.15151515151515152</v>
      </c>
      <c r="AZ165" s="120">
        <v>0.17142857142857143</v>
      </c>
      <c r="BA165" s="120">
        <v>0.22222222222222221</v>
      </c>
      <c r="BB165" s="120">
        <v>-2.7027027027027029E-2</v>
      </c>
      <c r="BC165" s="120">
        <v>0.11764705882352941</v>
      </c>
      <c r="BD165" s="120">
        <v>-0.14705882352941177</v>
      </c>
      <c r="BE165" s="120">
        <v>0.12121212121212122</v>
      </c>
      <c r="BF165" s="120">
        <v>0.11764705882352941</v>
      </c>
      <c r="BG165" s="120">
        <v>0.29411764705882354</v>
      </c>
      <c r="BH165" s="120">
        <v>0.11764705882352941</v>
      </c>
      <c r="BI165" s="120">
        <v>-8.8235294117647065E-2</v>
      </c>
      <c r="BJ165" s="120">
        <v>0.2</v>
      </c>
      <c r="BK165" s="120">
        <v>-5.7142857142857141E-2</v>
      </c>
      <c r="BL165" s="120">
        <v>5.8823529411764705E-2</v>
      </c>
      <c r="BM165" s="120">
        <v>8.8235294117647065E-2</v>
      </c>
      <c r="BN165" s="81"/>
      <c r="BO165" s="81"/>
      <c r="BP165" s="81"/>
      <c r="BQ165" s="81"/>
      <c r="BR165" s="81"/>
      <c r="BS165" s="81"/>
      <c r="BT165" s="81"/>
      <c r="BU165" s="81"/>
      <c r="BV165" s="81"/>
    </row>
    <row r="166" spans="1:74">
      <c r="A166" s="81"/>
      <c r="B166" s="81"/>
      <c r="C166" s="81"/>
      <c r="D166" s="81" t="s">
        <v>255</v>
      </c>
      <c r="E166" s="81" t="s">
        <v>45</v>
      </c>
      <c r="F166" s="120">
        <v>-0.15384615384615385</v>
      </c>
      <c r="G166" s="120">
        <v>-0.3125</v>
      </c>
      <c r="H166" s="120">
        <v>-0.125</v>
      </c>
      <c r="I166" s="120">
        <v>-6.25E-2</v>
      </c>
      <c r="J166" s="120">
        <v>-0.5</v>
      </c>
      <c r="K166" s="120">
        <v>-0.6875</v>
      </c>
      <c r="L166" s="120">
        <v>-0.5625</v>
      </c>
      <c r="M166" s="120">
        <v>0.3125</v>
      </c>
      <c r="N166" s="120">
        <v>0</v>
      </c>
      <c r="O166" s="120">
        <v>0.375</v>
      </c>
      <c r="P166" s="120">
        <v>0</v>
      </c>
      <c r="Q166" s="120">
        <v>0.13333333333333333</v>
      </c>
      <c r="R166" s="120">
        <v>0.13333333333333333</v>
      </c>
      <c r="S166" s="120">
        <v>0</v>
      </c>
      <c r="T166" s="120">
        <v>-0.53846153846153844</v>
      </c>
      <c r="U166" s="120">
        <v>0</v>
      </c>
      <c r="V166" s="120">
        <v>0.35714285714285715</v>
      </c>
      <c r="W166" s="120">
        <v>-0.21428571428571427</v>
      </c>
      <c r="X166" s="120">
        <v>0</v>
      </c>
      <c r="Y166" s="120">
        <v>0.125</v>
      </c>
      <c r="Z166" s="120">
        <v>0</v>
      </c>
      <c r="AA166" s="120">
        <v>0</v>
      </c>
      <c r="AB166" s="120">
        <v>0.125</v>
      </c>
      <c r="AC166" s="120">
        <v>0.1875</v>
      </c>
      <c r="AD166" s="120">
        <v>-0.125</v>
      </c>
      <c r="AE166" s="120">
        <v>-0.2</v>
      </c>
      <c r="AF166" s="120">
        <v>-0.2857142857142857</v>
      </c>
      <c r="AG166" s="120">
        <v>0</v>
      </c>
      <c r="AH166" s="120">
        <v>0.2857142857142857</v>
      </c>
      <c r="AI166" s="120">
        <v>0</v>
      </c>
      <c r="AJ166" s="120">
        <v>0.14285714285714285</v>
      </c>
      <c r="AK166" s="120">
        <v>0.2857142857142857</v>
      </c>
      <c r="AL166" s="120">
        <v>0.21428571428571427</v>
      </c>
      <c r="AM166" s="120">
        <v>-0.21428571428571427</v>
      </c>
      <c r="AN166" s="120">
        <v>0.2857142857142857</v>
      </c>
      <c r="AO166" s="120">
        <v>0.2857142857142857</v>
      </c>
      <c r="AP166" s="120">
        <v>7.1428571428571425E-2</v>
      </c>
      <c r="AQ166" s="120">
        <v>0.7142857142857143</v>
      </c>
      <c r="AR166" s="120">
        <v>0.5</v>
      </c>
      <c r="AS166" s="120">
        <v>0.5714285714285714</v>
      </c>
      <c r="AT166" s="120">
        <v>0.6428571428571429</v>
      </c>
      <c r="AU166" s="120">
        <v>0.5</v>
      </c>
      <c r="AV166" s="120">
        <v>0.21428571428571427</v>
      </c>
      <c r="AW166" s="120">
        <v>0.5</v>
      </c>
      <c r="AX166" s="120">
        <v>0.375</v>
      </c>
      <c r="AY166" s="120">
        <v>0.5</v>
      </c>
      <c r="AZ166" s="120">
        <v>0.5</v>
      </c>
      <c r="BA166" s="120">
        <v>0.4375</v>
      </c>
      <c r="BB166" s="120">
        <v>0</v>
      </c>
      <c r="BC166" s="120">
        <v>0.35714285714285715</v>
      </c>
      <c r="BD166" s="120">
        <v>0</v>
      </c>
      <c r="BE166" s="120">
        <v>-0.2857142857142857</v>
      </c>
      <c r="BF166" s="120">
        <v>0.35714285714285715</v>
      </c>
      <c r="BG166" s="120">
        <v>-7.1428571428571425E-2</v>
      </c>
      <c r="BH166" s="120">
        <v>-0.42857142857142855</v>
      </c>
      <c r="BI166" s="120">
        <v>0.5</v>
      </c>
      <c r="BJ166" s="120">
        <v>7.1428571428571425E-2</v>
      </c>
      <c r="BK166" s="120">
        <v>-7.1428571428571425E-2</v>
      </c>
      <c r="BL166" s="120">
        <v>0</v>
      </c>
      <c r="BM166" s="120">
        <v>0.21428571428571427</v>
      </c>
      <c r="BN166" s="81"/>
      <c r="BO166" s="81"/>
      <c r="BP166" s="81"/>
      <c r="BQ166" s="81"/>
      <c r="BR166" s="81"/>
      <c r="BS166" s="81"/>
      <c r="BT166" s="81"/>
      <c r="BU166" s="81"/>
      <c r="BV166" s="81"/>
    </row>
    <row r="167" spans="1:74">
      <c r="A167" s="81"/>
      <c r="B167" s="81"/>
      <c r="C167" s="81"/>
      <c r="D167" s="81" t="s">
        <v>255</v>
      </c>
      <c r="E167" s="81" t="s">
        <v>47</v>
      </c>
      <c r="F167" s="120">
        <v>-0.5714285714285714</v>
      </c>
      <c r="G167" s="120">
        <v>0</v>
      </c>
      <c r="H167" s="120">
        <v>0.2857142857142857</v>
      </c>
      <c r="I167" s="120">
        <v>0.5714285714285714</v>
      </c>
      <c r="J167" s="120">
        <v>-0.2857142857142857</v>
      </c>
      <c r="K167" s="120">
        <v>-0.14285714285714285</v>
      </c>
      <c r="L167" s="120">
        <v>0</v>
      </c>
      <c r="M167" s="120">
        <v>0.25</v>
      </c>
      <c r="N167" s="120">
        <v>-0.625</v>
      </c>
      <c r="O167" s="120">
        <v>-0.125</v>
      </c>
      <c r="P167" s="120">
        <v>-0.75</v>
      </c>
      <c r="Q167" s="120">
        <v>-0.375</v>
      </c>
      <c r="R167" s="120">
        <v>-0.75</v>
      </c>
      <c r="S167" s="120">
        <v>-0.125</v>
      </c>
      <c r="T167" s="120">
        <v>-0.375</v>
      </c>
      <c r="U167" s="120">
        <v>0.125</v>
      </c>
      <c r="V167" s="120">
        <v>-0.5</v>
      </c>
      <c r="W167" s="120">
        <v>-0.5</v>
      </c>
      <c r="X167" s="120">
        <v>-0.83333333333333337</v>
      </c>
      <c r="Y167" s="120">
        <v>-0.15384615384615385</v>
      </c>
      <c r="Z167" s="120">
        <v>0</v>
      </c>
      <c r="AA167" s="120">
        <v>-9.0909090909090912E-2</v>
      </c>
      <c r="AB167" s="120">
        <v>-0.63636363636363635</v>
      </c>
      <c r="AC167" s="120">
        <v>-0.63636363636363635</v>
      </c>
      <c r="AD167" s="120">
        <v>-0.27272727272727271</v>
      </c>
      <c r="AE167" s="120">
        <v>0</v>
      </c>
      <c r="AF167" s="120">
        <v>-9.0909090909090912E-2</v>
      </c>
      <c r="AG167" s="120">
        <v>0.81818181818181823</v>
      </c>
      <c r="AH167" s="120">
        <v>0.45454545454545453</v>
      </c>
      <c r="AI167" s="120">
        <v>9.0909090909090912E-2</v>
      </c>
      <c r="AJ167" s="120">
        <v>0</v>
      </c>
      <c r="AK167" s="120">
        <v>0.33333333333333331</v>
      </c>
      <c r="AL167" s="120">
        <v>0.16666666666666666</v>
      </c>
      <c r="AM167" s="120">
        <v>0</v>
      </c>
      <c r="AN167" s="120">
        <v>-0.33333333333333331</v>
      </c>
      <c r="AO167" s="120">
        <v>0.16666666666666666</v>
      </c>
      <c r="AP167" s="120">
        <v>0.41666666666666669</v>
      </c>
      <c r="AQ167" s="120">
        <v>0.16666666666666666</v>
      </c>
      <c r="AR167" s="120">
        <v>0.16666666666666666</v>
      </c>
      <c r="AS167" s="120">
        <v>-8.3333333333333329E-2</v>
      </c>
      <c r="AT167" s="120">
        <v>-0.25</v>
      </c>
      <c r="AU167" s="120">
        <v>-0.16666666666666666</v>
      </c>
      <c r="AV167" s="120">
        <v>0.16666666666666666</v>
      </c>
      <c r="AW167" s="120">
        <v>0.58333333333333337</v>
      </c>
      <c r="AX167" s="120">
        <v>8.3333333333333329E-2</v>
      </c>
      <c r="AY167" s="120">
        <v>0.33333333333333331</v>
      </c>
      <c r="AZ167" s="120">
        <v>0.25</v>
      </c>
      <c r="BA167" s="120">
        <v>8.3333333333333329E-2</v>
      </c>
      <c r="BB167" s="120">
        <v>0.16666666666666666</v>
      </c>
      <c r="BC167" s="120">
        <v>0.25</v>
      </c>
      <c r="BD167" s="120">
        <v>8.3333333333333329E-2</v>
      </c>
      <c r="BE167" s="120">
        <v>0.33333333333333331</v>
      </c>
      <c r="BF167" s="120">
        <v>0.16666666666666666</v>
      </c>
      <c r="BG167" s="120">
        <v>0.33333333333333331</v>
      </c>
      <c r="BH167" s="120">
        <v>-0.16666666666666666</v>
      </c>
      <c r="BI167" s="120">
        <v>0.23076923076923078</v>
      </c>
      <c r="BJ167" s="120">
        <v>0.15384615384615385</v>
      </c>
      <c r="BK167" s="120">
        <v>0.53846153846153844</v>
      </c>
      <c r="BL167" s="120">
        <v>-7.6923076923076927E-2</v>
      </c>
      <c r="BM167" s="120">
        <v>0.46153846153846156</v>
      </c>
      <c r="BN167" s="81"/>
      <c r="BO167" s="81"/>
      <c r="BP167" s="81"/>
      <c r="BQ167" s="81"/>
      <c r="BR167" s="81"/>
      <c r="BS167" s="81"/>
      <c r="BT167" s="81"/>
      <c r="BU167" s="81"/>
      <c r="BV167" s="81"/>
    </row>
    <row r="168" spans="1:74">
      <c r="A168" s="81"/>
      <c r="B168" s="81"/>
      <c r="C168" s="81"/>
      <c r="D168" s="81" t="s">
        <v>255</v>
      </c>
      <c r="E168" s="81" t="s">
        <v>62</v>
      </c>
      <c r="F168" s="120">
        <v>-0.46666666666666667</v>
      </c>
      <c r="G168" s="120">
        <v>-0.375</v>
      </c>
      <c r="H168" s="120">
        <v>-0.75</v>
      </c>
      <c r="I168" s="120">
        <v>-5.8823529411764705E-2</v>
      </c>
      <c r="J168" s="120">
        <v>-0.23529411764705882</v>
      </c>
      <c r="K168" s="120">
        <v>-0.35294117647058826</v>
      </c>
      <c r="L168" s="120">
        <v>-0.52941176470588236</v>
      </c>
      <c r="M168" s="120">
        <v>-0.25</v>
      </c>
      <c r="N168" s="120">
        <v>0.25</v>
      </c>
      <c r="O168" s="120">
        <v>0</v>
      </c>
      <c r="P168" s="120">
        <v>6.25E-2</v>
      </c>
      <c r="Q168" s="120">
        <v>-0.375</v>
      </c>
      <c r="R168" s="120">
        <v>-0.13333333333333333</v>
      </c>
      <c r="S168" s="120">
        <v>-0.53333333333333333</v>
      </c>
      <c r="T168" s="120">
        <v>-0.8</v>
      </c>
      <c r="U168" s="120">
        <v>-0.66666666666666663</v>
      </c>
      <c r="V168" s="120">
        <v>-6.6666666666666666E-2</v>
      </c>
      <c r="W168" s="120">
        <v>-0.8</v>
      </c>
      <c r="X168" s="120">
        <v>-0.93333333333333335</v>
      </c>
      <c r="Y168" s="120">
        <v>-0.375</v>
      </c>
      <c r="Z168" s="120">
        <v>-6.25E-2</v>
      </c>
      <c r="AA168" s="120">
        <v>-0.4</v>
      </c>
      <c r="AB168" s="120">
        <v>-0.53333333333333333</v>
      </c>
      <c r="AC168" s="120">
        <v>-0.8666666666666667</v>
      </c>
      <c r="AD168" s="120">
        <v>-0.53333333333333333</v>
      </c>
      <c r="AE168" s="120">
        <v>-0.25</v>
      </c>
      <c r="AF168" s="120">
        <v>-0.75</v>
      </c>
      <c r="AG168" s="120">
        <v>-6.25E-2</v>
      </c>
      <c r="AH168" s="120">
        <v>-0.25</v>
      </c>
      <c r="AI168" s="120">
        <v>-0.4375</v>
      </c>
      <c r="AJ168" s="120">
        <v>0.125</v>
      </c>
      <c r="AK168" s="120">
        <v>0</v>
      </c>
      <c r="AL168" s="120">
        <v>0.47058823529411764</v>
      </c>
      <c r="AM168" s="120">
        <v>-0.1111111111111111</v>
      </c>
      <c r="AN168" s="120">
        <v>5.2631578947368418E-2</v>
      </c>
      <c r="AO168" s="120">
        <v>0.15789473684210525</v>
      </c>
      <c r="AP168" s="120">
        <v>5.5555555555555552E-2</v>
      </c>
      <c r="AQ168" s="120">
        <v>0.77777777777777779</v>
      </c>
      <c r="AR168" s="120">
        <v>0.33333333333333331</v>
      </c>
      <c r="AS168" s="120">
        <v>0.44444444444444442</v>
      </c>
      <c r="AT168" s="120">
        <v>0.66666666666666663</v>
      </c>
      <c r="AU168" s="120">
        <v>0.23529411764705882</v>
      </c>
      <c r="AV168" s="120">
        <v>0.47058823529411764</v>
      </c>
      <c r="AW168" s="120">
        <v>0.3888888888888889</v>
      </c>
      <c r="AX168" s="120">
        <v>0</v>
      </c>
      <c r="AY168" s="120">
        <v>5.5555555555555552E-2</v>
      </c>
      <c r="AZ168" s="120">
        <v>0.27777777777777779</v>
      </c>
      <c r="BA168" s="120">
        <v>-0.42105263157894735</v>
      </c>
      <c r="BB168" s="120">
        <v>0</v>
      </c>
      <c r="BC168" s="120">
        <v>0.66666666666666663</v>
      </c>
      <c r="BD168" s="120">
        <v>0.2857142857142857</v>
      </c>
      <c r="BE168" s="120">
        <v>0.23809523809523808</v>
      </c>
      <c r="BF168" s="120">
        <v>-0.05</v>
      </c>
      <c r="BG168" s="120">
        <v>0</v>
      </c>
      <c r="BH168" s="120">
        <v>-0.4</v>
      </c>
      <c r="BI168" s="120">
        <v>0.14285714285714285</v>
      </c>
      <c r="BJ168" s="120">
        <v>0.47619047619047616</v>
      </c>
      <c r="BK168" s="120">
        <v>0.14285714285714285</v>
      </c>
      <c r="BL168" s="120">
        <v>9.5238095238095233E-2</v>
      </c>
      <c r="BM168" s="120">
        <v>-0.14285714285714285</v>
      </c>
      <c r="BN168" s="81"/>
      <c r="BO168" s="81"/>
      <c r="BP168" s="81"/>
      <c r="BQ168" s="81"/>
      <c r="BR168" s="81"/>
      <c r="BS168" s="81"/>
      <c r="BT168" s="81"/>
      <c r="BU168" s="81"/>
      <c r="BV168" s="81"/>
    </row>
    <row r="169" spans="1:74">
      <c r="A169" s="81"/>
      <c r="B169" s="81"/>
      <c r="C169" s="81"/>
      <c r="D169" s="81" t="s">
        <v>256</v>
      </c>
      <c r="E169" s="81" t="s">
        <v>1</v>
      </c>
      <c r="F169" s="120">
        <v>1.4496916769690102</v>
      </c>
      <c r="G169" s="120">
        <v>0.95677982028793807</v>
      </c>
      <c r="H169" s="120">
        <v>1.9191402116109124</v>
      </c>
      <c r="I169" s="120">
        <v>2.6422199747839592</v>
      </c>
      <c r="J169" s="120">
        <v>2.8009375128796989</v>
      </c>
      <c r="K169" s="120">
        <v>2.1105716637101857</v>
      </c>
      <c r="L169" s="120">
        <v>-0.19962071005775428</v>
      </c>
      <c r="M169" s="120">
        <v>-3.2956237429539534</v>
      </c>
      <c r="N169" s="120">
        <v>4.1216702805124648</v>
      </c>
      <c r="O169" s="120">
        <v>2.0098224022044739</v>
      </c>
      <c r="P169" s="120">
        <v>-0.93399374349518283</v>
      </c>
      <c r="Q169" s="120">
        <v>-1.482655168404662</v>
      </c>
      <c r="R169" s="120">
        <v>3.7562701934779312</v>
      </c>
      <c r="S169" s="120">
        <v>2.9166727368757943</v>
      </c>
      <c r="T169" s="120">
        <v>1.9599217568058691</v>
      </c>
      <c r="U169" s="120">
        <v>1.6641251849822032</v>
      </c>
      <c r="V169" s="120">
        <v>1.2030446410755706</v>
      </c>
      <c r="W169" s="120">
        <v>1.5027116391510784</v>
      </c>
      <c r="X169" s="120">
        <v>3.4831915890798903</v>
      </c>
      <c r="Y169" s="120">
        <v>4.0226519954122679</v>
      </c>
      <c r="Z169" s="120">
        <v>4.0549368122332741</v>
      </c>
      <c r="AA169" s="120">
        <v>5.7831046926852796</v>
      </c>
      <c r="AB169" s="120">
        <v>5.1490705278604292</v>
      </c>
      <c r="AC169" s="120">
        <v>5.7262901765580025</v>
      </c>
      <c r="AD169" s="120">
        <v>6.3311968157757814</v>
      </c>
      <c r="AE169" s="120">
        <v>6.4454908825843216</v>
      </c>
      <c r="AF169" s="120">
        <v>7.2937839359040559</v>
      </c>
      <c r="AG169" s="120">
        <v>8.2334664642815589</v>
      </c>
      <c r="AH169" s="120">
        <v>7.3337814820557981</v>
      </c>
      <c r="AI169" s="120">
        <v>7.0150501114032728</v>
      </c>
      <c r="AJ169" s="120">
        <v>3.4692467598087351</v>
      </c>
      <c r="AK169" s="120">
        <v>5.3383589560071734</v>
      </c>
      <c r="AL169" s="120">
        <v>3.2442949063397464</v>
      </c>
      <c r="AM169" s="120">
        <v>-0.83004010379604232</v>
      </c>
      <c r="AN169" s="120">
        <v>-4.1202967263801167</v>
      </c>
      <c r="AO169" s="120">
        <v>-6.6373185258245719</v>
      </c>
      <c r="AP169" s="120">
        <v>-9.6623798335291191</v>
      </c>
      <c r="AQ169" s="120">
        <v>-13.834246379262535</v>
      </c>
      <c r="AR169" s="120">
        <v>-18.519469744441523</v>
      </c>
      <c r="AS169" s="120">
        <v>-21.706595739702117</v>
      </c>
      <c r="AT169" s="120">
        <v>-23.140843750253225</v>
      </c>
      <c r="AU169" s="120">
        <v>-24.484494069968179</v>
      </c>
      <c r="AV169" s="120">
        <v>-25.403796489555532</v>
      </c>
      <c r="AW169" s="120">
        <v>-25.564818280213448</v>
      </c>
      <c r="AX169" s="120">
        <v>-27.001026994226955</v>
      </c>
      <c r="AY169" s="120">
        <v>-30.327698001138259</v>
      </c>
      <c r="AZ169" s="120">
        <v>-31.226617771007341</v>
      </c>
      <c r="BA169" s="120">
        <v>-32.834222261104415</v>
      </c>
      <c r="BB169" s="120">
        <v>-33.608748911080035</v>
      </c>
      <c r="BC169" s="120">
        <v>-32.198961378649301</v>
      </c>
      <c r="BD169" s="120">
        <v>-30.82058654961191</v>
      </c>
      <c r="BE169" s="120">
        <v>-27.768202659822208</v>
      </c>
      <c r="BF169" s="120">
        <v>-27.328870768859506</v>
      </c>
      <c r="BG169" s="120">
        <v>-26.896890119476947</v>
      </c>
      <c r="BH169" s="120">
        <v>-27.874079343114918</v>
      </c>
      <c r="BI169" s="120">
        <v>-35.820148924472754</v>
      </c>
      <c r="BJ169" s="120">
        <v>-39.245220139410485</v>
      </c>
      <c r="BK169" s="120">
        <v>-40.440702262797259</v>
      </c>
      <c r="BL169" s="120">
        <v>-40.022606716980576</v>
      </c>
      <c r="BM169" s="120">
        <v>-38.94975577262673</v>
      </c>
      <c r="BN169" s="81"/>
      <c r="BO169" s="81"/>
      <c r="BP169" s="81"/>
      <c r="BQ169" s="81"/>
      <c r="BR169" s="81"/>
      <c r="BS169" s="81"/>
      <c r="BT169" s="81"/>
      <c r="BU169" s="81"/>
      <c r="BV169" s="81"/>
    </row>
    <row r="170" spans="1:74">
      <c r="A170" s="81"/>
      <c r="B170" s="81"/>
      <c r="C170" s="81"/>
      <c r="D170" s="81" t="s">
        <v>256</v>
      </c>
      <c r="E170" s="81" t="s">
        <v>43</v>
      </c>
      <c r="F170" s="120">
        <v>-9.8281453661674192</v>
      </c>
      <c r="G170" s="120">
        <v>-12.167068361933342</v>
      </c>
      <c r="H170" s="120">
        <v>-14.56645035112091</v>
      </c>
      <c r="I170" s="120">
        <v>-17.990195846971162</v>
      </c>
      <c r="J170" s="120">
        <v>-19.314097516040441</v>
      </c>
      <c r="K170" s="120">
        <v>-21.806984872766755</v>
      </c>
      <c r="L170" s="120">
        <v>-22.477510080215744</v>
      </c>
      <c r="M170" s="120">
        <v>-26.086299329784396</v>
      </c>
      <c r="N170" s="120">
        <v>-15.404032476052864</v>
      </c>
      <c r="O170" s="120">
        <v>-16.392799481475425</v>
      </c>
      <c r="P170" s="120">
        <v>-14.446749812128662</v>
      </c>
      <c r="Q170" s="120">
        <v>-13.541358389649432</v>
      </c>
      <c r="R170" s="120">
        <v>-4.7460443804776782</v>
      </c>
      <c r="S170" s="120">
        <v>-4.265085577486575</v>
      </c>
      <c r="T170" s="120">
        <v>-3.7652733684599116</v>
      </c>
      <c r="U170" s="120">
        <v>-4.131708113838366</v>
      </c>
      <c r="V170" s="120">
        <v>-4.1252776663084187</v>
      </c>
      <c r="W170" s="120">
        <v>-4.1958578297247309</v>
      </c>
      <c r="X170" s="120">
        <v>-4.4126657526835205</v>
      </c>
      <c r="Y170" s="120">
        <v>-6.1762006840705919</v>
      </c>
      <c r="Z170" s="120">
        <v>-3.7256961542718754</v>
      </c>
      <c r="AA170" s="120">
        <v>-4.0753541873850399</v>
      </c>
      <c r="AB170" s="120">
        <v>-3.650168968892431</v>
      </c>
      <c r="AC170" s="120">
        <v>-3.5722593089930772</v>
      </c>
      <c r="AD170" s="120">
        <v>-3.501740603270588</v>
      </c>
      <c r="AE170" s="120">
        <v>-3.8817348331884585</v>
      </c>
      <c r="AF170" s="120">
        <v>-4.0488992684535043</v>
      </c>
      <c r="AG170" s="120">
        <v>-4.1421327605286526</v>
      </c>
      <c r="AH170" s="120">
        <v>-3.9087363727170921</v>
      </c>
      <c r="AI170" s="120">
        <v>-3.7814991077786768</v>
      </c>
      <c r="AJ170" s="120">
        <v>-4.1917465753449248</v>
      </c>
      <c r="AK170" s="120">
        <v>-3.9908785220449561</v>
      </c>
      <c r="AL170" s="120">
        <v>-0.89518522262315336</v>
      </c>
      <c r="AM170" s="120">
        <v>-0.95112492180637176</v>
      </c>
      <c r="AN170" s="120">
        <v>-0.39494877556487662</v>
      </c>
      <c r="AO170" s="120">
        <v>-0.24566834727133546</v>
      </c>
      <c r="AP170" s="120">
        <v>0.64326158801944189</v>
      </c>
      <c r="AQ170" s="120">
        <v>-0.41927828065545381</v>
      </c>
      <c r="AR170" s="120">
        <v>-0.83415962362291207</v>
      </c>
      <c r="AS170" s="120">
        <v>-0.71003256380770718</v>
      </c>
      <c r="AT170" s="120">
        <v>-1.0572061471549059</v>
      </c>
      <c r="AU170" s="120">
        <v>-0.59030643128157489</v>
      </c>
      <c r="AV170" s="120">
        <v>0.51665148951812068</v>
      </c>
      <c r="AW170" s="120">
        <v>2.4499741967840927</v>
      </c>
      <c r="AX170" s="120">
        <v>3.8225687801480368</v>
      </c>
      <c r="AY170" s="120">
        <v>3.6978391804454498</v>
      </c>
      <c r="AZ170" s="120">
        <v>0.14092376279919705</v>
      </c>
      <c r="BA170" s="120">
        <v>-3.3971008232668414</v>
      </c>
      <c r="BB170" s="120">
        <v>-7.3367195279062365</v>
      </c>
      <c r="BC170" s="120">
        <v>-10.321898154092375</v>
      </c>
      <c r="BD170" s="120">
        <v>-13.35304369767054</v>
      </c>
      <c r="BE170" s="120">
        <v>-15.913545980284059</v>
      </c>
      <c r="BF170" s="120">
        <v>-18.024831101855046</v>
      </c>
      <c r="BG170" s="120">
        <v>-19.91508038378651</v>
      </c>
      <c r="BH170" s="120">
        <v>-21.305820676514131</v>
      </c>
      <c r="BI170" s="120">
        <v>-18.265974192391827</v>
      </c>
      <c r="BJ170" s="120">
        <v>-16.704131809783945</v>
      </c>
      <c r="BK170" s="120">
        <v>-16.115939825524258</v>
      </c>
      <c r="BL170" s="120">
        <v>-26.709010073819947</v>
      </c>
      <c r="BM170" s="120">
        <v>-36.411323934517355</v>
      </c>
      <c r="BN170" s="81"/>
      <c r="BO170" s="81"/>
      <c r="BP170" s="81"/>
      <c r="BQ170" s="81"/>
      <c r="BR170" s="81"/>
      <c r="BS170" s="81"/>
      <c r="BT170" s="81"/>
      <c r="BU170" s="81"/>
      <c r="BV170" s="81"/>
    </row>
    <row r="171" spans="1:74">
      <c r="A171" s="81"/>
      <c r="B171" s="81"/>
      <c r="C171" s="81"/>
      <c r="D171" s="81" t="s">
        <v>256</v>
      </c>
      <c r="E171" s="81" t="s">
        <v>63</v>
      </c>
      <c r="F171" s="120">
        <v>-3.7615987567703879</v>
      </c>
      <c r="G171" s="120">
        <v>-5.4350707422641626</v>
      </c>
      <c r="H171" s="120">
        <v>-7.6042791648618877</v>
      </c>
      <c r="I171" s="120">
        <v>-11.78232191294124</v>
      </c>
      <c r="J171" s="120">
        <v>-13.965063569357302</v>
      </c>
      <c r="K171" s="120">
        <v>-16.383362642571413</v>
      </c>
      <c r="L171" s="120">
        <v>-16.596533573812756</v>
      </c>
      <c r="M171" s="120">
        <v>-19.416650993590956</v>
      </c>
      <c r="N171" s="120">
        <v>-10.117274706850434</v>
      </c>
      <c r="O171" s="120">
        <v>-9.2214252917321247</v>
      </c>
      <c r="P171" s="120">
        <v>-9.0497011383438917</v>
      </c>
      <c r="Q171" s="120">
        <v>-9.0822904350484617</v>
      </c>
      <c r="R171" s="120">
        <v>-0.74689585624670762</v>
      </c>
      <c r="S171" s="120">
        <v>-0.26225324685148443</v>
      </c>
      <c r="T171" s="120">
        <v>-0.61234008133792184</v>
      </c>
      <c r="U171" s="120">
        <v>-0.21047627470219599</v>
      </c>
      <c r="V171" s="120">
        <v>0.45968288519315159</v>
      </c>
      <c r="W171" s="120">
        <v>0.5582515892599389</v>
      </c>
      <c r="X171" s="120">
        <v>2.9498092535253893</v>
      </c>
      <c r="Y171" s="120">
        <v>2.7745343980450681</v>
      </c>
      <c r="Z171" s="120">
        <v>4.6621626360946742</v>
      </c>
      <c r="AA171" s="120">
        <v>0.76667155242108009</v>
      </c>
      <c r="AB171" s="120">
        <v>0.10918893891354919</v>
      </c>
      <c r="AC171" s="120">
        <v>-1.7759314132337174</v>
      </c>
      <c r="AD171" s="120">
        <v>-1.6197462315695983</v>
      </c>
      <c r="AE171" s="120">
        <v>-1.3229986170107875</v>
      </c>
      <c r="AF171" s="120">
        <v>-2.0513122218184741</v>
      </c>
      <c r="AG171" s="120">
        <v>-2.2289383947321122</v>
      </c>
      <c r="AH171" s="120">
        <v>-2.0276076066917819</v>
      </c>
      <c r="AI171" s="120">
        <v>-2.0054397696130062</v>
      </c>
      <c r="AJ171" s="120">
        <v>-1.6464979926945249</v>
      </c>
      <c r="AK171" s="120">
        <v>0.33841912535440422</v>
      </c>
      <c r="AL171" s="120">
        <v>3.5861155107387468</v>
      </c>
      <c r="AM171" s="120">
        <v>4.0583893425620179</v>
      </c>
      <c r="AN171" s="120">
        <v>4.3908394919235532</v>
      </c>
      <c r="AO171" s="120">
        <v>4.6694561196445044</v>
      </c>
      <c r="AP171" s="120">
        <v>5.9476240363880812</v>
      </c>
      <c r="AQ171" s="120">
        <v>6.2036267532799565</v>
      </c>
      <c r="AR171" s="120">
        <v>6.3431750383087788</v>
      </c>
      <c r="AS171" s="120">
        <v>6.1870603872041823</v>
      </c>
      <c r="AT171" s="120">
        <v>5.6073505501489738</v>
      </c>
      <c r="AU171" s="120">
        <v>5.5097507001943242</v>
      </c>
      <c r="AV171" s="120">
        <v>4.4917479503238713</v>
      </c>
      <c r="AW171" s="120">
        <v>5.3751889019498424</v>
      </c>
      <c r="AX171" s="120">
        <v>10.107013227016447</v>
      </c>
      <c r="AY171" s="120">
        <v>8.0073541813895392</v>
      </c>
      <c r="AZ171" s="120">
        <v>4.8616254568357569</v>
      </c>
      <c r="BA171" s="120">
        <v>0.5377442545156903</v>
      </c>
      <c r="BB171" s="120">
        <v>-2.3392028301638366</v>
      </c>
      <c r="BC171" s="120">
        <v>-3.7559190133864053</v>
      </c>
      <c r="BD171" s="120">
        <v>-5.9161946981491607</v>
      </c>
      <c r="BE171" s="120">
        <v>-7.3843996360001682</v>
      </c>
      <c r="BF171" s="120">
        <v>-8.5354699888280656</v>
      </c>
      <c r="BG171" s="120">
        <v>-10.443142864616721</v>
      </c>
      <c r="BH171" s="120">
        <v>-12.203838765062311</v>
      </c>
      <c r="BI171" s="120">
        <v>-9.5003814076218944</v>
      </c>
      <c r="BJ171" s="120">
        <v>-10.231225188516383</v>
      </c>
      <c r="BK171" s="120">
        <v>-8.6580824614233549</v>
      </c>
      <c r="BL171" s="120">
        <v>-12.532289372981758</v>
      </c>
      <c r="BM171" s="120">
        <v>-15.832197029392731</v>
      </c>
      <c r="BN171" s="81"/>
      <c r="BO171" s="81"/>
      <c r="BP171" s="81"/>
      <c r="BQ171" s="81"/>
      <c r="BR171" s="81"/>
      <c r="BS171" s="81"/>
      <c r="BT171" s="81"/>
      <c r="BU171" s="81"/>
      <c r="BV171" s="81"/>
    </row>
    <row r="172" spans="1:74">
      <c r="A172" s="81"/>
      <c r="B172" s="81"/>
      <c r="C172" s="81"/>
      <c r="D172" s="81" t="s">
        <v>256</v>
      </c>
      <c r="E172" s="81" t="s">
        <v>2</v>
      </c>
      <c r="F172" s="120">
        <v>-6.1250343262014884</v>
      </c>
      <c r="G172" s="120">
        <v>-8.5117238002615618</v>
      </c>
      <c r="H172" s="120">
        <v>-10.852140368498089</v>
      </c>
      <c r="I172" s="120">
        <v>-14.110276127843601</v>
      </c>
      <c r="J172" s="120">
        <v>-15.697148068560811</v>
      </c>
      <c r="K172" s="120">
        <v>-18.139485718004863</v>
      </c>
      <c r="L172" s="120">
        <v>-19.604774518587263</v>
      </c>
      <c r="M172" s="120">
        <v>-22.728050007531444</v>
      </c>
      <c r="N172" s="120">
        <v>-14.157356940602183</v>
      </c>
      <c r="O172" s="120">
        <v>-15.232424499958595</v>
      </c>
      <c r="P172" s="120">
        <v>-13.121148401328542</v>
      </c>
      <c r="Q172" s="120">
        <v>-11.560848708725203</v>
      </c>
      <c r="R172" s="120">
        <v>-1.3815005764787873</v>
      </c>
      <c r="S172" s="120">
        <v>-0.32958578945276606</v>
      </c>
      <c r="T172" s="120">
        <v>0.14116275808672807</v>
      </c>
      <c r="U172" s="120">
        <v>5.9697468095803785E-2</v>
      </c>
      <c r="V172" s="120">
        <v>-0.36084121308519901</v>
      </c>
      <c r="W172" s="120">
        <v>-1.194927490413991</v>
      </c>
      <c r="X172" s="120">
        <v>-2.8367565575354803</v>
      </c>
      <c r="Y172" s="120">
        <v>-5.5480876787178719</v>
      </c>
      <c r="Z172" s="120">
        <v>-5.1755061878936957</v>
      </c>
      <c r="AA172" s="120">
        <v>-3.8841497219312204</v>
      </c>
      <c r="AB172" s="120">
        <v>-2.9119020272415108</v>
      </c>
      <c r="AC172" s="120">
        <v>-2.8541110755479071</v>
      </c>
      <c r="AD172" s="120">
        <v>-2.1375623522976879</v>
      </c>
      <c r="AE172" s="120">
        <v>-2.3048411599023781</v>
      </c>
      <c r="AF172" s="120">
        <v>-1.615559224883274</v>
      </c>
      <c r="AG172" s="120">
        <v>-1.6175437298320219</v>
      </c>
      <c r="AH172" s="120">
        <v>-1.0772883503662616</v>
      </c>
      <c r="AI172" s="120">
        <v>-1.5488019985993464</v>
      </c>
      <c r="AJ172" s="120">
        <v>-2.4465222253128651</v>
      </c>
      <c r="AK172" s="120">
        <v>-0.64945299749019547</v>
      </c>
      <c r="AL172" s="120">
        <v>-2.1555050183315538</v>
      </c>
      <c r="AM172" s="120">
        <v>-2.5663005604714524</v>
      </c>
      <c r="AN172" s="120">
        <v>-1.0530679727491066</v>
      </c>
      <c r="AO172" s="120">
        <v>1.9203201819099842</v>
      </c>
      <c r="AP172" s="120">
        <v>5.1425832997015828</v>
      </c>
      <c r="AQ172" s="120">
        <v>6.8640486661501567</v>
      </c>
      <c r="AR172" s="120">
        <v>9.3436831119297796</v>
      </c>
      <c r="AS172" s="120">
        <v>11.000865216127883</v>
      </c>
      <c r="AT172" s="120">
        <v>17.033025165511376</v>
      </c>
      <c r="AU172" s="120">
        <v>19.951101879512827</v>
      </c>
      <c r="AV172" s="120">
        <v>21.974866696334374</v>
      </c>
      <c r="AW172" s="120">
        <v>24.368229210290952</v>
      </c>
      <c r="AX172" s="120">
        <v>18.238198919350648</v>
      </c>
      <c r="AY172" s="120">
        <v>12.786052591363841</v>
      </c>
      <c r="AZ172" s="120">
        <v>5.1435229768667572</v>
      </c>
      <c r="BA172" s="120">
        <v>-1.854497807868011</v>
      </c>
      <c r="BB172" s="120">
        <v>-8.4913649025859055</v>
      </c>
      <c r="BC172" s="120">
        <v>-13.732920781046344</v>
      </c>
      <c r="BD172" s="120">
        <v>-18.480669417632651</v>
      </c>
      <c r="BE172" s="120">
        <v>-22.82886388230321</v>
      </c>
      <c r="BF172" s="120">
        <v>-27.392272947588836</v>
      </c>
      <c r="BG172" s="120">
        <v>-27.178449123045429</v>
      </c>
      <c r="BH172" s="120">
        <v>-27.53980800585758</v>
      </c>
      <c r="BI172" s="120">
        <v>-25.011050466640956</v>
      </c>
      <c r="BJ172" s="120">
        <v>-24.671510425869172</v>
      </c>
      <c r="BK172" s="120">
        <v>-26.093143078641734</v>
      </c>
      <c r="BL172" s="120">
        <v>-34.304306777001671</v>
      </c>
      <c r="BM172" s="120">
        <v>-37.657227407421985</v>
      </c>
      <c r="BN172" s="81"/>
      <c r="BO172" s="81"/>
      <c r="BP172" s="81"/>
      <c r="BQ172" s="81"/>
      <c r="BR172" s="81"/>
      <c r="BS172" s="81"/>
      <c r="BT172" s="81"/>
      <c r="BU172" s="81"/>
      <c r="BV172" s="81"/>
    </row>
    <row r="173" spans="1:74">
      <c r="A173" s="81"/>
      <c r="B173" s="81"/>
      <c r="C173" s="81"/>
      <c r="D173" s="81" t="s">
        <v>256</v>
      </c>
      <c r="E173" s="81" t="s">
        <v>23</v>
      </c>
      <c r="F173" s="120">
        <v>-8.6415877371798793</v>
      </c>
      <c r="G173" s="120">
        <v>-11.271618568520752</v>
      </c>
      <c r="H173" s="120">
        <v>-13.612106774173078</v>
      </c>
      <c r="I173" s="120">
        <v>-17.097308916361342</v>
      </c>
      <c r="J173" s="120">
        <v>-18.973759000129782</v>
      </c>
      <c r="K173" s="120">
        <v>-21.264180975678443</v>
      </c>
      <c r="L173" s="120">
        <v>-22.516779982778825</v>
      </c>
      <c r="M173" s="120">
        <v>-25.295120707116766</v>
      </c>
      <c r="N173" s="120">
        <v>-15.619437884545633</v>
      </c>
      <c r="O173" s="120">
        <v>-16.424611823770093</v>
      </c>
      <c r="P173" s="120">
        <v>-13.607697120981431</v>
      </c>
      <c r="Q173" s="120">
        <v>-11.173277872896332</v>
      </c>
      <c r="R173" s="120">
        <v>-1.9195045616677273</v>
      </c>
      <c r="S173" s="120">
        <v>-0.47925464521899563</v>
      </c>
      <c r="T173" s="120">
        <v>1.192582365740229</v>
      </c>
      <c r="U173" s="120">
        <v>2.732715509989343</v>
      </c>
      <c r="V173" s="120">
        <v>3.0189264091447408</v>
      </c>
      <c r="W173" s="120">
        <v>3.3060321419367185</v>
      </c>
      <c r="X173" s="120">
        <v>1.8634773564284899</v>
      </c>
      <c r="Y173" s="120">
        <v>0.67935522221326927</v>
      </c>
      <c r="Z173" s="120">
        <v>1.5206629658524751</v>
      </c>
      <c r="AA173" s="120">
        <v>1.8409428673231805</v>
      </c>
      <c r="AB173" s="120">
        <v>2.6783797117907291</v>
      </c>
      <c r="AC173" s="120">
        <v>3.4540640912170026</v>
      </c>
      <c r="AD173" s="120">
        <v>2.3331159094539817</v>
      </c>
      <c r="AE173" s="120">
        <v>1.2207521077715224</v>
      </c>
      <c r="AF173" s="120">
        <v>0.75919073393725611</v>
      </c>
      <c r="AG173" s="120">
        <v>7.7519362661156777E-2</v>
      </c>
      <c r="AH173" s="120">
        <v>-0.29931640309096252</v>
      </c>
      <c r="AI173" s="120">
        <v>-0.54458599988780598</v>
      </c>
      <c r="AJ173" s="120">
        <v>-2.2047680860750649</v>
      </c>
      <c r="AK173" s="120">
        <v>-1.1592313020681857</v>
      </c>
      <c r="AL173" s="120">
        <v>1.0947106089553369</v>
      </c>
      <c r="AM173" s="120">
        <v>1.3145288735730087</v>
      </c>
      <c r="AN173" s="120">
        <v>1.0101637297230335</v>
      </c>
      <c r="AO173" s="120">
        <v>1.9261628477060739</v>
      </c>
      <c r="AP173" s="120">
        <v>3.0236971057955913</v>
      </c>
      <c r="AQ173" s="120">
        <v>1.7994783444749762</v>
      </c>
      <c r="AR173" s="120">
        <v>1.2567975473660287</v>
      </c>
      <c r="AS173" s="120">
        <v>0.78338634360894321</v>
      </c>
      <c r="AT173" s="120">
        <v>0.25429289284464396</v>
      </c>
      <c r="AU173" s="120">
        <v>0.14431142295345456</v>
      </c>
      <c r="AV173" s="120">
        <v>-0.76117490760928952</v>
      </c>
      <c r="AW173" s="120">
        <v>1.605668701202942</v>
      </c>
      <c r="AX173" s="120">
        <v>2.3222645541226066</v>
      </c>
      <c r="AY173" s="120">
        <v>2.8609827317970797</v>
      </c>
      <c r="AZ173" s="120">
        <v>-0.64709395249233292</v>
      </c>
      <c r="BA173" s="120">
        <v>-3.9398073891861713</v>
      </c>
      <c r="BB173" s="120">
        <v>-7.6495819760473367</v>
      </c>
      <c r="BC173" s="120">
        <v>-10.228587676550704</v>
      </c>
      <c r="BD173" s="120">
        <v>-12.958373060078831</v>
      </c>
      <c r="BE173" s="120">
        <v>-14.525093494114909</v>
      </c>
      <c r="BF173" s="120">
        <v>-16.783901192142146</v>
      </c>
      <c r="BG173" s="120">
        <v>-18.69632033331246</v>
      </c>
      <c r="BH173" s="120">
        <v>-20.210647449588514</v>
      </c>
      <c r="BI173" s="120">
        <v>-18.605890733494896</v>
      </c>
      <c r="BJ173" s="120">
        <v>-17.269801465995442</v>
      </c>
      <c r="BK173" s="120">
        <v>-17.809893505780696</v>
      </c>
      <c r="BL173" s="120">
        <v>-27.025465643656119</v>
      </c>
      <c r="BM173" s="120">
        <v>-35.669323753652819</v>
      </c>
      <c r="BN173" s="81"/>
      <c r="BO173" s="81"/>
      <c r="BP173" s="81"/>
      <c r="BQ173" s="81"/>
      <c r="BR173" s="81"/>
      <c r="BS173" s="81"/>
      <c r="BT173" s="81"/>
      <c r="BU173" s="81"/>
      <c r="BV173" s="81"/>
    </row>
    <row r="174" spans="1:74">
      <c r="A174" s="81"/>
      <c r="B174" s="81"/>
      <c r="C174" s="81"/>
      <c r="D174" s="81" t="s">
        <v>256</v>
      </c>
      <c r="E174" s="81" t="s">
        <v>24</v>
      </c>
      <c r="F174" s="120">
        <v>-0.63650762776558878</v>
      </c>
      <c r="G174" s="120">
        <v>-2.6729165580846619</v>
      </c>
      <c r="H174" s="120">
        <v>-4.7988888931174891</v>
      </c>
      <c r="I174" s="120">
        <v>-8.3603715972541419</v>
      </c>
      <c r="J174" s="120">
        <v>-10.167096340141802</v>
      </c>
      <c r="K174" s="120">
        <v>-12.340803691600714</v>
      </c>
      <c r="L174" s="120">
        <v>-12.672352773843755</v>
      </c>
      <c r="M174" s="120">
        <v>-17.244373252269753</v>
      </c>
      <c r="N174" s="120">
        <v>-8.8883569525575332</v>
      </c>
      <c r="O174" s="120">
        <v>-10.167596161333925</v>
      </c>
      <c r="P174" s="120">
        <v>-9.0284903534162915</v>
      </c>
      <c r="Q174" s="120">
        <v>-9.536469047451563</v>
      </c>
      <c r="R174" s="120">
        <v>-0.28010128567186854</v>
      </c>
      <c r="S174" s="120">
        <v>0.95619297448413398</v>
      </c>
      <c r="T174" s="120">
        <v>0.87658079480586792</v>
      </c>
      <c r="U174" s="120">
        <v>0.61665117493931376</v>
      </c>
      <c r="V174" s="120">
        <v>1.3970876373251917</v>
      </c>
      <c r="W174" s="120">
        <v>1.3340486312901891</v>
      </c>
      <c r="X174" s="120">
        <v>0.51832318478297879</v>
      </c>
      <c r="Y174" s="120">
        <v>-1.5067886199686615</v>
      </c>
      <c r="Z174" s="120">
        <v>1.2850912290752738</v>
      </c>
      <c r="AA174" s="120">
        <v>0.84164433319797993</v>
      </c>
      <c r="AB174" s="120">
        <v>1.95370675591953</v>
      </c>
      <c r="AC174" s="120">
        <v>1.6040526429556028</v>
      </c>
      <c r="AD174" s="120">
        <v>1.1823884289736828</v>
      </c>
      <c r="AE174" s="120">
        <v>0.67935316708012117</v>
      </c>
      <c r="AF174" s="120">
        <v>1.0304168976036561</v>
      </c>
      <c r="AG174" s="120">
        <v>7.8120409776557764E-2</v>
      </c>
      <c r="AH174" s="120">
        <v>0.85797525858399837</v>
      </c>
      <c r="AI174" s="120">
        <v>0.99859262950418426</v>
      </c>
      <c r="AJ174" s="120">
        <v>9.5915175118054918E-2</v>
      </c>
      <c r="AK174" s="120">
        <v>-5.6984409098106426E-2</v>
      </c>
      <c r="AL174" s="120">
        <v>1.4465635667881767</v>
      </c>
      <c r="AM174" s="120">
        <v>-1.342677427149642</v>
      </c>
      <c r="AN174" s="120">
        <v>-2.4435237474718363</v>
      </c>
      <c r="AO174" s="120">
        <v>-3.2936167915965449</v>
      </c>
      <c r="AP174" s="120">
        <v>-1.8333158287123679</v>
      </c>
      <c r="AQ174" s="120">
        <v>-3.0147970735902936</v>
      </c>
      <c r="AR174" s="120">
        <v>-3.9207166035772221</v>
      </c>
      <c r="AS174" s="120">
        <v>-5.2569466045470072</v>
      </c>
      <c r="AT174" s="120">
        <v>-5.8752864067904458</v>
      </c>
      <c r="AU174" s="120">
        <v>-6.4295203020145113</v>
      </c>
      <c r="AV174" s="120">
        <v>-7.8647955949829189</v>
      </c>
      <c r="AW174" s="120">
        <v>-6.960953377760978</v>
      </c>
      <c r="AX174" s="120">
        <v>-6.7480287538247934</v>
      </c>
      <c r="AY174" s="120">
        <v>-8.626594697726599</v>
      </c>
      <c r="AZ174" s="120">
        <v>-11.113775562941214</v>
      </c>
      <c r="BA174" s="120">
        <v>-13.52983975867518</v>
      </c>
      <c r="BB174" s="120">
        <v>-15.483795462385906</v>
      </c>
      <c r="BC174" s="120">
        <v>-15.286583751685754</v>
      </c>
      <c r="BD174" s="120">
        <v>-16.23081255756912</v>
      </c>
      <c r="BE174" s="120">
        <v>-16.82620121031087</v>
      </c>
      <c r="BF174" s="120">
        <v>-17.842967303249317</v>
      </c>
      <c r="BG174" s="120">
        <v>-18.34186398952669</v>
      </c>
      <c r="BH174" s="120">
        <v>-18.501000041987073</v>
      </c>
      <c r="BI174" s="120">
        <v>-13.801517013758597</v>
      </c>
      <c r="BJ174" s="120">
        <v>-11.060717434483385</v>
      </c>
      <c r="BK174" s="120">
        <v>-11.976745570464756</v>
      </c>
      <c r="BL174" s="120">
        <v>-15.642564011466856</v>
      </c>
      <c r="BM174" s="120">
        <v>-18.597413803289633</v>
      </c>
      <c r="BN174" s="81"/>
      <c r="BO174" s="81"/>
      <c r="BP174" s="81"/>
      <c r="BQ174" s="81"/>
      <c r="BR174" s="81"/>
      <c r="BS174" s="81"/>
      <c r="BT174" s="81"/>
      <c r="BU174" s="81"/>
      <c r="BV174" s="81"/>
    </row>
    <row r="175" spans="1:74">
      <c r="A175" s="81"/>
      <c r="B175" s="81"/>
      <c r="C175" s="81"/>
      <c r="D175" s="81" t="s">
        <v>256</v>
      </c>
      <c r="E175" s="81" t="s">
        <v>25</v>
      </c>
      <c r="F175" s="120">
        <v>-3.585585421877088</v>
      </c>
      <c r="G175" s="120">
        <v>-1.8663216060855632</v>
      </c>
      <c r="H175" s="120">
        <v>2.97970495317551</v>
      </c>
      <c r="I175" s="120">
        <v>6.0157543796627593</v>
      </c>
      <c r="J175" s="120">
        <v>11.076428183818901</v>
      </c>
      <c r="K175" s="120">
        <v>13.744210618553588</v>
      </c>
      <c r="L175" s="120">
        <v>-6.2105211778300564</v>
      </c>
      <c r="M175" s="120">
        <v>-25.476766148015116</v>
      </c>
      <c r="N175" s="120">
        <v>-17.112359516736731</v>
      </c>
      <c r="O175" s="120">
        <v>-18.344059734509486</v>
      </c>
      <c r="P175" s="120">
        <v>-17.699093791824211</v>
      </c>
      <c r="Q175" s="120">
        <v>-16.822667922015132</v>
      </c>
      <c r="R175" s="120">
        <v>-7.2836840708771682</v>
      </c>
      <c r="S175" s="120">
        <v>-6.9812505346399254</v>
      </c>
      <c r="T175" s="120">
        <v>-7.5789667337902653</v>
      </c>
      <c r="U175" s="120">
        <v>-9.2887985149562056</v>
      </c>
      <c r="V175" s="120">
        <v>-10.410782784823088</v>
      </c>
      <c r="W175" s="120">
        <v>-8.3547951566312211</v>
      </c>
      <c r="X175" s="120">
        <v>-6.1132171123699104</v>
      </c>
      <c r="Y175" s="120">
        <v>-6.3774649193953818</v>
      </c>
      <c r="Z175" s="120">
        <v>-5.5933710647161456</v>
      </c>
      <c r="AA175" s="120">
        <v>-9.9383817942115655</v>
      </c>
      <c r="AB175" s="120">
        <v>-10.127897155831329</v>
      </c>
      <c r="AC175" s="120">
        <v>-10.332001574004828</v>
      </c>
      <c r="AD175" s="120">
        <v>-10.734056927110938</v>
      </c>
      <c r="AE175" s="120">
        <v>-8.4549808847673482</v>
      </c>
      <c r="AF175" s="120">
        <v>-9.4129390657949852</v>
      </c>
      <c r="AG175" s="120">
        <v>-10.07115906811204</v>
      </c>
      <c r="AH175" s="120">
        <v>-10.412138684579462</v>
      </c>
      <c r="AI175" s="120">
        <v>-10.770137890966186</v>
      </c>
      <c r="AJ175" s="120">
        <v>-12.113085091795694</v>
      </c>
      <c r="AK175" s="120">
        <v>-12.742336131690577</v>
      </c>
      <c r="AL175" s="120">
        <v>-7.1543118359375626</v>
      </c>
      <c r="AM175" s="120">
        <v>-5.7064621528370321</v>
      </c>
      <c r="AN175" s="120">
        <v>-8.3804103862003636</v>
      </c>
      <c r="AO175" s="120">
        <v>-11.078903246428176</v>
      </c>
      <c r="AP175" s="120">
        <v>-13.824445432538978</v>
      </c>
      <c r="AQ175" s="120">
        <v>-17.358188729523143</v>
      </c>
      <c r="AR175" s="120">
        <v>-21.825096202635123</v>
      </c>
      <c r="AS175" s="120">
        <v>-22.860483118559415</v>
      </c>
      <c r="AT175" s="120">
        <v>-23.839742230837729</v>
      </c>
      <c r="AU175" s="120">
        <v>-25.214026879016778</v>
      </c>
      <c r="AV175" s="120">
        <v>-24.467929067058627</v>
      </c>
      <c r="AW175" s="120">
        <v>-22.275006915454547</v>
      </c>
      <c r="AX175" s="120">
        <v>-23.270871378390154</v>
      </c>
      <c r="AY175" s="120">
        <v>-19.897699872378958</v>
      </c>
      <c r="AZ175" s="120">
        <v>-13.357849608847163</v>
      </c>
      <c r="BA175" s="120">
        <v>-5.5550091392131105</v>
      </c>
      <c r="BB175" s="120">
        <v>1.111975795439065</v>
      </c>
      <c r="BC175" s="120">
        <v>7.5129277887229939</v>
      </c>
      <c r="BD175" s="120">
        <v>15.285672774672143</v>
      </c>
      <c r="BE175" s="120">
        <v>12.759255570688932</v>
      </c>
      <c r="BF175" s="120">
        <v>14.294988753910431</v>
      </c>
      <c r="BG175" s="120">
        <v>9.0587915626741768</v>
      </c>
      <c r="BH175" s="120">
        <v>3.617772649020889</v>
      </c>
      <c r="BI175" s="120">
        <v>-7.2838745371842961</v>
      </c>
      <c r="BJ175" s="120">
        <v>-6.8778712382886837</v>
      </c>
      <c r="BK175" s="120">
        <v>-10.892950569205356</v>
      </c>
      <c r="BL175" s="120">
        <v>43.198136217354445</v>
      </c>
      <c r="BM175" s="120">
        <v>94.623370925585661</v>
      </c>
      <c r="BN175" s="81"/>
      <c r="BO175" s="81"/>
      <c r="BP175" s="81"/>
      <c r="BQ175" s="81"/>
      <c r="BR175" s="81"/>
      <c r="BS175" s="81"/>
      <c r="BT175" s="81"/>
      <c r="BU175" s="81"/>
      <c r="BV175" s="81"/>
    </row>
    <row r="176" spans="1:74">
      <c r="A176" s="81"/>
      <c r="B176" s="81"/>
      <c r="C176" s="81"/>
      <c r="D176" s="81" t="s">
        <v>256</v>
      </c>
      <c r="E176" s="81" t="s">
        <v>3</v>
      </c>
      <c r="F176" s="120">
        <v>10.718659811918911</v>
      </c>
      <c r="G176" s="120">
        <v>7.8589970383654375</v>
      </c>
      <c r="H176" s="120">
        <v>5.7995428452761111</v>
      </c>
      <c r="I176" s="120">
        <v>-2.1175699354589419</v>
      </c>
      <c r="J176" s="120">
        <v>-4.5509014335756</v>
      </c>
      <c r="K176" s="120">
        <v>-6.6962487039699141</v>
      </c>
      <c r="L176" s="120">
        <v>-9.7100268120697564</v>
      </c>
      <c r="M176" s="120">
        <v>-13.841395609840053</v>
      </c>
      <c r="N176" s="120">
        <v>-5.1079999100324329</v>
      </c>
      <c r="O176" s="120">
        <v>-10.824199364048825</v>
      </c>
      <c r="P176" s="120">
        <v>-8.7467959950499914</v>
      </c>
      <c r="Q176" s="120">
        <v>-7.1589228215395622</v>
      </c>
      <c r="R176" s="120">
        <v>2.3528676638821313</v>
      </c>
      <c r="S176" s="120">
        <v>3.8810466705926956</v>
      </c>
      <c r="T176" s="120">
        <v>5.102955882260428</v>
      </c>
      <c r="U176" s="120">
        <v>7.3504079577929842</v>
      </c>
      <c r="V176" s="120">
        <v>7.0842901788928119</v>
      </c>
      <c r="W176" s="120">
        <v>6.5602826801938185</v>
      </c>
      <c r="X176" s="120">
        <v>6.2033315545206893</v>
      </c>
      <c r="Y176" s="120">
        <v>4.6379253132954688</v>
      </c>
      <c r="Z176" s="120">
        <v>6.7317831819814753</v>
      </c>
      <c r="AA176" s="120">
        <v>6.6264832874002781</v>
      </c>
      <c r="AB176" s="120">
        <v>6.2533346504466287</v>
      </c>
      <c r="AC176" s="120">
        <v>6.1331952866130024</v>
      </c>
      <c r="AD176" s="120">
        <v>12.676901966810483</v>
      </c>
      <c r="AE176" s="120">
        <v>9.7184403461958215</v>
      </c>
      <c r="AF176" s="120">
        <v>7.3650989216341571</v>
      </c>
      <c r="AG176" s="120">
        <v>4.4859160887773566</v>
      </c>
      <c r="AH176" s="120">
        <v>1.875469209378398</v>
      </c>
      <c r="AI176" s="120">
        <v>-8.2854420402165729E-2</v>
      </c>
      <c r="AJ176" s="120">
        <v>-2.3369885476531245</v>
      </c>
      <c r="AK176" s="120">
        <v>-3.9028815549415956</v>
      </c>
      <c r="AL176" s="120">
        <v>-3.3161344619864535</v>
      </c>
      <c r="AM176" s="120">
        <v>2.7685038391108172</v>
      </c>
      <c r="AN176" s="120">
        <v>3.5237432418897532</v>
      </c>
      <c r="AO176" s="120">
        <v>4.7089336951151051</v>
      </c>
      <c r="AP176" s="120">
        <v>8.6457802798593821</v>
      </c>
      <c r="AQ176" s="120">
        <v>20.126726195101057</v>
      </c>
      <c r="AR176" s="120">
        <v>23.468247029877581</v>
      </c>
      <c r="AS176" s="120">
        <v>27.859264123540584</v>
      </c>
      <c r="AT176" s="120">
        <v>30.124528392731769</v>
      </c>
      <c r="AU176" s="120">
        <v>34.79917347405992</v>
      </c>
      <c r="AV176" s="120">
        <v>37.355630683317067</v>
      </c>
      <c r="AW176" s="120">
        <v>17.396435148094753</v>
      </c>
      <c r="AX176" s="120">
        <v>18.146175464199455</v>
      </c>
      <c r="AY176" s="120">
        <v>16.74546153413824</v>
      </c>
      <c r="AZ176" s="120">
        <v>11.065256987612758</v>
      </c>
      <c r="BA176" s="120">
        <v>4.6979238242469883</v>
      </c>
      <c r="BB176" s="120">
        <v>1.3007693174597641</v>
      </c>
      <c r="BC176" s="120">
        <v>-1.7750003825144027</v>
      </c>
      <c r="BD176" s="120">
        <v>-5.7405882569628588</v>
      </c>
      <c r="BE176" s="120">
        <v>-8.7867445771750692</v>
      </c>
      <c r="BF176" s="120">
        <v>-12.648155704786166</v>
      </c>
      <c r="BG176" s="120">
        <v>-13.73468806251512</v>
      </c>
      <c r="BH176" s="120">
        <v>-14.444112672413311</v>
      </c>
      <c r="BI176" s="120">
        <v>-14.009864273663997</v>
      </c>
      <c r="BJ176" s="120">
        <v>-13.290039192136584</v>
      </c>
      <c r="BK176" s="120">
        <v>-13.165819500413356</v>
      </c>
      <c r="BL176" s="120">
        <v>-21.484402198521956</v>
      </c>
      <c r="BM176" s="120">
        <v>-29.179885299182633</v>
      </c>
      <c r="BN176" s="81"/>
      <c r="BO176" s="81"/>
      <c r="BP176" s="81"/>
      <c r="BQ176" s="81"/>
      <c r="BR176" s="81"/>
      <c r="BS176" s="81"/>
      <c r="BT176" s="81"/>
      <c r="BU176" s="81"/>
      <c r="BV176" s="81"/>
    </row>
    <row r="177" spans="1:74">
      <c r="A177" s="81"/>
      <c r="B177" s="81"/>
      <c r="C177" s="81"/>
      <c r="D177" s="81" t="s">
        <v>256</v>
      </c>
      <c r="E177" s="81" t="s">
        <v>4</v>
      </c>
      <c r="F177" s="120">
        <v>-5.4631532087517893</v>
      </c>
      <c r="G177" s="120">
        <v>-7.724778206808562</v>
      </c>
      <c r="H177" s="120">
        <v>-9.8679580661614885</v>
      </c>
      <c r="I177" s="120">
        <v>-12.917951256673341</v>
      </c>
      <c r="J177" s="120">
        <v>-14.396672316550001</v>
      </c>
      <c r="K177" s="120">
        <v>-15.842816506661613</v>
      </c>
      <c r="L177" s="120">
        <v>-16.111129824743557</v>
      </c>
      <c r="M177" s="120">
        <v>-20.420229208681555</v>
      </c>
      <c r="N177" s="120">
        <v>-6.4904552006823337</v>
      </c>
      <c r="O177" s="120">
        <v>-7.3608220257144232</v>
      </c>
      <c r="P177" s="120">
        <v>-5.6117756950194924</v>
      </c>
      <c r="Q177" s="120">
        <v>-2.8954037134279638</v>
      </c>
      <c r="R177" s="120">
        <v>8.8140896487903326</v>
      </c>
      <c r="S177" s="120">
        <v>9.7199547941343951</v>
      </c>
      <c r="T177" s="120">
        <v>10.116274214157228</v>
      </c>
      <c r="U177" s="120">
        <v>11.263486407235181</v>
      </c>
      <c r="V177" s="120">
        <v>12.446466491972313</v>
      </c>
      <c r="W177" s="120">
        <v>13.47655686686962</v>
      </c>
      <c r="X177" s="120">
        <v>12.97629413744759</v>
      </c>
      <c r="Y177" s="120">
        <v>14.394297722026069</v>
      </c>
      <c r="Z177" s="120">
        <v>4.5701526891672746</v>
      </c>
      <c r="AA177" s="120">
        <v>7.9720677520571801</v>
      </c>
      <c r="AB177" s="120">
        <v>11.24666530158243</v>
      </c>
      <c r="AC177" s="120">
        <v>13.178546939470202</v>
      </c>
      <c r="AD177" s="120">
        <v>14.042586902525983</v>
      </c>
      <c r="AE177" s="120">
        <v>17.285220467559924</v>
      </c>
      <c r="AF177" s="120">
        <v>20.908304852046257</v>
      </c>
      <c r="AG177" s="120">
        <v>26.473115847925659</v>
      </c>
      <c r="AH177" s="120">
        <v>33.757079217638093</v>
      </c>
      <c r="AI177" s="120">
        <v>37.581611784302474</v>
      </c>
      <c r="AJ177" s="120">
        <v>43.622931696871539</v>
      </c>
      <c r="AK177" s="120">
        <v>46.876663751308172</v>
      </c>
      <c r="AL177" s="120">
        <v>25.07935406904825</v>
      </c>
      <c r="AM177" s="120">
        <v>23.208742255733419</v>
      </c>
      <c r="AN177" s="120">
        <v>21.029218139970954</v>
      </c>
      <c r="AO177" s="120">
        <v>17.772485136612701</v>
      </c>
      <c r="AP177" s="120">
        <v>3.6243033324023823</v>
      </c>
      <c r="AQ177" s="120">
        <v>1.5481295232543966</v>
      </c>
      <c r="AR177" s="120">
        <v>1.2166520895909088</v>
      </c>
      <c r="AS177" s="120">
        <v>2.3436911978913635</v>
      </c>
      <c r="AT177" s="120">
        <v>2.6082103358887334</v>
      </c>
      <c r="AU177" s="120">
        <v>-6.7591833271174906E-2</v>
      </c>
      <c r="AV177" s="120">
        <v>0.51593740582286074</v>
      </c>
      <c r="AW177" s="120">
        <v>2.171922475591042</v>
      </c>
      <c r="AX177" s="120">
        <v>2.6254528579894871</v>
      </c>
      <c r="AY177" s="120">
        <v>0.71597683493360975</v>
      </c>
      <c r="AZ177" s="120">
        <v>3.3034104081502562</v>
      </c>
      <c r="BA177" s="120">
        <v>7.4142960150013906</v>
      </c>
      <c r="BB177" s="120">
        <v>10.307142970134763</v>
      </c>
      <c r="BC177" s="120">
        <v>11.521012548594097</v>
      </c>
      <c r="BD177" s="120">
        <v>14.491140157533941</v>
      </c>
      <c r="BE177" s="120">
        <v>18.826967337474432</v>
      </c>
      <c r="BF177" s="120">
        <v>22.518537012501035</v>
      </c>
      <c r="BG177" s="120">
        <v>26.445204746933381</v>
      </c>
      <c r="BH177" s="120">
        <v>29.790934798719888</v>
      </c>
      <c r="BI177" s="120">
        <v>-9.2123231280390954</v>
      </c>
      <c r="BJ177" s="120">
        <v>-39.385508705433281</v>
      </c>
      <c r="BK177" s="120">
        <v>-41.126301455329155</v>
      </c>
      <c r="BL177" s="120">
        <v>-53.178279458506154</v>
      </c>
      <c r="BM177" s="120">
        <v>-63.054116504224737</v>
      </c>
      <c r="BN177" s="81"/>
      <c r="BO177" s="81"/>
      <c r="BP177" s="81"/>
      <c r="BQ177" s="81"/>
      <c r="BR177" s="81"/>
      <c r="BS177" s="81"/>
      <c r="BT177" s="81"/>
      <c r="BU177" s="81"/>
      <c r="BV177" s="81"/>
    </row>
    <row r="178" spans="1:74">
      <c r="A178" s="81"/>
      <c r="B178" s="81"/>
      <c r="C178" s="81"/>
      <c r="D178" s="81" t="s">
        <v>256</v>
      </c>
      <c r="E178" s="81" t="s">
        <v>5</v>
      </c>
      <c r="F178" s="120">
        <v>-8.0430459125021692</v>
      </c>
      <c r="G178" s="120">
        <v>-9.8736586386187923</v>
      </c>
      <c r="H178" s="120">
        <v>-11.748056963229619</v>
      </c>
      <c r="I178" s="120">
        <v>-14.502188129813831</v>
      </c>
      <c r="J178" s="120">
        <v>-15.839609022142721</v>
      </c>
      <c r="K178" s="120">
        <v>-17.469074813560173</v>
      </c>
      <c r="L178" s="120">
        <v>-18.039178415912907</v>
      </c>
      <c r="M178" s="120">
        <v>-22.024132537738485</v>
      </c>
      <c r="N178" s="120">
        <v>-15.788422086921923</v>
      </c>
      <c r="O178" s="120">
        <v>-17.319374657130485</v>
      </c>
      <c r="P178" s="120">
        <v>-15.161877987445582</v>
      </c>
      <c r="Q178" s="120">
        <v>-13.419917664185173</v>
      </c>
      <c r="R178" s="120">
        <v>-3.9116910207988376</v>
      </c>
      <c r="S178" s="120">
        <v>-2.7773383333907251</v>
      </c>
      <c r="T178" s="120">
        <v>-1.4096334766420915</v>
      </c>
      <c r="U178" s="120">
        <v>-1.5571659426806264</v>
      </c>
      <c r="V178" s="120">
        <v>-1.4936187131123191</v>
      </c>
      <c r="W178" s="120">
        <v>-3.0992307158650307</v>
      </c>
      <c r="X178" s="120">
        <v>-5.6405750149527902</v>
      </c>
      <c r="Y178" s="120">
        <v>-7.7233530450808514</v>
      </c>
      <c r="Z178" s="120">
        <v>-11.716623179523895</v>
      </c>
      <c r="AA178" s="120">
        <v>-11.972333611513839</v>
      </c>
      <c r="AB178" s="120">
        <v>-10.204862871185043</v>
      </c>
      <c r="AC178" s="120">
        <v>-8.8180807532882248</v>
      </c>
      <c r="AD178" s="120">
        <v>-8.8618517198291471</v>
      </c>
      <c r="AE178" s="120">
        <v>-8.7863668756786986</v>
      </c>
      <c r="AF178" s="120">
        <v>-7.6879904106525636</v>
      </c>
      <c r="AG178" s="120">
        <v>-7.6268598336639828</v>
      </c>
      <c r="AH178" s="120">
        <v>-7.4464021240194116</v>
      </c>
      <c r="AI178" s="120">
        <v>-7.0834047556274564</v>
      </c>
      <c r="AJ178" s="120">
        <v>-7.2868352939398946</v>
      </c>
      <c r="AK178" s="120">
        <v>-12.380546619951357</v>
      </c>
      <c r="AL178" s="120">
        <v>-8.2314158618918629</v>
      </c>
      <c r="AM178" s="120">
        <v>-8.3161225804119017</v>
      </c>
      <c r="AN178" s="120">
        <v>-7.3571363792184918</v>
      </c>
      <c r="AO178" s="120">
        <v>-10.340139827049315</v>
      </c>
      <c r="AP178" s="120">
        <v>-8.9412177338706282</v>
      </c>
      <c r="AQ178" s="120">
        <v>-9.0936453291259429</v>
      </c>
      <c r="AR178" s="120">
        <v>-8.4418465538691123</v>
      </c>
      <c r="AS178" s="120">
        <v>-8.9385414330396671</v>
      </c>
      <c r="AT178" s="120">
        <v>-10.070905253289856</v>
      </c>
      <c r="AU178" s="120">
        <v>-10.050337234391256</v>
      </c>
      <c r="AV178" s="120">
        <v>-10.425256196107279</v>
      </c>
      <c r="AW178" s="120">
        <v>-10.286968964550727</v>
      </c>
      <c r="AX178" s="120">
        <v>-7.5198785944863538</v>
      </c>
      <c r="AY178" s="120">
        <v>4.0061286344479399</v>
      </c>
      <c r="AZ178" s="120">
        <v>4.5743091322394562</v>
      </c>
      <c r="BA178" s="120">
        <v>5.3165969834731897</v>
      </c>
      <c r="BB178" s="120">
        <v>0.81990117751196223</v>
      </c>
      <c r="BC178" s="120">
        <v>-6.0107234745104048</v>
      </c>
      <c r="BD178" s="120">
        <v>-10.822468086815661</v>
      </c>
      <c r="BE178" s="120">
        <v>-13.550222251678269</v>
      </c>
      <c r="BF178" s="120">
        <v>-15.998139640697966</v>
      </c>
      <c r="BG178" s="120">
        <v>-17.69274099990189</v>
      </c>
      <c r="BH178" s="120">
        <v>-18.217749356095894</v>
      </c>
      <c r="BI178" s="120">
        <v>-22.772731530432157</v>
      </c>
      <c r="BJ178" s="120">
        <v>-19.623364196165344</v>
      </c>
      <c r="BK178" s="120">
        <v>-18.993919018577934</v>
      </c>
      <c r="BL178" s="120">
        <v>-27.848915728814397</v>
      </c>
      <c r="BM178" s="120">
        <v>-36.63706964501695</v>
      </c>
      <c r="BN178" s="81"/>
      <c r="BO178" s="81"/>
      <c r="BP178" s="81"/>
      <c r="BQ178" s="81"/>
      <c r="BR178" s="81"/>
      <c r="BS178" s="81"/>
      <c r="BT178" s="81"/>
      <c r="BU178" s="81"/>
      <c r="BV178" s="81"/>
    </row>
    <row r="179" spans="1:74">
      <c r="A179" s="81"/>
      <c r="B179" s="81"/>
      <c r="C179" s="81"/>
      <c r="D179" s="81" t="s">
        <v>256</v>
      </c>
      <c r="E179" s="81" t="s">
        <v>45</v>
      </c>
      <c r="F179" s="120">
        <v>-5.9313522096053894</v>
      </c>
      <c r="G179" s="120">
        <v>-10.835726286446832</v>
      </c>
      <c r="H179" s="120">
        <v>-15.376724533333599</v>
      </c>
      <c r="I179" s="120">
        <v>-20.122920474119439</v>
      </c>
      <c r="J179" s="120">
        <v>-24.303478792610186</v>
      </c>
      <c r="K179" s="120">
        <v>-26.519221437478052</v>
      </c>
      <c r="L179" s="120">
        <v>-21.687293093918196</v>
      </c>
      <c r="M179" s="120">
        <v>-23.840840430447184</v>
      </c>
      <c r="N179" s="120">
        <v>-14.570151356608104</v>
      </c>
      <c r="O179" s="120">
        <v>-14.002967092662045</v>
      </c>
      <c r="P179" s="120">
        <v>-11.989779029499811</v>
      </c>
      <c r="Q179" s="120">
        <v>-12.669520413838093</v>
      </c>
      <c r="R179" s="120">
        <v>-1.8765932456158279</v>
      </c>
      <c r="S179" s="120">
        <v>-0.54462118192558506</v>
      </c>
      <c r="T179" s="120">
        <v>0.62281392799884827</v>
      </c>
      <c r="U179" s="120">
        <v>-0.12136932757708596</v>
      </c>
      <c r="V179" s="120">
        <v>-0.527675023824969</v>
      </c>
      <c r="W179" s="120">
        <v>-1.5278373287709206</v>
      </c>
      <c r="X179" s="120">
        <v>-4.1305112152824508</v>
      </c>
      <c r="Y179" s="120">
        <v>3.6468760118466683</v>
      </c>
      <c r="Z179" s="120">
        <v>6.8663755418906742</v>
      </c>
      <c r="AA179" s="120">
        <v>8.8723425181854783</v>
      </c>
      <c r="AB179" s="120">
        <v>5.0981835993958295</v>
      </c>
      <c r="AC179" s="120">
        <v>4.1232110017089028</v>
      </c>
      <c r="AD179" s="120">
        <v>2.0409626868044821</v>
      </c>
      <c r="AE179" s="120">
        <v>-1.0312343087471181</v>
      </c>
      <c r="AF179" s="120">
        <v>-2.8727472601827042</v>
      </c>
      <c r="AG179" s="120">
        <v>-4.8903823544827727</v>
      </c>
      <c r="AH179" s="120">
        <v>-6.2175579018585916</v>
      </c>
      <c r="AI179" s="120">
        <v>-8.4280790934709469</v>
      </c>
      <c r="AJ179" s="120">
        <v>-1.9606547555444047</v>
      </c>
      <c r="AK179" s="120">
        <v>-4.0547528697794561</v>
      </c>
      <c r="AL179" s="120">
        <v>-1.3222385781021639</v>
      </c>
      <c r="AM179" s="120">
        <v>-1.2947303640902241E-2</v>
      </c>
      <c r="AN179" s="120">
        <v>4.6469143483532536</v>
      </c>
      <c r="AO179" s="120">
        <v>8.9301950366381053</v>
      </c>
      <c r="AP179" s="120">
        <v>13.562262749337783</v>
      </c>
      <c r="AQ179" s="120">
        <v>15.214799042972356</v>
      </c>
      <c r="AR179" s="120">
        <v>19.010844067125781</v>
      </c>
      <c r="AS179" s="120">
        <v>18.933074593606484</v>
      </c>
      <c r="AT179" s="120">
        <v>17.225930296471375</v>
      </c>
      <c r="AU179" s="120">
        <v>15.916139514558823</v>
      </c>
      <c r="AV179" s="120">
        <v>14.630871029763972</v>
      </c>
      <c r="AW179" s="120">
        <v>21.865326945460652</v>
      </c>
      <c r="AX179" s="120">
        <v>21.931234577186448</v>
      </c>
      <c r="AY179" s="120">
        <v>23.816270457715842</v>
      </c>
      <c r="AZ179" s="120">
        <v>43.993365989636054</v>
      </c>
      <c r="BA179" s="120">
        <v>63.030065931422193</v>
      </c>
      <c r="BB179" s="120">
        <v>85.353990204534171</v>
      </c>
      <c r="BC179" s="120">
        <v>101.7565128107709</v>
      </c>
      <c r="BD179" s="120">
        <v>114.83514258385935</v>
      </c>
      <c r="BE179" s="120">
        <v>130.30311464670311</v>
      </c>
      <c r="BF179" s="120">
        <v>146.75869817775924</v>
      </c>
      <c r="BG179" s="120">
        <v>160.09278865357618</v>
      </c>
      <c r="BH179" s="120">
        <v>172.14635791908449</v>
      </c>
      <c r="BI179" s="120">
        <v>208.89243396356943</v>
      </c>
      <c r="BJ179" s="120">
        <v>227.46670889950511</v>
      </c>
      <c r="BK179" s="120">
        <v>233.21052481031552</v>
      </c>
      <c r="BL179" s="120">
        <v>226.54629811675036</v>
      </c>
      <c r="BM179" s="120">
        <v>209.61704551078168</v>
      </c>
      <c r="BN179" s="81"/>
      <c r="BO179" s="81"/>
      <c r="BP179" s="81"/>
      <c r="BQ179" s="81"/>
      <c r="BR179" s="81"/>
      <c r="BS179" s="81"/>
      <c r="BT179" s="81"/>
      <c r="BU179" s="81"/>
      <c r="BV179" s="81"/>
    </row>
    <row r="180" spans="1:74">
      <c r="A180" s="81"/>
      <c r="B180" s="81"/>
      <c r="C180" s="81"/>
      <c r="D180" s="81" t="s">
        <v>256</v>
      </c>
      <c r="E180" s="81" t="s">
        <v>47</v>
      </c>
      <c r="F180" s="120">
        <v>-7.3511674153804396</v>
      </c>
      <c r="G180" s="120">
        <v>-9.7656704103805616</v>
      </c>
      <c r="H180" s="120">
        <v>-12.242481639169078</v>
      </c>
      <c r="I180" s="120">
        <v>-15.352583304154331</v>
      </c>
      <c r="J180" s="120">
        <v>-17.593256396047192</v>
      </c>
      <c r="K180" s="120">
        <v>-19.934876788614524</v>
      </c>
      <c r="L180" s="120">
        <v>-20.529099160548267</v>
      </c>
      <c r="M180" s="120">
        <v>-27.781833302492323</v>
      </c>
      <c r="N180" s="120">
        <v>-17.188676061506513</v>
      </c>
      <c r="O180" s="120">
        <v>-17.485778199750314</v>
      </c>
      <c r="P180" s="120">
        <v>-15.969045881776083</v>
      </c>
      <c r="Q180" s="120">
        <v>-15.697456549752593</v>
      </c>
      <c r="R180" s="120">
        <v>-6.5336888967174982</v>
      </c>
      <c r="S180" s="120">
        <v>-5.5666132723699651</v>
      </c>
      <c r="T180" s="120">
        <v>-5.1368428522565122</v>
      </c>
      <c r="U180" s="120">
        <v>-3.6806842195681764</v>
      </c>
      <c r="V180" s="120">
        <v>-2.2334766043067491</v>
      </c>
      <c r="W180" s="120">
        <v>0.15070092317566885</v>
      </c>
      <c r="X180" s="120">
        <v>-2.5263177123901608</v>
      </c>
      <c r="Y180" s="120">
        <v>-0.35065804639043208</v>
      </c>
      <c r="Z180" s="120">
        <v>1.5193927029437742</v>
      </c>
      <c r="AA180" s="120">
        <v>-0.1709968037744396</v>
      </c>
      <c r="AB180" s="120">
        <v>-0.32533178816237118</v>
      </c>
      <c r="AC180" s="120">
        <v>-0.65396563172326694</v>
      </c>
      <c r="AD180" s="120">
        <v>-1.9100598773564474</v>
      </c>
      <c r="AE180" s="120">
        <v>-2.3409735748083982</v>
      </c>
      <c r="AF180" s="120">
        <v>-1.9890135800586943</v>
      </c>
      <c r="AG180" s="120">
        <v>-1.9300631917158029</v>
      </c>
      <c r="AH180" s="120">
        <v>-1.997439025547302</v>
      </c>
      <c r="AI180" s="120">
        <v>-1.8347105748611163</v>
      </c>
      <c r="AJ180" s="120">
        <v>-2.7045105997023349</v>
      </c>
      <c r="AK180" s="120">
        <v>-1.7336962804355656</v>
      </c>
      <c r="AL180" s="120">
        <v>0.88957121106695602</v>
      </c>
      <c r="AM180" s="120">
        <v>1.4454449823892475</v>
      </c>
      <c r="AN180" s="120">
        <v>1.4884193138472233</v>
      </c>
      <c r="AO180" s="120">
        <v>2.3000374638683354</v>
      </c>
      <c r="AP180" s="120">
        <v>2.6933385434739527</v>
      </c>
      <c r="AQ180" s="120">
        <v>1.830369942912097</v>
      </c>
      <c r="AR180" s="120">
        <v>2.0383797041283778</v>
      </c>
      <c r="AS180" s="120">
        <v>1.8321874116374328</v>
      </c>
      <c r="AT180" s="120">
        <v>1.7574290564533239</v>
      </c>
      <c r="AU180" s="120">
        <v>2.4649283543029643</v>
      </c>
      <c r="AV180" s="120">
        <v>3.07658807652078</v>
      </c>
      <c r="AW180" s="120">
        <v>5.8143971050318619</v>
      </c>
      <c r="AX180" s="120">
        <v>5.6779901629121756</v>
      </c>
      <c r="AY180" s="120">
        <v>6.0140768611861404</v>
      </c>
      <c r="AZ180" s="120">
        <v>2.9388299962986579</v>
      </c>
      <c r="BA180" s="120">
        <v>0.25692442918238889</v>
      </c>
      <c r="BB180" s="120">
        <v>-4.342474376474236</v>
      </c>
      <c r="BC180" s="120">
        <v>-7.5010313266710043</v>
      </c>
      <c r="BD180" s="120">
        <v>-10.33487471179226</v>
      </c>
      <c r="BE180" s="120">
        <v>-13.014164732898569</v>
      </c>
      <c r="BF180" s="120">
        <v>-15.515951976887965</v>
      </c>
      <c r="BG180" s="120">
        <v>-16.989860075683822</v>
      </c>
      <c r="BH180" s="120">
        <v>-17.981091243248912</v>
      </c>
      <c r="BI180" s="120">
        <v>-11.777420878941296</v>
      </c>
      <c r="BJ180" s="120">
        <v>-11.502100540568383</v>
      </c>
      <c r="BK180" s="120">
        <v>-11.387397259685356</v>
      </c>
      <c r="BL180" s="120">
        <v>-22.139594471482258</v>
      </c>
      <c r="BM180" s="120">
        <v>-31.029560816750632</v>
      </c>
      <c r="BN180" s="81"/>
      <c r="BO180" s="81"/>
      <c r="BP180" s="81"/>
      <c r="BQ180" s="81"/>
      <c r="BR180" s="81"/>
      <c r="BS180" s="81"/>
      <c r="BT180" s="81"/>
      <c r="BU180" s="81"/>
      <c r="BV180" s="81"/>
    </row>
    <row r="181" spans="1:74">
      <c r="A181" s="81"/>
      <c r="B181" s="81"/>
      <c r="C181" s="81"/>
      <c r="D181" s="81" t="s">
        <v>256</v>
      </c>
      <c r="E181" s="81" t="s">
        <v>62</v>
      </c>
      <c r="F181" s="120">
        <v>47.19882649331371</v>
      </c>
      <c r="G181" s="120">
        <v>71.308776320751434</v>
      </c>
      <c r="H181" s="120">
        <v>89.970698743602711</v>
      </c>
      <c r="I181" s="120">
        <v>125.69571314714464</v>
      </c>
      <c r="J181" s="120">
        <v>140.92371675845729</v>
      </c>
      <c r="K181" s="120">
        <v>160.54227386864267</v>
      </c>
      <c r="L181" s="120">
        <v>186.35482012431882</v>
      </c>
      <c r="M181" s="120">
        <v>247.45131527046195</v>
      </c>
      <c r="N181" s="120">
        <v>136.32285281258424</v>
      </c>
      <c r="O181" s="120">
        <v>150.76623592988128</v>
      </c>
      <c r="P181" s="120">
        <v>135.36614895030911</v>
      </c>
      <c r="Q181" s="120">
        <v>125.04078870693414</v>
      </c>
      <c r="R181" s="120">
        <v>13.756476388401733</v>
      </c>
      <c r="S181" s="120">
        <v>3.7321354052489948</v>
      </c>
      <c r="T181" s="120">
        <v>-1.5092351873685015</v>
      </c>
      <c r="U181" s="120">
        <v>-4.6968813097121966</v>
      </c>
      <c r="V181" s="120">
        <v>-6.4578262381430331</v>
      </c>
      <c r="W181" s="120">
        <v>-8.5159359504711318</v>
      </c>
      <c r="X181" s="120">
        <v>-2.3343837105707204</v>
      </c>
      <c r="Y181" s="120">
        <v>-2.4730876692150314</v>
      </c>
      <c r="Z181" s="120">
        <v>-4.9993611728332557</v>
      </c>
      <c r="AA181" s="120">
        <v>-2.6620408844543402</v>
      </c>
      <c r="AB181" s="120">
        <v>-5.2683666745964501</v>
      </c>
      <c r="AC181" s="120">
        <v>-6.2130103817317073</v>
      </c>
      <c r="AD181" s="120">
        <v>-9.8421349989099802</v>
      </c>
      <c r="AE181" s="120">
        <v>-7.2261267170885182</v>
      </c>
      <c r="AF181" s="120">
        <v>-7.6783343092811638</v>
      </c>
      <c r="AG181" s="120">
        <v>-6.8410588403548926</v>
      </c>
      <c r="AH181" s="120">
        <v>-10.437818698785414</v>
      </c>
      <c r="AI181" s="120">
        <v>-9.5157409140032172</v>
      </c>
      <c r="AJ181" s="120">
        <v>-10.29648446373549</v>
      </c>
      <c r="AK181" s="120">
        <v>-11.882681145169776</v>
      </c>
      <c r="AL181" s="120">
        <v>-12.265818894064463</v>
      </c>
      <c r="AM181" s="120">
        <v>-13.069934243255172</v>
      </c>
      <c r="AN181" s="120">
        <v>-12.339914278122976</v>
      </c>
      <c r="AO181" s="120">
        <v>-10.631943743324864</v>
      </c>
      <c r="AP181" s="120">
        <v>-9.0214921063270985</v>
      </c>
      <c r="AQ181" s="120">
        <v>-9.8670226759876343</v>
      </c>
      <c r="AR181" s="120">
        <v>-9.1364898601813316</v>
      </c>
      <c r="AS181" s="120">
        <v>-9.4669298139609666</v>
      </c>
      <c r="AT181" s="120">
        <v>-10.626782901724026</v>
      </c>
      <c r="AU181" s="120">
        <v>-11.949128595638856</v>
      </c>
      <c r="AV181" s="120">
        <v>-13.639341076287408</v>
      </c>
      <c r="AW181" s="120">
        <v>-15.959395146426449</v>
      </c>
      <c r="AX181" s="120">
        <v>-18.331092821997053</v>
      </c>
      <c r="AY181" s="120">
        <v>-19.798150436173859</v>
      </c>
      <c r="AZ181" s="120">
        <v>-19.675907815150843</v>
      </c>
      <c r="BA181" s="120">
        <v>-20.14307425852811</v>
      </c>
      <c r="BB181" s="120">
        <v>-19.641891478436264</v>
      </c>
      <c r="BC181" s="120">
        <v>-19.978827208981286</v>
      </c>
      <c r="BD181" s="120">
        <v>-19.954344479782442</v>
      </c>
      <c r="BE181" s="120">
        <v>-21.291899130279091</v>
      </c>
      <c r="BF181" s="120">
        <v>-23.501663319275664</v>
      </c>
      <c r="BG181" s="120">
        <v>-25.707749011318171</v>
      </c>
      <c r="BH181" s="120">
        <v>-27.276917812942596</v>
      </c>
      <c r="BI181" s="120">
        <v>-22.831256876927686</v>
      </c>
      <c r="BJ181" s="120">
        <v>-17.605218562853985</v>
      </c>
      <c r="BK181" s="120">
        <v>-16.549630302472256</v>
      </c>
      <c r="BL181" s="120">
        <v>11.143000119126945</v>
      </c>
      <c r="BM181" s="120">
        <v>38.777457529708968</v>
      </c>
      <c r="BN181" s="81"/>
      <c r="BO181" s="81"/>
      <c r="BP181" s="81"/>
      <c r="BQ181" s="81"/>
      <c r="BR181" s="81"/>
      <c r="BS181" s="81"/>
      <c r="BT181" s="81"/>
      <c r="BU181" s="81"/>
      <c r="BV181" s="81"/>
    </row>
    <row r="182" spans="1:74">
      <c r="A182" s="81"/>
      <c r="B182" s="81"/>
      <c r="C182" s="81"/>
      <c r="D182" s="81" t="s">
        <v>257</v>
      </c>
      <c r="E182" s="81" t="s">
        <v>1</v>
      </c>
      <c r="F182" s="120">
        <v>-1.4910741030314734</v>
      </c>
      <c r="G182" s="120">
        <v>-0.2923379877364809</v>
      </c>
      <c r="H182" s="120">
        <v>-0.51485859788944843</v>
      </c>
      <c r="I182" s="120">
        <v>0.91513840165061477</v>
      </c>
      <c r="J182" s="120">
        <v>0.70064646556585153</v>
      </c>
      <c r="K182" s="120">
        <v>0.51078579427832782</v>
      </c>
      <c r="L182" s="120">
        <v>-0.97696765760282078</v>
      </c>
      <c r="M182" s="120">
        <v>-0.54922018633172209</v>
      </c>
      <c r="N182" s="120">
        <v>-1.2047135599818386</v>
      </c>
      <c r="O182" s="120">
        <v>-1.0920176969527278</v>
      </c>
      <c r="P182" s="120">
        <v>-1.9452965720974453</v>
      </c>
      <c r="Q182" s="120">
        <v>-1.7331161239944484</v>
      </c>
      <c r="R182" s="120">
        <v>-2.5059541147021585</v>
      </c>
      <c r="S182" s="120">
        <v>-2.7344669888705582</v>
      </c>
      <c r="T182" s="120">
        <v>-2.4979122597380368</v>
      </c>
      <c r="U182" s="120">
        <v>-2.8746956102808006</v>
      </c>
      <c r="V182" s="120">
        <v>-3.4223903354219583</v>
      </c>
      <c r="W182" s="120">
        <v>-3.5144741234438404</v>
      </c>
      <c r="X182" s="120">
        <v>-3.3790404392829636</v>
      </c>
      <c r="Y182" s="120">
        <v>-3.9795943112835257</v>
      </c>
      <c r="Z182" s="120">
        <v>-3.2417899892118696</v>
      </c>
      <c r="AA182" s="120">
        <v>-3.0332756761483703</v>
      </c>
      <c r="AB182" s="120">
        <v>-2.6538370601930543</v>
      </c>
      <c r="AC182" s="120">
        <v>-2.5123529109480636</v>
      </c>
      <c r="AD182" s="120">
        <v>-3.048867953387087</v>
      </c>
      <c r="AE182" s="120">
        <v>-2.5948529193482193</v>
      </c>
      <c r="AF182" s="120">
        <v>-2.6646720423885095</v>
      </c>
      <c r="AG182" s="120">
        <v>-2.8029472884905982</v>
      </c>
      <c r="AH182" s="120">
        <v>-3.7918289977374395</v>
      </c>
      <c r="AI182" s="120">
        <v>-3.6836818264554156</v>
      </c>
      <c r="AJ182" s="120">
        <v>-2.9207036367451868</v>
      </c>
      <c r="AK182" s="120">
        <v>-3.0691554958269478</v>
      </c>
      <c r="AL182" s="120">
        <v>-2.4792672786208172</v>
      </c>
      <c r="AM182" s="120">
        <v>-3.1691983476398473</v>
      </c>
      <c r="AN182" s="120">
        <v>-3.5145174513654358</v>
      </c>
      <c r="AO182" s="120">
        <v>-4.1640819309022152</v>
      </c>
      <c r="AP182" s="120">
        <v>-5.9014469111991232</v>
      </c>
      <c r="AQ182" s="120">
        <v>-6.2366707659530043</v>
      </c>
      <c r="AR182" s="120">
        <v>-6.8031029108376027</v>
      </c>
      <c r="AS182" s="120">
        <v>-7.0224138790334898</v>
      </c>
      <c r="AT182" s="120">
        <v>-6.6637924609446735</v>
      </c>
      <c r="AU182" s="120">
        <v>-6.8919383751367445</v>
      </c>
      <c r="AV182" s="120">
        <v>-6.4126586774189036</v>
      </c>
      <c r="AW182" s="120">
        <v>-6.6834105317538413</v>
      </c>
      <c r="AX182" s="120">
        <v>-8.5255245508534951</v>
      </c>
      <c r="AY182" s="120">
        <v>-9.4804122478491522</v>
      </c>
      <c r="AZ182" s="120">
        <v>-10.486244527914973</v>
      </c>
      <c r="BA182" s="120">
        <v>-8.8973342761956431</v>
      </c>
      <c r="BB182" s="120">
        <v>-6.7330540501231164</v>
      </c>
      <c r="BC182" s="120">
        <v>-6.522512558351929</v>
      </c>
      <c r="BD182" s="120">
        <v>-4.8862369823079241</v>
      </c>
      <c r="BE182" s="120">
        <v>-3.410674269529717</v>
      </c>
      <c r="BF182" s="120">
        <v>-2.5251997390850347</v>
      </c>
      <c r="BG182" s="120">
        <v>-1.9728219098341837</v>
      </c>
      <c r="BH182" s="120">
        <v>-2.4970173725453231</v>
      </c>
      <c r="BI182" s="120">
        <v>-4.3279045243981438</v>
      </c>
      <c r="BJ182" s="120">
        <v>-7.1754392042991899</v>
      </c>
      <c r="BK182" s="120">
        <v>-8.3853922083043457</v>
      </c>
      <c r="BL182" s="120">
        <v>-6.5703473685241001</v>
      </c>
      <c r="BM182" s="120">
        <v>-4.8278950267893412</v>
      </c>
      <c r="BN182" s="81"/>
      <c r="BO182" s="81"/>
      <c r="BP182" s="81"/>
      <c r="BQ182" s="81"/>
      <c r="BR182" s="81"/>
      <c r="BS182" s="81"/>
      <c r="BT182" s="81"/>
      <c r="BU182" s="81"/>
      <c r="BV182" s="81"/>
    </row>
    <row r="183" spans="1:74">
      <c r="A183" s="81"/>
      <c r="B183" s="81"/>
      <c r="C183" s="81"/>
      <c r="D183" s="81" t="s">
        <v>257</v>
      </c>
      <c r="E183" s="81" t="s">
        <v>43</v>
      </c>
      <c r="F183" s="120">
        <v>-1.5748583734881429</v>
      </c>
      <c r="G183" s="120">
        <v>-1.8339582202352207</v>
      </c>
      <c r="H183" s="120">
        <v>-1.9532605856607983</v>
      </c>
      <c r="I183" s="120">
        <v>-2.1834491259941253</v>
      </c>
      <c r="J183" s="120">
        <v>-2.3397550922668886</v>
      </c>
      <c r="K183" s="120">
        <v>-2.3547634685735326</v>
      </c>
      <c r="L183" s="120">
        <v>-1.7450511517814009</v>
      </c>
      <c r="M183" s="120">
        <v>-1.0307284421400125</v>
      </c>
      <c r="N183" s="120">
        <v>-1.3489785903326887</v>
      </c>
      <c r="O183" s="120">
        <v>-0.94317873853228784</v>
      </c>
      <c r="P183" s="120">
        <v>-0.19676177985458532</v>
      </c>
      <c r="Q183" s="120">
        <v>-0.42418821299200848</v>
      </c>
      <c r="R183" s="120">
        <v>-0.29193803445537014</v>
      </c>
      <c r="S183" s="120">
        <v>-0.20648103210595803</v>
      </c>
      <c r="T183" s="120">
        <v>-1.0916914727451932E-2</v>
      </c>
      <c r="U183" s="120">
        <v>-5.7262017937808718E-2</v>
      </c>
      <c r="V183" s="120">
        <v>-0.11278443278555361</v>
      </c>
      <c r="W183" s="120">
        <v>-0.23235659755315829</v>
      </c>
      <c r="X183" s="120">
        <v>1.7989996803632557E-2</v>
      </c>
      <c r="Y183" s="120">
        <v>8.7314049228872648E-3</v>
      </c>
      <c r="Z183" s="120">
        <v>0.17948527842427708</v>
      </c>
      <c r="AA183" s="120">
        <v>0.27388749365173748</v>
      </c>
      <c r="AB183" s="120">
        <v>3.0378764422539728E-2</v>
      </c>
      <c r="AC183" s="120">
        <v>-0.24439528919242326</v>
      </c>
      <c r="AD183" s="120">
        <v>-0.25257591349577835</v>
      </c>
      <c r="AE183" s="120">
        <v>-8.7497786208449391E-2</v>
      </c>
      <c r="AF183" s="120">
        <v>-2.2740231447649695E-2</v>
      </c>
      <c r="AG183" s="120">
        <v>-1.0413618512908229E-2</v>
      </c>
      <c r="AH183" s="120">
        <v>0.18757005523083858</v>
      </c>
      <c r="AI183" s="120">
        <v>0.13261714482548959</v>
      </c>
      <c r="AJ183" s="120">
        <v>-0.16228845256453495</v>
      </c>
      <c r="AK183" s="120">
        <v>-8.1670983700637745E-2</v>
      </c>
      <c r="AL183" s="120">
        <v>0.49139331308074974</v>
      </c>
      <c r="AM183" s="120">
        <v>0.61227132268467388</v>
      </c>
      <c r="AN183" s="120">
        <v>0.7545460758272311</v>
      </c>
      <c r="AO183" s="120">
        <v>1.1776485299735233</v>
      </c>
      <c r="AP183" s="120">
        <v>1.1644782442684063</v>
      </c>
      <c r="AQ183" s="120">
        <v>1.4267449558902454</v>
      </c>
      <c r="AR183" s="120">
        <v>1.8046349538935678</v>
      </c>
      <c r="AS183" s="120">
        <v>2.3336671222035203</v>
      </c>
      <c r="AT183" s="120">
        <v>2.6013465809910561</v>
      </c>
      <c r="AU183" s="120">
        <v>3.1516623434501554</v>
      </c>
      <c r="AV183" s="120">
        <v>3.051373596777847</v>
      </c>
      <c r="AW183" s="120">
        <v>2.6140892179518178</v>
      </c>
      <c r="AX183" s="120">
        <v>2.0455287308835852</v>
      </c>
      <c r="AY183" s="120">
        <v>2.1309567300144576</v>
      </c>
      <c r="AZ183" s="120">
        <v>1.5950746448558268</v>
      </c>
      <c r="BA183" s="120">
        <v>1.3534167914158761</v>
      </c>
      <c r="BB183" s="120">
        <v>5.4759042621650877E-2</v>
      </c>
      <c r="BC183" s="120">
        <v>-1.3756410900459786</v>
      </c>
      <c r="BD183" s="120">
        <v>-1.8746499373763035</v>
      </c>
      <c r="BE183" s="120">
        <v>-2.385733876639347</v>
      </c>
      <c r="BF183" s="120">
        <v>-2.9979863750031042</v>
      </c>
      <c r="BG183" s="120">
        <v>-3.4677353364622032</v>
      </c>
      <c r="BH183" s="120">
        <v>-3.9589607795868833</v>
      </c>
      <c r="BI183" s="120">
        <v>-3.7343216303773943</v>
      </c>
      <c r="BJ183" s="120">
        <v>-4.4628208972529695</v>
      </c>
      <c r="BK183" s="120">
        <v>-4.0871084507355793</v>
      </c>
      <c r="BL183" s="120">
        <v>-4.8821426719465597</v>
      </c>
      <c r="BM183" s="120">
        <v>-5.0590226417924313</v>
      </c>
      <c r="BN183" s="81"/>
      <c r="BO183" s="81"/>
      <c r="BP183" s="81"/>
      <c r="BQ183" s="81"/>
      <c r="BR183" s="81"/>
      <c r="BS183" s="81"/>
      <c r="BT183" s="81"/>
      <c r="BU183" s="81"/>
      <c r="BV183" s="81"/>
    </row>
    <row r="184" spans="1:74">
      <c r="A184" s="81"/>
      <c r="B184" s="81"/>
      <c r="C184" s="81"/>
      <c r="D184" s="81" t="s">
        <v>257</v>
      </c>
      <c r="E184" s="81" t="s">
        <v>63</v>
      </c>
      <c r="F184" s="120">
        <v>0.84055678691122715</v>
      </c>
      <c r="G184" s="120">
        <v>0.72505189569854966</v>
      </c>
      <c r="H184" s="120">
        <v>0.51938531183547187</v>
      </c>
      <c r="I184" s="120">
        <v>-8.3959606957285438E-2</v>
      </c>
      <c r="J184" s="120">
        <v>-0.37539447149431826</v>
      </c>
      <c r="K184" s="120">
        <v>-0.3763467923082624</v>
      </c>
      <c r="L184" s="120">
        <v>0.34961167110109947</v>
      </c>
      <c r="M184" s="120">
        <v>1.1533486367000076</v>
      </c>
      <c r="N184" s="120">
        <v>1.2672027919567017</v>
      </c>
      <c r="O184" s="120">
        <v>1.6365225629409519</v>
      </c>
      <c r="P184" s="120">
        <v>1.3048838747227451</v>
      </c>
      <c r="Q184" s="120">
        <v>0.77623875524413144</v>
      </c>
      <c r="R184" s="120">
        <v>0.5404689341558897</v>
      </c>
      <c r="S184" s="120">
        <v>0.1067003911678519</v>
      </c>
      <c r="T184" s="120">
        <v>-8.8290701127871962E-2</v>
      </c>
      <c r="U184" s="120">
        <v>0.43706548451879135</v>
      </c>
      <c r="V184" s="120">
        <v>0.81687108452802626</v>
      </c>
      <c r="W184" s="120">
        <v>0.71920696493420166</v>
      </c>
      <c r="X184" s="120">
        <v>1.8515595170063728</v>
      </c>
      <c r="Y184" s="120">
        <v>2.1340859316339973</v>
      </c>
      <c r="Z184" s="120">
        <v>2.5121181339320771</v>
      </c>
      <c r="AA184" s="120">
        <v>2.3174947429805774</v>
      </c>
      <c r="AB184" s="120">
        <v>1.8949452339847097</v>
      </c>
      <c r="AC184" s="120">
        <v>1.3796421244428165</v>
      </c>
      <c r="AD184" s="120">
        <v>1.5030181763936814</v>
      </c>
      <c r="AE184" s="120">
        <v>2.2409237743914008</v>
      </c>
      <c r="AF184" s="120">
        <v>2.0892863815369704</v>
      </c>
      <c r="AG184" s="120">
        <v>2.1750516525630115</v>
      </c>
      <c r="AH184" s="120">
        <v>2.3282788396836884</v>
      </c>
      <c r="AI184" s="120">
        <v>2.35401858818638</v>
      </c>
      <c r="AJ184" s="120">
        <v>2.1891953304136749</v>
      </c>
      <c r="AK184" s="120">
        <v>2.2024632210095927</v>
      </c>
      <c r="AL184" s="120">
        <v>2.6358723215639901</v>
      </c>
      <c r="AM184" s="120">
        <v>3.7102916856280337</v>
      </c>
      <c r="AN184" s="120">
        <v>3.7633903116069609</v>
      </c>
      <c r="AO184" s="120">
        <v>3.9147762693867429</v>
      </c>
      <c r="AP184" s="120">
        <v>4.0708694360850268</v>
      </c>
      <c r="AQ184" s="120">
        <v>4.5751683318528453</v>
      </c>
      <c r="AR184" s="120">
        <v>4.8848013475426679</v>
      </c>
      <c r="AS184" s="120">
        <v>4.7568573698864904</v>
      </c>
      <c r="AT184" s="120">
        <v>4.5274608152024065</v>
      </c>
      <c r="AU184" s="120">
        <v>4.2260723876514952</v>
      </c>
      <c r="AV184" s="120">
        <v>3.6050915857283869</v>
      </c>
      <c r="AW184" s="120">
        <v>2.7488376696036183</v>
      </c>
      <c r="AX184" s="120">
        <v>3.4323293328344353</v>
      </c>
      <c r="AY184" s="120">
        <v>3.2143480141084377</v>
      </c>
      <c r="AZ184" s="120">
        <v>3.3218809841643164</v>
      </c>
      <c r="BA184" s="120">
        <v>3.6856646957731058</v>
      </c>
      <c r="BB184" s="120">
        <v>3.1887584800798709</v>
      </c>
      <c r="BC184" s="120">
        <v>2.7039623806499407</v>
      </c>
      <c r="BD184" s="120">
        <v>2.6394430573118672</v>
      </c>
      <c r="BE184" s="120">
        <v>2.4297660745287732</v>
      </c>
      <c r="BF184" s="120">
        <v>2.5611100270405149</v>
      </c>
      <c r="BG184" s="120">
        <v>2.7869540992080371</v>
      </c>
      <c r="BH184" s="120">
        <v>2.5659836713460162</v>
      </c>
      <c r="BI184" s="120">
        <v>2.8794578540528466</v>
      </c>
      <c r="BJ184" s="120">
        <v>2.1685876484655111</v>
      </c>
      <c r="BK184" s="120">
        <v>2.2171315569828209</v>
      </c>
      <c r="BL184" s="120">
        <v>2.6472771984185606</v>
      </c>
      <c r="BM184" s="120">
        <v>3.5531890627500289</v>
      </c>
      <c r="BN184" s="81"/>
      <c r="BO184" s="81"/>
      <c r="BP184" s="81"/>
      <c r="BQ184" s="81"/>
      <c r="BR184" s="81"/>
      <c r="BS184" s="81"/>
      <c r="BT184" s="81"/>
      <c r="BU184" s="81"/>
      <c r="BV184" s="81"/>
    </row>
    <row r="185" spans="1:74">
      <c r="A185" s="81"/>
      <c r="B185" s="81"/>
      <c r="C185" s="81"/>
      <c r="D185" s="81" t="s">
        <v>257</v>
      </c>
      <c r="E185" s="81" t="s">
        <v>2</v>
      </c>
      <c r="F185" s="120">
        <v>-0.60784095785593273</v>
      </c>
      <c r="G185" s="120">
        <v>-0.42226373683184093</v>
      </c>
      <c r="H185" s="120">
        <v>-0.4190218013510485</v>
      </c>
      <c r="I185" s="120">
        <v>-0.914894949756345</v>
      </c>
      <c r="J185" s="120">
        <v>-1.3206077290919485</v>
      </c>
      <c r="K185" s="120">
        <v>-2.2685195726041822</v>
      </c>
      <c r="L185" s="120">
        <v>-1.6593001447228808</v>
      </c>
      <c r="M185" s="120">
        <v>-1.3659832831091423</v>
      </c>
      <c r="N185" s="120">
        <v>1.7324990946657111</v>
      </c>
      <c r="O185" s="120">
        <v>1.0882585777982925</v>
      </c>
      <c r="P185" s="120">
        <v>1.7846128329695352</v>
      </c>
      <c r="Q185" s="120">
        <v>2.9791648554988122</v>
      </c>
      <c r="R185" s="120">
        <v>2.3906707536578793</v>
      </c>
      <c r="S185" s="120">
        <v>1.2002888579046318</v>
      </c>
      <c r="T185" s="120">
        <v>1.0298371893758884</v>
      </c>
      <c r="U185" s="120">
        <v>0.68781642647438135</v>
      </c>
      <c r="V185" s="120">
        <v>0.72030776461889667</v>
      </c>
      <c r="W185" s="120">
        <v>0.46464517140582151</v>
      </c>
      <c r="X185" s="120">
        <v>-0.68852598441668755</v>
      </c>
      <c r="Y185" s="120">
        <v>-1.8891744204686125</v>
      </c>
      <c r="Z185" s="120">
        <v>-1.9737018117259826</v>
      </c>
      <c r="AA185" s="120">
        <v>-1.0105797781122625</v>
      </c>
      <c r="AB185" s="120">
        <v>-0.26540664020235027</v>
      </c>
      <c r="AC185" s="120">
        <v>1.0467470917899169</v>
      </c>
      <c r="AD185" s="120">
        <v>0.78573647937274194</v>
      </c>
      <c r="AE185" s="120">
        <v>-1.0790233367053594</v>
      </c>
      <c r="AF185" s="120">
        <v>-1.3716696859275497</v>
      </c>
      <c r="AG185" s="120">
        <v>-0.95282106530883848</v>
      </c>
      <c r="AH185" s="120">
        <v>-0.9477481966945116</v>
      </c>
      <c r="AI185" s="120">
        <v>-1.3095027789342004</v>
      </c>
      <c r="AJ185" s="120">
        <v>-1.8085465785968351</v>
      </c>
      <c r="AK185" s="120">
        <v>-0.47777705103717771</v>
      </c>
      <c r="AL185" s="120">
        <v>0.63314238179694993</v>
      </c>
      <c r="AM185" s="120">
        <v>0.28841576014783366</v>
      </c>
      <c r="AN185" s="120">
        <v>0.39413899077082126</v>
      </c>
      <c r="AO185" s="120">
        <v>0.26588382150498324</v>
      </c>
      <c r="AP185" s="120">
        <v>1.2161725199511961</v>
      </c>
      <c r="AQ185" s="120">
        <v>1.0458926095173053</v>
      </c>
      <c r="AR185" s="120">
        <v>1.4849555139259678</v>
      </c>
      <c r="AS185" s="120">
        <v>1.8707142756163604</v>
      </c>
      <c r="AT185" s="120">
        <v>2.4631061661421367</v>
      </c>
      <c r="AU185" s="120">
        <v>2.5912258051231651</v>
      </c>
      <c r="AV185" s="120">
        <v>2.8979924025597668</v>
      </c>
      <c r="AW185" s="120">
        <v>1.5368000217510676</v>
      </c>
      <c r="AX185" s="120">
        <v>1.4657431128155953</v>
      </c>
      <c r="AY185" s="120">
        <v>0.78421588808752718</v>
      </c>
      <c r="AZ185" s="120">
        <v>-0.43037527170272316</v>
      </c>
      <c r="BA185" s="120">
        <v>-1.3026702351646344</v>
      </c>
      <c r="BB185" s="120">
        <v>-3.0682654890981595</v>
      </c>
      <c r="BC185" s="120">
        <v>-4.579900965055419</v>
      </c>
      <c r="BD185" s="120">
        <v>-5.6544372841982637</v>
      </c>
      <c r="BE185" s="120">
        <v>-6.086230197315647</v>
      </c>
      <c r="BF185" s="120">
        <v>-6.7671070387684544</v>
      </c>
      <c r="BG185" s="120">
        <v>-7.5465187264083831</v>
      </c>
      <c r="BH185" s="120">
        <v>-6.7016896546930331</v>
      </c>
      <c r="BI185" s="120">
        <v>-6.5722090313223243</v>
      </c>
      <c r="BJ185" s="120">
        <v>-6.9259328310488195</v>
      </c>
      <c r="BK185" s="120">
        <v>-6.0172280402826397</v>
      </c>
      <c r="BL185" s="120">
        <v>-5.6773796031615698</v>
      </c>
      <c r="BM185" s="120">
        <v>-5.3251977644363411</v>
      </c>
      <c r="BN185" s="81"/>
      <c r="BO185" s="81"/>
      <c r="BP185" s="81"/>
      <c r="BQ185" s="81"/>
      <c r="BR185" s="81"/>
      <c r="BS185" s="81"/>
      <c r="BT185" s="81"/>
      <c r="BU185" s="81"/>
      <c r="BV185" s="81"/>
    </row>
    <row r="186" spans="1:74">
      <c r="A186" s="81"/>
      <c r="B186" s="81"/>
      <c r="C186" s="81"/>
      <c r="D186" s="81" t="s">
        <v>257</v>
      </c>
      <c r="E186" s="81" t="s">
        <v>23</v>
      </c>
      <c r="F186" s="120">
        <v>0.20288676553135687</v>
      </c>
      <c r="G186" s="120">
        <v>-3.8438796617341175E-2</v>
      </c>
      <c r="H186" s="120">
        <v>-0.23520207424435835</v>
      </c>
      <c r="I186" s="120">
        <v>-0.62173420413949554</v>
      </c>
      <c r="J186" s="120">
        <v>-0.67418652897756814</v>
      </c>
      <c r="K186" s="120">
        <v>-0.72413640843311278</v>
      </c>
      <c r="L186" s="120">
        <v>-2.5204882258941019E-2</v>
      </c>
      <c r="M186" s="120">
        <v>0.45162885516302786</v>
      </c>
      <c r="N186" s="120">
        <v>0.64854895866490159</v>
      </c>
      <c r="O186" s="120">
        <v>1.0087894690505319</v>
      </c>
      <c r="P186" s="120">
        <v>1.2037021252572249</v>
      </c>
      <c r="Q186" s="120">
        <v>1.5722102430747018</v>
      </c>
      <c r="R186" s="120">
        <v>1.6991914506706998</v>
      </c>
      <c r="S186" s="120">
        <v>1.8507315330984722</v>
      </c>
      <c r="T186" s="120">
        <v>2.2107672385181583</v>
      </c>
      <c r="U186" s="120">
        <v>2.3533909927683512</v>
      </c>
      <c r="V186" s="120">
        <v>2.4099741151369063</v>
      </c>
      <c r="W186" s="120">
        <v>2.5191962807347812</v>
      </c>
      <c r="X186" s="120">
        <v>2.3777865821353723</v>
      </c>
      <c r="Y186" s="120">
        <v>2.0275154477505675</v>
      </c>
      <c r="Z186" s="120">
        <v>2.3680009393774775</v>
      </c>
      <c r="AA186" s="120">
        <v>2.7888128612356473</v>
      </c>
      <c r="AB186" s="120">
        <v>3.0482603660437695</v>
      </c>
      <c r="AC186" s="120">
        <v>3.1401311671239762</v>
      </c>
      <c r="AD186" s="120">
        <v>2.8297052295109419</v>
      </c>
      <c r="AE186" s="120">
        <v>2.7954289756059505</v>
      </c>
      <c r="AF186" s="120">
        <v>2.9515274040393207</v>
      </c>
      <c r="AG186" s="120">
        <v>2.8498576850891917</v>
      </c>
      <c r="AH186" s="120">
        <v>3.1022037894069183</v>
      </c>
      <c r="AI186" s="120">
        <v>3.0954326905694391</v>
      </c>
      <c r="AJ186" s="120">
        <v>2.6889757508916148</v>
      </c>
      <c r="AK186" s="120">
        <v>2.5825162462379723</v>
      </c>
      <c r="AL186" s="120">
        <v>2.2237827102719501</v>
      </c>
      <c r="AM186" s="120">
        <v>2.3160883361803442</v>
      </c>
      <c r="AN186" s="120">
        <v>1.8108449561480411</v>
      </c>
      <c r="AO186" s="120">
        <v>1.6705753725477228</v>
      </c>
      <c r="AP186" s="120">
        <v>2.0051835006191761</v>
      </c>
      <c r="AQ186" s="120">
        <v>1.6810021016831351</v>
      </c>
      <c r="AR186" s="120">
        <v>1.6191094837470876</v>
      </c>
      <c r="AS186" s="120">
        <v>1.5306358190523204</v>
      </c>
      <c r="AT186" s="120">
        <v>1.2368486307134865</v>
      </c>
      <c r="AU186" s="120">
        <v>1.0174700750872852</v>
      </c>
      <c r="AV186" s="120">
        <v>1.0006608805281769</v>
      </c>
      <c r="AW186" s="120">
        <v>0.4452198425723779</v>
      </c>
      <c r="AX186" s="120">
        <v>0.11483371604005477</v>
      </c>
      <c r="AY186" s="120">
        <v>0.39289304510282763</v>
      </c>
      <c r="AZ186" s="120">
        <v>-0.43495762697745288</v>
      </c>
      <c r="BA186" s="120">
        <v>-0.57967627097686414</v>
      </c>
      <c r="BB186" s="120">
        <v>-1.723951402191009</v>
      </c>
      <c r="BC186" s="120">
        <v>-2.9025948157950285</v>
      </c>
      <c r="BD186" s="120">
        <v>-3.5060333939601138</v>
      </c>
      <c r="BE186" s="120">
        <v>-2.5290540998308471</v>
      </c>
      <c r="BF186" s="120">
        <v>-2.6966167940249646</v>
      </c>
      <c r="BG186" s="120">
        <v>-2.8916025372979837</v>
      </c>
      <c r="BH186" s="120">
        <v>-2.6846157432080826</v>
      </c>
      <c r="BI186" s="120">
        <v>-2.4311111128418244</v>
      </c>
      <c r="BJ186" s="120">
        <v>-3.1328206597455397</v>
      </c>
      <c r="BK186" s="120">
        <v>-2.7377953941422692</v>
      </c>
      <c r="BL186" s="120">
        <v>-3.0063494468501899</v>
      </c>
      <c r="BM186" s="120">
        <v>-2.7376725163166906</v>
      </c>
      <c r="BN186" s="81"/>
      <c r="BO186" s="81"/>
      <c r="BP186" s="81"/>
      <c r="BQ186" s="81"/>
      <c r="BR186" s="81"/>
      <c r="BS186" s="81"/>
      <c r="BT186" s="81"/>
      <c r="BU186" s="81"/>
      <c r="BV186" s="81"/>
    </row>
    <row r="187" spans="1:74">
      <c r="A187" s="81"/>
      <c r="B187" s="81"/>
      <c r="C187" s="81"/>
      <c r="D187" s="81" t="s">
        <v>257</v>
      </c>
      <c r="E187" s="81" t="s">
        <v>24</v>
      </c>
      <c r="F187" s="120">
        <v>2.240031952806417</v>
      </c>
      <c r="G187" s="120">
        <v>1.8957425869775291</v>
      </c>
      <c r="H187" s="120">
        <v>1.7104726304339417</v>
      </c>
      <c r="I187" s="120">
        <v>1.245900454025735</v>
      </c>
      <c r="J187" s="120">
        <v>1.1055093627079318</v>
      </c>
      <c r="K187" s="120">
        <v>1.0249260018512478</v>
      </c>
      <c r="L187" s="120">
        <v>1.5041766988479788</v>
      </c>
      <c r="M187" s="120">
        <v>1.8930086556797576</v>
      </c>
      <c r="N187" s="120">
        <v>2.0034174782076613</v>
      </c>
      <c r="O187" s="120">
        <v>2.030145498272562</v>
      </c>
      <c r="P187" s="120">
        <v>1.7883086547194251</v>
      </c>
      <c r="Q187" s="120">
        <v>1.797805792939152</v>
      </c>
      <c r="R187" s="120">
        <v>1.9307510981688996</v>
      </c>
      <c r="S187" s="120">
        <v>2.0779775912988518</v>
      </c>
      <c r="T187" s="120">
        <v>2.1656946252087779</v>
      </c>
      <c r="U187" s="120">
        <v>1.8671560632456314</v>
      </c>
      <c r="V187" s="120">
        <v>2.1190225974422967</v>
      </c>
      <c r="W187" s="120">
        <v>2.1285712121839317</v>
      </c>
      <c r="X187" s="120">
        <v>2.2052097416365326</v>
      </c>
      <c r="Y187" s="120">
        <v>1.7672563693365477</v>
      </c>
      <c r="Z187" s="120">
        <v>1.2507918490195076</v>
      </c>
      <c r="AA187" s="120">
        <v>1.5934940505474975</v>
      </c>
      <c r="AB187" s="120">
        <v>1.8112889290411793</v>
      </c>
      <c r="AC187" s="120">
        <v>1.7273549614578263</v>
      </c>
      <c r="AD187" s="120">
        <v>1.7370856651572422</v>
      </c>
      <c r="AE187" s="120">
        <v>1.1619401391072608</v>
      </c>
      <c r="AF187" s="120">
        <v>1.3102789893536109</v>
      </c>
      <c r="AG187" s="120">
        <v>0.35962199645040194</v>
      </c>
      <c r="AH187" s="120">
        <v>0.56904041975762842</v>
      </c>
      <c r="AI187" s="120">
        <v>0.55910824720682983</v>
      </c>
      <c r="AJ187" s="120">
        <v>0.2560553187678547</v>
      </c>
      <c r="AK187" s="120">
        <v>-8.1543304768207481E-2</v>
      </c>
      <c r="AL187" s="120">
        <v>9.6254223338620104E-2</v>
      </c>
      <c r="AM187" s="120">
        <v>-0.22828546989712617</v>
      </c>
      <c r="AN187" s="120">
        <v>-0.42172031887074901</v>
      </c>
      <c r="AO187" s="120">
        <v>-0.35736126350580699</v>
      </c>
      <c r="AP187" s="120">
        <v>-0.14895796198662348</v>
      </c>
      <c r="AQ187" s="120">
        <v>-0.15295017294126456</v>
      </c>
      <c r="AR187" s="120">
        <v>-1.63853515618122E-2</v>
      </c>
      <c r="AS187" s="120">
        <v>-0.34317553145718005</v>
      </c>
      <c r="AT187" s="120">
        <v>-0.51890580684430354</v>
      </c>
      <c r="AU187" s="120">
        <v>-0.68010328136611475</v>
      </c>
      <c r="AV187" s="120">
        <v>-0.58033866495670305</v>
      </c>
      <c r="AW187" s="120">
        <v>-1.426897527363522</v>
      </c>
      <c r="AX187" s="120">
        <v>-2.3287757352911811</v>
      </c>
      <c r="AY187" s="120">
        <v>-2.4599229107243326</v>
      </c>
      <c r="AZ187" s="120">
        <v>-2.5331763213649428</v>
      </c>
      <c r="BA187" s="120">
        <v>-1.9086979827148438</v>
      </c>
      <c r="BB187" s="120">
        <v>-1.6262456671583889</v>
      </c>
      <c r="BC187" s="120">
        <v>-1.8933801556769181</v>
      </c>
      <c r="BD187" s="120">
        <v>-1.7634313423744734</v>
      </c>
      <c r="BE187" s="120">
        <v>-1.4337308308573169</v>
      </c>
      <c r="BF187" s="120">
        <v>-1.5220334854982944</v>
      </c>
      <c r="BG187" s="120">
        <v>-1.6497035494073433</v>
      </c>
      <c r="BH187" s="120">
        <v>-1.3784388012275031</v>
      </c>
      <c r="BI187" s="120">
        <v>-0.90071560715898435</v>
      </c>
      <c r="BJ187" s="120">
        <v>-2.3427670243101195</v>
      </c>
      <c r="BK187" s="120">
        <v>-1.4761555339683294</v>
      </c>
      <c r="BL187" s="120">
        <v>-1.9182826571512095</v>
      </c>
      <c r="BM187" s="120">
        <v>-2.0093342508036711</v>
      </c>
      <c r="BN187" s="81"/>
      <c r="BO187" s="81"/>
      <c r="BP187" s="81"/>
      <c r="BQ187" s="81"/>
      <c r="BR187" s="81"/>
      <c r="BS187" s="81"/>
      <c r="BT187" s="81"/>
      <c r="BU187" s="81"/>
      <c r="BV187" s="81"/>
    </row>
    <row r="188" spans="1:74">
      <c r="A188" s="81"/>
      <c r="B188" s="81"/>
      <c r="C188" s="81"/>
      <c r="D188" s="81" t="s">
        <v>257</v>
      </c>
      <c r="E188" s="81" t="s">
        <v>25</v>
      </c>
      <c r="F188" s="120">
        <v>-5.4768611149200011</v>
      </c>
      <c r="G188" s="120">
        <v>-3.4173468943979808</v>
      </c>
      <c r="H188" s="120">
        <v>-1.4729254436915484</v>
      </c>
      <c r="I188" s="120">
        <v>0.95963278504619431</v>
      </c>
      <c r="J188" s="120">
        <v>2.208561552005512</v>
      </c>
      <c r="K188" s="120">
        <v>2.7870989539929472</v>
      </c>
      <c r="L188" s="120">
        <v>-1.149127395488371</v>
      </c>
      <c r="M188" s="120">
        <v>-3.7666062232111015</v>
      </c>
      <c r="N188" s="120">
        <v>-5.4936448987268784</v>
      </c>
      <c r="O188" s="120">
        <v>-4.4925216321476285</v>
      </c>
      <c r="P188" s="120">
        <v>-4.3130931105890928</v>
      </c>
      <c r="Q188" s="120">
        <v>-4.399236353573567</v>
      </c>
      <c r="R188" s="120">
        <v>-3.9371087849824695</v>
      </c>
      <c r="S188" s="120">
        <v>-4.1648222106106525</v>
      </c>
      <c r="T188" s="120">
        <v>-5.3019899896059322</v>
      </c>
      <c r="U188" s="120">
        <v>-5.5948097631039193</v>
      </c>
      <c r="V188" s="120">
        <v>-5.6944410189361836</v>
      </c>
      <c r="W188" s="120">
        <v>-3.4735566088504135</v>
      </c>
      <c r="X188" s="120">
        <v>-3.7700394408188944</v>
      </c>
      <c r="Y188" s="120">
        <v>-2.5841876663502128</v>
      </c>
      <c r="Z188" s="120">
        <v>-4.1045709817851259</v>
      </c>
      <c r="AA188" s="120">
        <v>-4.9602901463726425</v>
      </c>
      <c r="AB188" s="120">
        <v>-5.0880520112750798</v>
      </c>
      <c r="AC188" s="120">
        <v>-5.3250733482273036</v>
      </c>
      <c r="AD188" s="120">
        <v>-5.4564900852381681</v>
      </c>
      <c r="AE188" s="120">
        <v>-5.3015280409081491</v>
      </c>
      <c r="AF188" s="120">
        <v>-5.1322584948908094</v>
      </c>
      <c r="AG188" s="120">
        <v>-5.1941763226649185</v>
      </c>
      <c r="AH188" s="120">
        <v>-4.6909347410408273</v>
      </c>
      <c r="AI188" s="120">
        <v>-4.5511282248713121</v>
      </c>
      <c r="AJ188" s="120">
        <v>-4.685666847539725</v>
      </c>
      <c r="AK188" s="120">
        <v>-3.5964912317964699</v>
      </c>
      <c r="AL188" s="120">
        <v>-4.4602862783703401</v>
      </c>
      <c r="AM188" s="120">
        <v>-2.331994380390646</v>
      </c>
      <c r="AN188" s="120">
        <v>-1.9265518715818089</v>
      </c>
      <c r="AO188" s="120">
        <v>-3.9976885186284741</v>
      </c>
      <c r="AP188" s="120">
        <v>-5.4869407313166629</v>
      </c>
      <c r="AQ188" s="120">
        <v>-6.6549254086641048</v>
      </c>
      <c r="AR188" s="120">
        <v>-7.785407515833052</v>
      </c>
      <c r="AS188" s="120">
        <v>-8.40811040674064</v>
      </c>
      <c r="AT188" s="120">
        <v>-8.4900846329405244</v>
      </c>
      <c r="AU188" s="120">
        <v>-8.7232080647296257</v>
      </c>
      <c r="AV188" s="120">
        <v>-8.7888570640201635</v>
      </c>
      <c r="AW188" s="120">
        <v>-9.3019340089586926</v>
      </c>
      <c r="AX188" s="120">
        <v>-9.9208327557357556</v>
      </c>
      <c r="AY188" s="120">
        <v>-7.4830433672193823</v>
      </c>
      <c r="AZ188" s="120">
        <v>-5.0949469370203113</v>
      </c>
      <c r="BA188" s="120">
        <v>-1.8845180752628639</v>
      </c>
      <c r="BB188" s="120">
        <v>0.93513263243951084</v>
      </c>
      <c r="BC188" s="120">
        <v>3.5068981461314408</v>
      </c>
      <c r="BD188" s="120">
        <v>6.2592524921017656</v>
      </c>
      <c r="BE188" s="120">
        <v>5.3957741812486724</v>
      </c>
      <c r="BF188" s="120">
        <v>7.525103034017615</v>
      </c>
      <c r="BG188" s="120">
        <v>12.552368757632138</v>
      </c>
      <c r="BH188" s="120">
        <v>15.172330900945518</v>
      </c>
      <c r="BI188" s="120">
        <v>9.1348862668966451</v>
      </c>
      <c r="BJ188" s="120">
        <v>4.7522616129679101</v>
      </c>
      <c r="BK188" s="120">
        <v>1.70166879392632</v>
      </c>
      <c r="BL188" s="120">
        <v>0.43952438512182113</v>
      </c>
      <c r="BM188" s="120">
        <v>1.6090447072171283</v>
      </c>
      <c r="BN188" s="81"/>
      <c r="BO188" s="81"/>
      <c r="BP188" s="81"/>
      <c r="BQ188" s="81"/>
      <c r="BR188" s="81"/>
      <c r="BS188" s="81"/>
      <c r="BT188" s="81"/>
      <c r="BU188" s="81"/>
      <c r="BV188" s="81"/>
    </row>
    <row r="189" spans="1:74">
      <c r="A189" s="81"/>
      <c r="B189" s="81"/>
      <c r="C189" s="81"/>
      <c r="D189" s="81" t="s">
        <v>257</v>
      </c>
      <c r="E189" s="81" t="s">
        <v>3</v>
      </c>
      <c r="F189" s="120">
        <v>10.634222980120178</v>
      </c>
      <c r="G189" s="120">
        <v>9.8650588603699791</v>
      </c>
      <c r="H189" s="120">
        <v>9.6291497550841427</v>
      </c>
      <c r="I189" s="120">
        <v>7.1739362690664148</v>
      </c>
      <c r="J189" s="120">
        <v>6.7948180574589907</v>
      </c>
      <c r="K189" s="120">
        <v>6.7332113094588681</v>
      </c>
      <c r="L189" s="120">
        <v>6.3946262327056083</v>
      </c>
      <c r="M189" s="120">
        <v>6.6654104220102974</v>
      </c>
      <c r="N189" s="120">
        <v>6.2113425138246914</v>
      </c>
      <c r="O189" s="120">
        <v>4.7096958014418018</v>
      </c>
      <c r="P189" s="120">
        <v>4.3984199069724248</v>
      </c>
      <c r="Q189" s="120">
        <v>3.9601893366113421</v>
      </c>
      <c r="R189" s="120">
        <v>3.5492426957127394</v>
      </c>
      <c r="S189" s="120">
        <v>3.6139927602645616</v>
      </c>
      <c r="T189" s="120">
        <v>3.7157404345048781</v>
      </c>
      <c r="U189" s="120">
        <v>4.4634969199879109</v>
      </c>
      <c r="V189" s="120">
        <v>4.0479170575159369</v>
      </c>
      <c r="W189" s="120">
        <v>3.9903572360172417</v>
      </c>
      <c r="X189" s="120">
        <v>4.1617506625472718</v>
      </c>
      <c r="Y189" s="120">
        <v>3.7114009444213965</v>
      </c>
      <c r="Z189" s="120">
        <v>3.9296139887024166</v>
      </c>
      <c r="AA189" s="120">
        <v>4.3347245398860075</v>
      </c>
      <c r="AB189" s="120">
        <v>3.8244000741256396</v>
      </c>
      <c r="AC189" s="120">
        <v>3.9629039975511269</v>
      </c>
      <c r="AD189" s="120">
        <v>6.3457730024437407</v>
      </c>
      <c r="AE189" s="120">
        <v>5.6711560465308608</v>
      </c>
      <c r="AF189" s="120">
        <v>4.7500037799795409</v>
      </c>
      <c r="AG189" s="120">
        <v>4.1317264679958221</v>
      </c>
      <c r="AH189" s="120">
        <v>3.374450238122868</v>
      </c>
      <c r="AI189" s="120">
        <v>2.8209666097191595</v>
      </c>
      <c r="AJ189" s="120">
        <v>2.2737895852451349</v>
      </c>
      <c r="AK189" s="120">
        <v>1.5662415256888123</v>
      </c>
      <c r="AL189" s="120">
        <v>1.7692684444917597</v>
      </c>
      <c r="AM189" s="120">
        <v>1.7298333252266338</v>
      </c>
      <c r="AN189" s="120">
        <v>1.9537271282800814</v>
      </c>
      <c r="AO189" s="120">
        <v>2.8913353607935628</v>
      </c>
      <c r="AP189" s="120">
        <v>4.2060990753801768</v>
      </c>
      <c r="AQ189" s="120">
        <v>4.6677079434544151</v>
      </c>
      <c r="AR189" s="120">
        <v>5.0530269299074577</v>
      </c>
      <c r="AS189" s="120">
        <v>5.3147292035189109</v>
      </c>
      <c r="AT189" s="120">
        <v>5.8085620878395154</v>
      </c>
      <c r="AU189" s="120">
        <v>5.974437159175066</v>
      </c>
      <c r="AV189" s="120">
        <v>7.0993441722309871</v>
      </c>
      <c r="AW189" s="120">
        <v>6.9915853530495777</v>
      </c>
      <c r="AX189" s="120">
        <v>6.688277918133215</v>
      </c>
      <c r="AY189" s="120">
        <v>5.8788873102352071</v>
      </c>
      <c r="AZ189" s="120">
        <v>5.1933496773439369</v>
      </c>
      <c r="BA189" s="120">
        <v>4.9161226289730067</v>
      </c>
      <c r="BB189" s="120">
        <v>5.0013209376479111</v>
      </c>
      <c r="BC189" s="120">
        <v>2.7024411045047412</v>
      </c>
      <c r="BD189" s="120">
        <v>2.4324542394121664</v>
      </c>
      <c r="BE189" s="120">
        <v>2.6762638464625734</v>
      </c>
      <c r="BF189" s="120">
        <v>2.5425034500973158</v>
      </c>
      <c r="BG189" s="120">
        <v>2.8723223488475362</v>
      </c>
      <c r="BH189" s="120">
        <v>3.1396872341425173</v>
      </c>
      <c r="BI189" s="120">
        <v>3.4035826132307463</v>
      </c>
      <c r="BJ189" s="120">
        <v>3.0699087795616098</v>
      </c>
      <c r="BK189" s="120">
        <v>2.7007271699123212</v>
      </c>
      <c r="BL189" s="120">
        <v>2.5554466163404594</v>
      </c>
      <c r="BM189" s="120">
        <v>2.7754110409404298</v>
      </c>
      <c r="BN189" s="81"/>
      <c r="BO189" s="81"/>
      <c r="BP189" s="81"/>
      <c r="BQ189" s="81"/>
      <c r="BR189" s="81"/>
      <c r="BS189" s="81"/>
      <c r="BT189" s="81"/>
      <c r="BU189" s="81"/>
      <c r="BV189" s="81"/>
    </row>
    <row r="190" spans="1:74">
      <c r="A190" s="81"/>
      <c r="B190" s="81"/>
      <c r="C190" s="81"/>
      <c r="D190" s="81" t="s">
        <v>257</v>
      </c>
      <c r="E190" s="81" t="s">
        <v>4</v>
      </c>
      <c r="F190" s="120">
        <v>-1.1661731806292428</v>
      </c>
      <c r="G190" s="120">
        <v>-1.3296168486930506</v>
      </c>
      <c r="H190" s="120">
        <v>-1.5168308834886384</v>
      </c>
      <c r="I190" s="120">
        <v>-1.6197629455060754</v>
      </c>
      <c r="J190" s="120">
        <v>-1.6464394882822284</v>
      </c>
      <c r="K190" s="120">
        <v>-1.4686529122764926</v>
      </c>
      <c r="L190" s="120">
        <v>-1.1575047667439011</v>
      </c>
      <c r="M190" s="120">
        <v>-1.2804910514969321</v>
      </c>
      <c r="N190" s="120">
        <v>-1.2456873602202587</v>
      </c>
      <c r="O190" s="120">
        <v>-0.91669155676505776</v>
      </c>
      <c r="P190" s="120">
        <v>-1.1729593193055252</v>
      </c>
      <c r="Q190" s="120">
        <v>-1.1663320377259883</v>
      </c>
      <c r="R190" s="120">
        <v>-1.5310661872258804</v>
      </c>
      <c r="S190" s="120">
        <v>-1.4362923584941183</v>
      </c>
      <c r="T190" s="120">
        <v>-1.429296008226502</v>
      </c>
      <c r="U190" s="120">
        <v>-1.4863566884956387</v>
      </c>
      <c r="V190" s="120">
        <v>-1.5591861244204035</v>
      </c>
      <c r="W190" s="120">
        <v>-1.1629194406026584</v>
      </c>
      <c r="X190" s="120">
        <v>-1.0013480949410973</v>
      </c>
      <c r="Y190" s="120">
        <v>-1.1285875212369727</v>
      </c>
      <c r="Z190" s="120">
        <v>-0.58030908324890262</v>
      </c>
      <c r="AA190" s="120">
        <v>-1.1376367780673324</v>
      </c>
      <c r="AB190" s="120">
        <v>-1.4377895000367102</v>
      </c>
      <c r="AC190" s="120">
        <v>-2.0732160914867235</v>
      </c>
      <c r="AD190" s="120">
        <v>-2.7220349207653385</v>
      </c>
      <c r="AE190" s="120">
        <v>-2.8225921530026294</v>
      </c>
      <c r="AF190" s="120">
        <v>-3.0324352464682827</v>
      </c>
      <c r="AG190" s="120">
        <v>-3.1901763278067925</v>
      </c>
      <c r="AH190" s="120">
        <v>-3.1245611867877257</v>
      </c>
      <c r="AI190" s="120">
        <v>-3.5743190047653535</v>
      </c>
      <c r="AJ190" s="120">
        <v>-2.8139351151712919</v>
      </c>
      <c r="AK190" s="120">
        <v>-2.4286847151784974</v>
      </c>
      <c r="AL190" s="120">
        <v>-1.82422309960794</v>
      </c>
      <c r="AM190" s="120">
        <v>-1.8414938648664063</v>
      </c>
      <c r="AN190" s="120">
        <v>-2.0677085461972791</v>
      </c>
      <c r="AO190" s="120">
        <v>-1.928479028446747</v>
      </c>
      <c r="AP190" s="120">
        <v>-1.9110933103966334</v>
      </c>
      <c r="AQ190" s="120">
        <v>-1.9945433041710077</v>
      </c>
      <c r="AR190" s="120">
        <v>-1.9411734434185703</v>
      </c>
      <c r="AS190" s="120">
        <v>-1.934666523457417</v>
      </c>
      <c r="AT190" s="120">
        <v>-1.9288634708198864</v>
      </c>
      <c r="AU190" s="120">
        <v>-1.1832743382236848</v>
      </c>
      <c r="AV190" s="120">
        <v>-0.63433153618030302</v>
      </c>
      <c r="AW190" s="120">
        <v>-0.87913675989632201</v>
      </c>
      <c r="AX190" s="120">
        <v>-1.2165848749890051</v>
      </c>
      <c r="AY190" s="120">
        <v>-0.84669699877768245</v>
      </c>
      <c r="AZ190" s="120">
        <v>-1.8432629252318429</v>
      </c>
      <c r="BA190" s="120">
        <v>-2.363977733233884</v>
      </c>
      <c r="BB190" s="120">
        <v>-3.9891794211380796</v>
      </c>
      <c r="BC190" s="120">
        <v>-5.2601538495583986</v>
      </c>
      <c r="BD190" s="120">
        <v>-6.0440875898328734</v>
      </c>
      <c r="BE190" s="120">
        <v>-6.6540724480147171</v>
      </c>
      <c r="BF190" s="120">
        <v>-7.1891108386584444</v>
      </c>
      <c r="BG190" s="120">
        <v>-7.5761624833363239</v>
      </c>
      <c r="BH190" s="120">
        <v>-7.4870999154644835</v>
      </c>
      <c r="BI190" s="120">
        <v>-7.6359687176065236</v>
      </c>
      <c r="BJ190" s="120">
        <v>-8.3016444320851193</v>
      </c>
      <c r="BK190" s="120">
        <v>-7.9493490845743198</v>
      </c>
      <c r="BL190" s="120">
        <v>-8.5253393024314352</v>
      </c>
      <c r="BM190" s="120">
        <v>-8.5658050791483529</v>
      </c>
      <c r="BN190" s="81"/>
      <c r="BO190" s="81"/>
      <c r="BP190" s="81"/>
      <c r="BQ190" s="81"/>
      <c r="BR190" s="81"/>
      <c r="BS190" s="81"/>
      <c r="BT190" s="81"/>
      <c r="BU190" s="81"/>
      <c r="BV190" s="81"/>
    </row>
    <row r="191" spans="1:74">
      <c r="A191" s="81"/>
      <c r="B191" s="81"/>
      <c r="C191" s="81"/>
      <c r="D191" s="81" t="s">
        <v>257</v>
      </c>
      <c r="E191" s="81" t="s">
        <v>5</v>
      </c>
      <c r="F191" s="120">
        <v>-1.595030187697573</v>
      </c>
      <c r="G191" s="120">
        <v>-1.981093440163801</v>
      </c>
      <c r="H191" s="120">
        <v>-2.3598952281908283</v>
      </c>
      <c r="I191" s="120">
        <v>-2.5044413815728754</v>
      </c>
      <c r="J191" s="120">
        <v>-2.3615490675413784</v>
      </c>
      <c r="K191" s="120">
        <v>-2.2414214967918724</v>
      </c>
      <c r="L191" s="120">
        <v>-1.6367244103206908</v>
      </c>
      <c r="M191" s="120">
        <v>-1.0407999941331321</v>
      </c>
      <c r="N191" s="120">
        <v>-1.8571794064848788</v>
      </c>
      <c r="O191" s="120">
        <v>-2.2349756738950877</v>
      </c>
      <c r="P191" s="120">
        <v>-1.6488086445674153</v>
      </c>
      <c r="Q191" s="120">
        <v>-2.1746298274193681</v>
      </c>
      <c r="R191" s="120">
        <v>-1.9795020896353304</v>
      </c>
      <c r="S191" s="120">
        <v>-1.3966676227777082</v>
      </c>
      <c r="T191" s="120">
        <v>-1.2701079087642819</v>
      </c>
      <c r="U191" s="120">
        <v>-1.3434964646118488</v>
      </c>
      <c r="V191" s="120">
        <v>-1.1659449705207736</v>
      </c>
      <c r="W191" s="120">
        <v>-0.7458437837498284</v>
      </c>
      <c r="X191" s="120">
        <v>-0.9543438961227273</v>
      </c>
      <c r="Y191" s="120">
        <v>-0.52871811386599266</v>
      </c>
      <c r="Z191" s="120">
        <v>-3.8785838299582456</v>
      </c>
      <c r="AA191" s="120">
        <v>-4.3767290978851996</v>
      </c>
      <c r="AB191" s="120">
        <v>-4.3341204716762434</v>
      </c>
      <c r="AC191" s="120">
        <v>-4.6811845731191433</v>
      </c>
      <c r="AD191" s="120">
        <v>-5.8500394616599785</v>
      </c>
      <c r="AE191" s="120">
        <v>-5.7076716173533999</v>
      </c>
      <c r="AF191" s="120">
        <v>-5.9106654330985293</v>
      </c>
      <c r="AG191" s="120">
        <v>-5.9998193469292982</v>
      </c>
      <c r="AH191" s="120">
        <v>-6.4936193381643612</v>
      </c>
      <c r="AI191" s="120">
        <v>-6.27105358559254</v>
      </c>
      <c r="AJ191" s="120">
        <v>-5.821717092807055</v>
      </c>
      <c r="AK191" s="120">
        <v>-6.9817057347786271</v>
      </c>
      <c r="AL191" s="120">
        <v>-8.3633382911415399</v>
      </c>
      <c r="AM191" s="120">
        <v>-8.7115486444906072</v>
      </c>
      <c r="AN191" s="120">
        <v>-8.8155231805487198</v>
      </c>
      <c r="AO191" s="120">
        <v>-7.6943551529713172</v>
      </c>
      <c r="AP191" s="120">
        <v>-7.9098872008254135</v>
      </c>
      <c r="AQ191" s="120">
        <v>-8.0182884422838256</v>
      </c>
      <c r="AR191" s="120">
        <v>-9.0302877263893713</v>
      </c>
      <c r="AS191" s="120">
        <v>-8.9694163217090903</v>
      </c>
      <c r="AT191" s="120">
        <v>-10.548698037272624</v>
      </c>
      <c r="AU191" s="120">
        <v>-11.591404786386004</v>
      </c>
      <c r="AV191" s="120">
        <v>-14.296912012888912</v>
      </c>
      <c r="AW191" s="120">
        <v>-7.4393036736103415</v>
      </c>
      <c r="AX191" s="120">
        <v>-0.99614019435082524</v>
      </c>
      <c r="AY191" s="120">
        <v>-0.27426017137688241</v>
      </c>
      <c r="AZ191" s="120">
        <v>-1.6155477840941628</v>
      </c>
      <c r="BA191" s="120">
        <v>-9.5171636737644736</v>
      </c>
      <c r="BB191" s="120">
        <v>-9.7400967828375098</v>
      </c>
      <c r="BC191" s="120">
        <v>-2.7841654426093481</v>
      </c>
      <c r="BD191" s="120">
        <v>-5.5139301395196334</v>
      </c>
      <c r="BE191" s="120">
        <v>-6.8184488497135867</v>
      </c>
      <c r="BF191" s="120">
        <v>-8.1007110788249239</v>
      </c>
      <c r="BG191" s="120">
        <v>-12.639224574729713</v>
      </c>
      <c r="BH191" s="120">
        <v>-18.043057014669163</v>
      </c>
      <c r="BI191" s="120">
        <v>-11.824394413325013</v>
      </c>
      <c r="BJ191" s="120">
        <v>-3.9729333959993998</v>
      </c>
      <c r="BK191" s="120">
        <v>-4.9931286887710193</v>
      </c>
      <c r="BL191" s="120">
        <v>-4.3206624324610097</v>
      </c>
      <c r="BM191" s="120">
        <v>-4.3223031651657111</v>
      </c>
      <c r="BN191" s="81"/>
      <c r="BO191" s="81"/>
      <c r="BP191" s="81"/>
      <c r="BQ191" s="81"/>
      <c r="BR191" s="81"/>
      <c r="BS191" s="81"/>
      <c r="BT191" s="81"/>
      <c r="BU191" s="81"/>
      <c r="BV191" s="81"/>
    </row>
    <row r="192" spans="1:74">
      <c r="A192" s="81"/>
      <c r="B192" s="81"/>
      <c r="C192" s="81"/>
      <c r="D192" s="81" t="s">
        <v>257</v>
      </c>
      <c r="E192" s="81" t="s">
        <v>45</v>
      </c>
      <c r="F192" s="120">
        <v>-4.7503327841533327E-2</v>
      </c>
      <c r="G192" s="120">
        <v>-0.41788783427796083</v>
      </c>
      <c r="H192" s="120">
        <v>-0.28740071009928858</v>
      </c>
      <c r="I192" s="120">
        <v>0.35905071882728468</v>
      </c>
      <c r="J192" s="120">
        <v>0.6350042783956118</v>
      </c>
      <c r="K192" s="120">
        <v>1.3833901207584773</v>
      </c>
      <c r="L192" s="120">
        <v>1.386055141047799</v>
      </c>
      <c r="M192" s="120">
        <v>1.2141994146529678</v>
      </c>
      <c r="N192" s="120">
        <v>1.3071583928957415</v>
      </c>
      <c r="O192" s="120">
        <v>1.0070775948773427</v>
      </c>
      <c r="P192" s="120">
        <v>1.4291845104128846</v>
      </c>
      <c r="Q192" s="120">
        <v>2.0981746741147216</v>
      </c>
      <c r="R192" s="120">
        <v>2.9561564279258192</v>
      </c>
      <c r="S192" s="120">
        <v>3.377741514064152</v>
      </c>
      <c r="T192" s="120">
        <v>4.1140930596789573</v>
      </c>
      <c r="U192" s="120">
        <v>4.1428718143770711</v>
      </c>
      <c r="V192" s="120">
        <v>4.6516710524649367</v>
      </c>
      <c r="W192" s="120">
        <v>2.6268500396692014</v>
      </c>
      <c r="X192" s="120">
        <v>2.1740189723191223</v>
      </c>
      <c r="Y192" s="120">
        <v>2.9656511960253971</v>
      </c>
      <c r="Z192" s="120">
        <v>4.5094877525452377</v>
      </c>
      <c r="AA192" s="120">
        <v>4.0580163832743272</v>
      </c>
      <c r="AB192" s="120">
        <v>3.4415021797811294</v>
      </c>
      <c r="AC192" s="120">
        <v>4.294186929056707</v>
      </c>
      <c r="AD192" s="120">
        <v>4.398327529851791</v>
      </c>
      <c r="AE192" s="120">
        <v>4.5593403923344304</v>
      </c>
      <c r="AF192" s="120">
        <v>4.7620941292518397</v>
      </c>
      <c r="AG192" s="120">
        <v>5.6738589331691909</v>
      </c>
      <c r="AH192" s="120">
        <v>6.0502056107540696</v>
      </c>
      <c r="AI192" s="120">
        <v>6.3400507534379091</v>
      </c>
      <c r="AJ192" s="120">
        <v>6.7097066183364449</v>
      </c>
      <c r="AK192" s="120">
        <v>7.1154062369229516</v>
      </c>
      <c r="AL192" s="120">
        <v>7.5880106945558889</v>
      </c>
      <c r="AM192" s="120">
        <v>8.5290000209581436</v>
      </c>
      <c r="AN192" s="120">
        <v>7.9029266640653608</v>
      </c>
      <c r="AO192" s="120">
        <v>7.001291700207033</v>
      </c>
      <c r="AP192" s="120">
        <v>7.0987791858426368</v>
      </c>
      <c r="AQ192" s="120">
        <v>7.6469420380300352</v>
      </c>
      <c r="AR192" s="120">
        <v>7.5859180441812484</v>
      </c>
      <c r="AS192" s="120">
        <v>7.5668338592953495</v>
      </c>
      <c r="AT192" s="120">
        <v>8.193564820595336</v>
      </c>
      <c r="AU192" s="120">
        <v>8.5492965687460458</v>
      </c>
      <c r="AV192" s="120">
        <v>9.0001430290161881</v>
      </c>
      <c r="AW192" s="120">
        <v>8.4639538312370188</v>
      </c>
      <c r="AX192" s="120">
        <v>8.6530637105560757</v>
      </c>
      <c r="AY192" s="120">
        <v>7.7028838880119075</v>
      </c>
      <c r="AZ192" s="120">
        <v>12.170721926052478</v>
      </c>
      <c r="BA192" s="120">
        <v>15.389828250102605</v>
      </c>
      <c r="BB192" s="120">
        <v>18.088319791577312</v>
      </c>
      <c r="BC192" s="120">
        <v>19.234394572265742</v>
      </c>
      <c r="BD192" s="120">
        <v>21.204132308108466</v>
      </c>
      <c r="BE192" s="120">
        <v>23.118412718554573</v>
      </c>
      <c r="BF192" s="120">
        <v>24.660852075595113</v>
      </c>
      <c r="BG192" s="120">
        <v>25.747444790497934</v>
      </c>
      <c r="BH192" s="120">
        <v>27.77846604227852</v>
      </c>
      <c r="BI192" s="120">
        <v>28.993709899753448</v>
      </c>
      <c r="BJ192" s="120">
        <v>35.107608483668315</v>
      </c>
      <c r="BK192" s="120">
        <v>36.44794725087462</v>
      </c>
      <c r="BL192" s="120">
        <v>32.333818238729364</v>
      </c>
      <c r="BM192" s="120">
        <v>28.41517679825543</v>
      </c>
      <c r="BN192" s="81"/>
      <c r="BO192" s="81"/>
      <c r="BP192" s="81"/>
      <c r="BQ192" s="81"/>
      <c r="BR192" s="81"/>
      <c r="BS192" s="81"/>
      <c r="BT192" s="81"/>
      <c r="BU192" s="81"/>
      <c r="BV192" s="81"/>
    </row>
    <row r="193" spans="1:74">
      <c r="A193" s="81"/>
      <c r="B193" s="81"/>
      <c r="C193" s="81"/>
      <c r="D193" s="81" t="s">
        <v>257</v>
      </c>
      <c r="E193" s="81" t="s">
        <v>47</v>
      </c>
      <c r="F193" s="120">
        <v>1.2543362228689965</v>
      </c>
      <c r="G193" s="120">
        <v>0.53362255172891881</v>
      </c>
      <c r="H193" s="120">
        <v>0.28657255118927161</v>
      </c>
      <c r="I193" s="120">
        <v>0.47416476094248416</v>
      </c>
      <c r="J193" s="120">
        <v>0.3043414272983318</v>
      </c>
      <c r="K193" s="120">
        <v>-7.5021787927052053E-2</v>
      </c>
      <c r="L193" s="120">
        <v>0.69345127879845947</v>
      </c>
      <c r="M193" s="120">
        <v>-1.2087173615802023</v>
      </c>
      <c r="N193" s="120">
        <v>-1.1150425453116286</v>
      </c>
      <c r="O193" s="120">
        <v>-1.1779561709658979</v>
      </c>
      <c r="P193" s="120">
        <v>-1.3635526966239353</v>
      </c>
      <c r="Q193" s="120">
        <v>-1.4802947401094684</v>
      </c>
      <c r="R193" s="120">
        <v>-0.78907639262940021</v>
      </c>
      <c r="S193" s="120">
        <v>-0.64617887102641802</v>
      </c>
      <c r="T193" s="120">
        <v>-0.81250202168861207</v>
      </c>
      <c r="U193" s="120">
        <v>-0.43637153574835885</v>
      </c>
      <c r="V193" s="120">
        <v>-0.38249508786344322</v>
      </c>
      <c r="W193" s="120">
        <v>-0.55691918752430825</v>
      </c>
      <c r="X193" s="120">
        <v>-0.5767989668544975</v>
      </c>
      <c r="Y193" s="120">
        <v>0.5258722747455673</v>
      </c>
      <c r="Z193" s="120">
        <v>1.1205995544596572</v>
      </c>
      <c r="AA193" s="120">
        <v>0.20815600201034767</v>
      </c>
      <c r="AB193" s="120">
        <v>1.0978802416407794</v>
      </c>
      <c r="AC193" s="120">
        <v>1.5121926323776869</v>
      </c>
      <c r="AD193" s="120">
        <v>2.2020485712030919</v>
      </c>
      <c r="AE193" s="120">
        <v>2.9031705920481206</v>
      </c>
      <c r="AF193" s="120">
        <v>3.9395218739301905</v>
      </c>
      <c r="AG193" s="120">
        <v>4.4108184481458714</v>
      </c>
      <c r="AH193" s="120">
        <v>4.9093658115886889</v>
      </c>
      <c r="AI193" s="120">
        <v>5.5022211080130603</v>
      </c>
      <c r="AJ193" s="120">
        <v>5.8147308641862354</v>
      </c>
      <c r="AK193" s="120">
        <v>5.3076830423673931</v>
      </c>
      <c r="AL193" s="120">
        <v>3.3206027363283099</v>
      </c>
      <c r="AM193" s="120">
        <v>0.73781977898435391</v>
      </c>
      <c r="AN193" s="120">
        <v>0.89729824900412147</v>
      </c>
      <c r="AO193" s="120">
        <v>1.3341695801671127</v>
      </c>
      <c r="AP193" s="120">
        <v>1.0773262372196664</v>
      </c>
      <c r="AQ193" s="120">
        <v>1.0123838319281755</v>
      </c>
      <c r="AR193" s="120">
        <v>1.5252185126803379</v>
      </c>
      <c r="AS193" s="120">
        <v>1.6083838346441004</v>
      </c>
      <c r="AT193" s="120">
        <v>1.606624135391026</v>
      </c>
      <c r="AU193" s="120">
        <v>1.7872525848947456</v>
      </c>
      <c r="AV193" s="120">
        <v>2.3264876724930672</v>
      </c>
      <c r="AW193" s="120">
        <v>2.4346373671849375</v>
      </c>
      <c r="AX193" s="120">
        <v>0.92359897918261469</v>
      </c>
      <c r="AY193" s="120">
        <v>0.95871493324603785</v>
      </c>
      <c r="AZ193" s="120">
        <v>0.9075448198162368</v>
      </c>
      <c r="BA193" s="120">
        <v>1.6342709128369357</v>
      </c>
      <c r="BB193" s="120">
        <v>0.54880971102797105</v>
      </c>
      <c r="BC193" s="120">
        <v>-0.62462531988179837</v>
      </c>
      <c r="BD193" s="120">
        <v>-0.80905754107172356</v>
      </c>
      <c r="BE193" s="120">
        <v>-1.1463337525733568</v>
      </c>
      <c r="BF193" s="120">
        <v>-1.5903365240151643</v>
      </c>
      <c r="BG193" s="120">
        <v>-1.6610184758850437</v>
      </c>
      <c r="BH193" s="120">
        <v>-1.545311236737053</v>
      </c>
      <c r="BI193" s="120">
        <v>-1.3755233793486443</v>
      </c>
      <c r="BJ193" s="120">
        <v>-2.7531780202602993</v>
      </c>
      <c r="BK193" s="120">
        <v>-1.7021645784618196</v>
      </c>
      <c r="BL193" s="120">
        <v>-3.2898542490446996</v>
      </c>
      <c r="BM193" s="120">
        <v>-4.1778844269270712</v>
      </c>
      <c r="BN193" s="81"/>
      <c r="BO193" s="81"/>
      <c r="BP193" s="81"/>
      <c r="BQ193" s="81"/>
      <c r="BR193" s="81"/>
      <c r="BS193" s="81"/>
      <c r="BT193" s="81"/>
      <c r="BU193" s="81"/>
      <c r="BV193" s="81"/>
    </row>
    <row r="194" spans="1:74">
      <c r="A194" s="81"/>
      <c r="B194" s="81"/>
      <c r="C194" s="81"/>
      <c r="D194" s="81" t="s">
        <v>257</v>
      </c>
      <c r="E194" s="81" t="s">
        <v>62</v>
      </c>
      <c r="F194" s="120">
        <v>-3.2126934627742734</v>
      </c>
      <c r="G194" s="120">
        <v>-3.2865321358213007</v>
      </c>
      <c r="H194" s="120">
        <v>-3.3861849239268684</v>
      </c>
      <c r="I194" s="120">
        <v>-3.1995811756325252</v>
      </c>
      <c r="J194" s="120">
        <v>-3.0309487657779086</v>
      </c>
      <c r="K194" s="120">
        <v>-2.9305497414253523</v>
      </c>
      <c r="L194" s="120">
        <v>-1.9780406135819311</v>
      </c>
      <c r="M194" s="120">
        <v>-1.1350494422038024</v>
      </c>
      <c r="N194" s="120">
        <v>-0.90492286915723863</v>
      </c>
      <c r="O194" s="120">
        <v>-0.62314803512278782</v>
      </c>
      <c r="P194" s="120">
        <v>-1.2686397820162352</v>
      </c>
      <c r="Q194" s="120">
        <v>-1.8059863616680183</v>
      </c>
      <c r="R194" s="120">
        <v>-2.0318357566613203</v>
      </c>
      <c r="S194" s="120">
        <v>-1.6425235639131082</v>
      </c>
      <c r="T194" s="120">
        <v>-1.825116743407972</v>
      </c>
      <c r="U194" s="120">
        <v>-2.1588056211937587</v>
      </c>
      <c r="V194" s="120">
        <v>-2.4285217017586795</v>
      </c>
      <c r="W194" s="120">
        <v>-2.7627571632209675</v>
      </c>
      <c r="X194" s="120">
        <v>-2.4182186500114273</v>
      </c>
      <c r="Y194" s="120">
        <v>-3.0302515356310527</v>
      </c>
      <c r="Z194" s="120">
        <v>-2.0911418005305329</v>
      </c>
      <c r="AA194" s="120">
        <v>-1.0560745970003325</v>
      </c>
      <c r="AB194" s="120">
        <v>-1.3694501056563104</v>
      </c>
      <c r="AC194" s="120">
        <v>-2.2269366908263937</v>
      </c>
      <c r="AD194" s="120">
        <v>-2.4716863193868783</v>
      </c>
      <c r="AE194" s="120">
        <v>-1.7387940664918196</v>
      </c>
      <c r="AF194" s="120">
        <v>-1.6682714238701495</v>
      </c>
      <c r="AG194" s="120">
        <v>-1.4505812137001382</v>
      </c>
      <c r="AH194" s="120">
        <v>-1.4724223041198217</v>
      </c>
      <c r="AI194" s="120">
        <v>-1.4147297213394405</v>
      </c>
      <c r="AJ194" s="120">
        <v>-1.719595744416325</v>
      </c>
      <c r="AK194" s="120">
        <v>-2.0572817551401577</v>
      </c>
      <c r="AL194" s="120">
        <v>-1.6312118776875901</v>
      </c>
      <c r="AM194" s="120">
        <v>-1.6411995225253864</v>
      </c>
      <c r="AN194" s="120">
        <v>-0.73085100713862916</v>
      </c>
      <c r="AO194" s="120">
        <v>-0.11371474012612692</v>
      </c>
      <c r="AP194" s="120">
        <v>0.51941791635816648</v>
      </c>
      <c r="AQ194" s="120">
        <v>1.0015362816570454</v>
      </c>
      <c r="AR194" s="120">
        <v>1.6186921621620778</v>
      </c>
      <c r="AS194" s="120">
        <v>1.6959611781807604</v>
      </c>
      <c r="AT194" s="120">
        <v>1.7128311719470468</v>
      </c>
      <c r="AU194" s="120">
        <v>1.7725119217142149</v>
      </c>
      <c r="AV194" s="120">
        <v>1.7320046161305669</v>
      </c>
      <c r="AW194" s="120">
        <v>0.49555919823230798</v>
      </c>
      <c r="AX194" s="120">
        <v>-0.33551738922531493</v>
      </c>
      <c r="AY194" s="120">
        <v>-0.51856411285897241</v>
      </c>
      <c r="AZ194" s="120">
        <v>-0.75006065792639287</v>
      </c>
      <c r="BA194" s="120">
        <v>-0.52526503178832407</v>
      </c>
      <c r="BB194" s="120">
        <v>-0.93630778284796978</v>
      </c>
      <c r="BC194" s="120">
        <v>-2.2047220065770583</v>
      </c>
      <c r="BD194" s="120">
        <v>-2.4834178862929637</v>
      </c>
      <c r="BE194" s="120">
        <v>-3.1559384963200472</v>
      </c>
      <c r="BF194" s="120">
        <v>-3.9004667128721948</v>
      </c>
      <c r="BG194" s="120">
        <v>-4.5543024028244536</v>
      </c>
      <c r="BH194" s="120">
        <v>-4.3602773305810434</v>
      </c>
      <c r="BI194" s="120">
        <v>-5.6094882175548442</v>
      </c>
      <c r="BJ194" s="120">
        <v>-6.0308300596618789</v>
      </c>
      <c r="BK194" s="120">
        <v>-5.719152792455759</v>
      </c>
      <c r="BL194" s="120">
        <v>0.21429129296057958</v>
      </c>
      <c r="BM194" s="120">
        <v>0.67229326221658958</v>
      </c>
      <c r="BN194" s="81"/>
      <c r="BO194" s="81"/>
      <c r="BP194" s="81"/>
      <c r="BQ194" s="81"/>
      <c r="BR194" s="81"/>
      <c r="BS194" s="81"/>
      <c r="BT194" s="81"/>
      <c r="BU194" s="81"/>
      <c r="BV194" s="81"/>
    </row>
    <row r="195" spans="1:74">
      <c r="A195" s="81"/>
      <c r="B195" s="81"/>
      <c r="C195" s="81"/>
      <c r="D195" s="81" t="s">
        <v>258</v>
      </c>
      <c r="E195" s="81" t="s">
        <v>1</v>
      </c>
      <c r="F195" s="120">
        <v>0.89041012639073003</v>
      </c>
      <c r="G195" s="120">
        <v>2.2363212714216516</v>
      </c>
      <c r="H195" s="120">
        <v>3.1930521543962254</v>
      </c>
      <c r="I195" s="120">
        <v>5.3906137233616036</v>
      </c>
      <c r="J195" s="120">
        <v>5.5286442039705346</v>
      </c>
      <c r="K195" s="120">
        <v>6.1951815745455718</v>
      </c>
      <c r="L195" s="120">
        <v>6.5810890997787759</v>
      </c>
      <c r="M195" s="120">
        <v>7.5425535336519722</v>
      </c>
      <c r="N195" s="120">
        <v>7.5525243995862343</v>
      </c>
      <c r="O195" s="120">
        <v>6.9499981019953037</v>
      </c>
      <c r="P195" s="120">
        <v>5.1755990461248356</v>
      </c>
      <c r="Q195" s="120">
        <v>3.5784642184250206</v>
      </c>
      <c r="R195" s="120">
        <v>0.93363542108006925</v>
      </c>
      <c r="S195" s="120">
        <v>0.29918691769407335</v>
      </c>
      <c r="T195" s="120">
        <v>8.907259720718752E-2</v>
      </c>
      <c r="U195" s="120">
        <v>-0.42297342947236771</v>
      </c>
      <c r="V195" s="120">
        <v>-0.17859772246352712</v>
      </c>
      <c r="W195" s="120">
        <v>2.2296761299084089E-2</v>
      </c>
      <c r="X195" s="120">
        <v>-0.30700983367549384</v>
      </c>
      <c r="Y195" s="120">
        <v>0.51081273973349983</v>
      </c>
      <c r="Z195" s="120">
        <v>1.52320366410133</v>
      </c>
      <c r="AA195" s="120">
        <v>2.9315674759033401</v>
      </c>
      <c r="AB195" s="120">
        <v>3.01466212674445</v>
      </c>
      <c r="AC195" s="120">
        <v>3.391088679061637</v>
      </c>
      <c r="AD195" s="120">
        <v>2.2158473203636451</v>
      </c>
      <c r="AE195" s="120">
        <v>1.787606043817223</v>
      </c>
      <c r="AF195" s="120">
        <v>1.6513940209147941</v>
      </c>
      <c r="AG195" s="120">
        <v>1.2772129532962788</v>
      </c>
      <c r="AH195" s="120">
        <v>0.31125142692924523</v>
      </c>
      <c r="AI195" s="120">
        <v>-9.3374210559418636E-2</v>
      </c>
      <c r="AJ195" s="120">
        <v>-0.55739028944731217</v>
      </c>
      <c r="AK195" s="120">
        <v>-0.98634723989554995</v>
      </c>
      <c r="AL195" s="120">
        <v>1.744550787640442</v>
      </c>
      <c r="AM195" s="120">
        <v>-0.13368523992545178</v>
      </c>
      <c r="AN195" s="120">
        <v>-1.9254649717396251</v>
      </c>
      <c r="AO195" s="120">
        <v>-4.3138792763608143</v>
      </c>
      <c r="AP195" s="120">
        <v>-7.77678531915205</v>
      </c>
      <c r="AQ195" s="120">
        <v>-10.057407199457284</v>
      </c>
      <c r="AR195" s="120">
        <v>-12.983207361798573</v>
      </c>
      <c r="AS195" s="120">
        <v>-14.900541300121237</v>
      </c>
      <c r="AT195" s="120">
        <v>-15.316375840677228</v>
      </c>
      <c r="AU195" s="120">
        <v>-16.169086593601225</v>
      </c>
      <c r="AV195" s="120">
        <v>-16.910042559172812</v>
      </c>
      <c r="AW195" s="120">
        <v>-17.216990598776647</v>
      </c>
      <c r="AX195" s="120">
        <v>-17.609735957512214</v>
      </c>
      <c r="AY195" s="120">
        <v>-19.066597352779798</v>
      </c>
      <c r="AZ195" s="120">
        <v>-19.253489095351654</v>
      </c>
      <c r="BA195" s="120">
        <v>-20.944929654731119</v>
      </c>
      <c r="BB195" s="120">
        <v>-20.67717424249</v>
      </c>
      <c r="BC195" s="120">
        <v>-20.100391007729652</v>
      </c>
      <c r="BD195" s="120">
        <v>-19.23820813068561</v>
      </c>
      <c r="BE195" s="120">
        <v>-16.390063551291135</v>
      </c>
      <c r="BF195" s="120">
        <v>-15.912716870255158</v>
      </c>
      <c r="BG195" s="120">
        <v>-15.105462339686907</v>
      </c>
      <c r="BH195" s="120">
        <v>-15.493573705760042</v>
      </c>
      <c r="BI195" s="120">
        <v>-22.377881208255179</v>
      </c>
      <c r="BJ195" s="120">
        <v>-26.027576478875783</v>
      </c>
      <c r="BK195" s="120">
        <v>-27.945526245208818</v>
      </c>
      <c r="BL195" s="120">
        <v>-28.232649391237743</v>
      </c>
      <c r="BM195" s="120">
        <v>-26.761078900548295</v>
      </c>
      <c r="BN195" s="81"/>
      <c r="BO195" s="81"/>
      <c r="BP195" s="81"/>
      <c r="BQ195" s="81"/>
      <c r="BR195" s="81"/>
      <c r="BS195" s="81"/>
      <c r="BT195" s="81"/>
      <c r="BU195" s="81"/>
      <c r="BV195" s="81"/>
    </row>
    <row r="196" spans="1:74">
      <c r="A196" s="81"/>
      <c r="B196" s="81"/>
      <c r="C196" s="81"/>
      <c r="D196" s="81" t="s">
        <v>258</v>
      </c>
      <c r="E196" s="81" t="s">
        <v>43</v>
      </c>
      <c r="F196" s="120">
        <v>-4.4914890185416398</v>
      </c>
      <c r="G196" s="120">
        <v>-4.6835864277057979</v>
      </c>
      <c r="H196" s="120">
        <v>-5.2322311316628047</v>
      </c>
      <c r="I196" s="120">
        <v>-5.5470462660580768</v>
      </c>
      <c r="J196" s="120">
        <v>-5.8687733442445653</v>
      </c>
      <c r="K196" s="120">
        <v>-6.2494566696627896</v>
      </c>
      <c r="L196" s="120">
        <v>-5.5113126310139835</v>
      </c>
      <c r="M196" s="120">
        <v>-5.1876543086133555</v>
      </c>
      <c r="N196" s="120">
        <v>-4.6891436996276052</v>
      </c>
      <c r="O196" s="120">
        <v>-3.9348341719264273</v>
      </c>
      <c r="P196" s="120">
        <v>-2.8986806758170447</v>
      </c>
      <c r="Q196" s="120">
        <v>-2.7468060667810983</v>
      </c>
      <c r="R196" s="120">
        <v>-2.8345788964697212</v>
      </c>
      <c r="S196" s="120">
        <v>-2.507562961016617</v>
      </c>
      <c r="T196" s="120">
        <v>-2.0772512865165025</v>
      </c>
      <c r="U196" s="120">
        <v>-2.3167617927515378</v>
      </c>
      <c r="V196" s="120">
        <v>-2.4991091772398168</v>
      </c>
      <c r="W196" s="120">
        <v>-2.482581662588796</v>
      </c>
      <c r="X196" s="120">
        <v>-2.663484495334834</v>
      </c>
      <c r="Y196" s="120">
        <v>-2.60410005482627</v>
      </c>
      <c r="Z196" s="120">
        <v>-1.7080575813199097</v>
      </c>
      <c r="AA196" s="120">
        <v>-2.3737222067614705</v>
      </c>
      <c r="AB196" s="120">
        <v>-2.3308863046451793</v>
      </c>
      <c r="AC196" s="120">
        <v>-2.3175023544754532</v>
      </c>
      <c r="AD196" s="120">
        <v>-2.3774311070289942</v>
      </c>
      <c r="AE196" s="120">
        <v>-2.0574011189567276</v>
      </c>
      <c r="AF196" s="120">
        <v>-1.7659747419379759</v>
      </c>
      <c r="AG196" s="120">
        <v>-1.4086587468598308</v>
      </c>
      <c r="AH196" s="120">
        <v>-1.0040062859212746</v>
      </c>
      <c r="AI196" s="120">
        <v>-0.68192040422087885</v>
      </c>
      <c r="AJ196" s="120">
        <v>-0.54245168932557242</v>
      </c>
      <c r="AK196" s="120">
        <v>-0.46575595033318962</v>
      </c>
      <c r="AL196" s="120">
        <v>-6.9768162810207812E-2</v>
      </c>
      <c r="AM196" s="120">
        <v>0.45918731860768869</v>
      </c>
      <c r="AN196" s="120">
        <v>0.73208440432088473</v>
      </c>
      <c r="AO196" s="120">
        <v>0.56961356047853506</v>
      </c>
      <c r="AP196" s="120">
        <v>0.45648899547911981</v>
      </c>
      <c r="AQ196" s="120">
        <v>0.46389987535899646</v>
      </c>
      <c r="AR196" s="120">
        <v>0.63409085854302649</v>
      </c>
      <c r="AS196" s="120">
        <v>1.1824396389912115</v>
      </c>
      <c r="AT196" s="120">
        <v>1.6029729749292123</v>
      </c>
      <c r="AU196" s="120">
        <v>2.4930527631302453</v>
      </c>
      <c r="AV196" s="120">
        <v>2.7742633229678302</v>
      </c>
      <c r="AW196" s="120">
        <v>2.8729288193700522</v>
      </c>
      <c r="AX196" s="120">
        <v>2.8137119718461081</v>
      </c>
      <c r="AY196" s="120">
        <v>3.1286162928078007</v>
      </c>
      <c r="AZ196" s="120">
        <v>1.719710340455296</v>
      </c>
      <c r="BA196" s="120">
        <v>-0.42080724322630925</v>
      </c>
      <c r="BB196" s="120">
        <v>-2.5950695690826597</v>
      </c>
      <c r="BC196" s="120">
        <v>-4.5065894928464711</v>
      </c>
      <c r="BD196" s="120">
        <v>-6.0461740159166908</v>
      </c>
      <c r="BE196" s="120">
        <v>-7.6686093844783665</v>
      </c>
      <c r="BF196" s="120">
        <v>-9.002794645959959</v>
      </c>
      <c r="BG196" s="120">
        <v>-9.8677513488197093</v>
      </c>
      <c r="BH196" s="120">
        <v>-11.045253849655509</v>
      </c>
      <c r="BI196" s="120">
        <v>-9.0792525782400997</v>
      </c>
      <c r="BJ196" s="120">
        <v>-10.515693598088863</v>
      </c>
      <c r="BK196" s="120">
        <v>-10.800232941984456</v>
      </c>
      <c r="BL196" s="120">
        <v>-16.877132940801832</v>
      </c>
      <c r="BM196" s="120">
        <v>-21.865505838363958</v>
      </c>
      <c r="BN196" s="81"/>
      <c r="BO196" s="81"/>
      <c r="BP196" s="81"/>
      <c r="BQ196" s="81"/>
      <c r="BR196" s="81"/>
      <c r="BS196" s="81"/>
      <c r="BT196" s="81"/>
      <c r="BU196" s="81"/>
      <c r="BV196" s="81"/>
    </row>
    <row r="197" spans="1:74">
      <c r="A197" s="81"/>
      <c r="B197" s="81"/>
      <c r="C197" s="81"/>
      <c r="D197" s="81" t="s">
        <v>258</v>
      </c>
      <c r="E197" s="81" t="s">
        <v>63</v>
      </c>
      <c r="F197" s="120">
        <v>-1.5433806459808199</v>
      </c>
      <c r="G197" s="120">
        <v>-1.0489381509456486</v>
      </c>
      <c r="H197" s="120">
        <v>-1.4614745645320841</v>
      </c>
      <c r="I197" s="120">
        <v>-2.3697668944301071</v>
      </c>
      <c r="J197" s="120">
        <v>-3.0330216656245952</v>
      </c>
      <c r="K197" s="120">
        <v>-3.3123907977702993</v>
      </c>
      <c r="L197" s="120">
        <v>-2.6981800309421438</v>
      </c>
      <c r="M197" s="120">
        <v>-2.0804755851070764</v>
      </c>
      <c r="N197" s="120">
        <v>-1.8992445075163555</v>
      </c>
      <c r="O197" s="120">
        <v>-0.88794983112338688</v>
      </c>
      <c r="P197" s="120">
        <v>-1.0480148516848748</v>
      </c>
      <c r="Q197" s="120">
        <v>-0.71835445455357849</v>
      </c>
      <c r="R197" s="120">
        <v>-0.42228063967678064</v>
      </c>
      <c r="S197" s="120">
        <v>-0.34544410712459683</v>
      </c>
      <c r="T197" s="120">
        <v>-0.52991082647664278</v>
      </c>
      <c r="U197" s="120">
        <v>-3.8134472765477767E-2</v>
      </c>
      <c r="V197" s="120">
        <v>0.47338127939833274</v>
      </c>
      <c r="W197" s="120">
        <v>0.29942441979437362</v>
      </c>
      <c r="X197" s="120">
        <v>2.9530170669093865</v>
      </c>
      <c r="Y197" s="120">
        <v>3.7166249685102004</v>
      </c>
      <c r="Z197" s="120">
        <v>3.1856128570326998</v>
      </c>
      <c r="AA197" s="120">
        <v>2.1658495482535001</v>
      </c>
      <c r="AB197" s="120">
        <v>0.86028516797071042</v>
      </c>
      <c r="AC197" s="120">
        <v>-0.34677622485350312</v>
      </c>
      <c r="AD197" s="120">
        <v>-0.35260820824485428</v>
      </c>
      <c r="AE197" s="120">
        <v>0.78545059954177265</v>
      </c>
      <c r="AF197" s="120">
        <v>0.37210450891139413</v>
      </c>
      <c r="AG197" s="120">
        <v>0.78271704034881928</v>
      </c>
      <c r="AH197" s="120">
        <v>1.2172344529324555</v>
      </c>
      <c r="AI197" s="120">
        <v>1.3715511691398818</v>
      </c>
      <c r="AJ197" s="120">
        <v>1.8669574835296077</v>
      </c>
      <c r="AK197" s="120">
        <v>2.1835540423582902</v>
      </c>
      <c r="AL197" s="120">
        <v>2.645181524723502</v>
      </c>
      <c r="AM197" s="120">
        <v>3.4685449313398378</v>
      </c>
      <c r="AN197" s="120">
        <v>3.9216110423712545</v>
      </c>
      <c r="AO197" s="120">
        <v>4.3637602098593744</v>
      </c>
      <c r="AP197" s="120">
        <v>5.0929993429156797</v>
      </c>
      <c r="AQ197" s="120">
        <v>5.7861282392523066</v>
      </c>
      <c r="AR197" s="120">
        <v>5.382667494627527</v>
      </c>
      <c r="AS197" s="120">
        <v>5.1916526154160616</v>
      </c>
      <c r="AT197" s="120">
        <v>4.8908248160869023</v>
      </c>
      <c r="AU197" s="120">
        <v>4.6633562201004253</v>
      </c>
      <c r="AV197" s="120">
        <v>3.4069033080956204</v>
      </c>
      <c r="AW197" s="120">
        <v>2.2659582203420725</v>
      </c>
      <c r="AX197" s="120">
        <v>5.0787285281969181</v>
      </c>
      <c r="AY197" s="120">
        <v>3.826852254424971</v>
      </c>
      <c r="AZ197" s="120">
        <v>2.9776474814031664</v>
      </c>
      <c r="BA197" s="120">
        <v>1.6988925517615501</v>
      </c>
      <c r="BB197" s="120">
        <v>0.76040696442139932</v>
      </c>
      <c r="BC197" s="120">
        <v>6.7723631208899349E-2</v>
      </c>
      <c r="BD197" s="120">
        <v>-0.30504206972964987</v>
      </c>
      <c r="BE197" s="120">
        <v>-1.6322343901188567</v>
      </c>
      <c r="BF197" s="120">
        <v>-1.9967032507348481</v>
      </c>
      <c r="BG197" s="120">
        <v>-2.1849182333167985</v>
      </c>
      <c r="BH197" s="120">
        <v>-3.1672963202985507</v>
      </c>
      <c r="BI197" s="120">
        <v>-1.2333841590578594</v>
      </c>
      <c r="BJ197" s="120">
        <v>-3.2311193589562741</v>
      </c>
      <c r="BK197" s="120">
        <v>-2.9416407700574148</v>
      </c>
      <c r="BL197" s="120">
        <v>-6.2406130512354849</v>
      </c>
      <c r="BM197" s="120">
        <v>-7.3824132026141172</v>
      </c>
      <c r="BN197" s="81"/>
      <c r="BO197" s="81"/>
      <c r="BP197" s="81"/>
      <c r="BQ197" s="81"/>
      <c r="BR197" s="81"/>
      <c r="BS197" s="81"/>
      <c r="BT197" s="81"/>
      <c r="BU197" s="81"/>
      <c r="BV197" s="81"/>
    </row>
    <row r="198" spans="1:74">
      <c r="A198" s="81"/>
      <c r="B198" s="81"/>
      <c r="C198" s="81"/>
      <c r="D198" s="81" t="s">
        <v>258</v>
      </c>
      <c r="E198" s="81" t="s">
        <v>2</v>
      </c>
      <c r="F198" s="120"/>
      <c r="G198" s="120"/>
      <c r="H198" s="120"/>
      <c r="I198" s="120"/>
      <c r="J198" s="120"/>
      <c r="K198" s="120"/>
      <c r="L198" s="120"/>
      <c r="M198" s="120"/>
      <c r="N198" s="120"/>
      <c r="O198" s="120"/>
      <c r="P198" s="120"/>
      <c r="Q198" s="120"/>
      <c r="R198" s="120"/>
      <c r="S198" s="120"/>
      <c r="T198" s="120"/>
      <c r="U198" s="120"/>
      <c r="V198" s="120"/>
      <c r="W198" s="120"/>
      <c r="X198" s="120"/>
      <c r="Y198" s="120"/>
      <c r="Z198" s="120"/>
      <c r="AA198" s="120"/>
      <c r="AB198" s="120"/>
      <c r="AC198" s="120"/>
      <c r="AD198" s="120"/>
      <c r="AE198" s="120"/>
      <c r="AF198" s="120"/>
      <c r="AG198" s="120"/>
      <c r="AH198" s="120"/>
      <c r="AI198" s="120"/>
      <c r="AJ198" s="120"/>
      <c r="AK198" s="120"/>
      <c r="AL198" s="120"/>
      <c r="AM198" s="120"/>
      <c r="AN198" s="120"/>
      <c r="AO198" s="120"/>
      <c r="AP198" s="120"/>
      <c r="AQ198" s="120"/>
      <c r="AR198" s="120"/>
      <c r="AS198" s="120"/>
      <c r="AT198" s="120"/>
      <c r="AU198" s="120"/>
      <c r="AV198" s="120"/>
      <c r="AW198" s="120"/>
      <c r="AX198" s="120"/>
      <c r="AY198" s="120"/>
      <c r="AZ198" s="120"/>
      <c r="BA198" s="120"/>
      <c r="BB198" s="120"/>
      <c r="BC198" s="120"/>
      <c r="BD198" s="120"/>
      <c r="BE198" s="120"/>
      <c r="BF198" s="120"/>
      <c r="BG198" s="120"/>
      <c r="BH198" s="120"/>
      <c r="BI198" s="120"/>
      <c r="BJ198" s="120"/>
      <c r="BK198" s="120"/>
      <c r="BL198" s="120"/>
      <c r="BM198" s="120"/>
      <c r="BN198" s="81"/>
      <c r="BO198" s="81"/>
      <c r="BP198" s="81"/>
      <c r="BQ198" s="81"/>
      <c r="BR198" s="81"/>
      <c r="BS198" s="81"/>
      <c r="BT198" s="81"/>
      <c r="BU198" s="81"/>
      <c r="BV198" s="81"/>
    </row>
    <row r="199" spans="1:74">
      <c r="A199" s="81"/>
      <c r="B199" s="81"/>
      <c r="C199" s="81"/>
      <c r="D199" s="81" t="s">
        <v>258</v>
      </c>
      <c r="E199" s="81" t="s">
        <v>23</v>
      </c>
      <c r="F199" s="120">
        <v>-1.6693936275266905</v>
      </c>
      <c r="G199" s="120">
        <v>-2.021071844810578</v>
      </c>
      <c r="H199" s="120">
        <v>-2.5163194496942944</v>
      </c>
      <c r="I199" s="120">
        <v>-2.9741429765099063</v>
      </c>
      <c r="J199" s="120">
        <v>-3.4293297658850754</v>
      </c>
      <c r="K199" s="120">
        <v>-3.9317403181373889</v>
      </c>
      <c r="L199" s="120">
        <v>-3.723495325566704</v>
      </c>
      <c r="M199" s="120">
        <v>-3.5789247069507457</v>
      </c>
      <c r="N199" s="120">
        <v>-2.7998068933809259</v>
      </c>
      <c r="O199" s="120">
        <v>-2.2302694752263275</v>
      </c>
      <c r="P199" s="120">
        <v>-1.3924204636871647</v>
      </c>
      <c r="Q199" s="120">
        <v>0.5498783897032018</v>
      </c>
      <c r="R199" s="120">
        <v>0.72571490743156897</v>
      </c>
      <c r="S199" s="120">
        <v>1.501990644881233</v>
      </c>
      <c r="T199" s="120">
        <v>2.3864489835767975</v>
      </c>
      <c r="U199" s="120">
        <v>3.4419238199826028</v>
      </c>
      <c r="V199" s="120">
        <v>3.6292135047240333</v>
      </c>
      <c r="W199" s="120">
        <v>4.1389490023704543</v>
      </c>
      <c r="X199" s="120">
        <v>3.5566660253214968</v>
      </c>
      <c r="Y199" s="120">
        <v>3.4108228110018297</v>
      </c>
      <c r="Z199" s="120">
        <v>4.0435775990413312</v>
      </c>
      <c r="AA199" s="120">
        <v>3.1749371307274403</v>
      </c>
      <c r="AB199" s="120">
        <v>3.5574684478438607</v>
      </c>
      <c r="AC199" s="120">
        <v>4.7629464817261766</v>
      </c>
      <c r="AD199" s="120">
        <v>3.9127912566595047</v>
      </c>
      <c r="AE199" s="120">
        <v>3.7695975591722428</v>
      </c>
      <c r="AF199" s="120">
        <v>3.6248533021168754</v>
      </c>
      <c r="AG199" s="120">
        <v>3.4064098121520185</v>
      </c>
      <c r="AH199" s="120">
        <v>3.5063299235679155</v>
      </c>
      <c r="AI199" s="120">
        <v>3.5494169599625209</v>
      </c>
      <c r="AJ199" s="120">
        <v>2.8194393553675079</v>
      </c>
      <c r="AK199" s="120">
        <v>3.2732773407672902</v>
      </c>
      <c r="AL199" s="120">
        <v>3.7090030718678015</v>
      </c>
      <c r="AM199" s="120">
        <v>2.9702346229749184</v>
      </c>
      <c r="AN199" s="120">
        <v>2.6181638594188952</v>
      </c>
      <c r="AO199" s="120">
        <v>3.1103258167755738</v>
      </c>
      <c r="AP199" s="120">
        <v>3.0575760134326595</v>
      </c>
      <c r="AQ199" s="120">
        <v>2.3743081478933465</v>
      </c>
      <c r="AR199" s="120">
        <v>2.1452339936900264</v>
      </c>
      <c r="AS199" s="120">
        <v>1.7447757330467715</v>
      </c>
      <c r="AT199" s="120">
        <v>1.4183366395901622</v>
      </c>
      <c r="AU199" s="120">
        <v>1.2948430655223651</v>
      </c>
      <c r="AV199" s="120">
        <v>0.93281123509905006</v>
      </c>
      <c r="AW199" s="120">
        <v>0.81067345875163221</v>
      </c>
      <c r="AX199" s="120">
        <v>2.2490766785925276</v>
      </c>
      <c r="AY199" s="120">
        <v>3.229743757904401</v>
      </c>
      <c r="AZ199" s="120">
        <v>1.5566205416920358</v>
      </c>
      <c r="BA199" s="120">
        <v>4.6350198919240526E-2</v>
      </c>
      <c r="BB199" s="120">
        <v>-1.6043030750687404</v>
      </c>
      <c r="BC199" s="120">
        <v>-3.1384765499854312</v>
      </c>
      <c r="BD199" s="120">
        <v>-4.0093139134075901</v>
      </c>
      <c r="BE199" s="120">
        <v>-4.0010679653881756</v>
      </c>
      <c r="BF199" s="120">
        <v>-4.921359447962768</v>
      </c>
      <c r="BG199" s="120">
        <v>-5.6865449223602784</v>
      </c>
      <c r="BH199" s="120">
        <v>-6.5351494586192906</v>
      </c>
      <c r="BI199" s="120">
        <v>-3.9213327689517605</v>
      </c>
      <c r="BJ199" s="120">
        <v>-6.8124057113360639</v>
      </c>
      <c r="BK199" s="120">
        <v>-7.5217932624569652</v>
      </c>
      <c r="BL199" s="120">
        <v>-13.295668519904833</v>
      </c>
      <c r="BM199" s="120">
        <v>-17.580808656625287</v>
      </c>
      <c r="BN199" s="81"/>
      <c r="BO199" s="81"/>
      <c r="BP199" s="81"/>
      <c r="BQ199" s="81"/>
      <c r="BR199" s="81"/>
      <c r="BS199" s="81"/>
      <c r="BT199" s="81"/>
      <c r="BU199" s="81"/>
      <c r="BV199" s="81"/>
    </row>
    <row r="200" spans="1:74">
      <c r="A200" s="81"/>
      <c r="B200" s="81"/>
      <c r="C200" s="81"/>
      <c r="D200" s="81" t="s">
        <v>258</v>
      </c>
      <c r="E200" s="81" t="s">
        <v>24</v>
      </c>
      <c r="F200" s="120">
        <v>1.0117133639922304</v>
      </c>
      <c r="G200" s="120">
        <v>0.9856694720815522</v>
      </c>
      <c r="H200" s="120">
        <v>0.49057294157422504</v>
      </c>
      <c r="I200" s="120">
        <v>-0.23318030022743663</v>
      </c>
      <c r="J200" s="120">
        <v>-0.81345919561508495</v>
      </c>
      <c r="K200" s="120">
        <v>-1.1491856892994097</v>
      </c>
      <c r="L200" s="120">
        <v>-0.67863811272614427</v>
      </c>
      <c r="M200" s="120">
        <v>-0.74799640955392643</v>
      </c>
      <c r="N200" s="120">
        <v>0.13840811894576355</v>
      </c>
      <c r="O200" s="120">
        <v>0.14378971660499218</v>
      </c>
      <c r="P200" s="120">
        <v>0.45039370404922519</v>
      </c>
      <c r="Q200" s="120">
        <v>0.73224179671639167</v>
      </c>
      <c r="R200" s="120">
        <v>0.97289607656799859</v>
      </c>
      <c r="S200" s="120">
        <v>1.4223557638988833</v>
      </c>
      <c r="T200" s="120">
        <v>1.5122739152947879</v>
      </c>
      <c r="U200" s="120">
        <v>2.0952627968975523</v>
      </c>
      <c r="V200" s="120">
        <v>1.9692069560998728</v>
      </c>
      <c r="W200" s="120">
        <v>2.0745373854795934</v>
      </c>
      <c r="X200" s="120">
        <v>1.8186438420702462</v>
      </c>
      <c r="Y200" s="120">
        <v>2.1199053318637402</v>
      </c>
      <c r="Z200" s="120">
        <v>2.4672194136957799</v>
      </c>
      <c r="AA200" s="120">
        <v>2.0430587513647795</v>
      </c>
      <c r="AB200" s="120">
        <v>2.4973146288286712</v>
      </c>
      <c r="AC200" s="120">
        <v>2.2644720995062269</v>
      </c>
      <c r="AD200" s="120">
        <v>2.0428788494331958</v>
      </c>
      <c r="AE200" s="120">
        <v>1.6252352931101628</v>
      </c>
      <c r="AF200" s="120">
        <v>1.9158369989012645</v>
      </c>
      <c r="AG200" s="120">
        <v>0.99862859525362957</v>
      </c>
      <c r="AH200" s="120">
        <v>0.99377766619642571</v>
      </c>
      <c r="AI200" s="120">
        <v>1.1129910864824115</v>
      </c>
      <c r="AJ200" s="120">
        <v>0.9283850800822977</v>
      </c>
      <c r="AK200" s="120">
        <v>0.9025037577293098</v>
      </c>
      <c r="AL200" s="120">
        <v>0.38491630645149222</v>
      </c>
      <c r="AM200" s="120">
        <v>1.5953319493368312E-2</v>
      </c>
      <c r="AN200" s="120">
        <v>-0.2587099043848653</v>
      </c>
      <c r="AO200" s="120">
        <v>-0.84242054513939557</v>
      </c>
      <c r="AP200" s="120">
        <v>-0.68708233819147946</v>
      </c>
      <c r="AQ200" s="120">
        <v>-0.73657982774875386</v>
      </c>
      <c r="AR200" s="120">
        <v>-0.80601165592801394</v>
      </c>
      <c r="AS200" s="120">
        <v>-1.1297610675245582</v>
      </c>
      <c r="AT200" s="120">
        <v>-1.7172561779690176</v>
      </c>
      <c r="AU200" s="120">
        <v>-1.7528956776870048</v>
      </c>
      <c r="AV200" s="120">
        <v>-2.5454434448918288</v>
      </c>
      <c r="AW200" s="120">
        <v>-3.3409741424977999</v>
      </c>
      <c r="AX200" s="120">
        <v>-4.0633138059446026</v>
      </c>
      <c r="AY200" s="120">
        <v>-4.7213958745825595</v>
      </c>
      <c r="AZ200" s="120">
        <v>-5.1722808102292799</v>
      </c>
      <c r="BA200" s="120">
        <v>-5.6124702279571492</v>
      </c>
      <c r="BB200" s="120">
        <v>-5.8795956564776706</v>
      </c>
      <c r="BC200" s="120">
        <v>-5.5760475135488212</v>
      </c>
      <c r="BD200" s="120">
        <v>-5.4421185913662402</v>
      </c>
      <c r="BE200" s="120">
        <v>-5.1011251975270557</v>
      </c>
      <c r="BF200" s="120">
        <v>-5.2529696505887085</v>
      </c>
      <c r="BG200" s="120">
        <v>-5.8464975635493879</v>
      </c>
      <c r="BH200" s="120">
        <v>-6.16028437531312</v>
      </c>
      <c r="BI200" s="120">
        <v>-3.4263629546641603</v>
      </c>
      <c r="BJ200" s="120">
        <v>-5.2749488264029729</v>
      </c>
      <c r="BK200" s="120">
        <v>-6.4995845367675162</v>
      </c>
      <c r="BL200" s="120">
        <v>-10.842535571981784</v>
      </c>
      <c r="BM200" s="120">
        <v>-14.041498879181418</v>
      </c>
      <c r="BN200" s="81"/>
      <c r="BO200" s="81"/>
      <c r="BP200" s="81"/>
      <c r="BQ200" s="81"/>
      <c r="BR200" s="81"/>
      <c r="BS200" s="81"/>
      <c r="BT200" s="81"/>
      <c r="BU200" s="81"/>
      <c r="BV200" s="81"/>
    </row>
    <row r="201" spans="1:74">
      <c r="A201" s="81"/>
      <c r="B201" s="81"/>
      <c r="C201" s="81"/>
      <c r="D201" s="81" t="s">
        <v>258</v>
      </c>
      <c r="E201" s="81" t="s">
        <v>25</v>
      </c>
      <c r="F201" s="120">
        <v>-7.6043319211519105</v>
      </c>
      <c r="G201" s="120">
        <v>-6.090215573109198</v>
      </c>
      <c r="H201" s="120">
        <v>-2.9142762164939047</v>
      </c>
      <c r="I201" s="120">
        <v>0.36649474132747351</v>
      </c>
      <c r="J201" s="120">
        <v>4.0802091433669343</v>
      </c>
      <c r="K201" s="120">
        <v>6.2330364388028716</v>
      </c>
      <c r="L201" s="120">
        <v>-3.1562687049681442</v>
      </c>
      <c r="M201" s="120">
        <v>-9.7385848163592268</v>
      </c>
      <c r="N201" s="120">
        <v>-10.501259592289346</v>
      </c>
      <c r="O201" s="120">
        <v>-11.158545938323837</v>
      </c>
      <c r="P201" s="120">
        <v>-9.9730467077267857</v>
      </c>
      <c r="Q201" s="120">
        <v>-9.6724050309141276</v>
      </c>
      <c r="R201" s="120">
        <v>-9.1397925763719012</v>
      </c>
      <c r="S201" s="120">
        <v>-8.7826445734517673</v>
      </c>
      <c r="T201" s="120">
        <v>-8.6645838914230229</v>
      </c>
      <c r="U201" s="120">
        <v>-9.770057383846158</v>
      </c>
      <c r="V201" s="120">
        <v>-10.348261057726198</v>
      </c>
      <c r="W201" s="120">
        <v>-8.8930975049598366</v>
      </c>
      <c r="X201" s="120">
        <v>-8.034617085318434</v>
      </c>
      <c r="Y201" s="120">
        <v>-8.0540922752516497</v>
      </c>
      <c r="Z201" s="120">
        <v>-7.9404794077899696</v>
      </c>
      <c r="AA201" s="120">
        <v>-10.041601878982501</v>
      </c>
      <c r="AB201" s="120">
        <v>-9.3928038654684798</v>
      </c>
      <c r="AC201" s="120">
        <v>-9.4757043962424827</v>
      </c>
      <c r="AD201" s="120">
        <v>-9.0282114818973742</v>
      </c>
      <c r="AE201" s="120">
        <v>-8.5189472635626764</v>
      </c>
      <c r="AF201" s="120">
        <v>-8.370813198747955</v>
      </c>
      <c r="AG201" s="120">
        <v>-8.319621700400841</v>
      </c>
      <c r="AH201" s="120">
        <v>-8.4353069953871653</v>
      </c>
      <c r="AI201" s="120">
        <v>-8.8344785256892582</v>
      </c>
      <c r="AJ201" s="120">
        <v>-10.075578275887342</v>
      </c>
      <c r="AK201" s="120">
        <v>-9.3847158880919892</v>
      </c>
      <c r="AL201" s="120">
        <v>-9.0554161199740086</v>
      </c>
      <c r="AM201" s="120">
        <v>-7.3573631749674817</v>
      </c>
      <c r="AN201" s="120">
        <v>-8.7294869978580145</v>
      </c>
      <c r="AO201" s="120">
        <v>-10.108625577056184</v>
      </c>
      <c r="AP201" s="120">
        <v>-13.6211079636251</v>
      </c>
      <c r="AQ201" s="120">
        <v>-15.111291470660893</v>
      </c>
      <c r="AR201" s="120">
        <v>-16.454835752807874</v>
      </c>
      <c r="AS201" s="120">
        <v>-16.783421036971738</v>
      </c>
      <c r="AT201" s="120">
        <v>-17.282047420649928</v>
      </c>
      <c r="AU201" s="120">
        <v>-18.711612585210624</v>
      </c>
      <c r="AV201" s="120">
        <v>-17.864586879021811</v>
      </c>
      <c r="AW201" s="120">
        <v>-16.430061937327348</v>
      </c>
      <c r="AX201" s="120">
        <v>-16.671616224303111</v>
      </c>
      <c r="AY201" s="120">
        <v>-13.650117689339298</v>
      </c>
      <c r="AZ201" s="120">
        <v>-10.665493022511143</v>
      </c>
      <c r="BA201" s="120">
        <v>-6.1065331171690902</v>
      </c>
      <c r="BB201" s="120">
        <v>-2.5043905338894401</v>
      </c>
      <c r="BC201" s="120">
        <v>0.92027829655339843</v>
      </c>
      <c r="BD201" s="120">
        <v>4.9239493750024508</v>
      </c>
      <c r="BE201" s="120">
        <v>4.416880643664145</v>
      </c>
      <c r="BF201" s="120">
        <v>6.7412007523029498</v>
      </c>
      <c r="BG201" s="120">
        <v>5.6603984108339009</v>
      </c>
      <c r="BH201" s="120">
        <v>3.6699164251975489</v>
      </c>
      <c r="BI201" s="120">
        <v>-3.6376154164638592</v>
      </c>
      <c r="BJ201" s="120">
        <v>-5.6756910894683728</v>
      </c>
      <c r="BK201" s="120">
        <v>-8.1461177391402764</v>
      </c>
      <c r="BL201" s="120">
        <v>-8.6534478864709836</v>
      </c>
      <c r="BM201" s="120">
        <v>-7.0693964176121185</v>
      </c>
      <c r="BN201" s="81"/>
      <c r="BO201" s="81"/>
      <c r="BP201" s="81"/>
      <c r="BQ201" s="81"/>
      <c r="BR201" s="81"/>
      <c r="BS201" s="81"/>
      <c r="BT201" s="81"/>
      <c r="BU201" s="81"/>
      <c r="BV201" s="81"/>
    </row>
    <row r="202" spans="1:74">
      <c r="A202" s="81"/>
      <c r="B202" s="81"/>
      <c r="C202" s="81"/>
      <c r="D202" s="81" t="s">
        <v>258</v>
      </c>
      <c r="E202" s="81" t="s">
        <v>3</v>
      </c>
      <c r="F202" s="120">
        <v>15.062191020665631</v>
      </c>
      <c r="G202" s="120">
        <v>14.649440681962451</v>
      </c>
      <c r="H202" s="120">
        <v>14.252532787492724</v>
      </c>
      <c r="I202" s="120">
        <v>9.991731225882603</v>
      </c>
      <c r="J202" s="120">
        <v>8.1589248255611349</v>
      </c>
      <c r="K202" s="120">
        <v>7.7956518469954705</v>
      </c>
      <c r="L202" s="120">
        <v>6.9457206688014761</v>
      </c>
      <c r="M202" s="120">
        <v>6.658696027198074</v>
      </c>
      <c r="N202" s="120">
        <v>6.0480635163515348</v>
      </c>
      <c r="O202" s="120">
        <v>2.5524824537361024</v>
      </c>
      <c r="P202" s="120">
        <v>3.0323966534846356</v>
      </c>
      <c r="Q202" s="120">
        <v>3.8083588580486207</v>
      </c>
      <c r="R202" s="120">
        <v>3.8609809218321489</v>
      </c>
      <c r="S202" s="120">
        <v>4.638079853876973</v>
      </c>
      <c r="T202" s="120">
        <v>5.2595773167074071</v>
      </c>
      <c r="U202" s="120">
        <v>7.0650908725353618</v>
      </c>
      <c r="V202" s="120">
        <v>6.7912239565100627</v>
      </c>
      <c r="W202" s="120">
        <v>7.2723913298622644</v>
      </c>
      <c r="X202" s="120">
        <v>7.0897816613241664</v>
      </c>
      <c r="Y202" s="120">
        <v>7.2751903063892991</v>
      </c>
      <c r="Z202" s="120">
        <v>7.4966612195231299</v>
      </c>
      <c r="AA202" s="120">
        <v>7.6681106986829493</v>
      </c>
      <c r="AB202" s="120">
        <v>6.3214151554484301</v>
      </c>
      <c r="AC202" s="120">
        <v>7.4568414190916776</v>
      </c>
      <c r="AD202" s="120">
        <v>13.151305221019605</v>
      </c>
      <c r="AE202" s="120">
        <v>11.488469758916242</v>
      </c>
      <c r="AF202" s="120">
        <v>9.7200531369042942</v>
      </c>
      <c r="AG202" s="120">
        <v>8.0219660964227799</v>
      </c>
      <c r="AH202" s="120">
        <v>6.3997193196926849</v>
      </c>
      <c r="AI202" s="120">
        <v>4.765828313954982</v>
      </c>
      <c r="AJ202" s="120">
        <v>3.3308049941872069</v>
      </c>
      <c r="AK202" s="120">
        <v>1.8155764516646098</v>
      </c>
      <c r="AL202" s="120">
        <v>1.0057089534450423</v>
      </c>
      <c r="AM202" s="120">
        <v>3.0474924601803988</v>
      </c>
      <c r="AN202" s="120">
        <v>4.2305832651003152</v>
      </c>
      <c r="AO202" s="120">
        <v>5.611471111343735</v>
      </c>
      <c r="AP202" s="120">
        <v>8.6251648841948807</v>
      </c>
      <c r="AQ202" s="120">
        <v>10.220080599674706</v>
      </c>
      <c r="AR202" s="120">
        <v>11.005808749563826</v>
      </c>
      <c r="AS202" s="120">
        <v>12.994533679244562</v>
      </c>
      <c r="AT202" s="120">
        <v>13.79399050518397</v>
      </c>
      <c r="AU202" s="120">
        <v>14.869016081129473</v>
      </c>
      <c r="AV202" s="120">
        <v>16.385919063321392</v>
      </c>
      <c r="AW202" s="120">
        <v>17.248491113230852</v>
      </c>
      <c r="AX202" s="120">
        <v>15.095021808867388</v>
      </c>
      <c r="AY202" s="120">
        <v>10.382926974061801</v>
      </c>
      <c r="AZ202" s="120">
        <v>8.2830965277420461</v>
      </c>
      <c r="BA202" s="120">
        <v>6.1226661189894811</v>
      </c>
      <c r="BB202" s="120">
        <v>6.2857745869366006</v>
      </c>
      <c r="BC202" s="120">
        <v>3.7318024012502988</v>
      </c>
      <c r="BD202" s="120">
        <v>2.2580699197850489</v>
      </c>
      <c r="BE202" s="120">
        <v>1.474464450986444</v>
      </c>
      <c r="BF202" s="120">
        <v>0.48189505156495116</v>
      </c>
      <c r="BG202" s="120">
        <v>9.230988549510144E-2</v>
      </c>
      <c r="BH202" s="120">
        <v>-0.84648999475274955</v>
      </c>
      <c r="BI202" s="120">
        <v>1.3459177313919408</v>
      </c>
      <c r="BJ202" s="120">
        <v>-9.83742881152736E-2</v>
      </c>
      <c r="BK202" s="120">
        <v>-1.6823690190381164</v>
      </c>
      <c r="BL202" s="120">
        <v>-7.3705153095819842</v>
      </c>
      <c r="BM202" s="120">
        <v>-12.212876049848218</v>
      </c>
      <c r="BN202" s="81"/>
      <c r="BO202" s="81"/>
      <c r="BP202" s="81"/>
      <c r="BQ202" s="81"/>
      <c r="BR202" s="81"/>
      <c r="BS202" s="81"/>
      <c r="BT202" s="81"/>
      <c r="BU202" s="81"/>
      <c r="BV202" s="81"/>
    </row>
    <row r="203" spans="1:74">
      <c r="A203" s="81"/>
      <c r="B203" s="81"/>
      <c r="C203" s="81"/>
      <c r="D203" s="81" t="s">
        <v>258</v>
      </c>
      <c r="E203" s="81" t="s">
        <v>4</v>
      </c>
      <c r="F203" s="120">
        <v>-1.0930301930111597</v>
      </c>
      <c r="G203" s="120">
        <v>-1.1366990693412777</v>
      </c>
      <c r="H203" s="120">
        <v>-1.6874621655960151</v>
      </c>
      <c r="I203" s="120">
        <v>-1.418557017104197</v>
      </c>
      <c r="J203" s="120">
        <v>-0.74435786359063627</v>
      </c>
      <c r="K203" s="120">
        <v>-1.959174200811959</v>
      </c>
      <c r="L203" s="120">
        <v>-0.45534125208813414</v>
      </c>
      <c r="M203" s="120">
        <v>-0.19762624046034638</v>
      </c>
      <c r="N203" s="120">
        <v>-3.5500675831928854</v>
      </c>
      <c r="O203" s="120">
        <v>-3.5602825221173973</v>
      </c>
      <c r="P203" s="120">
        <v>-2.6609411813447652</v>
      </c>
      <c r="Q203" s="120">
        <v>-2.2928786391385589</v>
      </c>
      <c r="R203" s="120">
        <v>0.63689324855951934</v>
      </c>
      <c r="S203" s="120">
        <v>-0.19620824433290718</v>
      </c>
      <c r="T203" s="120">
        <v>0.68555293219598745</v>
      </c>
      <c r="U203" s="120">
        <v>1.5687834359948925</v>
      </c>
      <c r="V203" s="120">
        <v>1.7869749549409235</v>
      </c>
      <c r="W203" s="120">
        <v>0.66545235012366355</v>
      </c>
      <c r="X203" s="120">
        <v>7.3407514928356399E-2</v>
      </c>
      <c r="Y203" s="120">
        <v>0.28018657128787972</v>
      </c>
      <c r="Z203" s="120">
        <v>-1.6904584253878294</v>
      </c>
      <c r="AA203" s="120">
        <v>-2.6076403397191306</v>
      </c>
      <c r="AB203" s="120">
        <v>-2.2910535907095291</v>
      </c>
      <c r="AC203" s="120">
        <v>-2.9141415204395429</v>
      </c>
      <c r="AD203" s="120">
        <v>-3.0754017979121144</v>
      </c>
      <c r="AE203" s="120">
        <v>-2.4738823202368874</v>
      </c>
      <c r="AF203" s="120">
        <v>-1.9516560727908558</v>
      </c>
      <c r="AG203" s="120">
        <v>-1.2643228409789709</v>
      </c>
      <c r="AH203" s="120">
        <v>-0.88552261013614419</v>
      </c>
      <c r="AI203" s="120">
        <v>-0.40608115456005844</v>
      </c>
      <c r="AJ203" s="120">
        <v>0.88411583929807769</v>
      </c>
      <c r="AK203" s="120">
        <v>2.0933316936851805</v>
      </c>
      <c r="AL203" s="120">
        <v>0.13108382637448202</v>
      </c>
      <c r="AM203" s="120">
        <v>-0.43655025318415142</v>
      </c>
      <c r="AN203" s="120">
        <v>-0.39730970937253485</v>
      </c>
      <c r="AO203" s="120">
        <v>-0.81916524546902547</v>
      </c>
      <c r="AP203" s="120">
        <v>-1.3885652780407498</v>
      </c>
      <c r="AQ203" s="120">
        <v>-2.0226577387299436</v>
      </c>
      <c r="AR203" s="120">
        <v>-2.2571212565591336</v>
      </c>
      <c r="AS203" s="120">
        <v>-2.1715705471437885</v>
      </c>
      <c r="AT203" s="120">
        <v>-2.2376745897891075</v>
      </c>
      <c r="AU203" s="120">
        <v>-1.0400084016884548</v>
      </c>
      <c r="AV203" s="120">
        <v>3.6198788042510088E-2</v>
      </c>
      <c r="AW203" s="120">
        <v>0.30905354196385248</v>
      </c>
      <c r="AX203" s="120">
        <v>0.36573534049613787</v>
      </c>
      <c r="AY203" s="120">
        <v>1.6529800571111308</v>
      </c>
      <c r="AZ203" s="120">
        <v>-1.335468857097764</v>
      </c>
      <c r="BA203" s="120">
        <v>-3.7885871183064195</v>
      </c>
      <c r="BB203" s="120">
        <v>-6.97519854577929</v>
      </c>
      <c r="BC203" s="120">
        <v>-8.927074175202101</v>
      </c>
      <c r="BD203" s="120">
        <v>-11.049515014212961</v>
      </c>
      <c r="BE203" s="120">
        <v>-13.906742497966253</v>
      </c>
      <c r="BF203" s="120">
        <v>-14.92256945454748</v>
      </c>
      <c r="BG203" s="120">
        <v>-16.78458209964726</v>
      </c>
      <c r="BH203" s="120">
        <v>-18.2365704393711</v>
      </c>
      <c r="BI203" s="120">
        <v>-16.29376419644576</v>
      </c>
      <c r="BJ203" s="120">
        <v>-22.686238153861844</v>
      </c>
      <c r="BK203" s="120">
        <v>-23.183763897667987</v>
      </c>
      <c r="BL203" s="120">
        <v>-27.610295363474485</v>
      </c>
      <c r="BM203" s="120">
        <v>-29.559748246524659</v>
      </c>
      <c r="BN203" s="81"/>
      <c r="BO203" s="81"/>
      <c r="BP203" s="81"/>
      <c r="BQ203" s="81"/>
      <c r="BR203" s="81"/>
      <c r="BS203" s="81"/>
      <c r="BT203" s="81"/>
      <c r="BU203" s="81"/>
      <c r="BV203" s="81"/>
    </row>
    <row r="204" spans="1:74">
      <c r="A204" s="81"/>
      <c r="B204" s="81"/>
      <c r="C204" s="81"/>
      <c r="D204" s="81" t="s">
        <v>258</v>
      </c>
      <c r="E204" s="81" t="s">
        <v>5</v>
      </c>
      <c r="F204" s="120">
        <v>-1.8560192766108301</v>
      </c>
      <c r="G204" s="120">
        <v>-2.2377348100432375</v>
      </c>
      <c r="H204" s="120">
        <v>-2.8319755199216443</v>
      </c>
      <c r="I204" s="120">
        <v>-3.2628026585147163</v>
      </c>
      <c r="J204" s="120">
        <v>-3.6158414664753451</v>
      </c>
      <c r="K204" s="120">
        <v>-3.8794163975450786</v>
      </c>
      <c r="L204" s="120">
        <v>-3.4231072533291433</v>
      </c>
      <c r="M204" s="120">
        <v>-3.8694225098899357</v>
      </c>
      <c r="N204" s="120">
        <v>-3.566081110638696</v>
      </c>
      <c r="O204" s="120">
        <v>-3.3428435965527568</v>
      </c>
      <c r="P204" s="120">
        <v>-3.1976702219546747</v>
      </c>
      <c r="Q204" s="120">
        <v>-2.8871143479175787</v>
      </c>
      <c r="R204" s="120">
        <v>-2.9576565230927909</v>
      </c>
      <c r="S204" s="120">
        <v>-2.3144724369586571</v>
      </c>
      <c r="T204" s="120">
        <v>-1.9135935593633926</v>
      </c>
      <c r="U204" s="120">
        <v>-2.3973616911361075</v>
      </c>
      <c r="V204" s="120">
        <v>-2.5733984071286766</v>
      </c>
      <c r="W204" s="120">
        <v>-2.959882238080576</v>
      </c>
      <c r="X204" s="120">
        <v>-4.8831508536156543</v>
      </c>
      <c r="Y204" s="120">
        <v>-5.1023422086547399</v>
      </c>
      <c r="Z204" s="120">
        <v>-4.2822922266908297</v>
      </c>
      <c r="AA204" s="120">
        <v>-5.3630051469124362</v>
      </c>
      <c r="AB204" s="120">
        <v>-4.9491432674513689</v>
      </c>
      <c r="AC204" s="120">
        <v>-4.5457113350736531</v>
      </c>
      <c r="AD204" s="120">
        <v>-5.3191171820270746</v>
      </c>
      <c r="AE204" s="120">
        <v>-5.5925364254727787</v>
      </c>
      <c r="AF204" s="120">
        <v>-5.5221925091939452</v>
      </c>
      <c r="AG204" s="120">
        <v>-5.6642015113009485</v>
      </c>
      <c r="AH204" s="120">
        <v>-5.7813864065321203</v>
      </c>
      <c r="AI204" s="120">
        <v>-5.7913868417934555</v>
      </c>
      <c r="AJ204" s="120">
        <v>-5.6073989536711153</v>
      </c>
      <c r="AK204" s="120">
        <v>-5.322480676346121</v>
      </c>
      <c r="AL204" s="120">
        <v>-4.7160666892500798</v>
      </c>
      <c r="AM204" s="120">
        <v>-4.7687923742916354</v>
      </c>
      <c r="AN204" s="120">
        <v>-4.2393884482383539</v>
      </c>
      <c r="AO204" s="120">
        <v>-3.8458135893062755</v>
      </c>
      <c r="AP204" s="120">
        <v>-3.4394729846226197</v>
      </c>
      <c r="AQ204" s="120">
        <v>-2.8916708525296735</v>
      </c>
      <c r="AR204" s="120">
        <v>-2.0812216609782337</v>
      </c>
      <c r="AS204" s="120">
        <v>-1.8712891309648083</v>
      </c>
      <c r="AT204" s="120">
        <v>-1.9188954754130174</v>
      </c>
      <c r="AU204" s="120">
        <v>-2.0655142359603751</v>
      </c>
      <c r="AV204" s="120">
        <v>-1.8814901034779339</v>
      </c>
      <c r="AW204" s="120">
        <v>-1.0496473077160677</v>
      </c>
      <c r="AX204" s="120">
        <v>0.76255969831664761</v>
      </c>
      <c r="AY204" s="120">
        <v>5.2052031311153613</v>
      </c>
      <c r="AZ204" s="120">
        <v>3.1994043040901161</v>
      </c>
      <c r="BA204" s="120">
        <v>2.4006934657286907</v>
      </c>
      <c r="BB204" s="120">
        <v>-0.38936838922857042</v>
      </c>
      <c r="BC204" s="120">
        <v>-0.64258841058900096</v>
      </c>
      <c r="BD204" s="120">
        <v>-4.3411236737757815</v>
      </c>
      <c r="BE204" s="120">
        <v>-6.6040609775046661</v>
      </c>
      <c r="BF204" s="120">
        <v>-8.155274327093359</v>
      </c>
      <c r="BG204" s="120">
        <v>-8.2857081221480584</v>
      </c>
      <c r="BH204" s="120">
        <v>-9.1028386133786903</v>
      </c>
      <c r="BI204" s="120">
        <v>-9.6253945495137696</v>
      </c>
      <c r="BJ204" s="120">
        <v>-11.398938843003734</v>
      </c>
      <c r="BK204" s="120">
        <v>-9.9001348963274047</v>
      </c>
      <c r="BL204" s="120">
        <v>-15.526936026020664</v>
      </c>
      <c r="BM204" s="120">
        <v>-20.776385835100459</v>
      </c>
      <c r="BN204" s="81"/>
      <c r="BO204" s="81"/>
      <c r="BP204" s="81"/>
      <c r="BQ204" s="81"/>
      <c r="BR204" s="81"/>
      <c r="BS204" s="81"/>
      <c r="BT204" s="81"/>
      <c r="BU204" s="81"/>
      <c r="BV204" s="81"/>
    </row>
    <row r="205" spans="1:74">
      <c r="A205" s="81"/>
      <c r="B205" s="81"/>
      <c r="C205" s="81"/>
      <c r="D205" s="81" t="s">
        <v>258</v>
      </c>
      <c r="E205" s="81" t="s">
        <v>45</v>
      </c>
      <c r="F205" s="120">
        <v>-0.55832660789381983</v>
      </c>
      <c r="G205" s="120">
        <v>-1.9784288557985681</v>
      </c>
      <c r="H205" s="120">
        <v>-2.8346344421308851</v>
      </c>
      <c r="I205" s="120">
        <v>-3.6565065536062367</v>
      </c>
      <c r="J205" s="120">
        <v>-4.9807370224250054</v>
      </c>
      <c r="K205" s="120">
        <v>-4.8067925137517689</v>
      </c>
      <c r="L205" s="120">
        <v>-1.269318591019954</v>
      </c>
      <c r="M205" s="120">
        <v>-2.1641467219081258</v>
      </c>
      <c r="N205" s="120">
        <v>-1.4906322545580455</v>
      </c>
      <c r="O205" s="120">
        <v>-1.2119175887903371</v>
      </c>
      <c r="P205" s="120">
        <v>-0.17468928987272481</v>
      </c>
      <c r="Q205" s="120">
        <v>0.90055789970646138</v>
      </c>
      <c r="R205" s="120">
        <v>3.1026157701378585</v>
      </c>
      <c r="S205" s="120">
        <v>3.5725901870960923</v>
      </c>
      <c r="T205" s="120">
        <v>3.7352051931563075</v>
      </c>
      <c r="U205" s="120">
        <v>3.3356784634505532</v>
      </c>
      <c r="V205" s="120">
        <v>3.8315243424053325</v>
      </c>
      <c r="W205" s="120">
        <v>3.5977801524734332</v>
      </c>
      <c r="X205" s="120">
        <v>3.1164985363427453</v>
      </c>
      <c r="Y205" s="120">
        <v>8.3468561785983013</v>
      </c>
      <c r="Z205" s="120">
        <v>6.4272926303988296</v>
      </c>
      <c r="AA205" s="120">
        <v>5.2798029241972495</v>
      </c>
      <c r="AB205" s="120">
        <v>6.2025920906000307</v>
      </c>
      <c r="AC205" s="120">
        <v>5.5441662860372762</v>
      </c>
      <c r="AD205" s="120">
        <v>4.1843594648090061</v>
      </c>
      <c r="AE205" s="120">
        <v>4.1556996336292427</v>
      </c>
      <c r="AF205" s="120">
        <v>4.4059869626700952</v>
      </c>
      <c r="AG205" s="120">
        <v>6.5186019229925787</v>
      </c>
      <c r="AH205" s="120">
        <v>6.4732948664708863</v>
      </c>
      <c r="AI205" s="120">
        <v>7.1170693043423015</v>
      </c>
      <c r="AJ205" s="120">
        <v>8.5703266263728359</v>
      </c>
      <c r="AK205" s="120">
        <v>8.2924933834330208</v>
      </c>
      <c r="AL205" s="120">
        <v>8.1910699945610226</v>
      </c>
      <c r="AM205" s="120">
        <v>8.789614630939699</v>
      </c>
      <c r="AN205" s="120">
        <v>9.0998799388351763</v>
      </c>
      <c r="AO205" s="120">
        <v>10.659152433576534</v>
      </c>
      <c r="AP205" s="120">
        <v>12.33290410480118</v>
      </c>
      <c r="AQ205" s="120">
        <v>14.213727394794708</v>
      </c>
      <c r="AR205" s="120">
        <v>15.371153177210427</v>
      </c>
      <c r="AS205" s="120">
        <v>15.470283382961764</v>
      </c>
      <c r="AT205" s="120">
        <v>16.227772854863773</v>
      </c>
      <c r="AU205" s="120">
        <v>16.397884219264775</v>
      </c>
      <c r="AV205" s="120">
        <v>16.612702805877291</v>
      </c>
      <c r="AW205" s="120">
        <v>16.031825630123251</v>
      </c>
      <c r="AX205" s="120">
        <v>15.566567830157089</v>
      </c>
      <c r="AY205" s="120">
        <v>14.667872808152701</v>
      </c>
      <c r="AZ205" s="120">
        <v>24.889707196232045</v>
      </c>
      <c r="BA205" s="120">
        <v>33.849461880282981</v>
      </c>
      <c r="BB205" s="120">
        <v>43.082374684663499</v>
      </c>
      <c r="BC205" s="120">
        <v>50.348379609985599</v>
      </c>
      <c r="BD205" s="120">
        <v>57.389367912625353</v>
      </c>
      <c r="BE205" s="120">
        <v>65.571577067125531</v>
      </c>
      <c r="BF205" s="120">
        <v>71.705944548317646</v>
      </c>
      <c r="BG205" s="120">
        <v>79.079712568287704</v>
      </c>
      <c r="BH205" s="120">
        <v>90.327008466524958</v>
      </c>
      <c r="BI205" s="120">
        <v>90.72765824770795</v>
      </c>
      <c r="BJ205" s="120">
        <v>107.34095092644823</v>
      </c>
      <c r="BK205" s="120">
        <v>117.8009626321295</v>
      </c>
      <c r="BL205" s="120">
        <v>159.87969439588261</v>
      </c>
      <c r="BM205" s="120">
        <v>188.18192283622278</v>
      </c>
      <c r="BN205" s="81"/>
      <c r="BO205" s="81"/>
      <c r="BP205" s="81"/>
      <c r="BQ205" s="81"/>
      <c r="BR205" s="81"/>
      <c r="BS205" s="81"/>
      <c r="BT205" s="81"/>
      <c r="BU205" s="81"/>
      <c r="BV205" s="81"/>
    </row>
    <row r="206" spans="1:74">
      <c r="A206" s="81"/>
      <c r="B206" s="81"/>
      <c r="C206" s="81"/>
      <c r="D206" s="81" t="s">
        <v>258</v>
      </c>
      <c r="E206" s="81" t="s">
        <v>47</v>
      </c>
      <c r="F206" s="120">
        <v>-1.3553504940810495</v>
      </c>
      <c r="G206" s="120">
        <v>-1.8276952728948981</v>
      </c>
      <c r="H206" s="120">
        <v>-2.3904866878302551</v>
      </c>
      <c r="I206" s="120">
        <v>-2.4020242738206967</v>
      </c>
      <c r="J206" s="120">
        <v>-3.2453932117103355</v>
      </c>
      <c r="K206" s="120">
        <v>-3.7838307996971992</v>
      </c>
      <c r="L206" s="120">
        <v>-2.8445550780723936</v>
      </c>
      <c r="M206" s="120">
        <v>-3.073465233957676</v>
      </c>
      <c r="N206" s="120">
        <v>-3.0854392218909155</v>
      </c>
      <c r="O206" s="120">
        <v>-2.577876315546237</v>
      </c>
      <c r="P206" s="120">
        <v>-2.7886200526289047</v>
      </c>
      <c r="Q206" s="120">
        <v>-2.324970806965279</v>
      </c>
      <c r="R206" s="120">
        <v>-1.7772542815031214</v>
      </c>
      <c r="S206" s="120">
        <v>-0.58193731131972726</v>
      </c>
      <c r="T206" s="120">
        <v>-0.4994184705177922</v>
      </c>
      <c r="U206" s="120">
        <v>0.50096938863392193</v>
      </c>
      <c r="V206" s="120">
        <v>1.6002800346610835</v>
      </c>
      <c r="W206" s="120">
        <v>1.920052812793184</v>
      </c>
      <c r="X206" s="120">
        <v>2.0085318806316055</v>
      </c>
      <c r="Y206" s="120">
        <v>-4.92731942475704</v>
      </c>
      <c r="Z206" s="120">
        <v>-5.0627603855476888</v>
      </c>
      <c r="AA206" s="120">
        <v>0.53397069976143996</v>
      </c>
      <c r="AB206" s="120">
        <v>0.73588764352649072</v>
      </c>
      <c r="AC206" s="120">
        <v>0.98576068999772737</v>
      </c>
      <c r="AD206" s="120">
        <v>0.54755432860759523</v>
      </c>
      <c r="AE206" s="120">
        <v>0.80987793050539292</v>
      </c>
      <c r="AF206" s="120">
        <v>1.6983018118976343</v>
      </c>
      <c r="AG206" s="120">
        <v>2.5423351263981786</v>
      </c>
      <c r="AH206" s="120">
        <v>2.8642717149043859</v>
      </c>
      <c r="AI206" s="120">
        <v>3.3740733300089811</v>
      </c>
      <c r="AJ206" s="120">
        <v>3.9028913937358878</v>
      </c>
      <c r="AK206" s="120">
        <v>4.0272179391111393</v>
      </c>
      <c r="AL206" s="120">
        <v>3.4995994884096921</v>
      </c>
      <c r="AM206" s="120">
        <v>2.5492859786314588</v>
      </c>
      <c r="AN206" s="120">
        <v>2.6152306115443249</v>
      </c>
      <c r="AO206" s="120">
        <v>2.1400978291447048</v>
      </c>
      <c r="AP206" s="120">
        <v>1.7362933603934705</v>
      </c>
      <c r="AQ206" s="120">
        <v>1.6285308848116768</v>
      </c>
      <c r="AR206" s="120">
        <v>2.2346202765393866</v>
      </c>
      <c r="AS206" s="120">
        <v>2.7171694738258418</v>
      </c>
      <c r="AT206" s="120">
        <v>2.827853277722812</v>
      </c>
      <c r="AU206" s="120">
        <v>3.0362522447677054</v>
      </c>
      <c r="AV206" s="120">
        <v>4.2773166304925301</v>
      </c>
      <c r="AW206" s="120">
        <v>4.0434508894566417</v>
      </c>
      <c r="AX206" s="120">
        <v>3.1785110791807476</v>
      </c>
      <c r="AY206" s="120">
        <v>3.2294816862115305</v>
      </c>
      <c r="AZ206" s="120">
        <v>2.0885013232509761</v>
      </c>
      <c r="BA206" s="120">
        <v>1.9163961065768396</v>
      </c>
      <c r="BB206" s="120">
        <v>-0.43729747769591043</v>
      </c>
      <c r="BC206" s="120">
        <v>-1.8079790214323808</v>
      </c>
      <c r="BD206" s="120">
        <v>-2.8271186762119704</v>
      </c>
      <c r="BE206" s="120">
        <v>-4.2475165767177057</v>
      </c>
      <c r="BF206" s="120">
        <v>-5.1291310589509589</v>
      </c>
      <c r="BG206" s="120">
        <v>-5.3667002672983983</v>
      </c>
      <c r="BH206" s="120">
        <v>-5.9910547884671495</v>
      </c>
      <c r="BI206" s="120">
        <v>-2.8234169218085601</v>
      </c>
      <c r="BJ206" s="120">
        <v>-5.614040281392473</v>
      </c>
      <c r="BK206" s="120">
        <v>-5.8407905108045153</v>
      </c>
      <c r="BL206" s="120">
        <v>-12.746635072979284</v>
      </c>
      <c r="BM206" s="120">
        <v>-16.733475113596018</v>
      </c>
      <c r="BN206" s="81"/>
      <c r="BO206" s="81"/>
      <c r="BP206" s="81"/>
      <c r="BQ206" s="81"/>
      <c r="BR206" s="81"/>
      <c r="BS206" s="81"/>
      <c r="BT206" s="81"/>
      <c r="BU206" s="81"/>
      <c r="BV206" s="81"/>
    </row>
    <row r="207" spans="1:74">
      <c r="A207" s="81"/>
      <c r="B207" s="81"/>
      <c r="C207" s="81"/>
      <c r="D207" s="81" t="s">
        <v>258</v>
      </c>
      <c r="E207" s="81" t="s">
        <v>62</v>
      </c>
      <c r="F207" s="120">
        <v>3.2070072737493298</v>
      </c>
      <c r="G207" s="120">
        <v>3.1529385791835516</v>
      </c>
      <c r="H207" s="120">
        <v>3.9327022943987249</v>
      </c>
      <c r="I207" s="120">
        <v>6.1151872496997033</v>
      </c>
      <c r="J207" s="120">
        <v>7.9631353626720358</v>
      </c>
      <c r="K207" s="120">
        <v>8.8481175263319702</v>
      </c>
      <c r="L207" s="120">
        <v>10.233407211146476</v>
      </c>
      <c r="M207" s="120">
        <v>16.437046971950373</v>
      </c>
      <c r="N207" s="120">
        <v>17.842678828211234</v>
      </c>
      <c r="O207" s="120">
        <v>19.258249167270304</v>
      </c>
      <c r="P207" s="120">
        <v>15.475694041058237</v>
      </c>
      <c r="Q207" s="120">
        <v>11.073028183670523</v>
      </c>
      <c r="R207" s="120">
        <v>6.8988265715051496</v>
      </c>
      <c r="S207" s="120">
        <v>3.2940662667570235</v>
      </c>
      <c r="T207" s="120">
        <v>1.6627096158877919E-2</v>
      </c>
      <c r="U207" s="120">
        <v>-3.0624200075232277</v>
      </c>
      <c r="V207" s="120">
        <v>-4.4824386641814131</v>
      </c>
      <c r="W207" s="120">
        <v>-5.655322808566833</v>
      </c>
      <c r="X207" s="120">
        <v>-4.7282842595835737</v>
      </c>
      <c r="Y207" s="120">
        <v>-4.9725449438950395</v>
      </c>
      <c r="Z207" s="120">
        <v>-4.4595193570568696</v>
      </c>
      <c r="AA207" s="120">
        <v>-3.4113276565151605</v>
      </c>
      <c r="AB207" s="120">
        <v>-4.2257382326880792</v>
      </c>
      <c r="AC207" s="120">
        <v>-4.8054398243360925</v>
      </c>
      <c r="AD207" s="120">
        <v>-5.9019666637821375</v>
      </c>
      <c r="AE207" s="120">
        <v>-5.7791696904632133</v>
      </c>
      <c r="AF207" s="120">
        <v>-5.7778942196456295</v>
      </c>
      <c r="AG207" s="120">
        <v>-6.8910667473236806</v>
      </c>
      <c r="AH207" s="120">
        <v>-5.6596570727172919</v>
      </c>
      <c r="AI207" s="120">
        <v>-5.4836890270680119</v>
      </c>
      <c r="AJ207" s="120">
        <v>-5.5201015642420783</v>
      </c>
      <c r="AK207" s="120">
        <v>-6.4286548540819899</v>
      </c>
      <c r="AL207" s="120">
        <v>-7.4698629814391877</v>
      </c>
      <c r="AM207" s="120">
        <v>-8.6039222197986511</v>
      </c>
      <c r="AN207" s="120">
        <v>-7.6671930899974452</v>
      </c>
      <c r="AO207" s="120">
        <v>-6.5245167278467555</v>
      </c>
      <c r="AP207" s="120">
        <v>-4.3884128175849968</v>
      </c>
      <c r="AQ207" s="120">
        <v>-3.8670680526591936</v>
      </c>
      <c r="AR207" s="120">
        <v>-2.1911768621023837</v>
      </c>
      <c r="AS207" s="120">
        <v>-2.4442714407600685</v>
      </c>
      <c r="AT207" s="120">
        <v>-2.2895015638785372</v>
      </c>
      <c r="AU207" s="120">
        <v>-3.0152870997673058</v>
      </c>
      <c r="AV207" s="120">
        <v>-5.22455216733184</v>
      </c>
      <c r="AW207" s="120">
        <v>-5.5447076869204981</v>
      </c>
      <c r="AX207" s="120">
        <v>-6.7652469478936421</v>
      </c>
      <c r="AY207" s="120">
        <v>-7.8855660450880389</v>
      </c>
      <c r="AZ207" s="120">
        <v>-8.287955929675844</v>
      </c>
      <c r="BA207" s="120">
        <v>-9.1611329608686898</v>
      </c>
      <c r="BB207" s="120">
        <v>-9.0661587463092221</v>
      </c>
      <c r="BC207" s="120">
        <v>-10.369037767664324</v>
      </c>
      <c r="BD207" s="120">
        <v>-11.31277312210635</v>
      </c>
      <c r="BE207" s="120">
        <v>-11.911501620783886</v>
      </c>
      <c r="BF207" s="120">
        <v>-13.635521646092299</v>
      </c>
      <c r="BG207" s="120">
        <v>-15.704255967789909</v>
      </c>
      <c r="BH207" s="120">
        <v>-17.41841334610632</v>
      </c>
      <c r="BI207" s="120">
        <v>-19.655171225698901</v>
      </c>
      <c r="BJ207" s="120">
        <v>-10.005924296946583</v>
      </c>
      <c r="BK207" s="120">
        <v>-13.339008812676035</v>
      </c>
      <c r="BL207" s="120">
        <v>-12.483265262193584</v>
      </c>
      <c r="BM207" s="120">
        <v>-14.198735696208219</v>
      </c>
      <c r="BN207" s="81"/>
      <c r="BO207" s="81"/>
      <c r="BP207" s="81"/>
      <c r="BQ207" s="81"/>
      <c r="BR207" s="81"/>
      <c r="BS207" s="81"/>
      <c r="BT207" s="81"/>
      <c r="BU207" s="81"/>
      <c r="BV207" s="81"/>
    </row>
    <row r="208" spans="1:74">
      <c r="A208" s="81"/>
      <c r="B208" s="81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81"/>
      <c r="N208" s="81"/>
      <c r="O208" s="81"/>
      <c r="P208" s="81"/>
      <c r="Q208" s="81"/>
      <c r="R208" s="81"/>
      <c r="S208" s="81"/>
      <c r="T208" s="81"/>
      <c r="U208" s="81"/>
      <c r="V208" s="81"/>
      <c r="W208" s="81"/>
      <c r="X208" s="81"/>
      <c r="Y208" s="81"/>
      <c r="Z208" s="81"/>
      <c r="AA208" s="81"/>
      <c r="AB208" s="81"/>
      <c r="AC208" s="81"/>
      <c r="AD208" s="81"/>
      <c r="AE208" s="81"/>
      <c r="AF208" s="81"/>
      <c r="AG208" s="81"/>
      <c r="AH208" s="81"/>
      <c r="AI208" s="81"/>
      <c r="AJ208" s="81"/>
      <c r="AK208" s="81"/>
      <c r="AL208" s="81"/>
      <c r="AM208" s="81"/>
      <c r="AN208" s="81"/>
      <c r="AO208" s="81"/>
      <c r="AP208" s="81"/>
      <c r="AQ208" s="81"/>
      <c r="AR208" s="81"/>
      <c r="AS208" s="81"/>
      <c r="AT208" s="81"/>
      <c r="AU208" s="81"/>
      <c r="AV208" s="81"/>
      <c r="AW208" s="81"/>
      <c r="AX208" s="81"/>
      <c r="AY208" s="81"/>
      <c r="AZ208" s="81"/>
      <c r="BA208" s="81"/>
      <c r="BB208" s="81"/>
      <c r="BC208" s="81"/>
      <c r="BD208" s="81"/>
      <c r="BE208" s="81"/>
      <c r="BF208" s="81"/>
      <c r="BG208" s="81"/>
      <c r="BH208" s="81"/>
      <c r="BI208" s="81"/>
      <c r="BJ208" s="81"/>
      <c r="BK208" s="81"/>
      <c r="BL208" s="81"/>
      <c r="BM208" s="81"/>
      <c r="BN208" s="81"/>
      <c r="BO208" s="81"/>
      <c r="BP208" s="81"/>
      <c r="BQ208" s="81"/>
      <c r="BR208" s="81"/>
      <c r="BS208" s="81"/>
      <c r="BT208" s="81"/>
      <c r="BU208" s="81"/>
      <c r="BV208" s="81"/>
    </row>
    <row r="209" spans="1:74">
      <c r="A209" s="81"/>
      <c r="B209" s="81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81"/>
      <c r="N209" s="81"/>
      <c r="O209" s="81"/>
      <c r="P209" s="81"/>
      <c r="Q209" s="81"/>
      <c r="R209" s="81"/>
      <c r="S209" s="81"/>
      <c r="T209" s="81"/>
      <c r="U209" s="81"/>
      <c r="V209" s="81"/>
      <c r="W209" s="81"/>
      <c r="X209" s="81"/>
      <c r="Y209" s="81"/>
      <c r="Z209" s="81"/>
      <c r="AA209" s="81"/>
      <c r="AB209" s="81"/>
      <c r="AC209" s="81"/>
      <c r="AD209" s="81"/>
      <c r="AE209" s="81"/>
      <c r="AF209" s="81"/>
      <c r="AG209" s="81"/>
      <c r="AH209" s="81"/>
      <c r="AI209" s="81"/>
      <c r="AJ209" s="81"/>
      <c r="AK209" s="81"/>
      <c r="AL209" s="81"/>
      <c r="AM209" s="81"/>
      <c r="AN209" s="81"/>
      <c r="AO209" s="81"/>
      <c r="AP209" s="81"/>
      <c r="AQ209" s="81"/>
      <c r="AR209" s="81"/>
      <c r="AS209" s="81"/>
      <c r="AT209" s="81"/>
      <c r="AU209" s="81"/>
      <c r="AV209" s="81"/>
      <c r="AW209" s="81"/>
      <c r="AX209" s="81"/>
      <c r="AY209" s="81"/>
      <c r="AZ209" s="81"/>
      <c r="BA209" s="81"/>
      <c r="BB209" s="81"/>
      <c r="BC209" s="81"/>
      <c r="BD209" s="81"/>
      <c r="BE209" s="81"/>
      <c r="BF209" s="81"/>
      <c r="BG209" s="81"/>
      <c r="BH209" s="81"/>
      <c r="BI209" s="81"/>
      <c r="BJ209" s="81"/>
      <c r="BK209" s="81"/>
      <c r="BL209" s="81"/>
      <c r="BM209" s="81"/>
      <c r="BN209" s="81"/>
      <c r="BO209" s="81"/>
      <c r="BP209" s="81"/>
      <c r="BQ209" s="81"/>
      <c r="BR209" s="81"/>
      <c r="BS209" s="81"/>
      <c r="BT209" s="81"/>
      <c r="BU209" s="81"/>
      <c r="BV209" s="81"/>
    </row>
    <row r="210" spans="1:74" ht="31.95" customHeight="1">
      <c r="A210" s="81"/>
      <c r="B210" s="81"/>
      <c r="C210" s="81"/>
      <c r="D210" s="117" t="s">
        <v>65</v>
      </c>
      <c r="E210" s="117" t="s">
        <v>159</v>
      </c>
      <c r="F210" s="117" t="s">
        <v>259</v>
      </c>
      <c r="G210" s="117" t="s">
        <v>245</v>
      </c>
      <c r="H210" s="117" t="s">
        <v>260</v>
      </c>
      <c r="I210" s="117" t="s">
        <v>261</v>
      </c>
      <c r="J210" s="81"/>
      <c r="K210" s="81"/>
      <c r="L210" s="81"/>
      <c r="M210" s="81"/>
      <c r="N210" s="81"/>
      <c r="O210" s="81"/>
      <c r="P210" s="81"/>
      <c r="Q210" s="81"/>
      <c r="R210" s="81"/>
      <c r="S210" s="81"/>
      <c r="T210" s="81"/>
      <c r="U210" s="81"/>
      <c r="V210" s="81"/>
      <c r="W210" s="81"/>
      <c r="X210" s="81"/>
      <c r="Y210" s="81"/>
      <c r="Z210" s="81"/>
      <c r="AA210" s="81"/>
      <c r="AB210" s="81"/>
      <c r="AC210" s="81"/>
      <c r="AD210" s="81"/>
      <c r="AE210" s="81"/>
      <c r="AF210" s="81"/>
      <c r="AG210" s="81"/>
      <c r="AH210" s="81"/>
      <c r="AI210" s="81"/>
      <c r="AJ210" s="81"/>
      <c r="AK210" s="81"/>
      <c r="AL210" s="81"/>
      <c r="AM210" s="81"/>
      <c r="AN210" s="81"/>
      <c r="AO210" s="81"/>
      <c r="AP210" s="81"/>
      <c r="AQ210" s="81"/>
      <c r="AR210" s="81"/>
      <c r="AS210" s="81"/>
      <c r="AT210" s="81"/>
      <c r="AU210" s="81"/>
      <c r="AV210" s="81"/>
      <c r="AW210" s="81"/>
      <c r="AX210" s="81"/>
      <c r="AY210" s="81"/>
      <c r="AZ210" s="81"/>
      <c r="BA210" s="81"/>
      <c r="BB210" s="81"/>
      <c r="BC210" s="81"/>
      <c r="BD210" s="81"/>
      <c r="BE210" s="81"/>
      <c r="BF210" s="81"/>
      <c r="BG210" s="81"/>
      <c r="BH210" s="81"/>
      <c r="BI210" s="81"/>
      <c r="BJ210" s="81"/>
      <c r="BK210" s="81"/>
      <c r="BL210" s="81"/>
      <c r="BM210" s="81"/>
      <c r="BN210" s="81"/>
      <c r="BO210" s="81"/>
      <c r="BP210" s="81"/>
      <c r="BQ210" s="81"/>
      <c r="BR210" s="81"/>
      <c r="BS210" s="81"/>
      <c r="BT210" s="81"/>
      <c r="BU210" s="81"/>
      <c r="BV210" s="81"/>
    </row>
    <row r="211" spans="1:74">
      <c r="A211" s="81"/>
      <c r="B211" s="81"/>
      <c r="C211" s="81"/>
      <c r="D211" s="118">
        <v>46295</v>
      </c>
      <c r="E211" s="81" t="s">
        <v>1</v>
      </c>
      <c r="F211" s="81" t="s">
        <v>160</v>
      </c>
      <c r="G211" s="81" t="s">
        <v>246</v>
      </c>
      <c r="H211" s="81">
        <v>1.5176674472523699</v>
      </c>
      <c r="I211" s="81">
        <v>3.9344262295081966</v>
      </c>
      <c r="J211" s="81"/>
      <c r="K211" s="81"/>
      <c r="L211" s="81"/>
      <c r="M211" s="81"/>
      <c r="N211" s="81"/>
      <c r="O211" s="81"/>
      <c r="P211" s="81"/>
      <c r="Q211" s="81"/>
      <c r="R211" s="81"/>
      <c r="S211" s="81"/>
      <c r="T211" s="81"/>
      <c r="U211" s="81"/>
      <c r="V211" s="81"/>
      <c r="W211" s="81"/>
      <c r="X211" s="81"/>
      <c r="Y211" s="81"/>
      <c r="Z211" s="81"/>
      <c r="AA211" s="81"/>
      <c r="AB211" s="81"/>
      <c r="AC211" s="81"/>
      <c r="AD211" s="81"/>
      <c r="AE211" s="81"/>
      <c r="AF211" s="81"/>
      <c r="AG211" s="81"/>
      <c r="AH211" s="81"/>
      <c r="AI211" s="81"/>
      <c r="AJ211" s="81"/>
      <c r="AK211" s="81"/>
      <c r="AL211" s="81"/>
      <c r="AM211" s="81"/>
      <c r="AN211" s="81"/>
      <c r="AO211" s="81"/>
      <c r="AP211" s="81"/>
      <c r="AQ211" s="81"/>
      <c r="AR211" s="81"/>
      <c r="AS211" s="81"/>
      <c r="AT211" s="81"/>
      <c r="AU211" s="81"/>
      <c r="AV211" s="81"/>
      <c r="AW211" s="81"/>
      <c r="AX211" s="81"/>
      <c r="AY211" s="81"/>
      <c r="AZ211" s="81"/>
      <c r="BA211" s="81"/>
      <c r="BB211" s="81"/>
      <c r="BC211" s="81"/>
      <c r="BD211" s="81"/>
      <c r="BE211" s="81"/>
      <c r="BF211" s="81"/>
      <c r="BG211" s="81"/>
      <c r="BH211" s="81"/>
      <c r="BI211" s="81"/>
      <c r="BJ211" s="81"/>
      <c r="BK211" s="81"/>
      <c r="BL211" s="81"/>
      <c r="BM211" s="81"/>
      <c r="BN211" s="81"/>
      <c r="BO211" s="81"/>
      <c r="BP211" s="81"/>
      <c r="BQ211" s="81"/>
      <c r="BR211" s="81"/>
      <c r="BS211" s="81"/>
      <c r="BT211" s="81"/>
      <c r="BU211" s="81"/>
      <c r="BV211" s="81"/>
    </row>
    <row r="212" spans="1:74">
      <c r="A212" s="81"/>
      <c r="B212" s="81"/>
      <c r="C212" s="81"/>
      <c r="D212" s="118">
        <v>46295</v>
      </c>
      <c r="E212" s="81" t="s">
        <v>43</v>
      </c>
      <c r="F212" s="81" t="s">
        <v>160</v>
      </c>
      <c r="G212" s="81" t="s">
        <v>246</v>
      </c>
      <c r="H212" s="81">
        <v>2.5761117120238901</v>
      </c>
      <c r="I212" s="81">
        <v>4.2622950819672134</v>
      </c>
      <c r="J212" s="81"/>
      <c r="K212" s="81"/>
      <c r="L212" s="81"/>
      <c r="M212" s="81"/>
      <c r="N212" s="81"/>
      <c r="O212" s="81"/>
      <c r="P212" s="81"/>
      <c r="Q212" s="81"/>
      <c r="R212" s="81"/>
      <c r="S212" s="81"/>
      <c r="T212" s="81"/>
      <c r="U212" s="81"/>
      <c r="V212" s="81"/>
      <c r="W212" s="81"/>
      <c r="X212" s="81"/>
      <c r="Y212" s="81"/>
      <c r="Z212" s="81"/>
      <c r="AA212" s="81"/>
      <c r="AB212" s="81"/>
      <c r="AC212" s="81"/>
      <c r="AD212" s="81"/>
      <c r="AE212" s="81"/>
      <c r="AF212" s="81"/>
      <c r="AG212" s="81"/>
      <c r="AH212" s="81"/>
      <c r="AI212" s="81"/>
      <c r="AJ212" s="81"/>
      <c r="AK212" s="81"/>
      <c r="AL212" s="81"/>
      <c r="AM212" s="81"/>
      <c r="AN212" s="81"/>
      <c r="AO212" s="81"/>
      <c r="AP212" s="81"/>
      <c r="AQ212" s="81"/>
      <c r="AR212" s="81"/>
      <c r="AS212" s="81"/>
      <c r="AT212" s="81"/>
      <c r="AU212" s="81"/>
      <c r="AV212" s="81"/>
      <c r="AW212" s="81"/>
      <c r="AX212" s="81"/>
      <c r="AY212" s="81"/>
      <c r="AZ212" s="81"/>
      <c r="BA212" s="81"/>
      <c r="BB212" s="81"/>
      <c r="BC212" s="81"/>
      <c r="BD212" s="81"/>
      <c r="BE212" s="81"/>
      <c r="BF212" s="81"/>
      <c r="BG212" s="81"/>
      <c r="BH212" s="81"/>
      <c r="BI212" s="81"/>
      <c r="BJ212" s="81"/>
      <c r="BK212" s="81"/>
      <c r="BL212" s="81"/>
      <c r="BM212" s="81"/>
      <c r="BN212" s="81"/>
      <c r="BO212" s="81"/>
      <c r="BP212" s="81"/>
      <c r="BQ212" s="81"/>
      <c r="BR212" s="81"/>
      <c r="BS212" s="81"/>
      <c r="BT212" s="81"/>
      <c r="BU212" s="81"/>
      <c r="BV212" s="81"/>
    </row>
    <row r="213" spans="1:74">
      <c r="A213" s="81"/>
      <c r="B213" s="81"/>
      <c r="C213" s="81"/>
      <c r="D213" s="118">
        <v>46295</v>
      </c>
      <c r="E213" s="81" t="s">
        <v>63</v>
      </c>
      <c r="F213" s="81" t="s">
        <v>160</v>
      </c>
      <c r="G213" s="81" t="s">
        <v>246</v>
      </c>
      <c r="H213" s="81">
        <v>0.73907017524942598</v>
      </c>
      <c r="I213" s="81">
        <v>4.918032786885246</v>
      </c>
      <c r="J213" s="81"/>
      <c r="K213" s="81"/>
      <c r="L213" s="81"/>
      <c r="M213" s="81"/>
      <c r="N213" s="81"/>
      <c r="O213" s="81"/>
      <c r="P213" s="81"/>
      <c r="Q213" s="81"/>
      <c r="R213" s="81"/>
      <c r="S213" s="81"/>
      <c r="T213" s="81"/>
      <c r="U213" s="81"/>
      <c r="V213" s="81"/>
      <c r="W213" s="81"/>
      <c r="X213" s="81"/>
      <c r="Y213" s="81"/>
      <c r="Z213" s="81"/>
      <c r="AA213" s="81"/>
      <c r="AB213" s="81"/>
      <c r="AC213" s="81"/>
      <c r="AD213" s="81"/>
      <c r="AE213" s="81"/>
      <c r="AF213" s="81"/>
      <c r="AG213" s="81"/>
      <c r="AH213" s="81"/>
      <c r="AI213" s="81"/>
      <c r="AJ213" s="81"/>
      <c r="AK213" s="81"/>
      <c r="AL213" s="81"/>
      <c r="AM213" s="81"/>
      <c r="AN213" s="81"/>
      <c r="AO213" s="81"/>
      <c r="AP213" s="81"/>
      <c r="AQ213" s="81"/>
      <c r="AR213" s="81"/>
      <c r="AS213" s="81"/>
      <c r="AT213" s="81"/>
      <c r="AU213" s="81"/>
      <c r="AV213" s="81"/>
      <c r="AW213" s="81"/>
      <c r="AX213" s="81"/>
      <c r="AY213" s="81"/>
      <c r="AZ213" s="81"/>
      <c r="BA213" s="81"/>
      <c r="BB213" s="81"/>
      <c r="BC213" s="81"/>
      <c r="BD213" s="81"/>
      <c r="BE213" s="81"/>
      <c r="BF213" s="81"/>
      <c r="BG213" s="81"/>
      <c r="BH213" s="81"/>
      <c r="BI213" s="81"/>
      <c r="BJ213" s="81"/>
      <c r="BK213" s="81"/>
      <c r="BL213" s="81"/>
      <c r="BM213" s="81"/>
      <c r="BN213" s="81"/>
      <c r="BO213" s="81"/>
      <c r="BP213" s="81"/>
      <c r="BQ213" s="81"/>
      <c r="BR213" s="81"/>
      <c r="BS213" s="81"/>
      <c r="BT213" s="81"/>
      <c r="BU213" s="81"/>
      <c r="BV213" s="81"/>
    </row>
    <row r="214" spans="1:74">
      <c r="A214" s="81"/>
      <c r="B214" s="81"/>
      <c r="C214" s="81"/>
      <c r="D214" s="118">
        <v>46295</v>
      </c>
      <c r="E214" s="81" t="s">
        <v>2</v>
      </c>
      <c r="F214" s="81" t="s">
        <v>160</v>
      </c>
      <c r="G214" s="81" t="s">
        <v>246</v>
      </c>
      <c r="H214" s="81">
        <v>10.1169600671914</v>
      </c>
      <c r="I214" s="81">
        <v>7.0491803278688527</v>
      </c>
      <c r="J214" s="81"/>
      <c r="K214" s="81"/>
      <c r="L214" s="81"/>
      <c r="M214" s="81"/>
      <c r="N214" s="81"/>
      <c r="O214" s="81"/>
      <c r="P214" s="81"/>
      <c r="Q214" s="81"/>
      <c r="R214" s="81"/>
      <c r="S214" s="81"/>
      <c r="T214" s="81"/>
      <c r="U214" s="81"/>
      <c r="V214" s="81"/>
      <c r="W214" s="81"/>
      <c r="X214" s="81"/>
      <c r="Y214" s="81"/>
      <c r="Z214" s="81"/>
      <c r="AA214" s="81"/>
      <c r="AB214" s="81"/>
      <c r="AC214" s="81"/>
      <c r="AD214" s="81"/>
      <c r="AE214" s="81"/>
      <c r="AF214" s="81"/>
      <c r="AG214" s="81"/>
      <c r="AH214" s="81"/>
      <c r="AI214" s="81"/>
      <c r="AJ214" s="81"/>
      <c r="AK214" s="81"/>
      <c r="AL214" s="81"/>
      <c r="AM214" s="81"/>
      <c r="AN214" s="81"/>
      <c r="AO214" s="81"/>
      <c r="AP214" s="81"/>
      <c r="AQ214" s="81"/>
      <c r="AR214" s="81"/>
      <c r="AS214" s="81"/>
      <c r="AT214" s="81"/>
      <c r="AU214" s="81"/>
      <c r="AV214" s="81"/>
      <c r="AW214" s="81"/>
      <c r="AX214" s="81"/>
      <c r="AY214" s="81"/>
      <c r="AZ214" s="81"/>
      <c r="BA214" s="81"/>
      <c r="BB214" s="81"/>
      <c r="BC214" s="81"/>
      <c r="BD214" s="81"/>
      <c r="BE214" s="81"/>
      <c r="BF214" s="81"/>
      <c r="BG214" s="81"/>
      <c r="BH214" s="81"/>
      <c r="BI214" s="81"/>
      <c r="BJ214" s="81"/>
      <c r="BK214" s="81"/>
      <c r="BL214" s="81"/>
      <c r="BM214" s="81"/>
      <c r="BN214" s="81"/>
      <c r="BO214" s="81"/>
      <c r="BP214" s="81"/>
      <c r="BQ214" s="81"/>
      <c r="BR214" s="81"/>
      <c r="BS214" s="81"/>
      <c r="BT214" s="81"/>
      <c r="BU214" s="81"/>
      <c r="BV214" s="81"/>
    </row>
    <row r="215" spans="1:74">
      <c r="A215" s="81"/>
      <c r="B215" s="81"/>
      <c r="C215" s="81"/>
      <c r="D215" s="118">
        <v>46295</v>
      </c>
      <c r="E215" s="81" t="s">
        <v>23</v>
      </c>
      <c r="F215" s="81" t="s">
        <v>160</v>
      </c>
      <c r="G215" s="81" t="s">
        <v>246</v>
      </c>
      <c r="H215" s="81">
        <v>1.5089101960176501</v>
      </c>
      <c r="I215" s="81">
        <v>5.081967213114754</v>
      </c>
      <c r="J215" s="81"/>
      <c r="K215" s="81"/>
      <c r="L215" s="81"/>
      <c r="M215" s="81"/>
      <c r="N215" s="81"/>
      <c r="O215" s="81"/>
      <c r="P215" s="81"/>
      <c r="Q215" s="81"/>
      <c r="R215" s="81"/>
      <c r="S215" s="81"/>
      <c r="T215" s="81"/>
      <c r="U215" s="81"/>
      <c r="V215" s="81"/>
      <c r="W215" s="81"/>
      <c r="X215" s="81"/>
      <c r="Y215" s="81"/>
      <c r="Z215" s="81"/>
      <c r="AA215" s="81"/>
      <c r="AB215" s="81"/>
      <c r="AC215" s="81"/>
      <c r="AD215" s="81"/>
      <c r="AE215" s="81"/>
      <c r="AF215" s="81"/>
      <c r="AG215" s="81"/>
      <c r="AH215" s="81"/>
      <c r="AI215" s="81"/>
      <c r="AJ215" s="81"/>
      <c r="AK215" s="81"/>
      <c r="AL215" s="81"/>
      <c r="AM215" s="81"/>
      <c r="AN215" s="81"/>
      <c r="AO215" s="81"/>
      <c r="AP215" s="81"/>
      <c r="AQ215" s="81"/>
      <c r="AR215" s="81"/>
      <c r="AS215" s="81"/>
      <c r="AT215" s="81"/>
      <c r="AU215" s="81"/>
      <c r="AV215" s="81"/>
      <c r="AW215" s="81"/>
      <c r="AX215" s="81"/>
      <c r="AY215" s="81"/>
      <c r="AZ215" s="81"/>
      <c r="BA215" s="81"/>
      <c r="BB215" s="81"/>
      <c r="BC215" s="81"/>
      <c r="BD215" s="81"/>
      <c r="BE215" s="81"/>
      <c r="BF215" s="81"/>
      <c r="BG215" s="81"/>
      <c r="BH215" s="81"/>
      <c r="BI215" s="81"/>
      <c r="BJ215" s="81"/>
      <c r="BK215" s="81"/>
      <c r="BL215" s="81"/>
      <c r="BM215" s="81"/>
      <c r="BN215" s="81"/>
      <c r="BO215" s="81"/>
      <c r="BP215" s="81"/>
      <c r="BQ215" s="81"/>
      <c r="BR215" s="81"/>
      <c r="BS215" s="81"/>
      <c r="BT215" s="81"/>
      <c r="BU215" s="81"/>
      <c r="BV215" s="81"/>
    </row>
    <row r="216" spans="1:74">
      <c r="A216" s="81"/>
      <c r="B216" s="81"/>
      <c r="C216" s="81"/>
      <c r="D216" s="118">
        <v>46295</v>
      </c>
      <c r="E216" s="81" t="s">
        <v>24</v>
      </c>
      <c r="F216" s="81" t="s">
        <v>160</v>
      </c>
      <c r="G216" s="81" t="s">
        <v>246</v>
      </c>
      <c r="H216" s="81">
        <v>1.6366639395631599</v>
      </c>
      <c r="I216" s="81">
        <v>4.2622950819672134</v>
      </c>
      <c r="J216" s="81"/>
      <c r="K216" s="81"/>
      <c r="L216" s="81"/>
      <c r="M216" s="81"/>
      <c r="N216" s="81"/>
      <c r="O216" s="81"/>
      <c r="P216" s="81"/>
      <c r="Q216" s="81"/>
      <c r="R216" s="81"/>
      <c r="S216" s="81"/>
      <c r="T216" s="81"/>
      <c r="U216" s="81"/>
      <c r="V216" s="81"/>
      <c r="W216" s="81"/>
      <c r="X216" s="81"/>
      <c r="Y216" s="81"/>
      <c r="Z216" s="81"/>
      <c r="AA216" s="81"/>
      <c r="AB216" s="81"/>
      <c r="AC216" s="81"/>
      <c r="AD216" s="81"/>
      <c r="AE216" s="81"/>
      <c r="AF216" s="81"/>
      <c r="AG216" s="81"/>
      <c r="AH216" s="81"/>
      <c r="AI216" s="81"/>
      <c r="AJ216" s="81"/>
      <c r="AK216" s="81"/>
      <c r="AL216" s="81"/>
      <c r="AM216" s="81"/>
      <c r="AN216" s="81"/>
      <c r="AO216" s="81"/>
      <c r="AP216" s="81"/>
      <c r="AQ216" s="81"/>
      <c r="AR216" s="81"/>
      <c r="AS216" s="81"/>
      <c r="AT216" s="81"/>
      <c r="AU216" s="81"/>
      <c r="AV216" s="81"/>
      <c r="AW216" s="81"/>
      <c r="AX216" s="81"/>
      <c r="AY216" s="81"/>
      <c r="AZ216" s="81"/>
      <c r="BA216" s="81"/>
      <c r="BB216" s="81"/>
      <c r="BC216" s="81"/>
      <c r="BD216" s="81"/>
      <c r="BE216" s="81"/>
      <c r="BF216" s="81"/>
      <c r="BG216" s="81"/>
      <c r="BH216" s="81"/>
      <c r="BI216" s="81"/>
      <c r="BJ216" s="81"/>
      <c r="BK216" s="81"/>
      <c r="BL216" s="81"/>
      <c r="BM216" s="81"/>
      <c r="BN216" s="81"/>
      <c r="BO216" s="81"/>
      <c r="BP216" s="81"/>
      <c r="BQ216" s="81"/>
      <c r="BR216" s="81"/>
      <c r="BS216" s="81"/>
      <c r="BT216" s="81"/>
      <c r="BU216" s="81"/>
      <c r="BV216" s="81"/>
    </row>
    <row r="217" spans="1:74">
      <c r="A217" s="81"/>
      <c r="B217" s="81"/>
      <c r="C217" s="81"/>
      <c r="D217" s="118">
        <v>46295</v>
      </c>
      <c r="E217" s="81" t="s">
        <v>25</v>
      </c>
      <c r="F217" s="81" t="s">
        <v>160</v>
      </c>
      <c r="G217" s="81" t="s">
        <v>246</v>
      </c>
      <c r="H217" s="81">
        <v>0.75166431534062605</v>
      </c>
      <c r="I217" s="81">
        <v>5.2459016393442619</v>
      </c>
      <c r="J217" s="81"/>
      <c r="K217" s="81"/>
      <c r="L217" s="81"/>
      <c r="M217" s="81"/>
      <c r="N217" s="81"/>
      <c r="O217" s="81"/>
      <c r="P217" s="81"/>
      <c r="Q217" s="81"/>
      <c r="R217" s="81"/>
      <c r="S217" s="81"/>
      <c r="T217" s="81"/>
      <c r="U217" s="81"/>
      <c r="V217" s="81"/>
      <c r="W217" s="81"/>
      <c r="X217" s="81"/>
      <c r="Y217" s="81"/>
      <c r="Z217" s="81"/>
      <c r="AA217" s="81"/>
      <c r="AB217" s="81"/>
      <c r="AC217" s="81"/>
      <c r="AD217" s="81"/>
      <c r="AE217" s="81"/>
      <c r="AF217" s="81"/>
      <c r="AG217" s="81"/>
      <c r="AH217" s="81"/>
      <c r="AI217" s="81"/>
      <c r="AJ217" s="81"/>
      <c r="AK217" s="81"/>
      <c r="AL217" s="81"/>
      <c r="AM217" s="81"/>
      <c r="AN217" s="81"/>
      <c r="AO217" s="81"/>
      <c r="AP217" s="81"/>
      <c r="AQ217" s="81"/>
      <c r="AR217" s="81"/>
      <c r="AS217" s="81"/>
      <c r="AT217" s="81"/>
      <c r="AU217" s="81"/>
      <c r="AV217" s="81"/>
      <c r="AW217" s="81"/>
      <c r="AX217" s="81"/>
      <c r="AY217" s="81"/>
      <c r="AZ217" s="81"/>
      <c r="BA217" s="81"/>
      <c r="BB217" s="81"/>
      <c r="BC217" s="81"/>
      <c r="BD217" s="81"/>
      <c r="BE217" s="81"/>
      <c r="BF217" s="81"/>
      <c r="BG217" s="81"/>
      <c r="BH217" s="81"/>
      <c r="BI217" s="81"/>
      <c r="BJ217" s="81"/>
      <c r="BK217" s="81"/>
      <c r="BL217" s="81"/>
      <c r="BM217" s="81"/>
      <c r="BN217" s="81"/>
      <c r="BO217" s="81"/>
      <c r="BP217" s="81"/>
      <c r="BQ217" s="81"/>
      <c r="BR217" s="81"/>
      <c r="BS217" s="81"/>
      <c r="BT217" s="81"/>
      <c r="BU217" s="81"/>
      <c r="BV217" s="81"/>
    </row>
    <row r="218" spans="1:74">
      <c r="A218" s="81"/>
      <c r="B218" s="81"/>
      <c r="C218" s="81"/>
      <c r="D218" s="118">
        <v>46295</v>
      </c>
      <c r="E218" s="81" t="s">
        <v>3</v>
      </c>
      <c r="F218" s="81" t="s">
        <v>160</v>
      </c>
      <c r="G218" s="81" t="s">
        <v>246</v>
      </c>
      <c r="H218" s="81">
        <v>0.43980775067068401</v>
      </c>
      <c r="I218" s="81">
        <v>5.081967213114754</v>
      </c>
      <c r="J218" s="81"/>
      <c r="K218" s="81"/>
      <c r="L218" s="81"/>
      <c r="M218" s="81"/>
      <c r="N218" s="81"/>
      <c r="O218" s="81"/>
      <c r="P218" s="81"/>
      <c r="Q218" s="81"/>
      <c r="R218" s="81"/>
      <c r="S218" s="81"/>
      <c r="T218" s="81"/>
      <c r="U218" s="81"/>
      <c r="V218" s="81"/>
      <c r="W218" s="81"/>
      <c r="X218" s="81"/>
      <c r="Y218" s="81"/>
      <c r="Z218" s="81"/>
      <c r="AA218" s="81"/>
      <c r="AB218" s="81"/>
      <c r="AC218" s="81"/>
      <c r="AD218" s="81"/>
      <c r="AE218" s="81"/>
      <c r="AF218" s="81"/>
      <c r="AG218" s="81"/>
      <c r="AH218" s="81"/>
      <c r="AI218" s="81"/>
      <c r="AJ218" s="81"/>
      <c r="AK218" s="81"/>
      <c r="AL218" s="81"/>
      <c r="AM218" s="81"/>
      <c r="AN218" s="81"/>
      <c r="AO218" s="81"/>
      <c r="AP218" s="81"/>
      <c r="AQ218" s="81"/>
      <c r="AR218" s="81"/>
      <c r="AS218" s="81"/>
      <c r="AT218" s="81"/>
      <c r="AU218" s="81"/>
      <c r="AV218" s="81"/>
      <c r="AW218" s="81"/>
      <c r="AX218" s="81"/>
      <c r="AY218" s="81"/>
      <c r="AZ218" s="81"/>
      <c r="BA218" s="81"/>
      <c r="BB218" s="81"/>
      <c r="BC218" s="81"/>
      <c r="BD218" s="81"/>
      <c r="BE218" s="81"/>
      <c r="BF218" s="81"/>
      <c r="BG218" s="81"/>
      <c r="BH218" s="81"/>
      <c r="BI218" s="81"/>
      <c r="BJ218" s="81"/>
      <c r="BK218" s="81"/>
      <c r="BL218" s="81"/>
      <c r="BM218" s="81"/>
      <c r="BN218" s="81"/>
      <c r="BO218" s="81"/>
      <c r="BP218" s="81"/>
      <c r="BQ218" s="81"/>
      <c r="BR218" s="81"/>
      <c r="BS218" s="81"/>
      <c r="BT218" s="81"/>
      <c r="BU218" s="81"/>
      <c r="BV218" s="81"/>
    </row>
    <row r="219" spans="1:74">
      <c r="A219" s="81"/>
      <c r="B219" s="81"/>
      <c r="C219" s="81"/>
      <c r="D219" s="118">
        <v>46295</v>
      </c>
      <c r="E219" s="81" t="s">
        <v>4</v>
      </c>
      <c r="F219" s="81" t="s">
        <v>160</v>
      </c>
      <c r="G219" s="81" t="s">
        <v>246</v>
      </c>
      <c r="H219" s="81">
        <v>2.6984520620175201</v>
      </c>
      <c r="I219" s="81">
        <v>6.2295081967213113</v>
      </c>
      <c r="J219" s="81"/>
      <c r="K219" s="81"/>
      <c r="L219" s="81"/>
      <c r="M219" s="81"/>
      <c r="N219" s="81"/>
      <c r="O219" s="81"/>
      <c r="P219" s="81"/>
      <c r="Q219" s="81"/>
      <c r="R219" s="81"/>
      <c r="S219" s="81"/>
      <c r="T219" s="81"/>
      <c r="U219" s="81"/>
      <c r="V219" s="81"/>
      <c r="W219" s="81"/>
      <c r="X219" s="81"/>
      <c r="Y219" s="81"/>
      <c r="Z219" s="81"/>
      <c r="AA219" s="81"/>
      <c r="AB219" s="81"/>
      <c r="AC219" s="81"/>
      <c r="AD219" s="81"/>
      <c r="AE219" s="81"/>
      <c r="AF219" s="81"/>
      <c r="AG219" s="81"/>
      <c r="AH219" s="81"/>
      <c r="AI219" s="81"/>
      <c r="AJ219" s="81"/>
      <c r="AK219" s="81"/>
      <c r="AL219" s="81"/>
      <c r="AM219" s="81"/>
      <c r="AN219" s="81"/>
      <c r="AO219" s="81"/>
      <c r="AP219" s="81"/>
      <c r="AQ219" s="81"/>
      <c r="AR219" s="81"/>
      <c r="AS219" s="81"/>
      <c r="AT219" s="81"/>
      <c r="AU219" s="81"/>
      <c r="AV219" s="81"/>
      <c r="AW219" s="81"/>
      <c r="AX219" s="81"/>
      <c r="AY219" s="81"/>
      <c r="AZ219" s="81"/>
      <c r="BA219" s="81"/>
      <c r="BB219" s="81"/>
      <c r="BC219" s="81"/>
      <c r="BD219" s="81"/>
      <c r="BE219" s="81"/>
      <c r="BF219" s="81"/>
      <c r="BG219" s="81"/>
      <c r="BH219" s="81"/>
      <c r="BI219" s="81"/>
      <c r="BJ219" s="81"/>
      <c r="BK219" s="81"/>
      <c r="BL219" s="81"/>
      <c r="BM219" s="81"/>
      <c r="BN219" s="81"/>
      <c r="BO219" s="81"/>
      <c r="BP219" s="81"/>
      <c r="BQ219" s="81"/>
      <c r="BR219" s="81"/>
      <c r="BS219" s="81"/>
      <c r="BT219" s="81"/>
      <c r="BU219" s="81"/>
      <c r="BV219" s="81"/>
    </row>
    <row r="220" spans="1:74">
      <c r="A220" s="81"/>
      <c r="B220" s="81"/>
      <c r="C220" s="81"/>
      <c r="D220" s="118">
        <v>46295</v>
      </c>
      <c r="E220" s="81" t="s">
        <v>5</v>
      </c>
      <c r="F220" s="81" t="s">
        <v>160</v>
      </c>
      <c r="G220" s="81" t="s">
        <v>246</v>
      </c>
      <c r="H220" s="81">
        <v>3.8202363244065798</v>
      </c>
      <c r="I220" s="81">
        <v>2.7868852459016393</v>
      </c>
      <c r="J220" s="81"/>
      <c r="K220" s="81"/>
      <c r="L220" s="81"/>
      <c r="M220" s="81"/>
      <c r="N220" s="81"/>
      <c r="O220" s="81"/>
      <c r="P220" s="81"/>
      <c r="Q220" s="81"/>
      <c r="R220" s="81"/>
      <c r="S220" s="81"/>
      <c r="T220" s="81"/>
      <c r="U220" s="81"/>
      <c r="V220" s="81"/>
      <c r="W220" s="81"/>
      <c r="X220" s="81"/>
      <c r="Y220" s="81"/>
      <c r="Z220" s="81"/>
      <c r="AA220" s="81"/>
      <c r="AB220" s="81"/>
      <c r="AC220" s="81"/>
      <c r="AD220" s="81"/>
      <c r="AE220" s="81"/>
      <c r="AF220" s="81"/>
      <c r="AG220" s="81"/>
      <c r="AH220" s="81"/>
      <c r="AI220" s="81"/>
      <c r="AJ220" s="81"/>
      <c r="AK220" s="81"/>
      <c r="AL220" s="81"/>
      <c r="AM220" s="81"/>
      <c r="AN220" s="81"/>
      <c r="AO220" s="81"/>
      <c r="AP220" s="81"/>
      <c r="AQ220" s="81"/>
      <c r="AR220" s="81"/>
      <c r="AS220" s="81"/>
      <c r="AT220" s="81"/>
      <c r="AU220" s="81"/>
      <c r="AV220" s="81"/>
      <c r="AW220" s="81"/>
      <c r="AX220" s="81"/>
      <c r="AY220" s="81"/>
      <c r="AZ220" s="81"/>
      <c r="BA220" s="81"/>
      <c r="BB220" s="81"/>
      <c r="BC220" s="81"/>
      <c r="BD220" s="81"/>
      <c r="BE220" s="81"/>
      <c r="BF220" s="81"/>
      <c r="BG220" s="81"/>
      <c r="BH220" s="81"/>
      <c r="BI220" s="81"/>
      <c r="BJ220" s="81"/>
      <c r="BK220" s="81"/>
      <c r="BL220" s="81"/>
      <c r="BM220" s="81"/>
      <c r="BN220" s="81"/>
      <c r="BO220" s="81"/>
      <c r="BP220" s="81"/>
      <c r="BQ220" s="81"/>
      <c r="BR220" s="81"/>
      <c r="BS220" s="81"/>
      <c r="BT220" s="81"/>
      <c r="BU220" s="81"/>
      <c r="BV220" s="81"/>
    </row>
    <row r="221" spans="1:74">
      <c r="A221" s="81"/>
      <c r="B221" s="81"/>
      <c r="C221" s="81"/>
      <c r="D221" s="118">
        <v>46295</v>
      </c>
      <c r="E221" s="81" t="s">
        <v>45</v>
      </c>
      <c r="F221" s="81" t="s">
        <v>160</v>
      </c>
      <c r="G221" s="81" t="s">
        <v>246</v>
      </c>
      <c r="H221" s="81">
        <v>2.2702260327082802</v>
      </c>
      <c r="I221" s="81">
        <v>7.5409836065573774</v>
      </c>
      <c r="J221" s="81"/>
      <c r="K221" s="81"/>
      <c r="L221" s="81"/>
      <c r="M221" s="81"/>
      <c r="N221" s="81"/>
      <c r="O221" s="81"/>
      <c r="P221" s="81"/>
      <c r="Q221" s="81"/>
      <c r="R221" s="81"/>
      <c r="S221" s="81"/>
      <c r="T221" s="81"/>
      <c r="U221" s="81"/>
      <c r="V221" s="81"/>
      <c r="W221" s="81"/>
      <c r="X221" s="81"/>
      <c r="Y221" s="81"/>
      <c r="Z221" s="81"/>
      <c r="AA221" s="81"/>
      <c r="AB221" s="81"/>
      <c r="AC221" s="81"/>
      <c r="AD221" s="81"/>
      <c r="AE221" s="81"/>
      <c r="AF221" s="81"/>
      <c r="AG221" s="81"/>
      <c r="AH221" s="81"/>
      <c r="AI221" s="81"/>
      <c r="AJ221" s="81"/>
      <c r="AK221" s="81"/>
      <c r="AL221" s="81"/>
      <c r="AM221" s="81"/>
      <c r="AN221" s="81"/>
      <c r="AO221" s="81"/>
      <c r="AP221" s="81"/>
      <c r="AQ221" s="81"/>
      <c r="AR221" s="81"/>
      <c r="AS221" s="81"/>
      <c r="AT221" s="81"/>
      <c r="AU221" s="81"/>
      <c r="AV221" s="81"/>
      <c r="AW221" s="81"/>
      <c r="AX221" s="81"/>
      <c r="AY221" s="81"/>
      <c r="AZ221" s="81"/>
      <c r="BA221" s="81"/>
      <c r="BB221" s="81"/>
      <c r="BC221" s="81"/>
      <c r="BD221" s="81"/>
      <c r="BE221" s="81"/>
      <c r="BF221" s="81"/>
      <c r="BG221" s="81"/>
      <c r="BH221" s="81"/>
      <c r="BI221" s="81"/>
      <c r="BJ221" s="81"/>
      <c r="BK221" s="81"/>
      <c r="BL221" s="81"/>
      <c r="BM221" s="81"/>
      <c r="BN221" s="81"/>
      <c r="BO221" s="81"/>
      <c r="BP221" s="81"/>
      <c r="BQ221" s="81"/>
      <c r="BR221" s="81"/>
      <c r="BS221" s="81"/>
      <c r="BT221" s="81"/>
      <c r="BU221" s="81"/>
      <c r="BV221" s="81"/>
    </row>
    <row r="222" spans="1:74">
      <c r="A222" s="81"/>
      <c r="B222" s="81"/>
      <c r="C222" s="81"/>
      <c r="D222" s="118">
        <v>46295</v>
      </c>
      <c r="E222" s="81" t="s">
        <v>47</v>
      </c>
      <c r="F222" s="81" t="s">
        <v>160</v>
      </c>
      <c r="G222" s="81" t="s">
        <v>246</v>
      </c>
      <c r="H222" s="81">
        <v>1.3799431189398901</v>
      </c>
      <c r="I222" s="81">
        <v>5.5737704918032787</v>
      </c>
      <c r="J222" s="81"/>
      <c r="K222" s="81"/>
      <c r="L222" s="81"/>
      <c r="M222" s="81"/>
      <c r="N222" s="81"/>
      <c r="O222" s="81"/>
      <c r="P222" s="81"/>
      <c r="Q222" s="81"/>
      <c r="R222" s="81"/>
      <c r="S222" s="81"/>
      <c r="T222" s="81"/>
      <c r="U222" s="81"/>
      <c r="V222" s="81"/>
      <c r="W222" s="81"/>
      <c r="X222" s="81"/>
      <c r="Y222" s="81"/>
      <c r="Z222" s="81"/>
      <c r="AA222" s="81"/>
      <c r="AB222" s="81"/>
      <c r="AC222" s="81"/>
      <c r="AD222" s="81"/>
      <c r="AE222" s="81"/>
      <c r="AF222" s="81"/>
      <c r="AG222" s="81"/>
      <c r="AH222" s="81"/>
      <c r="AI222" s="81"/>
      <c r="AJ222" s="81"/>
      <c r="AK222" s="81"/>
      <c r="AL222" s="81"/>
      <c r="AM222" s="81"/>
      <c r="AN222" s="81"/>
      <c r="AO222" s="81"/>
      <c r="AP222" s="81"/>
      <c r="AQ222" s="81"/>
      <c r="AR222" s="81"/>
      <c r="AS222" s="81"/>
      <c r="AT222" s="81"/>
      <c r="AU222" s="81"/>
      <c r="AV222" s="81"/>
      <c r="AW222" s="81"/>
      <c r="AX222" s="81"/>
      <c r="AY222" s="81"/>
      <c r="AZ222" s="81"/>
      <c r="BA222" s="81"/>
      <c r="BB222" s="81"/>
      <c r="BC222" s="81"/>
      <c r="BD222" s="81"/>
      <c r="BE222" s="81"/>
      <c r="BF222" s="81"/>
      <c r="BG222" s="81"/>
      <c r="BH222" s="81"/>
      <c r="BI222" s="81"/>
      <c r="BJ222" s="81"/>
      <c r="BK222" s="81"/>
      <c r="BL222" s="81"/>
      <c r="BM222" s="81"/>
      <c r="BN222" s="81"/>
      <c r="BO222" s="81"/>
      <c r="BP222" s="81"/>
      <c r="BQ222" s="81"/>
      <c r="BR222" s="81"/>
      <c r="BS222" s="81"/>
      <c r="BT222" s="81"/>
      <c r="BU222" s="81"/>
      <c r="BV222" s="81"/>
    </row>
    <row r="223" spans="1:74">
      <c r="A223" s="81"/>
      <c r="B223" s="81"/>
      <c r="C223" s="81"/>
      <c r="D223" s="118">
        <v>46295</v>
      </c>
      <c r="E223" s="81" t="s">
        <v>62</v>
      </c>
      <c r="F223" s="81" t="s">
        <v>160</v>
      </c>
      <c r="G223" s="81" t="s">
        <v>246</v>
      </c>
      <c r="H223" s="81">
        <v>5.6573716795401801</v>
      </c>
      <c r="I223" s="81">
        <v>0.32786885245901637</v>
      </c>
      <c r="J223" s="81"/>
      <c r="K223" s="81"/>
      <c r="L223" s="81"/>
      <c r="M223" s="81"/>
      <c r="N223" s="81"/>
      <c r="O223" s="81"/>
      <c r="P223" s="81"/>
      <c r="Q223" s="81"/>
      <c r="R223" s="81"/>
      <c r="S223" s="81"/>
      <c r="T223" s="81"/>
      <c r="U223" s="81"/>
      <c r="V223" s="81"/>
      <c r="W223" s="81"/>
      <c r="X223" s="81"/>
      <c r="Y223" s="81"/>
      <c r="Z223" s="81"/>
      <c r="AA223" s="81"/>
      <c r="AB223" s="81"/>
      <c r="AC223" s="81"/>
      <c r="AD223" s="81"/>
      <c r="AE223" s="81"/>
      <c r="AF223" s="81"/>
      <c r="AG223" s="81"/>
      <c r="AH223" s="81"/>
      <c r="AI223" s="81"/>
      <c r="AJ223" s="81"/>
      <c r="AK223" s="81"/>
      <c r="AL223" s="81"/>
      <c r="AM223" s="81"/>
      <c r="AN223" s="81"/>
      <c r="AO223" s="81"/>
      <c r="AP223" s="81"/>
      <c r="AQ223" s="81"/>
      <c r="AR223" s="81"/>
      <c r="AS223" s="81"/>
      <c r="AT223" s="81"/>
      <c r="AU223" s="81"/>
      <c r="AV223" s="81"/>
      <c r="AW223" s="81"/>
      <c r="AX223" s="81"/>
      <c r="AY223" s="81"/>
      <c r="AZ223" s="81"/>
      <c r="BA223" s="81"/>
      <c r="BB223" s="81"/>
      <c r="BC223" s="81"/>
      <c r="BD223" s="81"/>
      <c r="BE223" s="81"/>
      <c r="BF223" s="81"/>
      <c r="BG223" s="81"/>
      <c r="BH223" s="81"/>
      <c r="BI223" s="81"/>
      <c r="BJ223" s="81"/>
      <c r="BK223" s="81"/>
      <c r="BL223" s="81"/>
      <c r="BM223" s="81"/>
      <c r="BN223" s="81"/>
      <c r="BO223" s="81"/>
      <c r="BP223" s="81"/>
      <c r="BQ223" s="81"/>
      <c r="BR223" s="81"/>
      <c r="BS223" s="81"/>
      <c r="BT223" s="81"/>
      <c r="BU223" s="81"/>
      <c r="BV223" s="81"/>
    </row>
    <row r="224" spans="1:74">
      <c r="A224" s="81"/>
      <c r="B224" s="81"/>
      <c r="C224" s="81"/>
      <c r="D224" s="118">
        <v>46295</v>
      </c>
      <c r="E224" s="81" t="s">
        <v>1</v>
      </c>
      <c r="F224" s="81" t="s">
        <v>160</v>
      </c>
      <c r="G224" s="81" t="s">
        <v>247</v>
      </c>
      <c r="H224" s="81">
        <v>10.980852999991001</v>
      </c>
      <c r="I224" s="81">
        <v>0.65573770491803274</v>
      </c>
      <c r="J224" s="81"/>
      <c r="K224" s="81"/>
      <c r="L224" s="81"/>
      <c r="M224" s="81"/>
      <c r="N224" s="81"/>
      <c r="O224" s="81"/>
      <c r="P224" s="81"/>
      <c r="Q224" s="81"/>
      <c r="R224" s="81"/>
      <c r="S224" s="81"/>
      <c r="T224" s="81"/>
      <c r="U224" s="81"/>
      <c r="V224" s="81"/>
      <c r="W224" s="81"/>
      <c r="X224" s="81"/>
      <c r="Y224" s="81"/>
      <c r="Z224" s="81"/>
      <c r="AA224" s="81"/>
      <c r="AB224" s="81"/>
      <c r="AC224" s="81"/>
      <c r="AD224" s="81"/>
      <c r="AE224" s="81"/>
      <c r="AF224" s="81"/>
      <c r="AG224" s="81"/>
      <c r="AH224" s="81"/>
      <c r="AI224" s="81"/>
      <c r="AJ224" s="81"/>
      <c r="AK224" s="81"/>
      <c r="AL224" s="81"/>
      <c r="AM224" s="81"/>
      <c r="AN224" s="81"/>
      <c r="AO224" s="81"/>
      <c r="AP224" s="81"/>
      <c r="AQ224" s="81"/>
      <c r="AR224" s="81"/>
      <c r="AS224" s="81"/>
      <c r="AT224" s="81"/>
      <c r="AU224" s="81"/>
      <c r="AV224" s="81"/>
      <c r="AW224" s="81"/>
      <c r="AX224" s="81"/>
      <c r="AY224" s="81"/>
      <c r="AZ224" s="81"/>
      <c r="BA224" s="81"/>
      <c r="BB224" s="81"/>
      <c r="BC224" s="81"/>
      <c r="BD224" s="81"/>
      <c r="BE224" s="81"/>
      <c r="BF224" s="81"/>
      <c r="BG224" s="81"/>
      <c r="BH224" s="81"/>
      <c r="BI224" s="81"/>
      <c r="BJ224" s="81"/>
      <c r="BK224" s="81"/>
      <c r="BL224" s="81"/>
      <c r="BM224" s="81"/>
      <c r="BN224" s="81"/>
      <c r="BO224" s="81"/>
      <c r="BP224" s="81"/>
      <c r="BQ224" s="81"/>
      <c r="BR224" s="81"/>
      <c r="BS224" s="81"/>
      <c r="BT224" s="81"/>
      <c r="BU224" s="81"/>
      <c r="BV224" s="81"/>
    </row>
    <row r="225" spans="1:74">
      <c r="A225" s="81"/>
      <c r="B225" s="81"/>
      <c r="C225" s="81"/>
      <c r="D225" s="118">
        <v>46295</v>
      </c>
      <c r="E225" s="81" t="s">
        <v>43</v>
      </c>
      <c r="F225" s="81" t="s">
        <v>160</v>
      </c>
      <c r="G225" s="81" t="s">
        <v>247</v>
      </c>
      <c r="H225" s="81">
        <v>17.981500000645699</v>
      </c>
      <c r="I225" s="81">
        <v>7.3770491803278686</v>
      </c>
      <c r="J225" s="81"/>
      <c r="K225" s="81"/>
      <c r="L225" s="81"/>
      <c r="M225" s="81"/>
      <c r="N225" s="81"/>
      <c r="O225" s="81"/>
      <c r="P225" s="81"/>
      <c r="Q225" s="81"/>
      <c r="R225" s="81"/>
      <c r="S225" s="81"/>
      <c r="T225" s="81"/>
      <c r="U225" s="81"/>
      <c r="V225" s="81"/>
      <c r="W225" s="81"/>
      <c r="X225" s="81"/>
      <c r="Y225" s="81"/>
      <c r="Z225" s="81"/>
      <c r="AA225" s="81"/>
      <c r="AB225" s="81"/>
      <c r="AC225" s="81"/>
      <c r="AD225" s="81"/>
      <c r="AE225" s="81"/>
      <c r="AF225" s="81"/>
      <c r="AG225" s="81"/>
      <c r="AH225" s="81"/>
      <c r="AI225" s="81"/>
      <c r="AJ225" s="81"/>
      <c r="AK225" s="81"/>
      <c r="AL225" s="81"/>
      <c r="AM225" s="81"/>
      <c r="AN225" s="81"/>
      <c r="AO225" s="81"/>
      <c r="AP225" s="81"/>
      <c r="AQ225" s="81"/>
      <c r="AR225" s="81"/>
      <c r="AS225" s="81"/>
      <c r="AT225" s="81"/>
      <c r="AU225" s="81"/>
      <c r="AV225" s="81"/>
      <c r="AW225" s="81"/>
      <c r="AX225" s="81"/>
      <c r="AY225" s="81"/>
      <c r="AZ225" s="81"/>
      <c r="BA225" s="81"/>
      <c r="BB225" s="81"/>
      <c r="BC225" s="81"/>
      <c r="BD225" s="81"/>
      <c r="BE225" s="81"/>
      <c r="BF225" s="81"/>
      <c r="BG225" s="81"/>
      <c r="BH225" s="81"/>
      <c r="BI225" s="81"/>
      <c r="BJ225" s="81"/>
      <c r="BK225" s="81"/>
      <c r="BL225" s="81"/>
      <c r="BM225" s="81"/>
      <c r="BN225" s="81"/>
      <c r="BO225" s="81"/>
      <c r="BP225" s="81"/>
      <c r="BQ225" s="81"/>
      <c r="BR225" s="81"/>
      <c r="BS225" s="81"/>
      <c r="BT225" s="81"/>
      <c r="BU225" s="81"/>
      <c r="BV225" s="81"/>
    </row>
    <row r="226" spans="1:74">
      <c r="A226" s="81"/>
      <c r="B226" s="81"/>
      <c r="C226" s="81"/>
      <c r="D226" s="118">
        <v>46295</v>
      </c>
      <c r="E226" s="81" t="s">
        <v>63</v>
      </c>
      <c r="F226" s="81" t="s">
        <v>160</v>
      </c>
      <c r="G226" s="81" t="s">
        <v>247</v>
      </c>
      <c r="H226" s="81">
        <v>33.200838951225101</v>
      </c>
      <c r="I226" s="81">
        <v>7.2131147540983607</v>
      </c>
      <c r="J226" s="81"/>
      <c r="K226" s="81"/>
      <c r="L226" s="81"/>
      <c r="M226" s="81"/>
      <c r="N226" s="81"/>
      <c r="O226" s="81"/>
      <c r="P226" s="81"/>
      <c r="Q226" s="81"/>
      <c r="R226" s="81"/>
      <c r="S226" s="81"/>
      <c r="T226" s="81"/>
      <c r="U226" s="81"/>
      <c r="V226" s="81"/>
      <c r="W226" s="81"/>
      <c r="X226" s="81"/>
      <c r="Y226" s="81"/>
      <c r="Z226" s="81"/>
      <c r="AA226" s="81"/>
      <c r="AB226" s="81"/>
      <c r="AC226" s="81"/>
      <c r="AD226" s="81"/>
      <c r="AE226" s="81"/>
      <c r="AF226" s="81"/>
      <c r="AG226" s="81"/>
      <c r="AH226" s="81"/>
      <c r="AI226" s="81"/>
      <c r="AJ226" s="81"/>
      <c r="AK226" s="81"/>
      <c r="AL226" s="81"/>
      <c r="AM226" s="81"/>
      <c r="AN226" s="81"/>
      <c r="AO226" s="81"/>
      <c r="AP226" s="81"/>
      <c r="AQ226" s="81"/>
      <c r="AR226" s="81"/>
      <c r="AS226" s="81"/>
      <c r="AT226" s="81"/>
      <c r="AU226" s="81"/>
      <c r="AV226" s="81"/>
      <c r="AW226" s="81"/>
      <c r="AX226" s="81"/>
      <c r="AY226" s="81"/>
      <c r="AZ226" s="81"/>
      <c r="BA226" s="81"/>
      <c r="BB226" s="81"/>
      <c r="BC226" s="81"/>
      <c r="BD226" s="81"/>
      <c r="BE226" s="81"/>
      <c r="BF226" s="81"/>
      <c r="BG226" s="81"/>
      <c r="BH226" s="81"/>
      <c r="BI226" s="81"/>
      <c r="BJ226" s="81"/>
      <c r="BK226" s="81"/>
      <c r="BL226" s="81"/>
      <c r="BM226" s="81"/>
      <c r="BN226" s="81"/>
      <c r="BO226" s="81"/>
      <c r="BP226" s="81"/>
      <c r="BQ226" s="81"/>
      <c r="BR226" s="81"/>
      <c r="BS226" s="81"/>
      <c r="BT226" s="81"/>
      <c r="BU226" s="81"/>
      <c r="BV226" s="81"/>
    </row>
    <row r="227" spans="1:74">
      <c r="A227" s="81"/>
      <c r="B227" s="81"/>
      <c r="C227" s="81"/>
      <c r="D227" s="118">
        <v>46295</v>
      </c>
      <c r="E227" s="81" t="s">
        <v>2</v>
      </c>
      <c r="F227" s="81" t="s">
        <v>160</v>
      </c>
      <c r="G227" s="81" t="s">
        <v>247</v>
      </c>
      <c r="H227" s="81">
        <v>2.80150137888059</v>
      </c>
      <c r="I227" s="81">
        <v>3.1147540983606556</v>
      </c>
      <c r="J227" s="81"/>
      <c r="K227" s="81"/>
      <c r="L227" s="81"/>
      <c r="M227" s="81"/>
      <c r="N227" s="81"/>
      <c r="O227" s="81"/>
      <c r="P227" s="81"/>
      <c r="Q227" s="81"/>
      <c r="R227" s="81"/>
      <c r="S227" s="81"/>
      <c r="T227" s="81"/>
      <c r="U227" s="81"/>
      <c r="V227" s="81"/>
      <c r="W227" s="81"/>
      <c r="X227" s="81"/>
      <c r="Y227" s="81"/>
      <c r="Z227" s="81"/>
      <c r="AA227" s="81"/>
      <c r="AB227" s="81"/>
      <c r="AC227" s="81"/>
      <c r="AD227" s="81"/>
      <c r="AE227" s="81"/>
      <c r="AF227" s="81"/>
      <c r="AG227" s="81"/>
      <c r="AH227" s="81"/>
      <c r="AI227" s="81"/>
      <c r="AJ227" s="81"/>
      <c r="AK227" s="81"/>
      <c r="AL227" s="81"/>
      <c r="AM227" s="81"/>
      <c r="AN227" s="81"/>
      <c r="AO227" s="81"/>
      <c r="AP227" s="81"/>
      <c r="AQ227" s="81"/>
      <c r="AR227" s="81"/>
      <c r="AS227" s="81"/>
      <c r="AT227" s="81"/>
      <c r="AU227" s="81"/>
      <c r="AV227" s="81"/>
      <c r="AW227" s="81"/>
      <c r="AX227" s="81"/>
      <c r="AY227" s="81"/>
      <c r="AZ227" s="81"/>
      <c r="BA227" s="81"/>
      <c r="BB227" s="81"/>
      <c r="BC227" s="81"/>
      <c r="BD227" s="81"/>
      <c r="BE227" s="81"/>
      <c r="BF227" s="81"/>
      <c r="BG227" s="81"/>
      <c r="BH227" s="81"/>
      <c r="BI227" s="81"/>
      <c r="BJ227" s="81"/>
      <c r="BK227" s="81"/>
      <c r="BL227" s="81"/>
      <c r="BM227" s="81"/>
      <c r="BN227" s="81"/>
      <c r="BO227" s="81"/>
      <c r="BP227" s="81"/>
      <c r="BQ227" s="81"/>
      <c r="BR227" s="81"/>
      <c r="BS227" s="81"/>
      <c r="BT227" s="81"/>
      <c r="BU227" s="81"/>
      <c r="BV227" s="81"/>
    </row>
    <row r="228" spans="1:74">
      <c r="A228" s="81"/>
      <c r="B228" s="81"/>
      <c r="C228" s="81"/>
      <c r="D228" s="118">
        <v>46295</v>
      </c>
      <c r="E228" s="81" t="s">
        <v>23</v>
      </c>
      <c r="F228" s="81" t="s">
        <v>160</v>
      </c>
      <c r="G228" s="81" t="s">
        <v>247</v>
      </c>
      <c r="H228" s="81">
        <v>28.807422942082599</v>
      </c>
      <c r="I228" s="81">
        <v>7.8688524590163933</v>
      </c>
      <c r="J228" s="81"/>
      <c r="K228" s="81"/>
      <c r="L228" s="81"/>
      <c r="M228" s="81"/>
      <c r="N228" s="81"/>
      <c r="O228" s="81"/>
      <c r="P228" s="81"/>
      <c r="Q228" s="81"/>
      <c r="R228" s="81"/>
      <c r="S228" s="81"/>
      <c r="T228" s="81"/>
      <c r="U228" s="81"/>
      <c r="V228" s="81"/>
      <c r="W228" s="81"/>
      <c r="X228" s="81"/>
      <c r="Y228" s="81"/>
      <c r="Z228" s="81"/>
      <c r="AA228" s="81"/>
      <c r="AB228" s="81"/>
      <c r="AC228" s="81"/>
      <c r="AD228" s="81"/>
      <c r="AE228" s="81"/>
      <c r="AF228" s="81"/>
      <c r="AG228" s="81"/>
      <c r="AH228" s="81"/>
      <c r="AI228" s="81"/>
      <c r="AJ228" s="81"/>
      <c r="AK228" s="81"/>
      <c r="AL228" s="81"/>
      <c r="AM228" s="81"/>
      <c r="AN228" s="81"/>
      <c r="AO228" s="81"/>
      <c r="AP228" s="81"/>
      <c r="AQ228" s="81"/>
      <c r="AR228" s="81"/>
      <c r="AS228" s="81"/>
      <c r="AT228" s="81"/>
      <c r="AU228" s="81"/>
      <c r="AV228" s="81"/>
      <c r="AW228" s="81"/>
      <c r="AX228" s="81"/>
      <c r="AY228" s="81"/>
      <c r="AZ228" s="81"/>
      <c r="BA228" s="81"/>
      <c r="BB228" s="81"/>
      <c r="BC228" s="81"/>
      <c r="BD228" s="81"/>
      <c r="BE228" s="81"/>
      <c r="BF228" s="81"/>
      <c r="BG228" s="81"/>
      <c r="BH228" s="81"/>
      <c r="BI228" s="81"/>
      <c r="BJ228" s="81"/>
      <c r="BK228" s="81"/>
      <c r="BL228" s="81"/>
      <c r="BM228" s="81"/>
      <c r="BN228" s="81"/>
      <c r="BO228" s="81"/>
      <c r="BP228" s="81"/>
      <c r="BQ228" s="81"/>
      <c r="BR228" s="81"/>
      <c r="BS228" s="81"/>
      <c r="BT228" s="81"/>
      <c r="BU228" s="81"/>
      <c r="BV228" s="81"/>
    </row>
    <row r="229" spans="1:74">
      <c r="A229" s="81"/>
      <c r="B229" s="81"/>
      <c r="C229" s="81"/>
      <c r="D229" s="118">
        <v>46295</v>
      </c>
      <c r="E229" s="81" t="s">
        <v>24</v>
      </c>
      <c r="F229" s="81" t="s">
        <v>160</v>
      </c>
      <c r="G229" s="81" t="s">
        <v>247</v>
      </c>
      <c r="H229" s="81">
        <v>22.892205514188898</v>
      </c>
      <c r="I229" s="81">
        <v>10</v>
      </c>
      <c r="J229" s="81"/>
      <c r="K229" s="81"/>
      <c r="L229" s="81"/>
      <c r="M229" s="81"/>
      <c r="N229" s="81"/>
      <c r="O229" s="81"/>
      <c r="P229" s="81"/>
      <c r="Q229" s="81"/>
      <c r="R229" s="81"/>
      <c r="S229" s="81"/>
      <c r="T229" s="81"/>
      <c r="U229" s="81"/>
      <c r="V229" s="81"/>
      <c r="W229" s="81"/>
      <c r="X229" s="81"/>
      <c r="Y229" s="81"/>
      <c r="Z229" s="81"/>
      <c r="AA229" s="81"/>
      <c r="AB229" s="81"/>
      <c r="AC229" s="81"/>
      <c r="AD229" s="81"/>
      <c r="AE229" s="81"/>
      <c r="AF229" s="81"/>
      <c r="AG229" s="81"/>
      <c r="AH229" s="81"/>
      <c r="AI229" s="81"/>
      <c r="AJ229" s="81"/>
      <c r="AK229" s="81"/>
      <c r="AL229" s="81"/>
      <c r="AM229" s="81"/>
      <c r="AN229" s="81"/>
      <c r="AO229" s="81"/>
      <c r="AP229" s="81"/>
      <c r="AQ229" s="81"/>
      <c r="AR229" s="81"/>
      <c r="AS229" s="81"/>
      <c r="AT229" s="81"/>
      <c r="AU229" s="81"/>
      <c r="AV229" s="81"/>
      <c r="AW229" s="81"/>
      <c r="AX229" s="81"/>
      <c r="AY229" s="81"/>
      <c r="AZ229" s="81"/>
      <c r="BA229" s="81"/>
      <c r="BB229" s="81"/>
      <c r="BC229" s="81"/>
      <c r="BD229" s="81"/>
      <c r="BE229" s="81"/>
      <c r="BF229" s="81"/>
      <c r="BG229" s="81"/>
      <c r="BH229" s="81"/>
      <c r="BI229" s="81"/>
      <c r="BJ229" s="81"/>
      <c r="BK229" s="81"/>
      <c r="BL229" s="81"/>
      <c r="BM229" s="81"/>
      <c r="BN229" s="81"/>
      <c r="BO229" s="81"/>
      <c r="BP229" s="81"/>
      <c r="BQ229" s="81"/>
      <c r="BR229" s="81"/>
      <c r="BS229" s="81"/>
      <c r="BT229" s="81"/>
      <c r="BU229" s="81"/>
      <c r="BV229" s="81"/>
    </row>
    <row r="230" spans="1:74">
      <c r="A230" s="81"/>
      <c r="B230" s="81"/>
      <c r="C230" s="81"/>
      <c r="D230" s="118">
        <v>46295</v>
      </c>
      <c r="E230" s="81" t="s">
        <v>25</v>
      </c>
      <c r="F230" s="81" t="s">
        <v>160</v>
      </c>
      <c r="G230" s="81" t="s">
        <v>247</v>
      </c>
      <c r="H230" s="81">
        <v>26.597736180432499</v>
      </c>
      <c r="I230" s="81">
        <v>5.2459016393442619</v>
      </c>
      <c r="J230" s="81"/>
      <c r="K230" s="81"/>
      <c r="L230" s="81"/>
      <c r="M230" s="81"/>
      <c r="N230" s="81"/>
      <c r="O230" s="81"/>
      <c r="P230" s="81"/>
      <c r="Q230" s="81"/>
      <c r="R230" s="81"/>
      <c r="S230" s="81"/>
      <c r="T230" s="81"/>
      <c r="U230" s="81"/>
      <c r="V230" s="81"/>
      <c r="W230" s="81"/>
      <c r="X230" s="81"/>
      <c r="Y230" s="81"/>
      <c r="Z230" s="81"/>
      <c r="AA230" s="81"/>
      <c r="AB230" s="81"/>
      <c r="AC230" s="81"/>
      <c r="AD230" s="81"/>
      <c r="AE230" s="81"/>
      <c r="AF230" s="81"/>
      <c r="AG230" s="81"/>
      <c r="AH230" s="81"/>
      <c r="AI230" s="81"/>
      <c r="AJ230" s="81"/>
      <c r="AK230" s="81"/>
      <c r="AL230" s="81"/>
      <c r="AM230" s="81"/>
      <c r="AN230" s="81"/>
      <c r="AO230" s="81"/>
      <c r="AP230" s="81"/>
      <c r="AQ230" s="81"/>
      <c r="AR230" s="81"/>
      <c r="AS230" s="81"/>
      <c r="AT230" s="81"/>
      <c r="AU230" s="81"/>
      <c r="AV230" s="81"/>
      <c r="AW230" s="81"/>
      <c r="AX230" s="81"/>
      <c r="AY230" s="81"/>
      <c r="AZ230" s="81"/>
      <c r="BA230" s="81"/>
      <c r="BB230" s="81"/>
      <c r="BC230" s="81"/>
      <c r="BD230" s="81"/>
      <c r="BE230" s="81"/>
      <c r="BF230" s="81"/>
      <c r="BG230" s="81"/>
      <c r="BH230" s="81"/>
      <c r="BI230" s="81"/>
      <c r="BJ230" s="81"/>
      <c r="BK230" s="81"/>
      <c r="BL230" s="81"/>
      <c r="BM230" s="81"/>
      <c r="BN230" s="81"/>
      <c r="BO230" s="81"/>
      <c r="BP230" s="81"/>
      <c r="BQ230" s="81"/>
      <c r="BR230" s="81"/>
      <c r="BS230" s="81"/>
      <c r="BT230" s="81"/>
      <c r="BU230" s="81"/>
      <c r="BV230" s="81"/>
    </row>
    <row r="231" spans="1:74">
      <c r="A231" s="81"/>
      <c r="B231" s="81"/>
      <c r="C231" s="81"/>
      <c r="D231" s="118">
        <v>46295</v>
      </c>
      <c r="E231" s="81" t="s">
        <v>3</v>
      </c>
      <c r="F231" s="81" t="s">
        <v>160</v>
      </c>
      <c r="G231" s="81" t="s">
        <v>247</v>
      </c>
      <c r="H231" s="81">
        <v>51.010860412277097</v>
      </c>
      <c r="I231" s="81">
        <v>7.3770491803278686</v>
      </c>
      <c r="J231" s="81"/>
      <c r="K231" s="81"/>
      <c r="L231" s="81"/>
      <c r="M231" s="81"/>
      <c r="N231" s="81"/>
      <c r="O231" s="81"/>
      <c r="P231" s="81"/>
      <c r="Q231" s="81"/>
      <c r="R231" s="81"/>
      <c r="S231" s="81"/>
      <c r="T231" s="81"/>
      <c r="U231" s="81"/>
      <c r="V231" s="81"/>
      <c r="W231" s="81"/>
      <c r="X231" s="81"/>
      <c r="Y231" s="81"/>
      <c r="Z231" s="81"/>
      <c r="AA231" s="81"/>
      <c r="AB231" s="81"/>
      <c r="AC231" s="81"/>
      <c r="AD231" s="81"/>
      <c r="AE231" s="81"/>
      <c r="AF231" s="81"/>
      <c r="AG231" s="81"/>
      <c r="AH231" s="81"/>
      <c r="AI231" s="81"/>
      <c r="AJ231" s="81"/>
      <c r="AK231" s="81"/>
      <c r="AL231" s="81"/>
      <c r="AM231" s="81"/>
      <c r="AN231" s="81"/>
      <c r="AO231" s="81"/>
      <c r="AP231" s="81"/>
      <c r="AQ231" s="81"/>
      <c r="AR231" s="81"/>
      <c r="AS231" s="81"/>
      <c r="AT231" s="81"/>
      <c r="AU231" s="81"/>
      <c r="AV231" s="81"/>
      <c r="AW231" s="81"/>
      <c r="AX231" s="81"/>
      <c r="AY231" s="81"/>
      <c r="AZ231" s="81"/>
      <c r="BA231" s="81"/>
      <c r="BB231" s="81"/>
      <c r="BC231" s="81"/>
      <c r="BD231" s="81"/>
      <c r="BE231" s="81"/>
      <c r="BF231" s="81"/>
      <c r="BG231" s="81"/>
      <c r="BH231" s="81"/>
      <c r="BI231" s="81"/>
      <c r="BJ231" s="81"/>
      <c r="BK231" s="81"/>
      <c r="BL231" s="81"/>
      <c r="BM231" s="81"/>
      <c r="BN231" s="81"/>
      <c r="BO231" s="81"/>
      <c r="BP231" s="81"/>
      <c r="BQ231" s="81"/>
      <c r="BR231" s="81"/>
      <c r="BS231" s="81"/>
      <c r="BT231" s="81"/>
      <c r="BU231" s="81"/>
      <c r="BV231" s="81"/>
    </row>
    <row r="232" spans="1:74">
      <c r="A232" s="81"/>
      <c r="B232" s="81"/>
      <c r="C232" s="81"/>
      <c r="D232" s="118">
        <v>46295</v>
      </c>
      <c r="E232" s="81" t="s">
        <v>4</v>
      </c>
      <c r="F232" s="81" t="s">
        <v>160</v>
      </c>
      <c r="G232" s="81" t="s">
        <v>247</v>
      </c>
      <c r="H232" s="81">
        <v>14.773808523307601</v>
      </c>
      <c r="I232" s="81">
        <v>6.2295081967213113</v>
      </c>
      <c r="J232" s="81"/>
      <c r="K232" s="81"/>
      <c r="L232" s="81"/>
      <c r="M232" s="81"/>
      <c r="N232" s="81"/>
      <c r="O232" s="81"/>
      <c r="P232" s="81"/>
      <c r="Q232" s="81"/>
      <c r="R232" s="81"/>
      <c r="S232" s="81"/>
      <c r="T232" s="81"/>
      <c r="U232" s="81"/>
      <c r="V232" s="81"/>
      <c r="W232" s="81"/>
      <c r="X232" s="81"/>
      <c r="Y232" s="81"/>
      <c r="Z232" s="81"/>
      <c r="AA232" s="81"/>
      <c r="AB232" s="81"/>
      <c r="AC232" s="81"/>
      <c r="AD232" s="81"/>
      <c r="AE232" s="81"/>
      <c r="AF232" s="81"/>
      <c r="AG232" s="81"/>
      <c r="AH232" s="81"/>
      <c r="AI232" s="81"/>
      <c r="AJ232" s="81"/>
      <c r="AK232" s="81"/>
      <c r="AL232" s="81"/>
      <c r="AM232" s="81"/>
      <c r="AN232" s="81"/>
      <c r="AO232" s="81"/>
      <c r="AP232" s="81"/>
      <c r="AQ232" s="81"/>
      <c r="AR232" s="81"/>
      <c r="AS232" s="81"/>
      <c r="AT232" s="81"/>
      <c r="AU232" s="81"/>
      <c r="AV232" s="81"/>
      <c r="AW232" s="81"/>
      <c r="AX232" s="81"/>
      <c r="AY232" s="81"/>
      <c r="AZ232" s="81"/>
      <c r="BA232" s="81"/>
      <c r="BB232" s="81"/>
      <c r="BC232" s="81"/>
      <c r="BD232" s="81"/>
      <c r="BE232" s="81"/>
      <c r="BF232" s="81"/>
      <c r="BG232" s="81"/>
      <c r="BH232" s="81"/>
      <c r="BI232" s="81"/>
      <c r="BJ232" s="81"/>
      <c r="BK232" s="81"/>
      <c r="BL232" s="81"/>
      <c r="BM232" s="81"/>
      <c r="BN232" s="81"/>
      <c r="BO232" s="81"/>
      <c r="BP232" s="81"/>
      <c r="BQ232" s="81"/>
      <c r="BR232" s="81"/>
      <c r="BS232" s="81"/>
      <c r="BT232" s="81"/>
      <c r="BU232" s="81"/>
      <c r="BV232" s="81"/>
    </row>
    <row r="233" spans="1:74">
      <c r="A233" s="81"/>
      <c r="B233" s="81"/>
      <c r="C233" s="81"/>
      <c r="D233" s="118">
        <v>46295</v>
      </c>
      <c r="E233" s="81" t="s">
        <v>5</v>
      </c>
      <c r="F233" s="81" t="s">
        <v>160</v>
      </c>
      <c r="G233" s="81" t="s">
        <v>247</v>
      </c>
      <c r="H233" s="81">
        <v>-0.77896434510212098</v>
      </c>
      <c r="I233" s="81">
        <v>2.459016393442623</v>
      </c>
      <c r="J233" s="81"/>
      <c r="K233" s="81"/>
      <c r="L233" s="81"/>
      <c r="M233" s="81"/>
      <c r="N233" s="81"/>
      <c r="O233" s="81"/>
      <c r="P233" s="81"/>
      <c r="Q233" s="81"/>
      <c r="R233" s="81"/>
      <c r="S233" s="81"/>
      <c r="T233" s="81"/>
      <c r="U233" s="81"/>
      <c r="V233" s="81"/>
      <c r="W233" s="81"/>
      <c r="X233" s="81"/>
      <c r="Y233" s="81"/>
      <c r="Z233" s="81"/>
      <c r="AA233" s="81"/>
      <c r="AB233" s="81"/>
      <c r="AC233" s="81"/>
      <c r="AD233" s="81"/>
      <c r="AE233" s="81"/>
      <c r="AF233" s="81"/>
      <c r="AG233" s="81"/>
      <c r="AH233" s="81"/>
      <c r="AI233" s="81"/>
      <c r="AJ233" s="81"/>
      <c r="AK233" s="81"/>
      <c r="AL233" s="81"/>
      <c r="AM233" s="81"/>
      <c r="AN233" s="81"/>
      <c r="AO233" s="81"/>
      <c r="AP233" s="81"/>
      <c r="AQ233" s="81"/>
      <c r="AR233" s="81"/>
      <c r="AS233" s="81"/>
      <c r="AT233" s="81"/>
      <c r="AU233" s="81"/>
      <c r="AV233" s="81"/>
      <c r="AW233" s="81"/>
      <c r="AX233" s="81"/>
      <c r="AY233" s="81"/>
      <c r="AZ233" s="81"/>
      <c r="BA233" s="81"/>
      <c r="BB233" s="81"/>
      <c r="BC233" s="81"/>
      <c r="BD233" s="81"/>
      <c r="BE233" s="81"/>
      <c r="BF233" s="81"/>
      <c r="BG233" s="81"/>
      <c r="BH233" s="81"/>
      <c r="BI233" s="81"/>
      <c r="BJ233" s="81"/>
      <c r="BK233" s="81"/>
      <c r="BL233" s="81"/>
      <c r="BM233" s="81"/>
      <c r="BN233" s="81"/>
      <c r="BO233" s="81"/>
      <c r="BP233" s="81"/>
      <c r="BQ233" s="81"/>
      <c r="BR233" s="81"/>
      <c r="BS233" s="81"/>
      <c r="BT233" s="81"/>
      <c r="BU233" s="81"/>
      <c r="BV233" s="81"/>
    </row>
    <row r="234" spans="1:74">
      <c r="A234" s="81"/>
      <c r="B234" s="81"/>
      <c r="C234" s="81"/>
      <c r="D234" s="118">
        <v>46295</v>
      </c>
      <c r="E234" s="81" t="s">
        <v>45</v>
      </c>
      <c r="F234" s="81" t="s">
        <v>160</v>
      </c>
      <c r="G234" s="81" t="s">
        <v>247</v>
      </c>
      <c r="H234" s="81">
        <v>12.5302144187881</v>
      </c>
      <c r="I234" s="81">
        <v>2.1311475409836067</v>
      </c>
      <c r="J234" s="81"/>
      <c r="K234" s="81"/>
      <c r="L234" s="81"/>
      <c r="M234" s="81"/>
      <c r="N234" s="81"/>
      <c r="O234" s="81"/>
      <c r="P234" s="81"/>
      <c r="Q234" s="81"/>
      <c r="R234" s="81"/>
      <c r="S234" s="81"/>
      <c r="T234" s="81"/>
      <c r="U234" s="81"/>
      <c r="V234" s="81"/>
      <c r="W234" s="81"/>
      <c r="X234" s="81"/>
      <c r="Y234" s="81"/>
      <c r="Z234" s="81"/>
      <c r="AA234" s="81"/>
      <c r="AB234" s="81"/>
      <c r="AC234" s="81"/>
      <c r="AD234" s="81"/>
      <c r="AE234" s="81"/>
      <c r="AF234" s="81"/>
      <c r="AG234" s="81"/>
      <c r="AH234" s="81"/>
      <c r="AI234" s="81"/>
      <c r="AJ234" s="81"/>
      <c r="AK234" s="81"/>
      <c r="AL234" s="81"/>
      <c r="AM234" s="81"/>
      <c r="AN234" s="81"/>
      <c r="AO234" s="81"/>
      <c r="AP234" s="81"/>
      <c r="AQ234" s="81"/>
      <c r="AR234" s="81"/>
      <c r="AS234" s="81"/>
      <c r="AT234" s="81"/>
      <c r="AU234" s="81"/>
      <c r="AV234" s="81"/>
      <c r="AW234" s="81"/>
      <c r="AX234" s="81"/>
      <c r="AY234" s="81"/>
      <c r="AZ234" s="81"/>
      <c r="BA234" s="81"/>
      <c r="BB234" s="81"/>
      <c r="BC234" s="81"/>
      <c r="BD234" s="81"/>
      <c r="BE234" s="81"/>
      <c r="BF234" s="81"/>
      <c r="BG234" s="81"/>
      <c r="BH234" s="81"/>
      <c r="BI234" s="81"/>
      <c r="BJ234" s="81"/>
      <c r="BK234" s="81"/>
      <c r="BL234" s="81"/>
      <c r="BM234" s="81"/>
      <c r="BN234" s="81"/>
      <c r="BO234" s="81"/>
      <c r="BP234" s="81"/>
      <c r="BQ234" s="81"/>
      <c r="BR234" s="81"/>
      <c r="BS234" s="81"/>
      <c r="BT234" s="81"/>
      <c r="BU234" s="81"/>
      <c r="BV234" s="81"/>
    </row>
    <row r="235" spans="1:74">
      <c r="A235" s="81"/>
      <c r="B235" s="81"/>
      <c r="C235" s="81"/>
      <c r="D235" s="118">
        <v>46295</v>
      </c>
      <c r="E235" s="81" t="s">
        <v>47</v>
      </c>
      <c r="F235" s="81" t="s">
        <v>160</v>
      </c>
      <c r="G235" s="81" t="s">
        <v>247</v>
      </c>
      <c r="H235" s="81">
        <v>36.153504305502103</v>
      </c>
      <c r="I235" s="81">
        <v>9.0163934426229506</v>
      </c>
      <c r="J235" s="81"/>
      <c r="K235" s="81"/>
      <c r="L235" s="81"/>
      <c r="M235" s="81"/>
      <c r="N235" s="81"/>
      <c r="O235" s="81"/>
      <c r="P235" s="81"/>
      <c r="Q235" s="81"/>
      <c r="R235" s="81"/>
      <c r="S235" s="81"/>
      <c r="T235" s="81"/>
      <c r="U235" s="81"/>
      <c r="V235" s="81"/>
      <c r="W235" s="81"/>
      <c r="X235" s="81"/>
      <c r="Y235" s="81"/>
      <c r="Z235" s="81"/>
      <c r="AA235" s="81"/>
      <c r="AB235" s="81"/>
      <c r="AC235" s="81"/>
      <c r="AD235" s="81"/>
      <c r="AE235" s="81"/>
      <c r="AF235" s="81"/>
      <c r="AG235" s="81"/>
      <c r="AH235" s="81"/>
      <c r="AI235" s="81"/>
      <c r="AJ235" s="81"/>
      <c r="AK235" s="81"/>
      <c r="AL235" s="81"/>
      <c r="AM235" s="81"/>
      <c r="AN235" s="81"/>
      <c r="AO235" s="81"/>
      <c r="AP235" s="81"/>
      <c r="AQ235" s="81"/>
      <c r="AR235" s="81"/>
      <c r="AS235" s="81"/>
      <c r="AT235" s="81"/>
      <c r="AU235" s="81"/>
      <c r="AV235" s="81"/>
      <c r="AW235" s="81"/>
      <c r="AX235" s="81"/>
      <c r="AY235" s="81"/>
      <c r="AZ235" s="81"/>
      <c r="BA235" s="81"/>
      <c r="BB235" s="81"/>
      <c r="BC235" s="81"/>
      <c r="BD235" s="81"/>
      <c r="BE235" s="81"/>
      <c r="BF235" s="81"/>
      <c r="BG235" s="81"/>
      <c r="BH235" s="81"/>
      <c r="BI235" s="81"/>
      <c r="BJ235" s="81"/>
      <c r="BK235" s="81"/>
      <c r="BL235" s="81"/>
      <c r="BM235" s="81"/>
      <c r="BN235" s="81"/>
      <c r="BO235" s="81"/>
      <c r="BP235" s="81"/>
      <c r="BQ235" s="81"/>
      <c r="BR235" s="81"/>
      <c r="BS235" s="81"/>
      <c r="BT235" s="81"/>
      <c r="BU235" s="81"/>
      <c r="BV235" s="81"/>
    </row>
    <row r="236" spans="1:74">
      <c r="A236" s="81"/>
      <c r="B236" s="81"/>
      <c r="C236" s="81"/>
      <c r="D236" s="118">
        <v>46295</v>
      </c>
      <c r="E236" s="81" t="s">
        <v>62</v>
      </c>
      <c r="F236" s="81" t="s">
        <v>160</v>
      </c>
      <c r="G236" s="81" t="s">
        <v>247</v>
      </c>
      <c r="H236" s="81">
        <v>1.9678021676829301E-2</v>
      </c>
      <c r="I236" s="81">
        <v>0.49180327868852458</v>
      </c>
      <c r="J236" s="81"/>
      <c r="K236" s="81"/>
      <c r="L236" s="81"/>
      <c r="M236" s="81"/>
      <c r="N236" s="81"/>
      <c r="O236" s="81"/>
      <c r="P236" s="81"/>
      <c r="Q236" s="81"/>
      <c r="R236" s="81"/>
      <c r="S236" s="81"/>
      <c r="T236" s="81"/>
      <c r="U236" s="81"/>
      <c r="V236" s="81"/>
      <c r="W236" s="81"/>
      <c r="X236" s="81"/>
      <c r="Y236" s="81"/>
      <c r="Z236" s="81"/>
      <c r="AA236" s="81"/>
      <c r="AB236" s="81"/>
      <c r="AC236" s="81"/>
      <c r="AD236" s="81"/>
      <c r="AE236" s="81"/>
      <c r="AF236" s="81"/>
      <c r="AG236" s="81"/>
      <c r="AH236" s="81"/>
      <c r="AI236" s="81"/>
      <c r="AJ236" s="81"/>
      <c r="AK236" s="81"/>
      <c r="AL236" s="81"/>
      <c r="AM236" s="81"/>
      <c r="AN236" s="81"/>
      <c r="AO236" s="81"/>
      <c r="AP236" s="81"/>
      <c r="AQ236" s="81"/>
      <c r="AR236" s="81"/>
      <c r="AS236" s="81"/>
      <c r="AT236" s="81"/>
      <c r="AU236" s="81"/>
      <c r="AV236" s="81"/>
      <c r="AW236" s="81"/>
      <c r="AX236" s="81"/>
      <c r="AY236" s="81"/>
      <c r="AZ236" s="81"/>
      <c r="BA236" s="81"/>
      <c r="BB236" s="81"/>
      <c r="BC236" s="81"/>
      <c r="BD236" s="81"/>
      <c r="BE236" s="81"/>
      <c r="BF236" s="81"/>
      <c r="BG236" s="81"/>
      <c r="BH236" s="81"/>
      <c r="BI236" s="81"/>
      <c r="BJ236" s="81"/>
      <c r="BK236" s="81"/>
      <c r="BL236" s="81"/>
      <c r="BM236" s="81"/>
      <c r="BN236" s="81"/>
      <c r="BO236" s="81"/>
      <c r="BP236" s="81"/>
      <c r="BQ236" s="81"/>
      <c r="BR236" s="81"/>
      <c r="BS236" s="81"/>
      <c r="BT236" s="81"/>
      <c r="BU236" s="81"/>
      <c r="BV236" s="81"/>
    </row>
    <row r="237" spans="1:74">
      <c r="A237" s="81"/>
      <c r="B237" s="81"/>
      <c r="C237" s="81"/>
      <c r="D237" s="118">
        <v>46295</v>
      </c>
      <c r="E237" s="81" t="s">
        <v>1</v>
      </c>
      <c r="F237" s="81" t="s">
        <v>160</v>
      </c>
      <c r="G237" s="81" t="s">
        <v>248</v>
      </c>
      <c r="H237" s="81">
        <v>57.789144648552899</v>
      </c>
      <c r="I237" s="81">
        <v>0.65573770491803274</v>
      </c>
      <c r="J237" s="81"/>
      <c r="K237" s="81"/>
      <c r="L237" s="81"/>
      <c r="M237" s="81"/>
      <c r="N237" s="81"/>
      <c r="O237" s="81"/>
      <c r="P237" s="81"/>
      <c r="Q237" s="81"/>
      <c r="R237" s="81"/>
      <c r="S237" s="81"/>
      <c r="T237" s="81"/>
      <c r="U237" s="81"/>
      <c r="V237" s="81"/>
      <c r="W237" s="81"/>
      <c r="X237" s="81"/>
      <c r="Y237" s="81"/>
      <c r="Z237" s="81"/>
      <c r="AA237" s="81"/>
      <c r="AB237" s="81"/>
      <c r="AC237" s="81"/>
      <c r="AD237" s="81"/>
      <c r="AE237" s="81"/>
      <c r="AF237" s="81"/>
      <c r="AG237" s="81"/>
      <c r="AH237" s="81"/>
      <c r="AI237" s="81"/>
      <c r="AJ237" s="81"/>
      <c r="AK237" s="81"/>
      <c r="AL237" s="81"/>
      <c r="AM237" s="81"/>
      <c r="AN237" s="81"/>
      <c r="AO237" s="81"/>
      <c r="AP237" s="81"/>
      <c r="AQ237" s="81"/>
      <c r="AR237" s="81"/>
      <c r="AS237" s="81"/>
      <c r="AT237" s="81"/>
      <c r="AU237" s="81"/>
      <c r="AV237" s="81"/>
      <c r="AW237" s="81"/>
      <c r="AX237" s="81"/>
      <c r="AY237" s="81"/>
      <c r="AZ237" s="81"/>
      <c r="BA237" s="81"/>
      <c r="BB237" s="81"/>
      <c r="BC237" s="81"/>
      <c r="BD237" s="81"/>
      <c r="BE237" s="81"/>
      <c r="BF237" s="81"/>
      <c r="BG237" s="81"/>
      <c r="BH237" s="81"/>
      <c r="BI237" s="81"/>
      <c r="BJ237" s="81"/>
      <c r="BK237" s="81"/>
      <c r="BL237" s="81"/>
      <c r="BM237" s="81"/>
      <c r="BN237" s="81"/>
      <c r="BO237" s="81"/>
      <c r="BP237" s="81"/>
      <c r="BQ237" s="81"/>
      <c r="BR237" s="81"/>
      <c r="BS237" s="81"/>
      <c r="BT237" s="81"/>
      <c r="BU237" s="81"/>
      <c r="BV237" s="81"/>
    </row>
    <row r="238" spans="1:74">
      <c r="A238" s="81"/>
      <c r="B238" s="81"/>
      <c r="C238" s="81"/>
      <c r="D238" s="118">
        <v>46295</v>
      </c>
      <c r="E238" s="81" t="s">
        <v>43</v>
      </c>
      <c r="F238" s="81" t="s">
        <v>160</v>
      </c>
      <c r="G238" s="81" t="s">
        <v>248</v>
      </c>
      <c r="H238" s="81">
        <v>115.95270848558</v>
      </c>
      <c r="I238" s="81">
        <v>0.32786885245901637</v>
      </c>
      <c r="J238" s="81"/>
      <c r="K238" s="81"/>
      <c r="L238" s="81"/>
      <c r="M238" s="81"/>
      <c r="N238" s="81"/>
      <c r="O238" s="81"/>
      <c r="P238" s="81"/>
      <c r="Q238" s="81"/>
      <c r="R238" s="81"/>
      <c r="S238" s="81"/>
      <c r="T238" s="81"/>
      <c r="U238" s="81"/>
      <c r="V238" s="81"/>
      <c r="W238" s="81"/>
      <c r="X238" s="81"/>
      <c r="Y238" s="81"/>
      <c r="Z238" s="81"/>
      <c r="AA238" s="81"/>
      <c r="AB238" s="81"/>
      <c r="AC238" s="81"/>
      <c r="AD238" s="81"/>
      <c r="AE238" s="81"/>
      <c r="AF238" s="81"/>
      <c r="AG238" s="81"/>
      <c r="AH238" s="81"/>
      <c r="AI238" s="81"/>
      <c r="AJ238" s="81"/>
      <c r="AK238" s="81"/>
      <c r="AL238" s="81"/>
      <c r="AM238" s="81"/>
      <c r="AN238" s="81"/>
      <c r="AO238" s="81"/>
      <c r="AP238" s="81"/>
      <c r="AQ238" s="81"/>
      <c r="AR238" s="81"/>
      <c r="AS238" s="81"/>
      <c r="AT238" s="81"/>
      <c r="AU238" s="81"/>
      <c r="AV238" s="81"/>
      <c r="AW238" s="81"/>
      <c r="AX238" s="81"/>
      <c r="AY238" s="81"/>
      <c r="AZ238" s="81"/>
      <c r="BA238" s="81"/>
      <c r="BB238" s="81"/>
      <c r="BC238" s="81"/>
      <c r="BD238" s="81"/>
      <c r="BE238" s="81"/>
      <c r="BF238" s="81"/>
      <c r="BG238" s="81"/>
      <c r="BH238" s="81"/>
      <c r="BI238" s="81"/>
      <c r="BJ238" s="81"/>
      <c r="BK238" s="81"/>
      <c r="BL238" s="81"/>
      <c r="BM238" s="81"/>
      <c r="BN238" s="81"/>
      <c r="BO238" s="81"/>
      <c r="BP238" s="81"/>
      <c r="BQ238" s="81"/>
      <c r="BR238" s="81"/>
      <c r="BS238" s="81"/>
      <c r="BT238" s="81"/>
      <c r="BU238" s="81"/>
      <c r="BV238" s="81"/>
    </row>
    <row r="239" spans="1:74">
      <c r="A239" s="81"/>
      <c r="B239" s="81"/>
      <c r="C239" s="81"/>
      <c r="D239" s="118">
        <v>46295</v>
      </c>
      <c r="E239" s="81" t="s">
        <v>63</v>
      </c>
      <c r="F239" s="81" t="s">
        <v>160</v>
      </c>
      <c r="G239" s="81" t="s">
        <v>248</v>
      </c>
      <c r="H239" s="81">
        <v>58.5191500187141</v>
      </c>
      <c r="I239" s="81">
        <v>3.6065573770491803</v>
      </c>
      <c r="J239" s="81"/>
      <c r="K239" s="81"/>
      <c r="L239" s="81"/>
      <c r="M239" s="81"/>
      <c r="N239" s="81"/>
      <c r="O239" s="81"/>
      <c r="P239" s="81"/>
      <c r="Q239" s="81"/>
      <c r="R239" s="81"/>
      <c r="S239" s="81"/>
      <c r="T239" s="81"/>
      <c r="U239" s="81"/>
      <c r="V239" s="81"/>
      <c r="W239" s="81"/>
      <c r="X239" s="81"/>
      <c r="Y239" s="81"/>
      <c r="Z239" s="81"/>
      <c r="AA239" s="81"/>
      <c r="AB239" s="81"/>
      <c r="AC239" s="81"/>
      <c r="AD239" s="81"/>
      <c r="AE239" s="81"/>
      <c r="AF239" s="81"/>
      <c r="AG239" s="81"/>
      <c r="AH239" s="81"/>
      <c r="AI239" s="81"/>
      <c r="AJ239" s="81"/>
      <c r="AK239" s="81"/>
      <c r="AL239" s="81"/>
      <c r="AM239" s="81"/>
      <c r="AN239" s="81"/>
      <c r="AO239" s="81"/>
      <c r="AP239" s="81"/>
      <c r="AQ239" s="81"/>
      <c r="AR239" s="81"/>
      <c r="AS239" s="81"/>
      <c r="AT239" s="81"/>
      <c r="AU239" s="81"/>
      <c r="AV239" s="81"/>
      <c r="AW239" s="81"/>
      <c r="AX239" s="81"/>
      <c r="AY239" s="81"/>
      <c r="AZ239" s="81"/>
      <c r="BA239" s="81"/>
      <c r="BB239" s="81"/>
      <c r="BC239" s="81"/>
      <c r="BD239" s="81"/>
      <c r="BE239" s="81"/>
      <c r="BF239" s="81"/>
      <c r="BG239" s="81"/>
      <c r="BH239" s="81"/>
      <c r="BI239" s="81"/>
      <c r="BJ239" s="81"/>
      <c r="BK239" s="81"/>
      <c r="BL239" s="81"/>
      <c r="BM239" s="81"/>
      <c r="BN239" s="81"/>
      <c r="BO239" s="81"/>
      <c r="BP239" s="81"/>
      <c r="BQ239" s="81"/>
      <c r="BR239" s="81"/>
      <c r="BS239" s="81"/>
      <c r="BT239" s="81"/>
      <c r="BU239" s="81"/>
      <c r="BV239" s="81"/>
    </row>
    <row r="240" spans="1:74">
      <c r="A240" s="81"/>
      <c r="B240" s="81"/>
      <c r="C240" s="81"/>
      <c r="D240" s="118">
        <v>46295</v>
      </c>
      <c r="E240" s="81" t="s">
        <v>2</v>
      </c>
      <c r="F240" s="81" t="s">
        <v>160</v>
      </c>
      <c r="G240" s="81" t="s">
        <v>248</v>
      </c>
      <c r="H240" s="81">
        <v>417.95205491114098</v>
      </c>
      <c r="I240" s="81">
        <v>8.6885245901639347</v>
      </c>
      <c r="J240" s="81"/>
      <c r="K240" s="81"/>
      <c r="L240" s="81"/>
      <c r="M240" s="81"/>
      <c r="N240" s="81"/>
      <c r="O240" s="81"/>
      <c r="P240" s="81"/>
      <c r="Q240" s="81"/>
      <c r="R240" s="81"/>
      <c r="S240" s="81"/>
      <c r="T240" s="81"/>
      <c r="U240" s="81"/>
      <c r="V240" s="81"/>
      <c r="W240" s="81"/>
      <c r="X240" s="81"/>
      <c r="Y240" s="81"/>
      <c r="Z240" s="81"/>
      <c r="AA240" s="81"/>
      <c r="AB240" s="81"/>
      <c r="AC240" s="81"/>
      <c r="AD240" s="81"/>
      <c r="AE240" s="81"/>
      <c r="AF240" s="81"/>
      <c r="AG240" s="81"/>
      <c r="AH240" s="81"/>
      <c r="AI240" s="81"/>
      <c r="AJ240" s="81"/>
      <c r="AK240" s="81"/>
      <c r="AL240" s="81"/>
      <c r="AM240" s="81"/>
      <c r="AN240" s="81"/>
      <c r="AO240" s="81"/>
      <c r="AP240" s="81"/>
      <c r="AQ240" s="81"/>
      <c r="AR240" s="81"/>
      <c r="AS240" s="81"/>
      <c r="AT240" s="81"/>
      <c r="AU240" s="81"/>
      <c r="AV240" s="81"/>
      <c r="AW240" s="81"/>
      <c r="AX240" s="81"/>
      <c r="AY240" s="81"/>
      <c r="AZ240" s="81"/>
      <c r="BA240" s="81"/>
      <c r="BB240" s="81"/>
      <c r="BC240" s="81"/>
      <c r="BD240" s="81"/>
      <c r="BE240" s="81"/>
      <c r="BF240" s="81"/>
      <c r="BG240" s="81"/>
      <c r="BH240" s="81"/>
      <c r="BI240" s="81"/>
      <c r="BJ240" s="81"/>
      <c r="BK240" s="81"/>
      <c r="BL240" s="81"/>
      <c r="BM240" s="81"/>
      <c r="BN240" s="81"/>
      <c r="BO240" s="81"/>
      <c r="BP240" s="81"/>
      <c r="BQ240" s="81"/>
      <c r="BR240" s="81"/>
      <c r="BS240" s="81"/>
      <c r="BT240" s="81"/>
      <c r="BU240" s="81"/>
      <c r="BV240" s="81"/>
    </row>
    <row r="241" spans="1:74">
      <c r="A241" s="81"/>
      <c r="B241" s="81"/>
      <c r="C241" s="81"/>
      <c r="D241" s="118">
        <v>46295</v>
      </c>
      <c r="E241" s="81" t="s">
        <v>23</v>
      </c>
      <c r="F241" s="81" t="s">
        <v>160</v>
      </c>
      <c r="G241" s="81" t="s">
        <v>248</v>
      </c>
      <c r="H241" s="81">
        <v>66.839496144204901</v>
      </c>
      <c r="I241" s="81">
        <v>1.9672131147540983</v>
      </c>
      <c r="J241" s="81"/>
      <c r="K241" s="81"/>
      <c r="L241" s="81"/>
      <c r="M241" s="81"/>
      <c r="N241" s="81"/>
      <c r="O241" s="81"/>
      <c r="P241" s="81"/>
      <c r="Q241" s="81"/>
      <c r="R241" s="81"/>
      <c r="S241" s="81"/>
      <c r="T241" s="81"/>
      <c r="U241" s="81"/>
      <c r="V241" s="81"/>
      <c r="W241" s="81"/>
      <c r="X241" s="81"/>
      <c r="Y241" s="81"/>
      <c r="Z241" s="81"/>
      <c r="AA241" s="81"/>
      <c r="AB241" s="81"/>
      <c r="AC241" s="81"/>
      <c r="AD241" s="81"/>
      <c r="AE241" s="81"/>
      <c r="AF241" s="81"/>
      <c r="AG241" s="81"/>
      <c r="AH241" s="81"/>
      <c r="AI241" s="81"/>
      <c r="AJ241" s="81"/>
      <c r="AK241" s="81"/>
      <c r="AL241" s="81"/>
      <c r="AM241" s="81"/>
      <c r="AN241" s="81"/>
      <c r="AO241" s="81"/>
      <c r="AP241" s="81"/>
      <c r="AQ241" s="81"/>
      <c r="AR241" s="81"/>
      <c r="AS241" s="81"/>
      <c r="AT241" s="81"/>
      <c r="AU241" s="81"/>
      <c r="AV241" s="81"/>
      <c r="AW241" s="81"/>
      <c r="AX241" s="81"/>
      <c r="AY241" s="81"/>
      <c r="AZ241" s="81"/>
      <c r="BA241" s="81"/>
      <c r="BB241" s="81"/>
      <c r="BC241" s="81"/>
      <c r="BD241" s="81"/>
      <c r="BE241" s="81"/>
      <c r="BF241" s="81"/>
      <c r="BG241" s="81"/>
      <c r="BH241" s="81"/>
      <c r="BI241" s="81"/>
      <c r="BJ241" s="81"/>
      <c r="BK241" s="81"/>
      <c r="BL241" s="81"/>
      <c r="BM241" s="81"/>
      <c r="BN241" s="81"/>
      <c r="BO241" s="81"/>
      <c r="BP241" s="81"/>
      <c r="BQ241" s="81"/>
      <c r="BR241" s="81"/>
      <c r="BS241" s="81"/>
      <c r="BT241" s="81"/>
      <c r="BU241" s="81"/>
      <c r="BV241" s="81"/>
    </row>
    <row r="242" spans="1:74">
      <c r="A242" s="81"/>
      <c r="B242" s="81"/>
      <c r="C242" s="81"/>
      <c r="D242" s="118">
        <v>46295</v>
      </c>
      <c r="E242" s="81" t="s">
        <v>24</v>
      </c>
      <c r="F242" s="81" t="s">
        <v>160</v>
      </c>
      <c r="G242" s="81" t="s">
        <v>248</v>
      </c>
      <c r="H242" s="81">
        <v>85.295598401931798</v>
      </c>
      <c r="I242" s="81">
        <v>2.2950819672131146</v>
      </c>
      <c r="J242" s="81"/>
      <c r="K242" s="81"/>
      <c r="L242" s="81"/>
      <c r="M242" s="81"/>
      <c r="N242" s="81"/>
      <c r="O242" s="81"/>
      <c r="P242" s="81"/>
      <c r="Q242" s="81"/>
      <c r="R242" s="81"/>
      <c r="S242" s="81"/>
      <c r="T242" s="81"/>
      <c r="U242" s="81"/>
      <c r="V242" s="81"/>
      <c r="W242" s="81"/>
      <c r="X242" s="81"/>
      <c r="Y242" s="81"/>
      <c r="Z242" s="81"/>
      <c r="AA242" s="81"/>
      <c r="AB242" s="81"/>
      <c r="AC242" s="81"/>
      <c r="AD242" s="81"/>
      <c r="AE242" s="81"/>
      <c r="AF242" s="81"/>
      <c r="AG242" s="81"/>
      <c r="AH242" s="81"/>
      <c r="AI242" s="81"/>
      <c r="AJ242" s="81"/>
      <c r="AK242" s="81"/>
      <c r="AL242" s="81"/>
      <c r="AM242" s="81"/>
      <c r="AN242" s="81"/>
      <c r="AO242" s="81"/>
      <c r="AP242" s="81"/>
      <c r="AQ242" s="81"/>
      <c r="AR242" s="81"/>
      <c r="AS242" s="81"/>
      <c r="AT242" s="81"/>
      <c r="AU242" s="81"/>
      <c r="AV242" s="81"/>
      <c r="AW242" s="81"/>
      <c r="AX242" s="81"/>
      <c r="AY242" s="81"/>
      <c r="AZ242" s="81"/>
      <c r="BA242" s="81"/>
      <c r="BB242" s="81"/>
      <c r="BC242" s="81"/>
      <c r="BD242" s="81"/>
      <c r="BE242" s="81"/>
      <c r="BF242" s="81"/>
      <c r="BG242" s="81"/>
      <c r="BH242" s="81"/>
      <c r="BI242" s="81"/>
      <c r="BJ242" s="81"/>
      <c r="BK242" s="81"/>
      <c r="BL242" s="81"/>
      <c r="BM242" s="81"/>
      <c r="BN242" s="81"/>
      <c r="BO242" s="81"/>
      <c r="BP242" s="81"/>
      <c r="BQ242" s="81"/>
      <c r="BR242" s="81"/>
      <c r="BS242" s="81"/>
      <c r="BT242" s="81"/>
      <c r="BU242" s="81"/>
      <c r="BV242" s="81"/>
    </row>
    <row r="243" spans="1:74">
      <c r="A243" s="81"/>
      <c r="B243" s="81"/>
      <c r="C243" s="81"/>
      <c r="D243" s="118">
        <v>46295</v>
      </c>
      <c r="E243" s="81" t="s">
        <v>25</v>
      </c>
      <c r="F243" s="81" t="s">
        <v>160</v>
      </c>
      <c r="G243" s="81" t="s">
        <v>248</v>
      </c>
      <c r="H243" s="81">
        <v>62.4191420833235</v>
      </c>
      <c r="I243" s="81">
        <v>1.9672131147540983</v>
      </c>
      <c r="J243" s="81"/>
      <c r="K243" s="81"/>
      <c r="L243" s="81"/>
      <c r="M243" s="81"/>
      <c r="N243" s="81"/>
      <c r="O243" s="81"/>
      <c r="P243" s="81"/>
      <c r="Q243" s="81"/>
      <c r="R243" s="81"/>
      <c r="S243" s="81"/>
      <c r="T243" s="81"/>
      <c r="U243" s="81"/>
      <c r="V243" s="81"/>
      <c r="W243" s="81"/>
      <c r="X243" s="81"/>
      <c r="Y243" s="81"/>
      <c r="Z243" s="81"/>
      <c r="AA243" s="81"/>
      <c r="AB243" s="81"/>
      <c r="AC243" s="81"/>
      <c r="AD243" s="81"/>
      <c r="AE243" s="81"/>
      <c r="AF243" s="81"/>
      <c r="AG243" s="81"/>
      <c r="AH243" s="81"/>
      <c r="AI243" s="81"/>
      <c r="AJ243" s="81"/>
      <c r="AK243" s="81"/>
      <c r="AL243" s="81"/>
      <c r="AM243" s="81"/>
      <c r="AN243" s="81"/>
      <c r="AO243" s="81"/>
      <c r="AP243" s="81"/>
      <c r="AQ243" s="81"/>
      <c r="AR243" s="81"/>
      <c r="AS243" s="81"/>
      <c r="AT243" s="81"/>
      <c r="AU243" s="81"/>
      <c r="AV243" s="81"/>
      <c r="AW243" s="81"/>
      <c r="AX243" s="81"/>
      <c r="AY243" s="81"/>
      <c r="AZ243" s="81"/>
      <c r="BA243" s="81"/>
      <c r="BB243" s="81"/>
      <c r="BC243" s="81"/>
      <c r="BD243" s="81"/>
      <c r="BE243" s="81"/>
      <c r="BF243" s="81"/>
      <c r="BG243" s="81"/>
      <c r="BH243" s="81"/>
      <c r="BI243" s="81"/>
      <c r="BJ243" s="81"/>
      <c r="BK243" s="81"/>
      <c r="BL243" s="81"/>
      <c r="BM243" s="81"/>
      <c r="BN243" s="81"/>
      <c r="BO243" s="81"/>
      <c r="BP243" s="81"/>
      <c r="BQ243" s="81"/>
      <c r="BR243" s="81"/>
      <c r="BS243" s="81"/>
      <c r="BT243" s="81"/>
      <c r="BU243" s="81"/>
      <c r="BV243" s="81"/>
    </row>
    <row r="244" spans="1:74">
      <c r="A244" s="81"/>
      <c r="B244" s="81"/>
      <c r="C244" s="81"/>
      <c r="D244" s="118">
        <v>46295</v>
      </c>
      <c r="E244" s="81" t="s">
        <v>3</v>
      </c>
      <c r="F244" s="81" t="s">
        <v>160</v>
      </c>
      <c r="G244" s="81" t="s">
        <v>248</v>
      </c>
      <c r="H244" s="81">
        <v>42.505911901393098</v>
      </c>
      <c r="I244" s="81">
        <v>0.49180327868852458</v>
      </c>
      <c r="J244" s="81"/>
      <c r="K244" s="81"/>
      <c r="L244" s="81"/>
      <c r="M244" s="81"/>
      <c r="N244" s="81"/>
      <c r="O244" s="81"/>
      <c r="P244" s="81"/>
      <c r="Q244" s="81"/>
      <c r="R244" s="81"/>
      <c r="S244" s="81"/>
      <c r="T244" s="81"/>
      <c r="U244" s="81"/>
      <c r="V244" s="81"/>
      <c r="W244" s="81"/>
      <c r="X244" s="81"/>
      <c r="Y244" s="81"/>
      <c r="Z244" s="81"/>
      <c r="AA244" s="81"/>
      <c r="AB244" s="81"/>
      <c r="AC244" s="81"/>
      <c r="AD244" s="81"/>
      <c r="AE244" s="81"/>
      <c r="AF244" s="81"/>
      <c r="AG244" s="81"/>
      <c r="AH244" s="81"/>
      <c r="AI244" s="81"/>
      <c r="AJ244" s="81"/>
      <c r="AK244" s="81"/>
      <c r="AL244" s="81"/>
      <c r="AM244" s="81"/>
      <c r="AN244" s="81"/>
      <c r="AO244" s="81"/>
      <c r="AP244" s="81"/>
      <c r="AQ244" s="81"/>
      <c r="AR244" s="81"/>
      <c r="AS244" s="81"/>
      <c r="AT244" s="81"/>
      <c r="AU244" s="81"/>
      <c r="AV244" s="81"/>
      <c r="AW244" s="81"/>
      <c r="AX244" s="81"/>
      <c r="AY244" s="81"/>
      <c r="AZ244" s="81"/>
      <c r="BA244" s="81"/>
      <c r="BB244" s="81"/>
      <c r="BC244" s="81"/>
      <c r="BD244" s="81"/>
      <c r="BE244" s="81"/>
      <c r="BF244" s="81"/>
      <c r="BG244" s="81"/>
      <c r="BH244" s="81"/>
      <c r="BI244" s="81"/>
      <c r="BJ244" s="81"/>
      <c r="BK244" s="81"/>
      <c r="BL244" s="81"/>
      <c r="BM244" s="81"/>
      <c r="BN244" s="81"/>
      <c r="BO244" s="81"/>
      <c r="BP244" s="81"/>
      <c r="BQ244" s="81"/>
      <c r="BR244" s="81"/>
      <c r="BS244" s="81"/>
      <c r="BT244" s="81"/>
      <c r="BU244" s="81"/>
      <c r="BV244" s="81"/>
    </row>
    <row r="245" spans="1:74">
      <c r="A245" s="81"/>
      <c r="B245" s="81"/>
      <c r="C245" s="81"/>
      <c r="D245" s="118">
        <v>46295</v>
      </c>
      <c r="E245" s="81" t="s">
        <v>4</v>
      </c>
      <c r="F245" s="81" t="s">
        <v>160</v>
      </c>
      <c r="G245" s="81" t="s">
        <v>248</v>
      </c>
      <c r="H245" s="81">
        <v>168.09142629961499</v>
      </c>
      <c r="I245" s="81">
        <v>0.98360655737704916</v>
      </c>
      <c r="J245" s="81"/>
      <c r="K245" s="81"/>
      <c r="L245" s="81"/>
      <c r="M245" s="81"/>
      <c r="N245" s="81"/>
      <c r="O245" s="81"/>
      <c r="P245" s="81"/>
      <c r="Q245" s="81"/>
      <c r="R245" s="81"/>
      <c r="S245" s="81"/>
      <c r="T245" s="81"/>
      <c r="U245" s="81"/>
      <c r="V245" s="81"/>
      <c r="W245" s="81"/>
      <c r="X245" s="81"/>
      <c r="Y245" s="81"/>
      <c r="Z245" s="81"/>
      <c r="AA245" s="81"/>
      <c r="AB245" s="81"/>
      <c r="AC245" s="81"/>
      <c r="AD245" s="81"/>
      <c r="AE245" s="81"/>
      <c r="AF245" s="81"/>
      <c r="AG245" s="81"/>
      <c r="AH245" s="81"/>
      <c r="AI245" s="81"/>
      <c r="AJ245" s="81"/>
      <c r="AK245" s="81"/>
      <c r="AL245" s="81"/>
      <c r="AM245" s="81"/>
      <c r="AN245" s="81"/>
      <c r="AO245" s="81"/>
      <c r="AP245" s="81"/>
      <c r="AQ245" s="81"/>
      <c r="AR245" s="81"/>
      <c r="AS245" s="81"/>
      <c r="AT245" s="81"/>
      <c r="AU245" s="81"/>
      <c r="AV245" s="81"/>
      <c r="AW245" s="81"/>
      <c r="AX245" s="81"/>
      <c r="AY245" s="81"/>
      <c r="AZ245" s="81"/>
      <c r="BA245" s="81"/>
      <c r="BB245" s="81"/>
      <c r="BC245" s="81"/>
      <c r="BD245" s="81"/>
      <c r="BE245" s="81"/>
      <c r="BF245" s="81"/>
      <c r="BG245" s="81"/>
      <c r="BH245" s="81"/>
      <c r="BI245" s="81"/>
      <c r="BJ245" s="81"/>
      <c r="BK245" s="81"/>
      <c r="BL245" s="81"/>
      <c r="BM245" s="81"/>
      <c r="BN245" s="81"/>
      <c r="BO245" s="81"/>
      <c r="BP245" s="81"/>
      <c r="BQ245" s="81"/>
      <c r="BR245" s="81"/>
      <c r="BS245" s="81"/>
      <c r="BT245" s="81"/>
      <c r="BU245" s="81"/>
      <c r="BV245" s="81"/>
    </row>
    <row r="246" spans="1:74">
      <c r="A246" s="81"/>
      <c r="B246" s="81"/>
      <c r="C246" s="81"/>
      <c r="D246" s="118">
        <v>46295</v>
      </c>
      <c r="E246" s="81" t="s">
        <v>5</v>
      </c>
      <c r="F246" s="81" t="s">
        <v>160</v>
      </c>
      <c r="G246" s="81" t="s">
        <v>248</v>
      </c>
      <c r="H246" s="81">
        <v>161.16845706151199</v>
      </c>
      <c r="I246" s="81">
        <v>3.6065573770491803</v>
      </c>
      <c r="J246" s="81"/>
      <c r="K246" s="81"/>
      <c r="L246" s="81"/>
      <c r="M246" s="81"/>
      <c r="N246" s="81"/>
      <c r="O246" s="81"/>
      <c r="P246" s="81"/>
      <c r="Q246" s="81"/>
      <c r="R246" s="81"/>
      <c r="S246" s="81"/>
      <c r="T246" s="81"/>
      <c r="U246" s="81"/>
      <c r="V246" s="81"/>
      <c r="W246" s="81"/>
      <c r="X246" s="81"/>
      <c r="Y246" s="81"/>
      <c r="Z246" s="81"/>
      <c r="AA246" s="81"/>
      <c r="AB246" s="81"/>
      <c r="AC246" s="81"/>
      <c r="AD246" s="81"/>
      <c r="AE246" s="81"/>
      <c r="AF246" s="81"/>
      <c r="AG246" s="81"/>
      <c r="AH246" s="81"/>
      <c r="AI246" s="81"/>
      <c r="AJ246" s="81"/>
      <c r="AK246" s="81"/>
      <c r="AL246" s="81"/>
      <c r="AM246" s="81"/>
      <c r="AN246" s="81"/>
      <c r="AO246" s="81"/>
      <c r="AP246" s="81"/>
      <c r="AQ246" s="81"/>
      <c r="AR246" s="81"/>
      <c r="AS246" s="81"/>
      <c r="AT246" s="81"/>
      <c r="AU246" s="81"/>
      <c r="AV246" s="81"/>
      <c r="AW246" s="81"/>
      <c r="AX246" s="81"/>
      <c r="AY246" s="81"/>
      <c r="AZ246" s="81"/>
      <c r="BA246" s="81"/>
      <c r="BB246" s="81"/>
      <c r="BC246" s="81"/>
      <c r="BD246" s="81"/>
      <c r="BE246" s="81"/>
      <c r="BF246" s="81"/>
      <c r="BG246" s="81"/>
      <c r="BH246" s="81"/>
      <c r="BI246" s="81"/>
      <c r="BJ246" s="81"/>
      <c r="BK246" s="81"/>
      <c r="BL246" s="81"/>
      <c r="BM246" s="81"/>
      <c r="BN246" s="81"/>
      <c r="BO246" s="81"/>
      <c r="BP246" s="81"/>
      <c r="BQ246" s="81"/>
      <c r="BR246" s="81"/>
      <c r="BS246" s="81"/>
      <c r="BT246" s="81"/>
      <c r="BU246" s="81"/>
      <c r="BV246" s="81"/>
    </row>
    <row r="247" spans="1:74">
      <c r="A247" s="81"/>
      <c r="B247" s="81"/>
      <c r="C247" s="81"/>
      <c r="D247" s="118">
        <v>46295</v>
      </c>
      <c r="E247" s="81" t="s">
        <v>45</v>
      </c>
      <c r="F247" s="81" t="s">
        <v>160</v>
      </c>
      <c r="G247" s="81" t="s">
        <v>248</v>
      </c>
      <c r="H247" s="81">
        <v>140.78827820610101</v>
      </c>
      <c r="I247" s="81">
        <v>4.5901639344262293</v>
      </c>
      <c r="J247" s="81"/>
      <c r="K247" s="81"/>
      <c r="L247" s="81"/>
      <c r="M247" s="81"/>
      <c r="N247" s="81"/>
      <c r="O247" s="81"/>
      <c r="P247" s="81"/>
      <c r="Q247" s="81"/>
      <c r="R247" s="81"/>
      <c r="S247" s="81"/>
      <c r="T247" s="81"/>
      <c r="U247" s="81"/>
      <c r="V247" s="81"/>
      <c r="W247" s="81"/>
      <c r="X247" s="81"/>
      <c r="Y247" s="81"/>
      <c r="Z247" s="81"/>
      <c r="AA247" s="81"/>
      <c r="AB247" s="81"/>
      <c r="AC247" s="81"/>
      <c r="AD247" s="81"/>
      <c r="AE247" s="81"/>
      <c r="AF247" s="81"/>
      <c r="AG247" s="81"/>
      <c r="AH247" s="81"/>
      <c r="AI247" s="81"/>
      <c r="AJ247" s="81"/>
      <c r="AK247" s="81"/>
      <c r="AL247" s="81"/>
      <c r="AM247" s="81"/>
      <c r="AN247" s="81"/>
      <c r="AO247" s="81"/>
      <c r="AP247" s="81"/>
      <c r="AQ247" s="81"/>
      <c r="AR247" s="81"/>
      <c r="AS247" s="81"/>
      <c r="AT247" s="81"/>
      <c r="AU247" s="81"/>
      <c r="AV247" s="81"/>
      <c r="AW247" s="81"/>
      <c r="AX247" s="81"/>
      <c r="AY247" s="81"/>
      <c r="AZ247" s="81"/>
      <c r="BA247" s="81"/>
      <c r="BB247" s="81"/>
      <c r="BC247" s="81"/>
      <c r="BD247" s="81"/>
      <c r="BE247" s="81"/>
      <c r="BF247" s="81"/>
      <c r="BG247" s="81"/>
      <c r="BH247" s="81"/>
      <c r="BI247" s="81"/>
      <c r="BJ247" s="81"/>
      <c r="BK247" s="81"/>
      <c r="BL247" s="81"/>
      <c r="BM247" s="81"/>
      <c r="BN247" s="81"/>
      <c r="BO247" s="81"/>
      <c r="BP247" s="81"/>
      <c r="BQ247" s="81"/>
      <c r="BR247" s="81"/>
      <c r="BS247" s="81"/>
      <c r="BT247" s="81"/>
      <c r="BU247" s="81"/>
      <c r="BV247" s="81"/>
    </row>
    <row r="248" spans="1:74">
      <c r="A248" s="81"/>
      <c r="B248" s="81"/>
      <c r="C248" s="81"/>
      <c r="D248" s="118">
        <v>46295</v>
      </c>
      <c r="E248" s="81" t="s">
        <v>47</v>
      </c>
      <c r="F248" s="81" t="s">
        <v>160</v>
      </c>
      <c r="G248" s="81" t="s">
        <v>248</v>
      </c>
      <c r="H248" s="81">
        <v>52.438497434768202</v>
      </c>
      <c r="I248" s="81">
        <v>8.8524590163934427</v>
      </c>
      <c r="J248" s="81"/>
      <c r="K248" s="81"/>
      <c r="L248" s="81"/>
      <c r="M248" s="81"/>
      <c r="N248" s="81"/>
      <c r="O248" s="81"/>
      <c r="P248" s="81"/>
      <c r="Q248" s="81"/>
      <c r="R248" s="81"/>
      <c r="S248" s="81"/>
      <c r="T248" s="81"/>
      <c r="U248" s="81"/>
      <c r="V248" s="81"/>
      <c r="W248" s="81"/>
      <c r="X248" s="81"/>
      <c r="Y248" s="81"/>
      <c r="Z248" s="81"/>
      <c r="AA248" s="81"/>
      <c r="AB248" s="81"/>
      <c r="AC248" s="81"/>
      <c r="AD248" s="81"/>
      <c r="AE248" s="81"/>
      <c r="AF248" s="81"/>
      <c r="AG248" s="81"/>
      <c r="AH248" s="81"/>
      <c r="AI248" s="81"/>
      <c r="AJ248" s="81"/>
      <c r="AK248" s="81"/>
      <c r="AL248" s="81"/>
      <c r="AM248" s="81"/>
      <c r="AN248" s="81"/>
      <c r="AO248" s="81"/>
      <c r="AP248" s="81"/>
      <c r="AQ248" s="81"/>
      <c r="AR248" s="81"/>
      <c r="AS248" s="81"/>
      <c r="AT248" s="81"/>
      <c r="AU248" s="81"/>
      <c r="AV248" s="81"/>
      <c r="AW248" s="81"/>
      <c r="AX248" s="81"/>
      <c r="AY248" s="81"/>
      <c r="AZ248" s="81"/>
      <c r="BA248" s="81"/>
      <c r="BB248" s="81"/>
      <c r="BC248" s="81"/>
      <c r="BD248" s="81"/>
      <c r="BE248" s="81"/>
      <c r="BF248" s="81"/>
      <c r="BG248" s="81"/>
      <c r="BH248" s="81"/>
      <c r="BI248" s="81"/>
      <c r="BJ248" s="81"/>
      <c r="BK248" s="81"/>
      <c r="BL248" s="81"/>
      <c r="BM248" s="81"/>
      <c r="BN248" s="81"/>
      <c r="BO248" s="81"/>
      <c r="BP248" s="81"/>
      <c r="BQ248" s="81"/>
      <c r="BR248" s="81"/>
      <c r="BS248" s="81"/>
      <c r="BT248" s="81"/>
      <c r="BU248" s="81"/>
      <c r="BV248" s="81"/>
    </row>
    <row r="249" spans="1:74">
      <c r="A249" s="81"/>
      <c r="B249" s="81"/>
      <c r="C249" s="81"/>
      <c r="D249" s="118">
        <v>46295</v>
      </c>
      <c r="E249" s="81" t="s">
        <v>62</v>
      </c>
      <c r="F249" s="81" t="s">
        <v>160</v>
      </c>
      <c r="G249" s="81" t="s">
        <v>248</v>
      </c>
      <c r="H249" s="81">
        <v>135.79482085004099</v>
      </c>
      <c r="I249" s="81">
        <v>0.65573770491803274</v>
      </c>
      <c r="J249" s="81"/>
      <c r="K249" s="81"/>
      <c r="L249" s="81"/>
      <c r="M249" s="81"/>
      <c r="N249" s="81"/>
      <c r="O249" s="81"/>
      <c r="P249" s="81"/>
      <c r="Q249" s="81"/>
      <c r="R249" s="81"/>
      <c r="S249" s="81"/>
      <c r="T249" s="81"/>
      <c r="U249" s="81"/>
      <c r="V249" s="81"/>
      <c r="W249" s="81"/>
      <c r="X249" s="81"/>
      <c r="Y249" s="81"/>
      <c r="Z249" s="81"/>
      <c r="AA249" s="81"/>
      <c r="AB249" s="81"/>
      <c r="AC249" s="81"/>
      <c r="AD249" s="81"/>
      <c r="AE249" s="81"/>
      <c r="AF249" s="81"/>
      <c r="AG249" s="81"/>
      <c r="AH249" s="81"/>
      <c r="AI249" s="81"/>
      <c r="AJ249" s="81"/>
      <c r="AK249" s="81"/>
      <c r="AL249" s="81"/>
      <c r="AM249" s="81"/>
      <c r="AN249" s="81"/>
      <c r="AO249" s="81"/>
      <c r="AP249" s="81"/>
      <c r="AQ249" s="81"/>
      <c r="AR249" s="81"/>
      <c r="AS249" s="81"/>
      <c r="AT249" s="81"/>
      <c r="AU249" s="81"/>
      <c r="AV249" s="81"/>
      <c r="AW249" s="81"/>
      <c r="AX249" s="81"/>
      <c r="AY249" s="81"/>
      <c r="AZ249" s="81"/>
      <c r="BA249" s="81"/>
      <c r="BB249" s="81"/>
      <c r="BC249" s="81"/>
      <c r="BD249" s="81"/>
      <c r="BE249" s="81"/>
      <c r="BF249" s="81"/>
      <c r="BG249" s="81"/>
      <c r="BH249" s="81"/>
      <c r="BI249" s="81"/>
      <c r="BJ249" s="81"/>
      <c r="BK249" s="81"/>
      <c r="BL249" s="81"/>
      <c r="BM249" s="81"/>
      <c r="BN249" s="81"/>
      <c r="BO249" s="81"/>
      <c r="BP249" s="81"/>
      <c r="BQ249" s="81"/>
      <c r="BR249" s="81"/>
      <c r="BS249" s="81"/>
      <c r="BT249" s="81"/>
      <c r="BU249" s="81"/>
      <c r="BV249" s="81"/>
    </row>
    <row r="250" spans="1:74">
      <c r="A250" s="81"/>
      <c r="B250" s="81"/>
      <c r="C250" s="81"/>
      <c r="D250" s="118">
        <v>46295</v>
      </c>
      <c r="E250" s="81" t="s">
        <v>1</v>
      </c>
      <c r="F250" s="81" t="s">
        <v>167</v>
      </c>
      <c r="G250" s="81" t="s">
        <v>249</v>
      </c>
      <c r="H250" s="81">
        <v>8.6551805104798003</v>
      </c>
      <c r="I250" s="81">
        <v>3.3102143757881461</v>
      </c>
      <c r="J250" s="81"/>
      <c r="K250" s="81"/>
      <c r="L250" s="81"/>
      <c r="M250" s="81"/>
      <c r="N250" s="81"/>
      <c r="O250" s="81"/>
      <c r="P250" s="81"/>
      <c r="Q250" s="81"/>
      <c r="R250" s="81"/>
      <c r="S250" s="81"/>
      <c r="T250" s="81"/>
      <c r="U250" s="81"/>
      <c r="V250" s="81"/>
      <c r="W250" s="81"/>
      <c r="X250" s="81"/>
      <c r="Y250" s="81"/>
      <c r="Z250" s="81"/>
      <c r="AA250" s="81"/>
      <c r="AB250" s="81"/>
      <c r="AC250" s="81"/>
      <c r="AD250" s="81"/>
      <c r="AE250" s="81"/>
      <c r="AF250" s="81"/>
      <c r="AG250" s="81"/>
      <c r="AH250" s="81"/>
      <c r="AI250" s="81"/>
      <c r="AJ250" s="81"/>
      <c r="AK250" s="81"/>
      <c r="AL250" s="81"/>
      <c r="AM250" s="81"/>
      <c r="AN250" s="81"/>
      <c r="AO250" s="81"/>
      <c r="AP250" s="81"/>
      <c r="AQ250" s="81"/>
      <c r="AR250" s="81"/>
      <c r="AS250" s="81"/>
      <c r="AT250" s="81"/>
      <c r="AU250" s="81"/>
      <c r="AV250" s="81"/>
      <c r="AW250" s="81"/>
      <c r="AX250" s="81"/>
      <c r="AY250" s="81"/>
      <c r="AZ250" s="81"/>
      <c r="BA250" s="81"/>
      <c r="BB250" s="81"/>
      <c r="BC250" s="81"/>
      <c r="BD250" s="81"/>
      <c r="BE250" s="81"/>
      <c r="BF250" s="81"/>
      <c r="BG250" s="81"/>
      <c r="BH250" s="81"/>
      <c r="BI250" s="81"/>
      <c r="BJ250" s="81"/>
      <c r="BK250" s="81"/>
      <c r="BL250" s="81"/>
      <c r="BM250" s="81"/>
      <c r="BN250" s="81"/>
      <c r="BO250" s="81"/>
      <c r="BP250" s="81"/>
      <c r="BQ250" s="81"/>
      <c r="BR250" s="81"/>
      <c r="BS250" s="81"/>
      <c r="BT250" s="81"/>
      <c r="BU250" s="81"/>
      <c r="BV250" s="81"/>
    </row>
    <row r="251" spans="1:74">
      <c r="A251" s="81"/>
      <c r="B251" s="81"/>
      <c r="C251" s="81"/>
      <c r="D251" s="118">
        <v>46295</v>
      </c>
      <c r="E251" s="81" t="s">
        <v>43</v>
      </c>
      <c r="F251" s="81" t="s">
        <v>167</v>
      </c>
      <c r="G251" s="81" t="s">
        <v>249</v>
      </c>
      <c r="H251" s="81">
        <v>11.498356007712999</v>
      </c>
      <c r="I251" s="81">
        <v>2.9886506935687267</v>
      </c>
      <c r="J251" s="81"/>
      <c r="K251" s="81"/>
      <c r="L251" s="81"/>
      <c r="M251" s="81"/>
      <c r="N251" s="81"/>
      <c r="O251" s="81"/>
      <c r="P251" s="81"/>
      <c r="Q251" s="81"/>
      <c r="R251" s="81"/>
      <c r="S251" s="81"/>
      <c r="T251" s="81"/>
      <c r="U251" s="81"/>
      <c r="V251" s="81"/>
      <c r="W251" s="81"/>
      <c r="X251" s="81"/>
      <c r="Y251" s="81"/>
      <c r="Z251" s="81"/>
      <c r="AA251" s="81"/>
      <c r="AB251" s="81"/>
      <c r="AC251" s="81"/>
      <c r="AD251" s="81"/>
      <c r="AE251" s="81"/>
      <c r="AF251" s="81"/>
      <c r="AG251" s="81"/>
      <c r="AH251" s="81"/>
      <c r="AI251" s="81"/>
      <c r="AJ251" s="81"/>
      <c r="AK251" s="81"/>
      <c r="AL251" s="81"/>
      <c r="AM251" s="81"/>
      <c r="AN251" s="81"/>
      <c r="AO251" s="81"/>
      <c r="AP251" s="81"/>
      <c r="AQ251" s="81"/>
      <c r="AR251" s="81"/>
      <c r="AS251" s="81"/>
      <c r="AT251" s="81"/>
      <c r="AU251" s="81"/>
      <c r="AV251" s="81"/>
      <c r="AW251" s="81"/>
      <c r="AX251" s="81"/>
      <c r="AY251" s="81"/>
      <c r="AZ251" s="81"/>
      <c r="BA251" s="81"/>
      <c r="BB251" s="81"/>
      <c r="BC251" s="81"/>
      <c r="BD251" s="81"/>
      <c r="BE251" s="81"/>
      <c r="BF251" s="81"/>
      <c r="BG251" s="81"/>
      <c r="BH251" s="81"/>
      <c r="BI251" s="81"/>
      <c r="BJ251" s="81"/>
      <c r="BK251" s="81"/>
      <c r="BL251" s="81"/>
      <c r="BM251" s="81"/>
      <c r="BN251" s="81"/>
      <c r="BO251" s="81"/>
      <c r="BP251" s="81"/>
      <c r="BQ251" s="81"/>
      <c r="BR251" s="81"/>
      <c r="BS251" s="81"/>
      <c r="BT251" s="81"/>
      <c r="BU251" s="81"/>
      <c r="BV251" s="81"/>
    </row>
    <row r="252" spans="1:74">
      <c r="A252" s="81"/>
      <c r="B252" s="81"/>
      <c r="C252" s="81"/>
      <c r="D252" s="118">
        <v>46295</v>
      </c>
      <c r="E252" s="81" t="s">
        <v>63</v>
      </c>
      <c r="F252" s="81" t="s">
        <v>167</v>
      </c>
      <c r="G252" s="81" t="s">
        <v>249</v>
      </c>
      <c r="H252" s="81">
        <v>18.044293902746801</v>
      </c>
      <c r="I252" s="81">
        <v>4.5586380832282476</v>
      </c>
      <c r="J252" s="81"/>
      <c r="K252" s="81"/>
      <c r="L252" s="81"/>
      <c r="M252" s="81"/>
      <c r="N252" s="81"/>
      <c r="O252" s="81"/>
      <c r="P252" s="81"/>
      <c r="Q252" s="81"/>
      <c r="R252" s="81"/>
      <c r="S252" s="81"/>
      <c r="T252" s="81"/>
      <c r="U252" s="81"/>
      <c r="V252" s="81"/>
      <c r="W252" s="81"/>
      <c r="X252" s="81"/>
      <c r="Y252" s="81"/>
      <c r="Z252" s="81"/>
      <c r="AA252" s="81"/>
      <c r="AB252" s="81"/>
      <c r="AC252" s="81"/>
      <c r="AD252" s="81"/>
      <c r="AE252" s="81"/>
      <c r="AF252" s="81"/>
      <c r="AG252" s="81"/>
      <c r="AH252" s="81"/>
      <c r="AI252" s="81"/>
      <c r="AJ252" s="81"/>
      <c r="AK252" s="81"/>
      <c r="AL252" s="81"/>
      <c r="AM252" s="81"/>
      <c r="AN252" s="81"/>
      <c r="AO252" s="81"/>
      <c r="AP252" s="81"/>
      <c r="AQ252" s="81"/>
      <c r="AR252" s="81"/>
      <c r="AS252" s="81"/>
      <c r="AT252" s="81"/>
      <c r="AU252" s="81"/>
      <c r="AV252" s="81"/>
      <c r="AW252" s="81"/>
      <c r="AX252" s="81"/>
      <c r="AY252" s="81"/>
      <c r="AZ252" s="81"/>
      <c r="BA252" s="81"/>
      <c r="BB252" s="81"/>
      <c r="BC252" s="81"/>
      <c r="BD252" s="81"/>
      <c r="BE252" s="81"/>
      <c r="BF252" s="81"/>
      <c r="BG252" s="81"/>
      <c r="BH252" s="81"/>
      <c r="BI252" s="81"/>
      <c r="BJ252" s="81"/>
      <c r="BK252" s="81"/>
      <c r="BL252" s="81"/>
      <c r="BM252" s="81"/>
      <c r="BN252" s="81"/>
      <c r="BO252" s="81"/>
      <c r="BP252" s="81"/>
      <c r="BQ252" s="81"/>
      <c r="BR252" s="81"/>
      <c r="BS252" s="81"/>
      <c r="BT252" s="81"/>
      <c r="BU252" s="81"/>
      <c r="BV252" s="81"/>
    </row>
    <row r="253" spans="1:74">
      <c r="A253" s="81"/>
      <c r="B253" s="81"/>
      <c r="C253" s="81"/>
      <c r="D253" s="118">
        <v>46295</v>
      </c>
      <c r="E253" s="81" t="s">
        <v>2</v>
      </c>
      <c r="F253" s="81" t="s">
        <v>167</v>
      </c>
      <c r="G253" s="81" t="s">
        <v>249</v>
      </c>
      <c r="H253" s="81">
        <v>17.4751748906011</v>
      </c>
      <c r="I253" s="81">
        <v>7.4527112232030266</v>
      </c>
      <c r="J253" s="81"/>
      <c r="K253" s="81"/>
      <c r="L253" s="81"/>
      <c r="M253" s="81"/>
      <c r="N253" s="81"/>
      <c r="O253" s="81"/>
      <c r="P253" s="81"/>
      <c r="Q253" s="81"/>
      <c r="R253" s="81"/>
      <c r="S253" s="81"/>
      <c r="T253" s="81"/>
      <c r="U253" s="81"/>
      <c r="V253" s="81"/>
      <c r="W253" s="81"/>
      <c r="X253" s="81"/>
      <c r="Y253" s="81"/>
      <c r="Z253" s="81"/>
      <c r="AA253" s="81"/>
      <c r="AB253" s="81"/>
      <c r="AC253" s="81"/>
      <c r="AD253" s="81"/>
      <c r="AE253" s="81"/>
      <c r="AF253" s="81"/>
      <c r="AG253" s="81"/>
      <c r="AH253" s="81"/>
      <c r="AI253" s="81"/>
      <c r="AJ253" s="81"/>
      <c r="AK253" s="81"/>
      <c r="AL253" s="81"/>
      <c r="AM253" s="81"/>
      <c r="AN253" s="81"/>
      <c r="AO253" s="81"/>
      <c r="AP253" s="81"/>
      <c r="AQ253" s="81"/>
      <c r="AR253" s="81"/>
      <c r="AS253" s="81"/>
      <c r="AT253" s="81"/>
      <c r="AU253" s="81"/>
      <c r="AV253" s="81"/>
      <c r="AW253" s="81"/>
      <c r="AX253" s="81"/>
      <c r="AY253" s="81"/>
      <c r="AZ253" s="81"/>
      <c r="BA253" s="81"/>
      <c r="BB253" s="81"/>
      <c r="BC253" s="81"/>
      <c r="BD253" s="81"/>
      <c r="BE253" s="81"/>
      <c r="BF253" s="81"/>
      <c r="BG253" s="81"/>
      <c r="BH253" s="81"/>
      <c r="BI253" s="81"/>
      <c r="BJ253" s="81"/>
      <c r="BK253" s="81"/>
      <c r="BL253" s="81"/>
      <c r="BM253" s="81"/>
      <c r="BN253" s="81"/>
      <c r="BO253" s="81"/>
      <c r="BP253" s="81"/>
      <c r="BQ253" s="81"/>
      <c r="BR253" s="81"/>
      <c r="BS253" s="81"/>
      <c r="BT253" s="81"/>
      <c r="BU253" s="81"/>
      <c r="BV253" s="81"/>
    </row>
    <row r="254" spans="1:74">
      <c r="A254" s="81"/>
      <c r="B254" s="81"/>
      <c r="C254" s="81"/>
      <c r="D254" s="118">
        <v>46295</v>
      </c>
      <c r="E254" s="81" t="s">
        <v>23</v>
      </c>
      <c r="F254" s="81" t="s">
        <v>167</v>
      </c>
      <c r="G254" s="81" t="s">
        <v>249</v>
      </c>
      <c r="H254" s="81">
        <v>23.281359338540899</v>
      </c>
      <c r="I254" s="81">
        <v>9.4262295081967213</v>
      </c>
      <c r="J254" s="81"/>
      <c r="K254" s="81"/>
      <c r="L254" s="81"/>
      <c r="M254" s="81"/>
      <c r="N254" s="81"/>
      <c r="O254" s="81"/>
      <c r="P254" s="81"/>
      <c r="Q254" s="81"/>
      <c r="R254" s="81"/>
      <c r="S254" s="81"/>
      <c r="T254" s="81"/>
      <c r="U254" s="81"/>
      <c r="V254" s="81"/>
      <c r="W254" s="81"/>
      <c r="X254" s="81"/>
      <c r="Y254" s="81"/>
      <c r="Z254" s="81"/>
      <c r="AA254" s="81"/>
      <c r="AB254" s="81"/>
      <c r="AC254" s="81"/>
      <c r="AD254" s="81"/>
      <c r="AE254" s="81"/>
      <c r="AF254" s="81"/>
      <c r="AG254" s="81"/>
      <c r="AH254" s="81"/>
      <c r="AI254" s="81"/>
      <c r="AJ254" s="81"/>
      <c r="AK254" s="81"/>
      <c r="AL254" s="81"/>
      <c r="AM254" s="81"/>
      <c r="AN254" s="81"/>
      <c r="AO254" s="81"/>
      <c r="AP254" s="81"/>
      <c r="AQ254" s="81"/>
      <c r="AR254" s="81"/>
      <c r="AS254" s="81"/>
      <c r="AT254" s="81"/>
      <c r="AU254" s="81"/>
      <c r="AV254" s="81"/>
      <c r="AW254" s="81"/>
      <c r="AX254" s="81"/>
      <c r="AY254" s="81"/>
      <c r="AZ254" s="81"/>
      <c r="BA254" s="81"/>
      <c r="BB254" s="81"/>
      <c r="BC254" s="81"/>
      <c r="BD254" s="81"/>
      <c r="BE254" s="81"/>
      <c r="BF254" s="81"/>
      <c r="BG254" s="81"/>
      <c r="BH254" s="81"/>
      <c r="BI254" s="81"/>
      <c r="BJ254" s="81"/>
      <c r="BK254" s="81"/>
      <c r="BL254" s="81"/>
      <c r="BM254" s="81"/>
      <c r="BN254" s="81"/>
      <c r="BO254" s="81"/>
      <c r="BP254" s="81"/>
      <c r="BQ254" s="81"/>
      <c r="BR254" s="81"/>
      <c r="BS254" s="81"/>
      <c r="BT254" s="81"/>
      <c r="BU254" s="81"/>
      <c r="BV254" s="81"/>
    </row>
    <row r="255" spans="1:74">
      <c r="A255" s="81"/>
      <c r="B255" s="81"/>
      <c r="C255" s="81"/>
      <c r="D255" s="118">
        <v>46295</v>
      </c>
      <c r="E255" s="81" t="s">
        <v>24</v>
      </c>
      <c r="F255" s="81" t="s">
        <v>167</v>
      </c>
      <c r="G255" s="81" t="s">
        <v>249</v>
      </c>
      <c r="H255" s="81">
        <v>11.0768946954918</v>
      </c>
      <c r="I255" s="81">
        <v>4.4892812105926865</v>
      </c>
      <c r="J255" s="81"/>
      <c r="K255" s="81"/>
      <c r="L255" s="81"/>
      <c r="M255" s="81"/>
      <c r="N255" s="81"/>
      <c r="O255" s="81"/>
      <c r="P255" s="81"/>
      <c r="Q255" s="81"/>
      <c r="R255" s="81"/>
      <c r="S255" s="81"/>
      <c r="T255" s="81"/>
      <c r="U255" s="81"/>
      <c r="V255" s="81"/>
      <c r="W255" s="81"/>
      <c r="X255" s="81"/>
      <c r="Y255" s="81"/>
      <c r="Z255" s="81"/>
      <c r="AA255" s="81"/>
      <c r="AB255" s="81"/>
      <c r="AC255" s="81"/>
      <c r="AD255" s="81"/>
      <c r="AE255" s="81"/>
      <c r="AF255" s="81"/>
      <c r="AG255" s="81"/>
      <c r="AH255" s="81"/>
      <c r="AI255" s="81"/>
      <c r="AJ255" s="81"/>
      <c r="AK255" s="81"/>
      <c r="AL255" s="81"/>
      <c r="AM255" s="81"/>
      <c r="AN255" s="81"/>
      <c r="AO255" s="81"/>
      <c r="AP255" s="81"/>
      <c r="AQ255" s="81"/>
      <c r="AR255" s="81"/>
      <c r="AS255" s="81"/>
      <c r="AT255" s="81"/>
      <c r="AU255" s="81"/>
      <c r="AV255" s="81"/>
      <c r="AW255" s="81"/>
      <c r="AX255" s="81"/>
      <c r="AY255" s="81"/>
      <c r="AZ255" s="81"/>
      <c r="BA255" s="81"/>
      <c r="BB255" s="81"/>
      <c r="BC255" s="81"/>
      <c r="BD255" s="81"/>
      <c r="BE255" s="81"/>
      <c r="BF255" s="81"/>
      <c r="BG255" s="81"/>
      <c r="BH255" s="81"/>
      <c r="BI255" s="81"/>
      <c r="BJ255" s="81"/>
      <c r="BK255" s="81"/>
      <c r="BL255" s="81"/>
      <c r="BM255" s="81"/>
      <c r="BN255" s="81"/>
      <c r="BO255" s="81"/>
      <c r="BP255" s="81"/>
      <c r="BQ255" s="81"/>
      <c r="BR255" s="81"/>
      <c r="BS255" s="81"/>
      <c r="BT255" s="81"/>
      <c r="BU255" s="81"/>
      <c r="BV255" s="81"/>
    </row>
    <row r="256" spans="1:74">
      <c r="A256" s="81"/>
      <c r="B256" s="81"/>
      <c r="C256" s="81"/>
      <c r="D256" s="118">
        <v>46295</v>
      </c>
      <c r="E256" s="81" t="s">
        <v>25</v>
      </c>
      <c r="F256" s="81" t="s">
        <v>167</v>
      </c>
      <c r="G256" s="81" t="s">
        <v>249</v>
      </c>
      <c r="H256" s="81">
        <v>12.707855415710499</v>
      </c>
      <c r="I256" s="81">
        <v>5.2585119798234556</v>
      </c>
      <c r="J256" s="81"/>
      <c r="K256" s="81"/>
      <c r="L256" s="81"/>
      <c r="M256" s="81"/>
      <c r="N256" s="81"/>
      <c r="O256" s="81"/>
      <c r="P256" s="81"/>
      <c r="Q256" s="81"/>
      <c r="R256" s="81"/>
      <c r="S256" s="81"/>
      <c r="T256" s="81"/>
      <c r="U256" s="81"/>
      <c r="V256" s="81"/>
      <c r="W256" s="81"/>
      <c r="X256" s="81"/>
      <c r="Y256" s="81"/>
      <c r="Z256" s="81"/>
      <c r="AA256" s="81"/>
      <c r="AB256" s="81"/>
      <c r="AC256" s="81"/>
      <c r="AD256" s="81"/>
      <c r="AE256" s="81"/>
      <c r="AF256" s="81"/>
      <c r="AG256" s="81"/>
      <c r="AH256" s="81"/>
      <c r="AI256" s="81"/>
      <c r="AJ256" s="81"/>
      <c r="AK256" s="81"/>
      <c r="AL256" s="81"/>
      <c r="AM256" s="81"/>
      <c r="AN256" s="81"/>
      <c r="AO256" s="81"/>
      <c r="AP256" s="81"/>
      <c r="AQ256" s="81"/>
      <c r="AR256" s="81"/>
      <c r="AS256" s="81"/>
      <c r="AT256" s="81"/>
      <c r="AU256" s="81"/>
      <c r="AV256" s="81"/>
      <c r="AW256" s="81"/>
      <c r="AX256" s="81"/>
      <c r="AY256" s="81"/>
      <c r="AZ256" s="81"/>
      <c r="BA256" s="81"/>
      <c r="BB256" s="81"/>
      <c r="BC256" s="81"/>
      <c r="BD256" s="81"/>
      <c r="BE256" s="81"/>
      <c r="BF256" s="81"/>
      <c r="BG256" s="81"/>
      <c r="BH256" s="81"/>
      <c r="BI256" s="81"/>
      <c r="BJ256" s="81"/>
      <c r="BK256" s="81"/>
      <c r="BL256" s="81"/>
      <c r="BM256" s="81"/>
      <c r="BN256" s="81"/>
      <c r="BO256" s="81"/>
      <c r="BP256" s="81"/>
      <c r="BQ256" s="81"/>
      <c r="BR256" s="81"/>
      <c r="BS256" s="81"/>
      <c r="BT256" s="81"/>
      <c r="BU256" s="81"/>
      <c r="BV256" s="81"/>
    </row>
    <row r="257" spans="1:74">
      <c r="A257" s="81"/>
      <c r="B257" s="81"/>
      <c r="C257" s="81"/>
      <c r="D257" s="118">
        <v>46295</v>
      </c>
      <c r="E257" s="81" t="s">
        <v>3</v>
      </c>
      <c r="F257" s="81" t="s">
        <v>167</v>
      </c>
      <c r="G257" s="81" t="s">
        <v>249</v>
      </c>
      <c r="H257" s="81">
        <v>23.063598019342098</v>
      </c>
      <c r="I257" s="81">
        <v>8.8776796973518302</v>
      </c>
      <c r="J257" s="81"/>
      <c r="K257" s="81"/>
      <c r="L257" s="81"/>
      <c r="M257" s="81"/>
      <c r="N257" s="81"/>
      <c r="O257" s="81"/>
      <c r="P257" s="81"/>
      <c r="Q257" s="81"/>
      <c r="R257" s="81"/>
      <c r="S257" s="81"/>
      <c r="T257" s="81"/>
      <c r="U257" s="81"/>
      <c r="V257" s="81"/>
      <c r="W257" s="81"/>
      <c r="X257" s="81"/>
      <c r="Y257" s="81"/>
      <c r="Z257" s="81"/>
      <c r="AA257" s="81"/>
      <c r="AB257" s="81"/>
      <c r="AC257" s="81"/>
      <c r="AD257" s="81"/>
      <c r="AE257" s="81"/>
      <c r="AF257" s="81"/>
      <c r="AG257" s="81"/>
      <c r="AH257" s="81"/>
      <c r="AI257" s="81"/>
      <c r="AJ257" s="81"/>
      <c r="AK257" s="81"/>
      <c r="AL257" s="81"/>
      <c r="AM257" s="81"/>
      <c r="AN257" s="81"/>
      <c r="AO257" s="81"/>
      <c r="AP257" s="81"/>
      <c r="AQ257" s="81"/>
      <c r="AR257" s="81"/>
      <c r="AS257" s="81"/>
      <c r="AT257" s="81"/>
      <c r="AU257" s="81"/>
      <c r="AV257" s="81"/>
      <c r="AW257" s="81"/>
      <c r="AX257" s="81"/>
      <c r="AY257" s="81"/>
      <c r="AZ257" s="81"/>
      <c r="BA257" s="81"/>
      <c r="BB257" s="81"/>
      <c r="BC257" s="81"/>
      <c r="BD257" s="81"/>
      <c r="BE257" s="81"/>
      <c r="BF257" s="81"/>
      <c r="BG257" s="81"/>
      <c r="BH257" s="81"/>
      <c r="BI257" s="81"/>
      <c r="BJ257" s="81"/>
      <c r="BK257" s="81"/>
      <c r="BL257" s="81"/>
      <c r="BM257" s="81"/>
      <c r="BN257" s="81"/>
      <c r="BO257" s="81"/>
      <c r="BP257" s="81"/>
      <c r="BQ257" s="81"/>
      <c r="BR257" s="81"/>
      <c r="BS257" s="81"/>
      <c r="BT257" s="81"/>
      <c r="BU257" s="81"/>
      <c r="BV257" s="81"/>
    </row>
    <row r="258" spans="1:74">
      <c r="A258" s="81"/>
      <c r="B258" s="81"/>
      <c r="C258" s="81"/>
      <c r="D258" s="118">
        <v>46295</v>
      </c>
      <c r="E258" s="81" t="s">
        <v>4</v>
      </c>
      <c r="F258" s="81" t="s">
        <v>167</v>
      </c>
      <c r="G258" s="81" t="s">
        <v>249</v>
      </c>
      <c r="H258" s="81">
        <v>15.8457910365105</v>
      </c>
      <c r="I258" s="81">
        <v>6.8221941992433797</v>
      </c>
      <c r="J258" s="81"/>
      <c r="K258" s="81"/>
      <c r="L258" s="81"/>
      <c r="M258" s="81"/>
      <c r="N258" s="81"/>
      <c r="O258" s="81"/>
      <c r="P258" s="81"/>
      <c r="Q258" s="81"/>
      <c r="R258" s="81"/>
      <c r="S258" s="81"/>
      <c r="T258" s="81"/>
      <c r="U258" s="81"/>
      <c r="V258" s="81"/>
      <c r="W258" s="81"/>
      <c r="X258" s="81"/>
      <c r="Y258" s="81"/>
      <c r="Z258" s="81"/>
      <c r="AA258" s="81"/>
      <c r="AB258" s="81"/>
      <c r="AC258" s="81"/>
      <c r="AD258" s="81"/>
      <c r="AE258" s="81"/>
      <c r="AF258" s="81"/>
      <c r="AG258" s="81"/>
      <c r="AH258" s="81"/>
      <c r="AI258" s="81"/>
      <c r="AJ258" s="81"/>
      <c r="AK258" s="81"/>
      <c r="AL258" s="81"/>
      <c r="AM258" s="81"/>
      <c r="AN258" s="81"/>
      <c r="AO258" s="81"/>
      <c r="AP258" s="81"/>
      <c r="AQ258" s="81"/>
      <c r="AR258" s="81"/>
      <c r="AS258" s="81"/>
      <c r="AT258" s="81"/>
      <c r="AU258" s="81"/>
      <c r="AV258" s="81"/>
      <c r="AW258" s="81"/>
      <c r="AX258" s="81"/>
      <c r="AY258" s="81"/>
      <c r="AZ258" s="81"/>
      <c r="BA258" s="81"/>
      <c r="BB258" s="81"/>
      <c r="BC258" s="81"/>
      <c r="BD258" s="81"/>
      <c r="BE258" s="81"/>
      <c r="BF258" s="81"/>
      <c r="BG258" s="81"/>
      <c r="BH258" s="81"/>
      <c r="BI258" s="81"/>
      <c r="BJ258" s="81"/>
      <c r="BK258" s="81"/>
      <c r="BL258" s="81"/>
      <c r="BM258" s="81"/>
      <c r="BN258" s="81"/>
      <c r="BO258" s="81"/>
      <c r="BP258" s="81"/>
      <c r="BQ258" s="81"/>
      <c r="BR258" s="81"/>
      <c r="BS258" s="81"/>
      <c r="BT258" s="81"/>
      <c r="BU258" s="81"/>
      <c r="BV258" s="81"/>
    </row>
    <row r="259" spans="1:74">
      <c r="A259" s="81"/>
      <c r="B259" s="81"/>
      <c r="C259" s="81"/>
      <c r="D259" s="118">
        <v>46295</v>
      </c>
      <c r="E259" s="81" t="s">
        <v>5</v>
      </c>
      <c r="F259" s="81" t="s">
        <v>167</v>
      </c>
      <c r="G259" s="81" t="s">
        <v>249</v>
      </c>
      <c r="H259" s="81">
        <v>15.2745564844999</v>
      </c>
      <c r="I259" s="81">
        <v>6.2736443883984876</v>
      </c>
      <c r="J259" s="81"/>
      <c r="K259" s="81"/>
      <c r="L259" s="81"/>
      <c r="M259" s="81"/>
      <c r="N259" s="81"/>
      <c r="O259" s="81"/>
      <c r="P259" s="81"/>
      <c r="Q259" s="81"/>
      <c r="R259" s="81"/>
      <c r="S259" s="81"/>
      <c r="T259" s="81"/>
      <c r="U259" s="81"/>
      <c r="V259" s="81"/>
      <c r="W259" s="81"/>
      <c r="X259" s="81"/>
      <c r="Y259" s="81"/>
      <c r="Z259" s="81"/>
      <c r="AA259" s="81"/>
      <c r="AB259" s="81"/>
      <c r="AC259" s="81"/>
      <c r="AD259" s="81"/>
      <c r="AE259" s="81"/>
      <c r="AF259" s="81"/>
      <c r="AG259" s="81"/>
      <c r="AH259" s="81"/>
      <c r="AI259" s="81"/>
      <c r="AJ259" s="81"/>
      <c r="AK259" s="81"/>
      <c r="AL259" s="81"/>
      <c r="AM259" s="81"/>
      <c r="AN259" s="81"/>
      <c r="AO259" s="81"/>
      <c r="AP259" s="81"/>
      <c r="AQ259" s="81"/>
      <c r="AR259" s="81"/>
      <c r="AS259" s="81"/>
      <c r="AT259" s="81"/>
      <c r="AU259" s="81"/>
      <c r="AV259" s="81"/>
      <c r="AW259" s="81"/>
      <c r="AX259" s="81"/>
      <c r="AY259" s="81"/>
      <c r="AZ259" s="81"/>
      <c r="BA259" s="81"/>
      <c r="BB259" s="81"/>
      <c r="BC259" s="81"/>
      <c r="BD259" s="81"/>
      <c r="BE259" s="81"/>
      <c r="BF259" s="81"/>
      <c r="BG259" s="81"/>
      <c r="BH259" s="81"/>
      <c r="BI259" s="81"/>
      <c r="BJ259" s="81"/>
      <c r="BK259" s="81"/>
      <c r="BL259" s="81"/>
      <c r="BM259" s="81"/>
      <c r="BN259" s="81"/>
      <c r="BO259" s="81"/>
      <c r="BP259" s="81"/>
      <c r="BQ259" s="81"/>
      <c r="BR259" s="81"/>
      <c r="BS259" s="81"/>
      <c r="BT259" s="81"/>
      <c r="BU259" s="81"/>
      <c r="BV259" s="81"/>
    </row>
    <row r="260" spans="1:74">
      <c r="A260" s="81"/>
      <c r="B260" s="81"/>
      <c r="C260" s="81"/>
      <c r="D260" s="118">
        <v>46295</v>
      </c>
      <c r="E260" s="81" t="s">
        <v>45</v>
      </c>
      <c r="F260" s="81" t="s">
        <v>167</v>
      </c>
      <c r="G260" s="81" t="s">
        <v>249</v>
      </c>
      <c r="H260" s="81">
        <v>8.68256964046323</v>
      </c>
      <c r="I260" s="81">
        <v>3.4489281210592688</v>
      </c>
      <c r="J260" s="81"/>
      <c r="K260" s="81"/>
      <c r="L260" s="81"/>
      <c r="M260" s="81"/>
      <c r="N260" s="81"/>
      <c r="O260" s="81"/>
      <c r="P260" s="81"/>
      <c r="Q260" s="81"/>
      <c r="R260" s="81"/>
      <c r="S260" s="81"/>
      <c r="T260" s="81"/>
      <c r="U260" s="81"/>
      <c r="V260" s="81"/>
      <c r="W260" s="81"/>
      <c r="X260" s="81"/>
      <c r="Y260" s="81"/>
      <c r="Z260" s="81"/>
      <c r="AA260" s="81"/>
      <c r="AB260" s="81"/>
      <c r="AC260" s="81"/>
      <c r="AD260" s="81"/>
      <c r="AE260" s="81"/>
      <c r="AF260" s="81"/>
      <c r="AG260" s="81"/>
      <c r="AH260" s="81"/>
      <c r="AI260" s="81"/>
      <c r="AJ260" s="81"/>
      <c r="AK260" s="81"/>
      <c r="AL260" s="81"/>
      <c r="AM260" s="81"/>
      <c r="AN260" s="81"/>
      <c r="AO260" s="81"/>
      <c r="AP260" s="81"/>
      <c r="AQ260" s="81"/>
      <c r="AR260" s="81"/>
      <c r="AS260" s="81"/>
      <c r="AT260" s="81"/>
      <c r="AU260" s="81"/>
      <c r="AV260" s="81"/>
      <c r="AW260" s="81"/>
      <c r="AX260" s="81"/>
      <c r="AY260" s="81"/>
      <c r="AZ260" s="81"/>
      <c r="BA260" s="81"/>
      <c r="BB260" s="81"/>
      <c r="BC260" s="81"/>
      <c r="BD260" s="81"/>
      <c r="BE260" s="81"/>
      <c r="BF260" s="81"/>
      <c r="BG260" s="81"/>
      <c r="BH260" s="81"/>
      <c r="BI260" s="81"/>
      <c r="BJ260" s="81"/>
      <c r="BK260" s="81"/>
      <c r="BL260" s="81"/>
      <c r="BM260" s="81"/>
      <c r="BN260" s="81"/>
      <c r="BO260" s="81"/>
      <c r="BP260" s="81"/>
      <c r="BQ260" s="81"/>
      <c r="BR260" s="81"/>
      <c r="BS260" s="81"/>
      <c r="BT260" s="81"/>
      <c r="BU260" s="81"/>
      <c r="BV260" s="81"/>
    </row>
    <row r="261" spans="1:74">
      <c r="A261" s="81"/>
      <c r="B261" s="81"/>
      <c r="C261" s="81"/>
      <c r="D261" s="118">
        <v>46295</v>
      </c>
      <c r="E261" s="81" t="s">
        <v>47</v>
      </c>
      <c r="F261" s="81" t="s">
        <v>167</v>
      </c>
      <c r="G261" s="81" t="s">
        <v>249</v>
      </c>
      <c r="H261" s="81">
        <v>14.7463416708819</v>
      </c>
      <c r="I261" s="81">
        <v>4.0037831021437578</v>
      </c>
      <c r="J261" s="81"/>
      <c r="K261" s="81"/>
      <c r="L261" s="81"/>
      <c r="M261" s="81"/>
      <c r="N261" s="81"/>
      <c r="O261" s="81"/>
      <c r="P261" s="81"/>
      <c r="Q261" s="81"/>
      <c r="R261" s="81"/>
      <c r="S261" s="81"/>
      <c r="T261" s="81"/>
      <c r="U261" s="81"/>
      <c r="V261" s="81"/>
      <c r="W261" s="81"/>
      <c r="X261" s="81"/>
      <c r="Y261" s="81"/>
      <c r="Z261" s="81"/>
      <c r="AA261" s="81"/>
      <c r="AB261" s="81"/>
      <c r="AC261" s="81"/>
      <c r="AD261" s="81"/>
      <c r="AE261" s="81"/>
      <c r="AF261" s="81"/>
      <c r="AG261" s="81"/>
      <c r="AH261" s="81"/>
      <c r="AI261" s="81"/>
      <c r="AJ261" s="81"/>
      <c r="AK261" s="81"/>
      <c r="AL261" s="81"/>
      <c r="AM261" s="81"/>
      <c r="AN261" s="81"/>
      <c r="AO261" s="81"/>
      <c r="AP261" s="81"/>
      <c r="AQ261" s="81"/>
      <c r="AR261" s="81"/>
      <c r="AS261" s="81"/>
      <c r="AT261" s="81"/>
      <c r="AU261" s="81"/>
      <c r="AV261" s="81"/>
      <c r="AW261" s="81"/>
      <c r="AX261" s="81"/>
      <c r="AY261" s="81"/>
      <c r="AZ261" s="81"/>
      <c r="BA261" s="81"/>
      <c r="BB261" s="81"/>
      <c r="BC261" s="81"/>
      <c r="BD261" s="81"/>
      <c r="BE261" s="81"/>
      <c r="BF261" s="81"/>
      <c r="BG261" s="81"/>
      <c r="BH261" s="81"/>
      <c r="BI261" s="81"/>
      <c r="BJ261" s="81"/>
      <c r="BK261" s="81"/>
      <c r="BL261" s="81"/>
      <c r="BM261" s="81"/>
      <c r="BN261" s="81"/>
      <c r="BO261" s="81"/>
      <c r="BP261" s="81"/>
      <c r="BQ261" s="81"/>
      <c r="BR261" s="81"/>
      <c r="BS261" s="81"/>
      <c r="BT261" s="81"/>
      <c r="BU261" s="81"/>
      <c r="BV261" s="81"/>
    </row>
    <row r="262" spans="1:74">
      <c r="A262" s="81"/>
      <c r="B262" s="81"/>
      <c r="C262" s="81"/>
      <c r="D262" s="118">
        <v>46295</v>
      </c>
      <c r="E262" s="81" t="s">
        <v>62</v>
      </c>
      <c r="F262" s="81" t="s">
        <v>167</v>
      </c>
      <c r="G262" s="81" t="s">
        <v>249</v>
      </c>
      <c r="H262" s="81">
        <v>2.5611903833952701</v>
      </c>
      <c r="I262" s="81">
        <v>0.54854981084489285</v>
      </c>
      <c r="J262" s="81"/>
      <c r="K262" s="81"/>
      <c r="L262" s="81"/>
      <c r="M262" s="81"/>
      <c r="N262" s="81"/>
      <c r="O262" s="81"/>
      <c r="P262" s="81"/>
      <c r="Q262" s="81"/>
      <c r="R262" s="81"/>
      <c r="S262" s="81"/>
      <c r="T262" s="81"/>
      <c r="U262" s="81"/>
      <c r="V262" s="81"/>
      <c r="W262" s="81"/>
      <c r="X262" s="81"/>
      <c r="Y262" s="81"/>
      <c r="Z262" s="81"/>
      <c r="AA262" s="81"/>
      <c r="AB262" s="81"/>
      <c r="AC262" s="81"/>
      <c r="AD262" s="81"/>
      <c r="AE262" s="81"/>
      <c r="AF262" s="81"/>
      <c r="AG262" s="81"/>
      <c r="AH262" s="81"/>
      <c r="AI262" s="81"/>
      <c r="AJ262" s="81"/>
      <c r="AK262" s="81"/>
      <c r="AL262" s="81"/>
      <c r="AM262" s="81"/>
      <c r="AN262" s="81"/>
      <c r="AO262" s="81"/>
      <c r="AP262" s="81"/>
      <c r="AQ262" s="81"/>
      <c r="AR262" s="81"/>
      <c r="AS262" s="81"/>
      <c r="AT262" s="81"/>
      <c r="AU262" s="81"/>
      <c r="AV262" s="81"/>
      <c r="AW262" s="81"/>
      <c r="AX262" s="81"/>
      <c r="AY262" s="81"/>
      <c r="AZ262" s="81"/>
      <c r="BA262" s="81"/>
      <c r="BB262" s="81"/>
      <c r="BC262" s="81"/>
      <c r="BD262" s="81"/>
      <c r="BE262" s="81"/>
      <c r="BF262" s="81"/>
      <c r="BG262" s="81"/>
      <c r="BH262" s="81"/>
      <c r="BI262" s="81"/>
      <c r="BJ262" s="81"/>
      <c r="BK262" s="81"/>
      <c r="BL262" s="81"/>
      <c r="BM262" s="81"/>
      <c r="BN262" s="81"/>
      <c r="BO262" s="81"/>
      <c r="BP262" s="81"/>
      <c r="BQ262" s="81"/>
      <c r="BR262" s="81"/>
      <c r="BS262" s="81"/>
      <c r="BT262" s="81"/>
      <c r="BU262" s="81"/>
      <c r="BV262" s="81"/>
    </row>
    <row r="263" spans="1:74">
      <c r="A263" s="81"/>
      <c r="B263" s="81"/>
      <c r="C263" s="81"/>
      <c r="D263" s="118">
        <v>46295</v>
      </c>
      <c r="E263" s="81" t="s">
        <v>1</v>
      </c>
      <c r="F263" s="81" t="s">
        <v>167</v>
      </c>
      <c r="G263" s="81" t="s">
        <v>250</v>
      </c>
      <c r="H263" s="81">
        <v>6.04539083821148</v>
      </c>
      <c r="I263" s="81">
        <v>3.8020176544766708</v>
      </c>
      <c r="J263" s="81"/>
      <c r="K263" s="81"/>
      <c r="L263" s="81"/>
      <c r="M263" s="81"/>
      <c r="N263" s="81"/>
      <c r="O263" s="81"/>
      <c r="P263" s="81"/>
      <c r="Q263" s="81"/>
      <c r="R263" s="81"/>
      <c r="S263" s="81"/>
      <c r="T263" s="81"/>
      <c r="U263" s="81"/>
      <c r="V263" s="81"/>
      <c r="W263" s="81"/>
      <c r="X263" s="81"/>
      <c r="Y263" s="81"/>
      <c r="Z263" s="81"/>
      <c r="AA263" s="81"/>
      <c r="AB263" s="81"/>
      <c r="AC263" s="81"/>
      <c r="AD263" s="81"/>
      <c r="AE263" s="81"/>
      <c r="AF263" s="81"/>
      <c r="AG263" s="81"/>
      <c r="AH263" s="81"/>
      <c r="AI263" s="81"/>
      <c r="AJ263" s="81"/>
      <c r="AK263" s="81"/>
      <c r="AL263" s="81"/>
      <c r="AM263" s="81"/>
      <c r="AN263" s="81"/>
      <c r="AO263" s="81"/>
      <c r="AP263" s="81"/>
      <c r="AQ263" s="81"/>
      <c r="AR263" s="81"/>
      <c r="AS263" s="81"/>
      <c r="AT263" s="81"/>
      <c r="AU263" s="81"/>
      <c r="AV263" s="81"/>
      <c r="AW263" s="81"/>
      <c r="AX263" s="81"/>
      <c r="AY263" s="81"/>
      <c r="AZ263" s="81"/>
      <c r="BA263" s="81"/>
      <c r="BB263" s="81"/>
      <c r="BC263" s="81"/>
      <c r="BD263" s="81"/>
      <c r="BE263" s="81"/>
      <c r="BF263" s="81"/>
      <c r="BG263" s="81"/>
      <c r="BH263" s="81"/>
      <c r="BI263" s="81"/>
      <c r="BJ263" s="81"/>
      <c r="BK263" s="81"/>
      <c r="BL263" s="81"/>
      <c r="BM263" s="81"/>
      <c r="BN263" s="81"/>
      <c r="BO263" s="81"/>
      <c r="BP263" s="81"/>
      <c r="BQ263" s="81"/>
      <c r="BR263" s="81"/>
      <c r="BS263" s="81"/>
      <c r="BT263" s="81"/>
      <c r="BU263" s="81"/>
      <c r="BV263" s="81"/>
    </row>
    <row r="264" spans="1:74">
      <c r="A264" s="81"/>
      <c r="B264" s="81"/>
      <c r="C264" s="81"/>
      <c r="D264" s="118">
        <v>46295</v>
      </c>
      <c r="E264" s="81" t="s">
        <v>43</v>
      </c>
      <c r="F264" s="81" t="s">
        <v>167</v>
      </c>
      <c r="G264" s="81" t="s">
        <v>250</v>
      </c>
      <c r="H264" s="81">
        <v>7.3186486353737799</v>
      </c>
      <c r="I264" s="81">
        <v>3.2345523329129886</v>
      </c>
      <c r="J264" s="81"/>
      <c r="K264" s="81"/>
      <c r="L264" s="81"/>
      <c r="M264" s="81"/>
      <c r="N264" s="81"/>
      <c r="O264" s="81"/>
      <c r="P264" s="81"/>
      <c r="Q264" s="81"/>
      <c r="R264" s="81"/>
      <c r="S264" s="81"/>
      <c r="T264" s="81"/>
      <c r="U264" s="81"/>
      <c r="V264" s="81"/>
      <c r="W264" s="81"/>
      <c r="X264" s="81"/>
      <c r="Y264" s="81"/>
      <c r="Z264" s="81"/>
      <c r="AA264" s="81"/>
      <c r="AB264" s="81"/>
      <c r="AC264" s="81"/>
      <c r="AD264" s="81"/>
      <c r="AE264" s="81"/>
      <c r="AF264" s="81"/>
      <c r="AG264" s="81"/>
      <c r="AH264" s="81"/>
      <c r="AI264" s="81"/>
      <c r="AJ264" s="81"/>
      <c r="AK264" s="81"/>
      <c r="AL264" s="81"/>
      <c r="AM264" s="81"/>
      <c r="AN264" s="81"/>
      <c r="AO264" s="81"/>
      <c r="AP264" s="81"/>
      <c r="AQ264" s="81"/>
      <c r="AR264" s="81"/>
      <c r="AS264" s="81"/>
      <c r="AT264" s="81"/>
      <c r="AU264" s="81"/>
      <c r="AV264" s="81"/>
      <c r="AW264" s="81"/>
      <c r="AX264" s="81"/>
      <c r="AY264" s="81"/>
      <c r="AZ264" s="81"/>
      <c r="BA264" s="81"/>
      <c r="BB264" s="81"/>
      <c r="BC264" s="81"/>
      <c r="BD264" s="81"/>
      <c r="BE264" s="81"/>
      <c r="BF264" s="81"/>
      <c r="BG264" s="81"/>
      <c r="BH264" s="81"/>
      <c r="BI264" s="81"/>
      <c r="BJ264" s="81"/>
      <c r="BK264" s="81"/>
      <c r="BL264" s="81"/>
      <c r="BM264" s="81"/>
      <c r="BN264" s="81"/>
      <c r="BO264" s="81"/>
      <c r="BP264" s="81"/>
      <c r="BQ264" s="81"/>
      <c r="BR264" s="81"/>
      <c r="BS264" s="81"/>
      <c r="BT264" s="81"/>
      <c r="BU264" s="81"/>
      <c r="BV264" s="81"/>
    </row>
    <row r="265" spans="1:74">
      <c r="A265" s="81"/>
      <c r="B265" s="81"/>
      <c r="C265" s="81"/>
      <c r="D265" s="118">
        <v>46295</v>
      </c>
      <c r="E265" s="81" t="s">
        <v>63</v>
      </c>
      <c r="F265" s="81" t="s">
        <v>167</v>
      </c>
      <c r="G265" s="81" t="s">
        <v>250</v>
      </c>
      <c r="H265" s="81">
        <v>11.481200531090201</v>
      </c>
      <c r="I265" s="81">
        <v>4.8297604035308952</v>
      </c>
      <c r="J265" s="81"/>
      <c r="K265" s="81"/>
      <c r="L265" s="81"/>
      <c r="M265" s="81"/>
      <c r="N265" s="81"/>
      <c r="O265" s="81"/>
      <c r="P265" s="81"/>
      <c r="Q265" s="81"/>
      <c r="R265" s="81"/>
      <c r="S265" s="81"/>
      <c r="T265" s="81"/>
      <c r="U265" s="81"/>
      <c r="V265" s="81"/>
      <c r="W265" s="81"/>
      <c r="X265" s="81"/>
      <c r="Y265" s="81"/>
      <c r="Z265" s="81"/>
      <c r="AA265" s="81"/>
      <c r="AB265" s="81"/>
      <c r="AC265" s="81"/>
      <c r="AD265" s="81"/>
      <c r="AE265" s="81"/>
      <c r="AF265" s="81"/>
      <c r="AG265" s="81"/>
      <c r="AH265" s="81"/>
      <c r="AI265" s="81"/>
      <c r="AJ265" s="81"/>
      <c r="AK265" s="81"/>
      <c r="AL265" s="81"/>
      <c r="AM265" s="81"/>
      <c r="AN265" s="81"/>
      <c r="AO265" s="81"/>
      <c r="AP265" s="81"/>
      <c r="AQ265" s="81"/>
      <c r="AR265" s="81"/>
      <c r="AS265" s="81"/>
      <c r="AT265" s="81"/>
      <c r="AU265" s="81"/>
      <c r="AV265" s="81"/>
      <c r="AW265" s="81"/>
      <c r="AX265" s="81"/>
      <c r="AY265" s="81"/>
      <c r="AZ265" s="81"/>
      <c r="BA265" s="81"/>
      <c r="BB265" s="81"/>
      <c r="BC265" s="81"/>
      <c r="BD265" s="81"/>
      <c r="BE265" s="81"/>
      <c r="BF265" s="81"/>
      <c r="BG265" s="81"/>
      <c r="BH265" s="81"/>
      <c r="BI265" s="81"/>
      <c r="BJ265" s="81"/>
      <c r="BK265" s="81"/>
      <c r="BL265" s="81"/>
      <c r="BM265" s="81"/>
      <c r="BN265" s="81"/>
      <c r="BO265" s="81"/>
      <c r="BP265" s="81"/>
      <c r="BQ265" s="81"/>
      <c r="BR265" s="81"/>
      <c r="BS265" s="81"/>
      <c r="BT265" s="81"/>
      <c r="BU265" s="81"/>
      <c r="BV265" s="81"/>
    </row>
    <row r="266" spans="1:74">
      <c r="A266" s="81"/>
      <c r="B266" s="81"/>
      <c r="C266" s="81"/>
      <c r="D266" s="118">
        <v>46295</v>
      </c>
      <c r="E266" s="81" t="s">
        <v>2</v>
      </c>
      <c r="F266" s="81" t="s">
        <v>167</v>
      </c>
      <c r="G266" s="81" t="s">
        <v>250</v>
      </c>
      <c r="H266" s="81">
        <v>12.648382650468999</v>
      </c>
      <c r="I266" s="81">
        <v>8.6569987389659531</v>
      </c>
      <c r="J266" s="81"/>
      <c r="K266" s="81"/>
      <c r="L266" s="81"/>
      <c r="M266" s="81"/>
      <c r="N266" s="81"/>
      <c r="O266" s="81"/>
      <c r="P266" s="81"/>
      <c r="Q266" s="81"/>
      <c r="R266" s="81"/>
      <c r="S266" s="81"/>
      <c r="T266" s="81"/>
      <c r="U266" s="81"/>
      <c r="V266" s="81"/>
      <c r="W266" s="81"/>
      <c r="X266" s="81"/>
      <c r="Y266" s="81"/>
      <c r="Z266" s="81"/>
      <c r="AA266" s="81"/>
      <c r="AB266" s="81"/>
      <c r="AC266" s="81"/>
      <c r="AD266" s="81"/>
      <c r="AE266" s="81"/>
      <c r="AF266" s="81"/>
      <c r="AG266" s="81"/>
      <c r="AH266" s="81"/>
      <c r="AI266" s="81"/>
      <c r="AJ266" s="81"/>
      <c r="AK266" s="81"/>
      <c r="AL266" s="81"/>
      <c r="AM266" s="81"/>
      <c r="AN266" s="81"/>
      <c r="AO266" s="81"/>
      <c r="AP266" s="81"/>
      <c r="AQ266" s="81"/>
      <c r="AR266" s="81"/>
      <c r="AS266" s="81"/>
      <c r="AT266" s="81"/>
      <c r="AU266" s="81"/>
      <c r="AV266" s="81"/>
      <c r="AW266" s="81"/>
      <c r="AX266" s="81"/>
      <c r="AY266" s="81"/>
      <c r="AZ266" s="81"/>
      <c r="BA266" s="81"/>
      <c r="BB266" s="81"/>
      <c r="BC266" s="81"/>
      <c r="BD266" s="81"/>
      <c r="BE266" s="81"/>
      <c r="BF266" s="81"/>
      <c r="BG266" s="81"/>
      <c r="BH266" s="81"/>
      <c r="BI266" s="81"/>
      <c r="BJ266" s="81"/>
      <c r="BK266" s="81"/>
      <c r="BL266" s="81"/>
      <c r="BM266" s="81"/>
      <c r="BN266" s="81"/>
      <c r="BO266" s="81"/>
      <c r="BP266" s="81"/>
      <c r="BQ266" s="81"/>
      <c r="BR266" s="81"/>
      <c r="BS266" s="81"/>
      <c r="BT266" s="81"/>
      <c r="BU266" s="81"/>
      <c r="BV266" s="81"/>
    </row>
    <row r="267" spans="1:74">
      <c r="A267" s="81"/>
      <c r="B267" s="81"/>
      <c r="C267" s="81"/>
      <c r="D267" s="118">
        <v>46295</v>
      </c>
      <c r="E267" s="81" t="s">
        <v>23</v>
      </c>
      <c r="F267" s="81" t="s">
        <v>167</v>
      </c>
      <c r="G267" s="81" t="s">
        <v>250</v>
      </c>
      <c r="H267" s="81">
        <v>16.548001853123399</v>
      </c>
      <c r="I267" s="81">
        <v>7.8940731399747799</v>
      </c>
      <c r="J267" s="81"/>
      <c r="K267" s="81"/>
      <c r="L267" s="81"/>
      <c r="M267" s="81"/>
      <c r="N267" s="81"/>
      <c r="O267" s="81"/>
      <c r="P267" s="81"/>
      <c r="Q267" s="81"/>
      <c r="R267" s="81"/>
      <c r="S267" s="81"/>
      <c r="T267" s="81"/>
      <c r="U267" s="81"/>
      <c r="V267" s="81"/>
      <c r="W267" s="81"/>
      <c r="X267" s="81"/>
      <c r="Y267" s="81"/>
      <c r="Z267" s="81"/>
      <c r="AA267" s="81"/>
      <c r="AB267" s="81"/>
      <c r="AC267" s="81"/>
      <c r="AD267" s="81"/>
      <c r="AE267" s="81"/>
      <c r="AF267" s="81"/>
      <c r="AG267" s="81"/>
      <c r="AH267" s="81"/>
      <c r="AI267" s="81"/>
      <c r="AJ267" s="81"/>
      <c r="AK267" s="81"/>
      <c r="AL267" s="81"/>
      <c r="AM267" s="81"/>
      <c r="AN267" s="81"/>
      <c r="AO267" s="81"/>
      <c r="AP267" s="81"/>
      <c r="AQ267" s="81"/>
      <c r="AR267" s="81"/>
      <c r="AS267" s="81"/>
      <c r="AT267" s="81"/>
      <c r="AU267" s="81"/>
      <c r="AV267" s="81"/>
      <c r="AW267" s="81"/>
      <c r="AX267" s="81"/>
      <c r="AY267" s="81"/>
      <c r="AZ267" s="81"/>
      <c r="BA267" s="81"/>
      <c r="BB267" s="81"/>
      <c r="BC267" s="81"/>
      <c r="BD267" s="81"/>
      <c r="BE267" s="81"/>
      <c r="BF267" s="81"/>
      <c r="BG267" s="81"/>
      <c r="BH267" s="81"/>
      <c r="BI267" s="81"/>
      <c r="BJ267" s="81"/>
      <c r="BK267" s="81"/>
      <c r="BL267" s="81"/>
      <c r="BM267" s="81"/>
      <c r="BN267" s="81"/>
      <c r="BO267" s="81"/>
      <c r="BP267" s="81"/>
      <c r="BQ267" s="81"/>
      <c r="BR267" s="81"/>
      <c r="BS267" s="81"/>
      <c r="BT267" s="81"/>
      <c r="BU267" s="81"/>
      <c r="BV267" s="81"/>
    </row>
    <row r="268" spans="1:74">
      <c r="A268" s="81"/>
      <c r="B268" s="81"/>
      <c r="C268" s="81"/>
      <c r="D268" s="118">
        <v>46295</v>
      </c>
      <c r="E268" s="81" t="s">
        <v>24</v>
      </c>
      <c r="F268" s="81" t="s">
        <v>167</v>
      </c>
      <c r="G268" s="81" t="s">
        <v>250</v>
      </c>
      <c r="H268" s="81">
        <v>7.7275149084099501</v>
      </c>
      <c r="I268" s="81">
        <v>5.5611601513240849</v>
      </c>
      <c r="J268" s="81"/>
      <c r="K268" s="81"/>
      <c r="L268" s="81"/>
      <c r="M268" s="81"/>
      <c r="N268" s="81"/>
      <c r="O268" s="81"/>
      <c r="P268" s="81"/>
      <c r="Q268" s="81"/>
      <c r="R268" s="81"/>
      <c r="S268" s="81"/>
      <c r="T268" s="81"/>
      <c r="U268" s="81"/>
      <c r="V268" s="81"/>
      <c r="W268" s="81"/>
      <c r="X268" s="81"/>
      <c r="Y268" s="81"/>
      <c r="Z268" s="81"/>
      <c r="AA268" s="81"/>
      <c r="AB268" s="81"/>
      <c r="AC268" s="81"/>
      <c r="AD268" s="81"/>
      <c r="AE268" s="81"/>
      <c r="AF268" s="81"/>
      <c r="AG268" s="81"/>
      <c r="AH268" s="81"/>
      <c r="AI268" s="81"/>
      <c r="AJ268" s="81"/>
      <c r="AK268" s="81"/>
      <c r="AL268" s="81"/>
      <c r="AM268" s="81"/>
      <c r="AN268" s="81"/>
      <c r="AO268" s="81"/>
      <c r="AP268" s="81"/>
      <c r="AQ268" s="81"/>
      <c r="AR268" s="81"/>
      <c r="AS268" s="81"/>
      <c r="AT268" s="81"/>
      <c r="AU268" s="81"/>
      <c r="AV268" s="81"/>
      <c r="AW268" s="81"/>
      <c r="AX268" s="81"/>
      <c r="AY268" s="81"/>
      <c r="AZ268" s="81"/>
      <c r="BA268" s="81"/>
      <c r="BB268" s="81"/>
      <c r="BC268" s="81"/>
      <c r="BD268" s="81"/>
      <c r="BE268" s="81"/>
      <c r="BF268" s="81"/>
      <c r="BG268" s="81"/>
      <c r="BH268" s="81"/>
      <c r="BI268" s="81"/>
      <c r="BJ268" s="81"/>
      <c r="BK268" s="81"/>
      <c r="BL268" s="81"/>
      <c r="BM268" s="81"/>
      <c r="BN268" s="81"/>
      <c r="BO268" s="81"/>
      <c r="BP268" s="81"/>
      <c r="BQ268" s="81"/>
      <c r="BR268" s="81"/>
      <c r="BS268" s="81"/>
      <c r="BT268" s="81"/>
      <c r="BU268" s="81"/>
      <c r="BV268" s="81"/>
    </row>
    <row r="269" spans="1:74">
      <c r="A269" s="81"/>
      <c r="B269" s="81"/>
      <c r="C269" s="81"/>
      <c r="D269" s="118">
        <v>46295</v>
      </c>
      <c r="E269" s="81" t="s">
        <v>25</v>
      </c>
      <c r="F269" s="81" t="s">
        <v>167</v>
      </c>
      <c r="G269" s="81" t="s">
        <v>250</v>
      </c>
      <c r="H269" s="81">
        <v>7.5169012155011199</v>
      </c>
      <c r="I269" s="81">
        <v>6.7339218158890297</v>
      </c>
      <c r="J269" s="81"/>
      <c r="K269" s="81"/>
      <c r="L269" s="81"/>
      <c r="M269" s="81"/>
      <c r="N269" s="81"/>
      <c r="O269" s="81"/>
      <c r="P269" s="81"/>
      <c r="Q269" s="81"/>
      <c r="R269" s="81"/>
      <c r="S269" s="81"/>
      <c r="T269" s="81"/>
      <c r="U269" s="81"/>
      <c r="V269" s="81"/>
      <c r="W269" s="81"/>
      <c r="X269" s="81"/>
      <c r="Y269" s="81"/>
      <c r="Z269" s="81"/>
      <c r="AA269" s="81"/>
      <c r="AB269" s="81"/>
      <c r="AC269" s="81"/>
      <c r="AD269" s="81"/>
      <c r="AE269" s="81"/>
      <c r="AF269" s="81"/>
      <c r="AG269" s="81"/>
      <c r="AH269" s="81"/>
      <c r="AI269" s="81"/>
      <c r="AJ269" s="81"/>
      <c r="AK269" s="81"/>
      <c r="AL269" s="81"/>
      <c r="AM269" s="81"/>
      <c r="AN269" s="81"/>
      <c r="AO269" s="81"/>
      <c r="AP269" s="81"/>
      <c r="AQ269" s="81"/>
      <c r="AR269" s="81"/>
      <c r="AS269" s="81"/>
      <c r="AT269" s="81"/>
      <c r="AU269" s="81"/>
      <c r="AV269" s="81"/>
      <c r="AW269" s="81"/>
      <c r="AX269" s="81"/>
      <c r="AY269" s="81"/>
      <c r="AZ269" s="81"/>
      <c r="BA269" s="81"/>
      <c r="BB269" s="81"/>
      <c r="BC269" s="81"/>
      <c r="BD269" s="81"/>
      <c r="BE269" s="81"/>
      <c r="BF269" s="81"/>
      <c r="BG269" s="81"/>
      <c r="BH269" s="81"/>
      <c r="BI269" s="81"/>
      <c r="BJ269" s="81"/>
      <c r="BK269" s="81"/>
      <c r="BL269" s="81"/>
      <c r="BM269" s="81"/>
      <c r="BN269" s="81"/>
      <c r="BO269" s="81"/>
      <c r="BP269" s="81"/>
      <c r="BQ269" s="81"/>
      <c r="BR269" s="81"/>
      <c r="BS269" s="81"/>
      <c r="BT269" s="81"/>
      <c r="BU269" s="81"/>
      <c r="BV269" s="81"/>
    </row>
    <row r="270" spans="1:74">
      <c r="A270" s="81"/>
      <c r="B270" s="81"/>
      <c r="C270" s="81"/>
      <c r="D270" s="118">
        <v>46295</v>
      </c>
      <c r="E270" s="81" t="s">
        <v>3</v>
      </c>
      <c r="F270" s="81" t="s">
        <v>167</v>
      </c>
      <c r="G270" s="81" t="s">
        <v>250</v>
      </c>
      <c r="H270" s="81">
        <v>21.193797699760399</v>
      </c>
      <c r="I270" s="81">
        <v>8.6065573770491799</v>
      </c>
      <c r="J270" s="81"/>
      <c r="K270" s="81"/>
      <c r="L270" s="81"/>
      <c r="M270" s="81"/>
      <c r="N270" s="81"/>
      <c r="O270" s="81"/>
      <c r="P270" s="81"/>
      <c r="Q270" s="81"/>
      <c r="R270" s="81"/>
      <c r="S270" s="81"/>
      <c r="T270" s="81"/>
      <c r="U270" s="81"/>
      <c r="V270" s="81"/>
      <c r="W270" s="81"/>
      <c r="X270" s="81"/>
      <c r="Y270" s="81"/>
      <c r="Z270" s="81"/>
      <c r="AA270" s="81"/>
      <c r="AB270" s="81"/>
      <c r="AC270" s="81"/>
      <c r="AD270" s="81"/>
      <c r="AE270" s="81"/>
      <c r="AF270" s="81"/>
      <c r="AG270" s="81"/>
      <c r="AH270" s="81"/>
      <c r="AI270" s="81"/>
      <c r="AJ270" s="81"/>
      <c r="AK270" s="81"/>
      <c r="AL270" s="81"/>
      <c r="AM270" s="81"/>
      <c r="AN270" s="81"/>
      <c r="AO270" s="81"/>
      <c r="AP270" s="81"/>
      <c r="AQ270" s="81"/>
      <c r="AR270" s="81"/>
      <c r="AS270" s="81"/>
      <c r="AT270" s="81"/>
      <c r="AU270" s="81"/>
      <c r="AV270" s="81"/>
      <c r="AW270" s="81"/>
      <c r="AX270" s="81"/>
      <c r="AY270" s="81"/>
      <c r="AZ270" s="81"/>
      <c r="BA270" s="81"/>
      <c r="BB270" s="81"/>
      <c r="BC270" s="81"/>
      <c r="BD270" s="81"/>
      <c r="BE270" s="81"/>
      <c r="BF270" s="81"/>
      <c r="BG270" s="81"/>
      <c r="BH270" s="81"/>
      <c r="BI270" s="81"/>
      <c r="BJ270" s="81"/>
      <c r="BK270" s="81"/>
      <c r="BL270" s="81"/>
      <c r="BM270" s="81"/>
      <c r="BN270" s="81"/>
      <c r="BO270" s="81"/>
      <c r="BP270" s="81"/>
      <c r="BQ270" s="81"/>
      <c r="BR270" s="81"/>
      <c r="BS270" s="81"/>
      <c r="BT270" s="81"/>
      <c r="BU270" s="81"/>
      <c r="BV270" s="81"/>
    </row>
    <row r="271" spans="1:74">
      <c r="A271" s="81"/>
      <c r="B271" s="81"/>
      <c r="C271" s="81"/>
      <c r="D271" s="118">
        <v>46295</v>
      </c>
      <c r="E271" s="81" t="s">
        <v>4</v>
      </c>
      <c r="F271" s="81" t="s">
        <v>167</v>
      </c>
      <c r="G271" s="81" t="s">
        <v>250</v>
      </c>
      <c r="H271" s="81">
        <v>6.9788320524219296</v>
      </c>
      <c r="I271" s="81">
        <v>4.6532156368221944</v>
      </c>
      <c r="J271" s="81"/>
      <c r="K271" s="81"/>
      <c r="L271" s="81"/>
      <c r="M271" s="81"/>
      <c r="N271" s="81"/>
      <c r="O271" s="81"/>
      <c r="P271" s="81"/>
      <c r="Q271" s="81"/>
      <c r="R271" s="81"/>
      <c r="S271" s="81"/>
      <c r="T271" s="81"/>
      <c r="U271" s="81"/>
      <c r="V271" s="81"/>
      <c r="W271" s="81"/>
      <c r="X271" s="81"/>
      <c r="Y271" s="81"/>
      <c r="Z271" s="81"/>
      <c r="AA271" s="81"/>
      <c r="AB271" s="81"/>
      <c r="AC271" s="81"/>
      <c r="AD271" s="81"/>
      <c r="AE271" s="81"/>
      <c r="AF271" s="81"/>
      <c r="AG271" s="81"/>
      <c r="AH271" s="81"/>
      <c r="AI271" s="81"/>
      <c r="AJ271" s="81"/>
      <c r="AK271" s="81"/>
      <c r="AL271" s="81"/>
      <c r="AM271" s="81"/>
      <c r="AN271" s="81"/>
      <c r="AO271" s="81"/>
      <c r="AP271" s="81"/>
      <c r="AQ271" s="81"/>
      <c r="AR271" s="81"/>
      <c r="AS271" s="81"/>
      <c r="AT271" s="81"/>
      <c r="AU271" s="81"/>
      <c r="AV271" s="81"/>
      <c r="AW271" s="81"/>
      <c r="AX271" s="81"/>
      <c r="AY271" s="81"/>
      <c r="AZ271" s="81"/>
      <c r="BA271" s="81"/>
      <c r="BB271" s="81"/>
      <c r="BC271" s="81"/>
      <c r="BD271" s="81"/>
      <c r="BE271" s="81"/>
      <c r="BF271" s="81"/>
      <c r="BG271" s="81"/>
      <c r="BH271" s="81"/>
      <c r="BI271" s="81"/>
      <c r="BJ271" s="81"/>
      <c r="BK271" s="81"/>
      <c r="BL271" s="81"/>
      <c r="BM271" s="81"/>
      <c r="BN271" s="81"/>
      <c r="BO271" s="81"/>
      <c r="BP271" s="81"/>
      <c r="BQ271" s="81"/>
      <c r="BR271" s="81"/>
      <c r="BS271" s="81"/>
      <c r="BT271" s="81"/>
      <c r="BU271" s="81"/>
      <c r="BV271" s="81"/>
    </row>
    <row r="272" spans="1:74">
      <c r="A272" s="81"/>
      <c r="B272" s="81"/>
      <c r="C272" s="81"/>
      <c r="D272" s="118">
        <v>46295</v>
      </c>
      <c r="E272" s="81" t="s">
        <v>5</v>
      </c>
      <c r="F272" s="81" t="s">
        <v>167</v>
      </c>
      <c r="G272" s="81" t="s">
        <v>250</v>
      </c>
      <c r="H272" s="81">
        <v>9.35961233963876</v>
      </c>
      <c r="I272" s="81">
        <v>6.5195460277427486</v>
      </c>
      <c r="J272" s="81"/>
      <c r="K272" s="81"/>
      <c r="L272" s="81"/>
      <c r="M272" s="81"/>
      <c r="N272" s="81"/>
      <c r="O272" s="81"/>
      <c r="P272" s="81"/>
      <c r="Q272" s="81"/>
      <c r="R272" s="81"/>
      <c r="S272" s="81"/>
      <c r="T272" s="81"/>
      <c r="U272" s="81"/>
      <c r="V272" s="81"/>
      <c r="W272" s="81"/>
      <c r="X272" s="81"/>
      <c r="Y272" s="81"/>
      <c r="Z272" s="81"/>
      <c r="AA272" s="81"/>
      <c r="AB272" s="81"/>
      <c r="AC272" s="81"/>
      <c r="AD272" s="81"/>
      <c r="AE272" s="81"/>
      <c r="AF272" s="81"/>
      <c r="AG272" s="81"/>
      <c r="AH272" s="81"/>
      <c r="AI272" s="81"/>
      <c r="AJ272" s="81"/>
      <c r="AK272" s="81"/>
      <c r="AL272" s="81"/>
      <c r="AM272" s="81"/>
      <c r="AN272" s="81"/>
      <c r="AO272" s="81"/>
      <c r="AP272" s="81"/>
      <c r="AQ272" s="81"/>
      <c r="AR272" s="81"/>
      <c r="AS272" s="81"/>
      <c r="AT272" s="81"/>
      <c r="AU272" s="81"/>
      <c r="AV272" s="81"/>
      <c r="AW272" s="81"/>
      <c r="AX272" s="81"/>
      <c r="AY272" s="81"/>
      <c r="AZ272" s="81"/>
      <c r="BA272" s="81"/>
      <c r="BB272" s="81"/>
      <c r="BC272" s="81"/>
      <c r="BD272" s="81"/>
      <c r="BE272" s="81"/>
      <c r="BF272" s="81"/>
      <c r="BG272" s="81"/>
      <c r="BH272" s="81"/>
      <c r="BI272" s="81"/>
      <c r="BJ272" s="81"/>
      <c r="BK272" s="81"/>
      <c r="BL272" s="81"/>
      <c r="BM272" s="81"/>
      <c r="BN272" s="81"/>
      <c r="BO272" s="81"/>
      <c r="BP272" s="81"/>
      <c r="BQ272" s="81"/>
      <c r="BR272" s="81"/>
      <c r="BS272" s="81"/>
      <c r="BT272" s="81"/>
      <c r="BU272" s="81"/>
      <c r="BV272" s="81"/>
    </row>
    <row r="273" spans="1:74">
      <c r="A273" s="81"/>
      <c r="B273" s="81"/>
      <c r="C273" s="81"/>
      <c r="D273" s="118">
        <v>46295</v>
      </c>
      <c r="E273" s="81" t="s">
        <v>45</v>
      </c>
      <c r="F273" s="81" t="s">
        <v>167</v>
      </c>
      <c r="G273" s="81" t="s">
        <v>250</v>
      </c>
      <c r="H273" s="81">
        <v>6.9651860854756196</v>
      </c>
      <c r="I273" s="81">
        <v>3.6948297604035307</v>
      </c>
      <c r="J273" s="81"/>
      <c r="K273" s="81"/>
      <c r="L273" s="81"/>
      <c r="M273" s="81"/>
      <c r="N273" s="81"/>
      <c r="O273" s="81"/>
      <c r="P273" s="81"/>
      <c r="Q273" s="81"/>
      <c r="R273" s="81"/>
      <c r="S273" s="81"/>
      <c r="T273" s="81"/>
      <c r="U273" s="81"/>
      <c r="V273" s="81"/>
      <c r="W273" s="81"/>
      <c r="X273" s="81"/>
      <c r="Y273" s="81"/>
      <c r="Z273" s="81"/>
      <c r="AA273" s="81"/>
      <c r="AB273" s="81"/>
      <c r="AC273" s="81"/>
      <c r="AD273" s="81"/>
      <c r="AE273" s="81"/>
      <c r="AF273" s="81"/>
      <c r="AG273" s="81"/>
      <c r="AH273" s="81"/>
      <c r="AI273" s="81"/>
      <c r="AJ273" s="81"/>
      <c r="AK273" s="81"/>
      <c r="AL273" s="81"/>
      <c r="AM273" s="81"/>
      <c r="AN273" s="81"/>
      <c r="AO273" s="81"/>
      <c r="AP273" s="81"/>
      <c r="AQ273" s="81"/>
      <c r="AR273" s="81"/>
      <c r="AS273" s="81"/>
      <c r="AT273" s="81"/>
      <c r="AU273" s="81"/>
      <c r="AV273" s="81"/>
      <c r="AW273" s="81"/>
      <c r="AX273" s="81"/>
      <c r="AY273" s="81"/>
      <c r="AZ273" s="81"/>
      <c r="BA273" s="81"/>
      <c r="BB273" s="81"/>
      <c r="BC273" s="81"/>
      <c r="BD273" s="81"/>
      <c r="BE273" s="81"/>
      <c r="BF273" s="81"/>
      <c r="BG273" s="81"/>
      <c r="BH273" s="81"/>
      <c r="BI273" s="81"/>
      <c r="BJ273" s="81"/>
      <c r="BK273" s="81"/>
      <c r="BL273" s="81"/>
      <c r="BM273" s="81"/>
      <c r="BN273" s="81"/>
      <c r="BO273" s="81"/>
      <c r="BP273" s="81"/>
      <c r="BQ273" s="81"/>
      <c r="BR273" s="81"/>
      <c r="BS273" s="81"/>
      <c r="BT273" s="81"/>
      <c r="BU273" s="81"/>
      <c r="BV273" s="81"/>
    </row>
    <row r="274" spans="1:74">
      <c r="A274" s="81"/>
      <c r="B274" s="81"/>
      <c r="C274" s="81"/>
      <c r="D274" s="118">
        <v>46295</v>
      </c>
      <c r="E274" s="81" t="s">
        <v>47</v>
      </c>
      <c r="F274" s="81" t="s">
        <v>167</v>
      </c>
      <c r="G274" s="81" t="s">
        <v>250</v>
      </c>
      <c r="H274" s="81">
        <v>10.1008182303624</v>
      </c>
      <c r="I274" s="81">
        <v>5.3467843631778056</v>
      </c>
      <c r="J274" s="81"/>
      <c r="K274" s="81"/>
      <c r="L274" s="81"/>
      <c r="M274" s="81"/>
      <c r="N274" s="81"/>
      <c r="O274" s="81"/>
      <c r="P274" s="81"/>
      <c r="Q274" s="81"/>
      <c r="R274" s="81"/>
      <c r="S274" s="81"/>
      <c r="T274" s="81"/>
      <c r="U274" s="81"/>
      <c r="V274" s="81"/>
      <c r="W274" s="81"/>
      <c r="X274" s="81"/>
      <c r="Y274" s="81"/>
      <c r="Z274" s="81"/>
      <c r="AA274" s="81"/>
      <c r="AB274" s="81"/>
      <c r="AC274" s="81"/>
      <c r="AD274" s="81"/>
      <c r="AE274" s="81"/>
      <c r="AF274" s="81"/>
      <c r="AG274" s="81"/>
      <c r="AH274" s="81"/>
      <c r="AI274" s="81"/>
      <c r="AJ274" s="81"/>
      <c r="AK274" s="81"/>
      <c r="AL274" s="81"/>
      <c r="AM274" s="81"/>
      <c r="AN274" s="81"/>
      <c r="AO274" s="81"/>
      <c r="AP274" s="81"/>
      <c r="AQ274" s="81"/>
      <c r="AR274" s="81"/>
      <c r="AS274" s="81"/>
      <c r="AT274" s="81"/>
      <c r="AU274" s="81"/>
      <c r="AV274" s="81"/>
      <c r="AW274" s="81"/>
      <c r="AX274" s="81"/>
      <c r="AY274" s="81"/>
      <c r="AZ274" s="81"/>
      <c r="BA274" s="81"/>
      <c r="BB274" s="81"/>
      <c r="BC274" s="81"/>
      <c r="BD274" s="81"/>
      <c r="BE274" s="81"/>
      <c r="BF274" s="81"/>
      <c r="BG274" s="81"/>
      <c r="BH274" s="81"/>
      <c r="BI274" s="81"/>
      <c r="BJ274" s="81"/>
      <c r="BK274" s="81"/>
      <c r="BL274" s="81"/>
      <c r="BM274" s="81"/>
      <c r="BN274" s="81"/>
      <c r="BO274" s="81"/>
      <c r="BP274" s="81"/>
      <c r="BQ274" s="81"/>
      <c r="BR274" s="81"/>
      <c r="BS274" s="81"/>
      <c r="BT274" s="81"/>
      <c r="BU274" s="81"/>
      <c r="BV274" s="81"/>
    </row>
    <row r="275" spans="1:74">
      <c r="A275" s="81"/>
      <c r="B275" s="81"/>
      <c r="C275" s="81"/>
      <c r="D275" s="118">
        <v>46295</v>
      </c>
      <c r="E275" s="81" t="s">
        <v>62</v>
      </c>
      <c r="F275" s="81" t="s">
        <v>167</v>
      </c>
      <c r="G275" s="81" t="s">
        <v>250</v>
      </c>
      <c r="H275" s="81">
        <v>1.0105513444094001</v>
      </c>
      <c r="I275" s="81">
        <v>1.0403530895334174</v>
      </c>
      <c r="J275" s="81"/>
      <c r="K275" s="81"/>
      <c r="L275" s="81"/>
      <c r="M275" s="81"/>
      <c r="N275" s="81"/>
      <c r="O275" s="81"/>
      <c r="P275" s="81"/>
      <c r="Q275" s="81"/>
      <c r="R275" s="81"/>
      <c r="S275" s="81"/>
      <c r="T275" s="81"/>
      <c r="U275" s="81"/>
      <c r="V275" s="81"/>
      <c r="W275" s="81"/>
      <c r="X275" s="81"/>
      <c r="Y275" s="81"/>
      <c r="Z275" s="81"/>
      <c r="AA275" s="81"/>
      <c r="AB275" s="81"/>
      <c r="AC275" s="81"/>
      <c r="AD275" s="81"/>
      <c r="AE275" s="81"/>
      <c r="AF275" s="81"/>
      <c r="AG275" s="81"/>
      <c r="AH275" s="81"/>
      <c r="AI275" s="81"/>
      <c r="AJ275" s="81"/>
      <c r="AK275" s="81"/>
      <c r="AL275" s="81"/>
      <c r="AM275" s="81"/>
      <c r="AN275" s="81"/>
      <c r="AO275" s="81"/>
      <c r="AP275" s="81"/>
      <c r="AQ275" s="81"/>
      <c r="AR275" s="81"/>
      <c r="AS275" s="81"/>
      <c r="AT275" s="81"/>
      <c r="AU275" s="81"/>
      <c r="AV275" s="81"/>
      <c r="AW275" s="81"/>
      <c r="AX275" s="81"/>
      <c r="AY275" s="81"/>
      <c r="AZ275" s="81"/>
      <c r="BA275" s="81"/>
      <c r="BB275" s="81"/>
      <c r="BC275" s="81"/>
      <c r="BD275" s="81"/>
      <c r="BE275" s="81"/>
      <c r="BF275" s="81"/>
      <c r="BG275" s="81"/>
      <c r="BH275" s="81"/>
      <c r="BI275" s="81"/>
      <c r="BJ275" s="81"/>
      <c r="BK275" s="81"/>
      <c r="BL275" s="81"/>
      <c r="BM275" s="81"/>
      <c r="BN275" s="81"/>
      <c r="BO275" s="81"/>
      <c r="BP275" s="81"/>
      <c r="BQ275" s="81"/>
      <c r="BR275" s="81"/>
      <c r="BS275" s="81"/>
      <c r="BT275" s="81"/>
      <c r="BU275" s="81"/>
      <c r="BV275" s="81"/>
    </row>
    <row r="276" spans="1:74">
      <c r="A276" s="81"/>
      <c r="B276" s="81"/>
      <c r="C276" s="81"/>
      <c r="D276" s="118">
        <v>46295</v>
      </c>
      <c r="E276" s="81" t="s">
        <v>1</v>
      </c>
      <c r="F276" s="81" t="s">
        <v>167</v>
      </c>
      <c r="G276" s="81" t="s">
        <v>251</v>
      </c>
      <c r="H276" s="81">
        <v>13.757806127641301</v>
      </c>
      <c r="I276" s="81">
        <v>2.6544766708701135</v>
      </c>
      <c r="J276" s="81"/>
      <c r="K276" s="81"/>
      <c r="L276" s="81"/>
      <c r="M276" s="81"/>
      <c r="N276" s="81"/>
      <c r="O276" s="81"/>
      <c r="P276" s="81"/>
      <c r="Q276" s="81"/>
      <c r="R276" s="81"/>
      <c r="S276" s="81"/>
      <c r="T276" s="81"/>
      <c r="U276" s="81"/>
      <c r="V276" s="81"/>
      <c r="W276" s="81"/>
      <c r="X276" s="81"/>
      <c r="Y276" s="81"/>
      <c r="Z276" s="81"/>
      <c r="AA276" s="81"/>
      <c r="AB276" s="81"/>
      <c r="AC276" s="81"/>
      <c r="AD276" s="81"/>
      <c r="AE276" s="81"/>
      <c r="AF276" s="81"/>
      <c r="AG276" s="81"/>
      <c r="AH276" s="81"/>
      <c r="AI276" s="81"/>
      <c r="AJ276" s="81"/>
      <c r="AK276" s="81"/>
      <c r="AL276" s="81"/>
      <c r="AM276" s="81"/>
      <c r="AN276" s="81"/>
      <c r="AO276" s="81"/>
      <c r="AP276" s="81"/>
      <c r="AQ276" s="81"/>
      <c r="AR276" s="81"/>
      <c r="AS276" s="81"/>
      <c r="AT276" s="81"/>
      <c r="AU276" s="81"/>
      <c r="AV276" s="81"/>
      <c r="AW276" s="81"/>
      <c r="AX276" s="81"/>
      <c r="AY276" s="81"/>
      <c r="AZ276" s="81"/>
      <c r="BA276" s="81"/>
      <c r="BB276" s="81"/>
      <c r="BC276" s="81"/>
      <c r="BD276" s="81"/>
      <c r="BE276" s="81"/>
      <c r="BF276" s="81"/>
      <c r="BG276" s="81"/>
      <c r="BH276" s="81"/>
      <c r="BI276" s="81"/>
      <c r="BJ276" s="81"/>
      <c r="BK276" s="81"/>
      <c r="BL276" s="81"/>
      <c r="BM276" s="81"/>
      <c r="BN276" s="81"/>
      <c r="BO276" s="81"/>
      <c r="BP276" s="81"/>
      <c r="BQ276" s="81"/>
      <c r="BR276" s="81"/>
      <c r="BS276" s="81"/>
      <c r="BT276" s="81"/>
      <c r="BU276" s="81"/>
      <c r="BV276" s="81"/>
    </row>
    <row r="277" spans="1:74">
      <c r="A277" s="81"/>
      <c r="B277" s="81"/>
      <c r="C277" s="81"/>
      <c r="D277" s="118">
        <v>46295</v>
      </c>
      <c r="E277" s="81" t="s">
        <v>43</v>
      </c>
      <c r="F277" s="81" t="s">
        <v>167</v>
      </c>
      <c r="G277" s="81" t="s">
        <v>251</v>
      </c>
      <c r="H277" s="81">
        <v>15.836161099689299</v>
      </c>
      <c r="I277" s="81">
        <v>3.4237074401008831</v>
      </c>
      <c r="J277" s="81"/>
      <c r="K277" s="81"/>
      <c r="L277" s="81"/>
      <c r="M277" s="81"/>
      <c r="N277" s="81"/>
      <c r="O277" s="81"/>
      <c r="P277" s="81"/>
      <c r="Q277" s="81"/>
      <c r="R277" s="81"/>
      <c r="S277" s="81"/>
      <c r="T277" s="81"/>
      <c r="U277" s="81"/>
      <c r="V277" s="81"/>
      <c r="W277" s="81"/>
      <c r="X277" s="81"/>
      <c r="Y277" s="81"/>
      <c r="Z277" s="81"/>
      <c r="AA277" s="81"/>
      <c r="AB277" s="81"/>
      <c r="AC277" s="81"/>
      <c r="AD277" s="81"/>
      <c r="AE277" s="81"/>
      <c r="AF277" s="81"/>
      <c r="AG277" s="81"/>
      <c r="AH277" s="81"/>
      <c r="AI277" s="81"/>
      <c r="AJ277" s="81"/>
      <c r="AK277" s="81"/>
      <c r="AL277" s="81"/>
      <c r="AM277" s="81"/>
      <c r="AN277" s="81"/>
      <c r="AO277" s="81"/>
      <c r="AP277" s="81"/>
      <c r="AQ277" s="81"/>
      <c r="AR277" s="81"/>
      <c r="AS277" s="81"/>
      <c r="AT277" s="81"/>
      <c r="AU277" s="81"/>
      <c r="AV277" s="81"/>
      <c r="AW277" s="81"/>
      <c r="AX277" s="81"/>
      <c r="AY277" s="81"/>
      <c r="AZ277" s="81"/>
      <c r="BA277" s="81"/>
      <c r="BB277" s="81"/>
      <c r="BC277" s="81"/>
      <c r="BD277" s="81"/>
      <c r="BE277" s="81"/>
      <c r="BF277" s="81"/>
      <c r="BG277" s="81"/>
      <c r="BH277" s="81"/>
      <c r="BI277" s="81"/>
      <c r="BJ277" s="81"/>
      <c r="BK277" s="81"/>
      <c r="BL277" s="81"/>
      <c r="BM277" s="81"/>
      <c r="BN277" s="81"/>
      <c r="BO277" s="81"/>
      <c r="BP277" s="81"/>
      <c r="BQ277" s="81"/>
      <c r="BR277" s="81"/>
      <c r="BS277" s="81"/>
      <c r="BT277" s="81"/>
      <c r="BU277" s="81"/>
      <c r="BV277" s="81"/>
    </row>
    <row r="278" spans="1:74">
      <c r="A278" s="81"/>
      <c r="B278" s="81"/>
      <c r="C278" s="81"/>
      <c r="D278" s="118">
        <v>46295</v>
      </c>
      <c r="E278" s="81" t="s">
        <v>63</v>
      </c>
      <c r="F278" s="81" t="s">
        <v>167</v>
      </c>
      <c r="G278" s="81" t="s">
        <v>251</v>
      </c>
      <c r="H278" s="81">
        <v>25.2776115587444</v>
      </c>
      <c r="I278" s="81">
        <v>4.4451450189155111</v>
      </c>
      <c r="J278" s="81"/>
      <c r="K278" s="81"/>
      <c r="L278" s="81"/>
      <c r="M278" s="81"/>
      <c r="N278" s="81"/>
      <c r="O278" s="81"/>
      <c r="P278" s="81"/>
      <c r="Q278" s="81"/>
      <c r="R278" s="81"/>
      <c r="S278" s="81"/>
      <c r="T278" s="81"/>
      <c r="U278" s="81"/>
      <c r="V278" s="81"/>
      <c r="W278" s="81"/>
      <c r="X278" s="81"/>
      <c r="Y278" s="81"/>
      <c r="Z278" s="81"/>
      <c r="AA278" s="81"/>
      <c r="AB278" s="81"/>
      <c r="AC278" s="81"/>
      <c r="AD278" s="81"/>
      <c r="AE278" s="81"/>
      <c r="AF278" s="81"/>
      <c r="AG278" s="81"/>
      <c r="AH278" s="81"/>
      <c r="AI278" s="81"/>
      <c r="AJ278" s="81"/>
      <c r="AK278" s="81"/>
      <c r="AL278" s="81"/>
      <c r="AM278" s="81"/>
      <c r="AN278" s="81"/>
      <c r="AO278" s="81"/>
      <c r="AP278" s="81"/>
      <c r="AQ278" s="81"/>
      <c r="AR278" s="81"/>
      <c r="AS278" s="81"/>
      <c r="AT278" s="81"/>
      <c r="AU278" s="81"/>
      <c r="AV278" s="81"/>
      <c r="AW278" s="81"/>
      <c r="AX278" s="81"/>
      <c r="AY278" s="81"/>
      <c r="AZ278" s="81"/>
      <c r="BA278" s="81"/>
      <c r="BB278" s="81"/>
      <c r="BC278" s="81"/>
      <c r="BD278" s="81"/>
      <c r="BE278" s="81"/>
      <c r="BF278" s="81"/>
      <c r="BG278" s="81"/>
      <c r="BH278" s="81"/>
      <c r="BI278" s="81"/>
      <c r="BJ278" s="81"/>
      <c r="BK278" s="81"/>
      <c r="BL278" s="81"/>
      <c r="BM278" s="81"/>
      <c r="BN278" s="81"/>
      <c r="BO278" s="81"/>
      <c r="BP278" s="81"/>
      <c r="BQ278" s="81"/>
      <c r="BR278" s="81"/>
      <c r="BS278" s="81"/>
      <c r="BT278" s="81"/>
      <c r="BU278" s="81"/>
      <c r="BV278" s="81"/>
    </row>
    <row r="279" spans="1:74">
      <c r="A279" s="81"/>
      <c r="B279" s="81"/>
      <c r="C279" s="81"/>
      <c r="D279" s="118">
        <v>46295</v>
      </c>
      <c r="E279" s="81" t="s">
        <v>2</v>
      </c>
      <c r="F279" s="81" t="s">
        <v>167</v>
      </c>
      <c r="G279" s="81" t="s">
        <v>251</v>
      </c>
      <c r="H279" s="81">
        <v>51.665821693348597</v>
      </c>
      <c r="I279" s="81">
        <v>7.1311475409836067</v>
      </c>
      <c r="J279" s="81"/>
      <c r="K279" s="81"/>
      <c r="L279" s="81"/>
      <c r="M279" s="81"/>
      <c r="N279" s="81"/>
      <c r="O279" s="81"/>
      <c r="P279" s="81"/>
      <c r="Q279" s="81"/>
      <c r="R279" s="81"/>
      <c r="S279" s="81"/>
      <c r="T279" s="81"/>
      <c r="U279" s="81"/>
      <c r="V279" s="81"/>
      <c r="W279" s="81"/>
      <c r="X279" s="81"/>
      <c r="Y279" s="81"/>
      <c r="Z279" s="81"/>
      <c r="AA279" s="81"/>
      <c r="AB279" s="81"/>
      <c r="AC279" s="81"/>
      <c r="AD279" s="81"/>
      <c r="AE279" s="81"/>
      <c r="AF279" s="81"/>
      <c r="AG279" s="81"/>
      <c r="AH279" s="81"/>
      <c r="AI279" s="81"/>
      <c r="AJ279" s="81"/>
      <c r="AK279" s="81"/>
      <c r="AL279" s="81"/>
      <c r="AM279" s="81"/>
      <c r="AN279" s="81"/>
      <c r="AO279" s="81"/>
      <c r="AP279" s="81"/>
      <c r="AQ279" s="81"/>
      <c r="AR279" s="81"/>
      <c r="AS279" s="81"/>
      <c r="AT279" s="81"/>
      <c r="AU279" s="81"/>
      <c r="AV279" s="81"/>
      <c r="AW279" s="81"/>
      <c r="AX279" s="81"/>
      <c r="AY279" s="81"/>
      <c r="AZ279" s="81"/>
      <c r="BA279" s="81"/>
      <c r="BB279" s="81"/>
      <c r="BC279" s="81"/>
      <c r="BD279" s="81"/>
      <c r="BE279" s="81"/>
      <c r="BF279" s="81"/>
      <c r="BG279" s="81"/>
      <c r="BH279" s="81"/>
      <c r="BI279" s="81"/>
      <c r="BJ279" s="81"/>
      <c r="BK279" s="81"/>
      <c r="BL279" s="81"/>
      <c r="BM279" s="81"/>
      <c r="BN279" s="81"/>
      <c r="BO279" s="81"/>
      <c r="BP279" s="81"/>
      <c r="BQ279" s="81"/>
      <c r="BR279" s="81"/>
      <c r="BS279" s="81"/>
      <c r="BT279" s="81"/>
      <c r="BU279" s="81"/>
      <c r="BV279" s="81"/>
    </row>
    <row r="280" spans="1:74">
      <c r="A280" s="81"/>
      <c r="B280" s="81"/>
      <c r="C280" s="81"/>
      <c r="D280" s="118">
        <v>46295</v>
      </c>
      <c r="E280" s="81" t="s">
        <v>23</v>
      </c>
      <c r="F280" s="81" t="s">
        <v>167</v>
      </c>
      <c r="G280" s="81" t="s">
        <v>251</v>
      </c>
      <c r="H280" s="81">
        <v>31.620939153724301</v>
      </c>
      <c r="I280" s="81">
        <v>9.2307692307692299</v>
      </c>
      <c r="J280" s="81"/>
      <c r="K280" s="81"/>
      <c r="L280" s="81"/>
      <c r="M280" s="81"/>
      <c r="N280" s="81"/>
      <c r="O280" s="81"/>
      <c r="P280" s="81"/>
      <c r="Q280" s="81"/>
      <c r="R280" s="81"/>
      <c r="S280" s="81"/>
      <c r="T280" s="81"/>
      <c r="U280" s="81"/>
      <c r="V280" s="81"/>
      <c r="W280" s="81"/>
      <c r="X280" s="81"/>
      <c r="Y280" s="81"/>
      <c r="Z280" s="81"/>
      <c r="AA280" s="81"/>
      <c r="AB280" s="81"/>
      <c r="AC280" s="81"/>
      <c r="AD280" s="81"/>
      <c r="AE280" s="81"/>
      <c r="AF280" s="81"/>
      <c r="AG280" s="81"/>
      <c r="AH280" s="81"/>
      <c r="AI280" s="81"/>
      <c r="AJ280" s="81"/>
      <c r="AK280" s="81"/>
      <c r="AL280" s="81"/>
      <c r="AM280" s="81"/>
      <c r="AN280" s="81"/>
      <c r="AO280" s="81"/>
      <c r="AP280" s="81"/>
      <c r="AQ280" s="81"/>
      <c r="AR280" s="81"/>
      <c r="AS280" s="81"/>
      <c r="AT280" s="81"/>
      <c r="AU280" s="81"/>
      <c r="AV280" s="81"/>
      <c r="AW280" s="81"/>
      <c r="AX280" s="81"/>
      <c r="AY280" s="81"/>
      <c r="AZ280" s="81"/>
      <c r="BA280" s="81"/>
      <c r="BB280" s="81"/>
      <c r="BC280" s="81"/>
      <c r="BD280" s="81"/>
      <c r="BE280" s="81"/>
      <c r="BF280" s="81"/>
      <c r="BG280" s="81"/>
      <c r="BH280" s="81"/>
      <c r="BI280" s="81"/>
      <c r="BJ280" s="81"/>
      <c r="BK280" s="81"/>
      <c r="BL280" s="81"/>
      <c r="BM280" s="81"/>
      <c r="BN280" s="81"/>
      <c r="BO280" s="81"/>
      <c r="BP280" s="81"/>
      <c r="BQ280" s="81"/>
      <c r="BR280" s="81"/>
      <c r="BS280" s="81"/>
      <c r="BT280" s="81"/>
      <c r="BU280" s="81"/>
      <c r="BV280" s="81"/>
    </row>
    <row r="281" spans="1:74">
      <c r="A281" s="81"/>
      <c r="B281" s="81"/>
      <c r="C281" s="81"/>
      <c r="D281" s="118">
        <v>46295</v>
      </c>
      <c r="E281" s="81" t="s">
        <v>24</v>
      </c>
      <c r="F281" s="81" t="s">
        <v>167</v>
      </c>
      <c r="G281" s="81" t="s">
        <v>251</v>
      </c>
      <c r="H281" s="81">
        <v>15.8436494622247</v>
      </c>
      <c r="I281" s="81">
        <v>4.4640605296342999</v>
      </c>
      <c r="J281" s="81"/>
      <c r="K281" s="81"/>
      <c r="L281" s="81"/>
      <c r="M281" s="81"/>
      <c r="N281" s="81"/>
      <c r="O281" s="81"/>
      <c r="P281" s="81"/>
      <c r="Q281" s="81"/>
      <c r="R281" s="81"/>
      <c r="S281" s="81"/>
      <c r="T281" s="81"/>
      <c r="U281" s="81"/>
      <c r="V281" s="81"/>
      <c r="W281" s="81"/>
      <c r="X281" s="81"/>
      <c r="Y281" s="81"/>
      <c r="Z281" s="81"/>
      <c r="AA281" s="81"/>
      <c r="AB281" s="81"/>
      <c r="AC281" s="81"/>
      <c r="AD281" s="81"/>
      <c r="AE281" s="81"/>
      <c r="AF281" s="81"/>
      <c r="AG281" s="81"/>
      <c r="AH281" s="81"/>
      <c r="AI281" s="81"/>
      <c r="AJ281" s="81"/>
      <c r="AK281" s="81"/>
      <c r="AL281" s="81"/>
      <c r="AM281" s="81"/>
      <c r="AN281" s="81"/>
      <c r="AO281" s="81"/>
      <c r="AP281" s="81"/>
      <c r="AQ281" s="81"/>
      <c r="AR281" s="81"/>
      <c r="AS281" s="81"/>
      <c r="AT281" s="81"/>
      <c r="AU281" s="81"/>
      <c r="AV281" s="81"/>
      <c r="AW281" s="81"/>
      <c r="AX281" s="81"/>
      <c r="AY281" s="81"/>
      <c r="AZ281" s="81"/>
      <c r="BA281" s="81"/>
      <c r="BB281" s="81"/>
      <c r="BC281" s="81"/>
      <c r="BD281" s="81"/>
      <c r="BE281" s="81"/>
      <c r="BF281" s="81"/>
      <c r="BG281" s="81"/>
      <c r="BH281" s="81"/>
      <c r="BI281" s="81"/>
      <c r="BJ281" s="81"/>
      <c r="BK281" s="81"/>
      <c r="BL281" s="81"/>
      <c r="BM281" s="81"/>
      <c r="BN281" s="81"/>
      <c r="BO281" s="81"/>
      <c r="BP281" s="81"/>
      <c r="BQ281" s="81"/>
      <c r="BR281" s="81"/>
      <c r="BS281" s="81"/>
      <c r="BT281" s="81"/>
      <c r="BU281" s="81"/>
      <c r="BV281" s="81"/>
    </row>
    <row r="282" spans="1:74">
      <c r="A282" s="81"/>
      <c r="B282" s="81"/>
      <c r="C282" s="81"/>
      <c r="D282" s="118">
        <v>46295</v>
      </c>
      <c r="E282" s="81" t="s">
        <v>25</v>
      </c>
      <c r="F282" s="81" t="s">
        <v>167</v>
      </c>
      <c r="G282" s="81" t="s">
        <v>251</v>
      </c>
      <c r="H282" s="81">
        <v>19.852891384975301</v>
      </c>
      <c r="I282" s="81">
        <v>5.4224464060529636</v>
      </c>
      <c r="J282" s="81"/>
      <c r="K282" s="81"/>
      <c r="L282" s="81"/>
      <c r="M282" s="81"/>
      <c r="N282" s="81"/>
      <c r="O282" s="81"/>
      <c r="P282" s="81"/>
      <c r="Q282" s="81"/>
      <c r="R282" s="81"/>
      <c r="S282" s="81"/>
      <c r="T282" s="81"/>
      <c r="U282" s="81"/>
      <c r="V282" s="81"/>
      <c r="W282" s="81"/>
      <c r="X282" s="81"/>
      <c r="Y282" s="81"/>
      <c r="Z282" s="81"/>
      <c r="AA282" s="81"/>
      <c r="AB282" s="81"/>
      <c r="AC282" s="81"/>
      <c r="AD282" s="81"/>
      <c r="AE282" s="81"/>
      <c r="AF282" s="81"/>
      <c r="AG282" s="81"/>
      <c r="AH282" s="81"/>
      <c r="AI282" s="81"/>
      <c r="AJ282" s="81"/>
      <c r="AK282" s="81"/>
      <c r="AL282" s="81"/>
      <c r="AM282" s="81"/>
      <c r="AN282" s="81"/>
      <c r="AO282" s="81"/>
      <c r="AP282" s="81"/>
      <c r="AQ282" s="81"/>
      <c r="AR282" s="81"/>
      <c r="AS282" s="81"/>
      <c r="AT282" s="81"/>
      <c r="AU282" s="81"/>
      <c r="AV282" s="81"/>
      <c r="AW282" s="81"/>
      <c r="AX282" s="81"/>
      <c r="AY282" s="81"/>
      <c r="AZ282" s="81"/>
      <c r="BA282" s="81"/>
      <c r="BB282" s="81"/>
      <c r="BC282" s="81"/>
      <c r="BD282" s="81"/>
      <c r="BE282" s="81"/>
      <c r="BF282" s="81"/>
      <c r="BG282" s="81"/>
      <c r="BH282" s="81"/>
      <c r="BI282" s="81"/>
      <c r="BJ282" s="81"/>
      <c r="BK282" s="81"/>
      <c r="BL282" s="81"/>
      <c r="BM282" s="81"/>
      <c r="BN282" s="81"/>
      <c r="BO282" s="81"/>
      <c r="BP282" s="81"/>
      <c r="BQ282" s="81"/>
      <c r="BR282" s="81"/>
      <c r="BS282" s="81"/>
      <c r="BT282" s="81"/>
      <c r="BU282" s="81"/>
      <c r="BV282" s="81"/>
    </row>
    <row r="283" spans="1:74">
      <c r="A283" s="81"/>
      <c r="B283" s="81"/>
      <c r="C283" s="81"/>
      <c r="D283" s="118">
        <v>46295</v>
      </c>
      <c r="E283" s="81" t="s">
        <v>3</v>
      </c>
      <c r="F283" s="81" t="s">
        <v>167</v>
      </c>
      <c r="G283" s="81" t="s">
        <v>251</v>
      </c>
      <c r="H283" s="81">
        <v>29.081963470857701</v>
      </c>
      <c r="I283" s="81">
        <v>7.9445145018915504</v>
      </c>
      <c r="J283" s="81"/>
      <c r="K283" s="81"/>
      <c r="L283" s="81"/>
      <c r="M283" s="81"/>
      <c r="N283" s="81"/>
      <c r="O283" s="81"/>
      <c r="P283" s="81"/>
      <c r="Q283" s="81"/>
      <c r="R283" s="81"/>
      <c r="S283" s="81"/>
      <c r="T283" s="81"/>
      <c r="U283" s="81"/>
      <c r="V283" s="81"/>
      <c r="W283" s="81"/>
      <c r="X283" s="81"/>
      <c r="Y283" s="81"/>
      <c r="Z283" s="81"/>
      <c r="AA283" s="81"/>
      <c r="AB283" s="81"/>
      <c r="AC283" s="81"/>
      <c r="AD283" s="81"/>
      <c r="AE283" s="81"/>
      <c r="AF283" s="81"/>
      <c r="AG283" s="81"/>
      <c r="AH283" s="81"/>
      <c r="AI283" s="81"/>
      <c r="AJ283" s="81"/>
      <c r="AK283" s="81"/>
      <c r="AL283" s="81"/>
      <c r="AM283" s="81"/>
      <c r="AN283" s="81"/>
      <c r="AO283" s="81"/>
      <c r="AP283" s="81"/>
      <c r="AQ283" s="81"/>
      <c r="AR283" s="81"/>
      <c r="AS283" s="81"/>
      <c r="AT283" s="81"/>
      <c r="AU283" s="81"/>
      <c r="AV283" s="81"/>
      <c r="AW283" s="81"/>
      <c r="AX283" s="81"/>
      <c r="AY283" s="81"/>
      <c r="AZ283" s="81"/>
      <c r="BA283" s="81"/>
      <c r="BB283" s="81"/>
      <c r="BC283" s="81"/>
      <c r="BD283" s="81"/>
      <c r="BE283" s="81"/>
      <c r="BF283" s="81"/>
      <c r="BG283" s="81"/>
      <c r="BH283" s="81"/>
      <c r="BI283" s="81"/>
      <c r="BJ283" s="81"/>
      <c r="BK283" s="81"/>
      <c r="BL283" s="81"/>
      <c r="BM283" s="81"/>
      <c r="BN283" s="81"/>
      <c r="BO283" s="81"/>
      <c r="BP283" s="81"/>
      <c r="BQ283" s="81"/>
      <c r="BR283" s="81"/>
      <c r="BS283" s="81"/>
      <c r="BT283" s="81"/>
      <c r="BU283" s="81"/>
      <c r="BV283" s="81"/>
    </row>
    <row r="284" spans="1:74">
      <c r="A284" s="81"/>
      <c r="B284" s="81"/>
      <c r="C284" s="81"/>
      <c r="D284" s="118">
        <v>46295</v>
      </c>
      <c r="E284" s="81" t="s">
        <v>4</v>
      </c>
      <c r="F284" s="81" t="s">
        <v>167</v>
      </c>
      <c r="G284" s="81" t="s">
        <v>251</v>
      </c>
      <c r="H284" s="81">
        <v>36.810251449452103</v>
      </c>
      <c r="I284" s="81">
        <v>8.5498108448928125</v>
      </c>
      <c r="J284" s="81"/>
      <c r="K284" s="81"/>
      <c r="L284" s="81"/>
      <c r="M284" s="81"/>
      <c r="N284" s="81"/>
      <c r="O284" s="81"/>
      <c r="P284" s="81"/>
      <c r="Q284" s="81"/>
      <c r="R284" s="81"/>
      <c r="S284" s="81"/>
      <c r="T284" s="81"/>
      <c r="U284" s="81"/>
      <c r="V284" s="81"/>
      <c r="W284" s="81"/>
      <c r="X284" s="81"/>
      <c r="Y284" s="81"/>
      <c r="Z284" s="81"/>
      <c r="AA284" s="81"/>
      <c r="AB284" s="81"/>
      <c r="AC284" s="81"/>
      <c r="AD284" s="81"/>
      <c r="AE284" s="81"/>
      <c r="AF284" s="81"/>
      <c r="AG284" s="81"/>
      <c r="AH284" s="81"/>
      <c r="AI284" s="81"/>
      <c r="AJ284" s="81"/>
      <c r="AK284" s="81"/>
      <c r="AL284" s="81"/>
      <c r="AM284" s="81"/>
      <c r="AN284" s="81"/>
      <c r="AO284" s="81"/>
      <c r="AP284" s="81"/>
      <c r="AQ284" s="81"/>
      <c r="AR284" s="81"/>
      <c r="AS284" s="81"/>
      <c r="AT284" s="81"/>
      <c r="AU284" s="81"/>
      <c r="AV284" s="81"/>
      <c r="AW284" s="81"/>
      <c r="AX284" s="81"/>
      <c r="AY284" s="81"/>
      <c r="AZ284" s="81"/>
      <c r="BA284" s="81"/>
      <c r="BB284" s="81"/>
      <c r="BC284" s="81"/>
      <c r="BD284" s="81"/>
      <c r="BE284" s="81"/>
      <c r="BF284" s="81"/>
      <c r="BG284" s="81"/>
      <c r="BH284" s="81"/>
      <c r="BI284" s="81"/>
      <c r="BJ284" s="81"/>
      <c r="BK284" s="81"/>
      <c r="BL284" s="81"/>
      <c r="BM284" s="81"/>
      <c r="BN284" s="81"/>
      <c r="BO284" s="81"/>
      <c r="BP284" s="81"/>
      <c r="BQ284" s="81"/>
      <c r="BR284" s="81"/>
      <c r="BS284" s="81"/>
      <c r="BT284" s="81"/>
      <c r="BU284" s="81"/>
      <c r="BV284" s="81"/>
    </row>
    <row r="285" spans="1:74">
      <c r="A285" s="81"/>
      <c r="B285" s="81"/>
      <c r="C285" s="81"/>
      <c r="D285" s="118">
        <v>46295</v>
      </c>
      <c r="E285" s="81" t="s">
        <v>5</v>
      </c>
      <c r="F285" s="81" t="s">
        <v>167</v>
      </c>
      <c r="G285" s="81" t="s">
        <v>251</v>
      </c>
      <c r="H285" s="81">
        <v>24.749055601164301</v>
      </c>
      <c r="I285" s="81">
        <v>7.0933165195460273</v>
      </c>
      <c r="J285" s="81"/>
      <c r="K285" s="81"/>
      <c r="L285" s="81"/>
      <c r="M285" s="81"/>
      <c r="N285" s="81"/>
      <c r="O285" s="81"/>
      <c r="P285" s="81"/>
      <c r="Q285" s="81"/>
      <c r="R285" s="81"/>
      <c r="S285" s="81"/>
      <c r="T285" s="81"/>
      <c r="U285" s="81"/>
      <c r="V285" s="81"/>
      <c r="W285" s="81"/>
      <c r="X285" s="81"/>
      <c r="Y285" s="81"/>
      <c r="Z285" s="81"/>
      <c r="AA285" s="81"/>
      <c r="AB285" s="81"/>
      <c r="AC285" s="81"/>
      <c r="AD285" s="81"/>
      <c r="AE285" s="81"/>
      <c r="AF285" s="81"/>
      <c r="AG285" s="81"/>
      <c r="AH285" s="81"/>
      <c r="AI285" s="81"/>
      <c r="AJ285" s="81"/>
      <c r="AK285" s="81"/>
      <c r="AL285" s="81"/>
      <c r="AM285" s="81"/>
      <c r="AN285" s="81"/>
      <c r="AO285" s="81"/>
      <c r="AP285" s="81"/>
      <c r="AQ285" s="81"/>
      <c r="AR285" s="81"/>
      <c r="AS285" s="81"/>
      <c r="AT285" s="81"/>
      <c r="AU285" s="81"/>
      <c r="AV285" s="81"/>
      <c r="AW285" s="81"/>
      <c r="AX285" s="81"/>
      <c r="AY285" s="81"/>
      <c r="AZ285" s="81"/>
      <c r="BA285" s="81"/>
      <c r="BB285" s="81"/>
      <c r="BC285" s="81"/>
      <c r="BD285" s="81"/>
      <c r="BE285" s="81"/>
      <c r="BF285" s="81"/>
      <c r="BG285" s="81"/>
      <c r="BH285" s="81"/>
      <c r="BI285" s="81"/>
      <c r="BJ285" s="81"/>
      <c r="BK285" s="81"/>
      <c r="BL285" s="81"/>
      <c r="BM285" s="81"/>
      <c r="BN285" s="81"/>
      <c r="BO285" s="81"/>
      <c r="BP285" s="81"/>
      <c r="BQ285" s="81"/>
      <c r="BR285" s="81"/>
      <c r="BS285" s="81"/>
      <c r="BT285" s="81"/>
      <c r="BU285" s="81"/>
      <c r="BV285" s="81"/>
    </row>
    <row r="286" spans="1:74">
      <c r="A286" s="81"/>
      <c r="B286" s="81"/>
      <c r="C286" s="81"/>
      <c r="D286" s="118">
        <v>46295</v>
      </c>
      <c r="E286" s="81" t="s">
        <v>45</v>
      </c>
      <c r="F286" s="81" t="s">
        <v>167</v>
      </c>
      <c r="G286" s="81" t="s">
        <v>251</v>
      </c>
      <c r="H286" s="81">
        <v>15.6112996480877</v>
      </c>
      <c r="I286" s="81">
        <v>2.6292559899117278</v>
      </c>
      <c r="J286" s="81"/>
      <c r="K286" s="81"/>
      <c r="L286" s="81"/>
      <c r="M286" s="81"/>
      <c r="N286" s="81"/>
      <c r="O286" s="81"/>
      <c r="P286" s="81"/>
      <c r="Q286" s="81"/>
      <c r="R286" s="81"/>
      <c r="S286" s="81"/>
      <c r="T286" s="81"/>
      <c r="U286" s="81"/>
      <c r="V286" s="81"/>
      <c r="W286" s="81"/>
      <c r="X286" s="81"/>
      <c r="Y286" s="81"/>
      <c r="Z286" s="81"/>
      <c r="AA286" s="81"/>
      <c r="AB286" s="81"/>
      <c r="AC286" s="81"/>
      <c r="AD286" s="81"/>
      <c r="AE286" s="81"/>
      <c r="AF286" s="81"/>
      <c r="AG286" s="81"/>
      <c r="AH286" s="81"/>
      <c r="AI286" s="81"/>
      <c r="AJ286" s="81"/>
      <c r="AK286" s="81"/>
      <c r="AL286" s="81"/>
      <c r="AM286" s="81"/>
      <c r="AN286" s="81"/>
      <c r="AO286" s="81"/>
      <c r="AP286" s="81"/>
      <c r="AQ286" s="81"/>
      <c r="AR286" s="81"/>
      <c r="AS286" s="81"/>
      <c r="AT286" s="81"/>
      <c r="AU286" s="81"/>
      <c r="AV286" s="81"/>
      <c r="AW286" s="81"/>
      <c r="AX286" s="81"/>
      <c r="AY286" s="81"/>
      <c r="AZ286" s="81"/>
      <c r="BA286" s="81"/>
      <c r="BB286" s="81"/>
      <c r="BC286" s="81"/>
      <c r="BD286" s="81"/>
      <c r="BE286" s="81"/>
      <c r="BF286" s="81"/>
      <c r="BG286" s="81"/>
      <c r="BH286" s="81"/>
      <c r="BI286" s="81"/>
      <c r="BJ286" s="81"/>
      <c r="BK286" s="81"/>
      <c r="BL286" s="81"/>
      <c r="BM286" s="81"/>
      <c r="BN286" s="81"/>
      <c r="BO286" s="81"/>
      <c r="BP286" s="81"/>
      <c r="BQ286" s="81"/>
      <c r="BR286" s="81"/>
      <c r="BS286" s="81"/>
      <c r="BT286" s="81"/>
      <c r="BU286" s="81"/>
      <c r="BV286" s="81"/>
    </row>
    <row r="287" spans="1:74">
      <c r="A287" s="81"/>
      <c r="B287" s="81"/>
      <c r="C287" s="81"/>
      <c r="D287" s="118">
        <v>46295</v>
      </c>
      <c r="E287" s="81" t="s">
        <v>47</v>
      </c>
      <c r="F287" s="81" t="s">
        <v>167</v>
      </c>
      <c r="G287" s="81" t="s">
        <v>251</v>
      </c>
      <c r="H287" s="81">
        <v>21.016950061931599</v>
      </c>
      <c r="I287" s="81">
        <v>4.0037831021437578</v>
      </c>
      <c r="J287" s="81"/>
      <c r="K287" s="81"/>
      <c r="L287" s="81"/>
      <c r="M287" s="81"/>
      <c r="N287" s="81"/>
      <c r="O287" s="81"/>
      <c r="P287" s="81"/>
      <c r="Q287" s="81"/>
      <c r="R287" s="81"/>
      <c r="S287" s="81"/>
      <c r="T287" s="81"/>
      <c r="U287" s="81"/>
      <c r="V287" s="81"/>
      <c r="W287" s="81"/>
      <c r="X287" s="81"/>
      <c r="Y287" s="81"/>
      <c r="Z287" s="81"/>
      <c r="AA287" s="81"/>
      <c r="AB287" s="81"/>
      <c r="AC287" s="81"/>
      <c r="AD287" s="81"/>
      <c r="AE287" s="81"/>
      <c r="AF287" s="81"/>
      <c r="AG287" s="81"/>
      <c r="AH287" s="81"/>
      <c r="AI287" s="81"/>
      <c r="AJ287" s="81"/>
      <c r="AK287" s="81"/>
      <c r="AL287" s="81"/>
      <c r="AM287" s="81"/>
      <c r="AN287" s="81"/>
      <c r="AO287" s="81"/>
      <c r="AP287" s="81"/>
      <c r="AQ287" s="81"/>
      <c r="AR287" s="81"/>
      <c r="AS287" s="81"/>
      <c r="AT287" s="81"/>
      <c r="AU287" s="81"/>
      <c r="AV287" s="81"/>
      <c r="AW287" s="81"/>
      <c r="AX287" s="81"/>
      <c r="AY287" s="81"/>
      <c r="AZ287" s="81"/>
      <c r="BA287" s="81"/>
      <c r="BB287" s="81"/>
      <c r="BC287" s="81"/>
      <c r="BD287" s="81"/>
      <c r="BE287" s="81"/>
      <c r="BF287" s="81"/>
      <c r="BG287" s="81"/>
      <c r="BH287" s="81"/>
      <c r="BI287" s="81"/>
      <c r="BJ287" s="81"/>
      <c r="BK287" s="81"/>
      <c r="BL287" s="81"/>
      <c r="BM287" s="81"/>
      <c r="BN287" s="81"/>
      <c r="BO287" s="81"/>
      <c r="BP287" s="81"/>
      <c r="BQ287" s="81"/>
      <c r="BR287" s="81"/>
      <c r="BS287" s="81"/>
      <c r="BT287" s="81"/>
      <c r="BU287" s="81"/>
      <c r="BV287" s="81"/>
    </row>
    <row r="288" spans="1:74">
      <c r="A288" s="81"/>
      <c r="B288" s="81"/>
      <c r="C288" s="81"/>
      <c r="D288" s="118">
        <v>46295</v>
      </c>
      <c r="E288" s="81" t="s">
        <v>62</v>
      </c>
      <c r="F288" s="81" t="s">
        <v>167</v>
      </c>
      <c r="G288" s="81" t="s">
        <v>251</v>
      </c>
      <c r="H288" s="81">
        <v>9.9166824631263299</v>
      </c>
      <c r="I288" s="81">
        <v>0.95838587641866324</v>
      </c>
      <c r="J288" s="81"/>
      <c r="K288" s="81"/>
      <c r="L288" s="81"/>
      <c r="M288" s="81"/>
      <c r="N288" s="81"/>
      <c r="O288" s="81"/>
      <c r="P288" s="81"/>
      <c r="Q288" s="81"/>
      <c r="R288" s="81"/>
      <c r="S288" s="81"/>
      <c r="T288" s="81"/>
      <c r="U288" s="81"/>
      <c r="V288" s="81"/>
      <c r="W288" s="81"/>
      <c r="X288" s="81"/>
      <c r="Y288" s="81"/>
      <c r="Z288" s="81"/>
      <c r="AA288" s="81"/>
      <c r="AB288" s="81"/>
      <c r="AC288" s="81"/>
      <c r="AD288" s="81"/>
      <c r="AE288" s="81"/>
      <c r="AF288" s="81"/>
      <c r="AG288" s="81"/>
      <c r="AH288" s="81"/>
      <c r="AI288" s="81"/>
      <c r="AJ288" s="81"/>
      <c r="AK288" s="81"/>
      <c r="AL288" s="81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  <c r="AY288" s="81"/>
      <c r="AZ288" s="81"/>
      <c r="BA288" s="81"/>
      <c r="BB288" s="81"/>
      <c r="BC288" s="81"/>
      <c r="BD288" s="81"/>
      <c r="BE288" s="81"/>
      <c r="BF288" s="81"/>
      <c r="BG288" s="81"/>
      <c r="BH288" s="81"/>
      <c r="BI288" s="81"/>
      <c r="BJ288" s="81"/>
      <c r="BK288" s="81"/>
      <c r="BL288" s="81"/>
      <c r="BM288" s="81"/>
      <c r="BN288" s="81"/>
      <c r="BO288" s="81"/>
      <c r="BP288" s="81"/>
      <c r="BQ288" s="81"/>
      <c r="BR288" s="81"/>
      <c r="BS288" s="81"/>
      <c r="BT288" s="81"/>
      <c r="BU288" s="81"/>
      <c r="BV288" s="81"/>
    </row>
    <row r="289" spans="1:74">
      <c r="A289" s="81"/>
      <c r="B289" s="81"/>
      <c r="C289" s="81"/>
      <c r="D289" s="118">
        <v>46295</v>
      </c>
      <c r="E289" s="81" t="s">
        <v>1</v>
      </c>
      <c r="F289" s="81" t="s">
        <v>174</v>
      </c>
      <c r="G289" s="81" t="s">
        <v>252</v>
      </c>
      <c r="H289" s="81">
        <v>8.9425726559998395</v>
      </c>
      <c r="I289" s="81">
        <v>0.32786885245901637</v>
      </c>
      <c r="J289" s="81"/>
      <c r="K289" s="81"/>
      <c r="L289" s="81"/>
      <c r="M289" s="81"/>
      <c r="N289" s="81"/>
      <c r="O289" s="81"/>
      <c r="P289" s="81"/>
      <c r="Q289" s="81"/>
      <c r="R289" s="81"/>
      <c r="S289" s="81"/>
      <c r="T289" s="81"/>
      <c r="U289" s="81"/>
      <c r="V289" s="81"/>
      <c r="W289" s="81"/>
      <c r="X289" s="81"/>
      <c r="Y289" s="81"/>
      <c r="Z289" s="81"/>
      <c r="AA289" s="81"/>
      <c r="AB289" s="81"/>
      <c r="AC289" s="81"/>
      <c r="AD289" s="81"/>
      <c r="AE289" s="81"/>
      <c r="AF289" s="81"/>
      <c r="AG289" s="81"/>
      <c r="AH289" s="81"/>
      <c r="AI289" s="81"/>
      <c r="AJ289" s="81"/>
      <c r="AK289" s="81"/>
      <c r="AL289" s="81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  <c r="AY289" s="81"/>
      <c r="AZ289" s="81"/>
      <c r="BA289" s="81"/>
      <c r="BB289" s="81"/>
      <c r="BC289" s="81"/>
      <c r="BD289" s="81"/>
      <c r="BE289" s="81"/>
      <c r="BF289" s="81"/>
      <c r="BG289" s="81"/>
      <c r="BH289" s="81"/>
      <c r="BI289" s="81"/>
      <c r="BJ289" s="81"/>
      <c r="BK289" s="81"/>
      <c r="BL289" s="81"/>
      <c r="BM289" s="81"/>
      <c r="BN289" s="81"/>
      <c r="BO289" s="81"/>
      <c r="BP289" s="81"/>
      <c r="BQ289" s="81"/>
      <c r="BR289" s="81"/>
      <c r="BS289" s="81"/>
      <c r="BT289" s="81"/>
      <c r="BU289" s="81"/>
      <c r="BV289" s="81"/>
    </row>
    <row r="290" spans="1:74">
      <c r="A290" s="81"/>
      <c r="B290" s="81"/>
      <c r="C290" s="81"/>
      <c r="D290" s="118">
        <v>46295</v>
      </c>
      <c r="E290" s="81" t="s">
        <v>43</v>
      </c>
      <c r="F290" s="81" t="s">
        <v>174</v>
      </c>
      <c r="G290" s="81" t="s">
        <v>252</v>
      </c>
      <c r="H290" s="81">
        <v>10.0390868726251</v>
      </c>
      <c r="I290" s="81">
        <v>6.721311475409836</v>
      </c>
      <c r="J290" s="81"/>
      <c r="K290" s="81"/>
      <c r="L290" s="81"/>
      <c r="M290" s="81"/>
      <c r="N290" s="81"/>
      <c r="O290" s="81"/>
      <c r="P290" s="81"/>
      <c r="Q290" s="81"/>
      <c r="R290" s="81"/>
      <c r="S290" s="81"/>
      <c r="T290" s="81"/>
      <c r="U290" s="81"/>
      <c r="V290" s="81"/>
      <c r="W290" s="81"/>
      <c r="X290" s="81"/>
      <c r="Y290" s="81"/>
      <c r="Z290" s="81"/>
      <c r="AA290" s="81"/>
      <c r="AB290" s="81"/>
      <c r="AC290" s="81"/>
      <c r="AD290" s="81"/>
      <c r="AE290" s="81"/>
      <c r="AF290" s="81"/>
      <c r="AG290" s="81"/>
      <c r="AH290" s="81"/>
      <c r="AI290" s="81"/>
      <c r="AJ290" s="81"/>
      <c r="AK290" s="81"/>
      <c r="AL290" s="81"/>
      <c r="AM290" s="81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  <c r="AY290" s="81"/>
      <c r="AZ290" s="81"/>
      <c r="BA290" s="81"/>
      <c r="BB290" s="81"/>
      <c r="BC290" s="81"/>
      <c r="BD290" s="81"/>
      <c r="BE290" s="81"/>
      <c r="BF290" s="81"/>
      <c r="BG290" s="81"/>
      <c r="BH290" s="81"/>
      <c r="BI290" s="81"/>
      <c r="BJ290" s="81"/>
      <c r="BK290" s="81"/>
      <c r="BL290" s="81"/>
      <c r="BM290" s="81"/>
      <c r="BN290" s="81"/>
      <c r="BO290" s="81"/>
      <c r="BP290" s="81"/>
      <c r="BQ290" s="81"/>
      <c r="BR290" s="81"/>
      <c r="BS290" s="81"/>
      <c r="BT290" s="81"/>
      <c r="BU290" s="81"/>
      <c r="BV290" s="81"/>
    </row>
    <row r="291" spans="1:74">
      <c r="A291" s="81"/>
      <c r="B291" s="81"/>
      <c r="C291" s="81"/>
      <c r="D291" s="118">
        <v>46295</v>
      </c>
      <c r="E291" s="81" t="s">
        <v>63</v>
      </c>
      <c r="F291" s="81" t="s">
        <v>174</v>
      </c>
      <c r="G291" s="81" t="s">
        <v>252</v>
      </c>
      <c r="H291" s="81">
        <v>14.4201672994225</v>
      </c>
      <c r="I291" s="81">
        <v>10</v>
      </c>
      <c r="J291" s="81"/>
      <c r="K291" s="81"/>
      <c r="L291" s="81"/>
      <c r="M291" s="81"/>
      <c r="N291" s="81"/>
      <c r="O291" s="81"/>
      <c r="P291" s="81"/>
      <c r="Q291" s="81"/>
      <c r="R291" s="81"/>
      <c r="S291" s="81"/>
      <c r="T291" s="81"/>
      <c r="U291" s="81"/>
      <c r="V291" s="81"/>
      <c r="W291" s="81"/>
      <c r="X291" s="81"/>
      <c r="Y291" s="81"/>
      <c r="Z291" s="81"/>
      <c r="AA291" s="81"/>
      <c r="AB291" s="81"/>
      <c r="AC291" s="81"/>
      <c r="AD291" s="81"/>
      <c r="AE291" s="81"/>
      <c r="AF291" s="81"/>
      <c r="AG291" s="81"/>
      <c r="AH291" s="81"/>
      <c r="AI291" s="81"/>
      <c r="AJ291" s="81"/>
      <c r="AK291" s="81"/>
      <c r="AL291" s="81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  <c r="AY291" s="81"/>
      <c r="AZ291" s="81"/>
      <c r="BA291" s="81"/>
      <c r="BB291" s="81"/>
      <c r="BC291" s="81"/>
      <c r="BD291" s="81"/>
      <c r="BE291" s="81"/>
      <c r="BF291" s="81"/>
      <c r="BG291" s="81"/>
      <c r="BH291" s="81"/>
      <c r="BI291" s="81"/>
      <c r="BJ291" s="81"/>
      <c r="BK291" s="81"/>
      <c r="BL291" s="81"/>
      <c r="BM291" s="81"/>
      <c r="BN291" s="81"/>
      <c r="BO291" s="81"/>
      <c r="BP291" s="81"/>
      <c r="BQ291" s="81"/>
      <c r="BR291" s="81"/>
      <c r="BS291" s="81"/>
      <c r="BT291" s="81"/>
      <c r="BU291" s="81"/>
      <c r="BV291" s="81"/>
    </row>
    <row r="292" spans="1:74">
      <c r="A292" s="81"/>
      <c r="B292" s="81"/>
      <c r="C292" s="81"/>
      <c r="D292" s="118">
        <v>46295</v>
      </c>
      <c r="E292" s="81" t="s">
        <v>2</v>
      </c>
      <c r="F292" s="81" t="s">
        <v>174</v>
      </c>
      <c r="G292" s="81" t="s">
        <v>252</v>
      </c>
      <c r="H292" s="81"/>
      <c r="I292" s="81"/>
      <c r="J292" s="81"/>
      <c r="K292" s="81"/>
      <c r="L292" s="81"/>
      <c r="M292" s="81"/>
      <c r="N292" s="81"/>
      <c r="O292" s="81"/>
      <c r="P292" s="81"/>
      <c r="Q292" s="81"/>
      <c r="R292" s="81"/>
      <c r="S292" s="81"/>
      <c r="T292" s="81"/>
      <c r="U292" s="81"/>
      <c r="V292" s="81"/>
      <c r="W292" s="81"/>
      <c r="X292" s="81"/>
      <c r="Y292" s="81"/>
      <c r="Z292" s="81"/>
      <c r="AA292" s="81"/>
      <c r="AB292" s="81"/>
      <c r="AC292" s="81"/>
      <c r="AD292" s="81"/>
      <c r="AE292" s="81"/>
      <c r="AF292" s="81"/>
      <c r="AG292" s="81"/>
      <c r="AH292" s="81"/>
      <c r="AI292" s="81"/>
      <c r="AJ292" s="81"/>
      <c r="AK292" s="81"/>
      <c r="AL292" s="81"/>
      <c r="AM292" s="81"/>
      <c r="AN292" s="81"/>
      <c r="AO292" s="81"/>
      <c r="AP292" s="81"/>
      <c r="AQ292" s="81"/>
      <c r="AR292" s="81"/>
      <c r="AS292" s="81"/>
      <c r="AT292" s="81"/>
      <c r="AU292" s="81"/>
      <c r="AV292" s="81"/>
      <c r="AW292" s="81"/>
      <c r="AX292" s="81"/>
      <c r="AY292" s="81"/>
      <c r="AZ292" s="81"/>
      <c r="BA292" s="81"/>
      <c r="BB292" s="81"/>
      <c r="BC292" s="81"/>
      <c r="BD292" s="81"/>
      <c r="BE292" s="81"/>
      <c r="BF292" s="81"/>
      <c r="BG292" s="81"/>
      <c r="BH292" s="81"/>
      <c r="BI292" s="81"/>
      <c r="BJ292" s="81"/>
      <c r="BK292" s="81"/>
      <c r="BL292" s="81"/>
      <c r="BM292" s="81"/>
      <c r="BN292" s="81"/>
      <c r="BO292" s="81"/>
      <c r="BP292" s="81"/>
      <c r="BQ292" s="81"/>
      <c r="BR292" s="81"/>
      <c r="BS292" s="81"/>
      <c r="BT292" s="81"/>
      <c r="BU292" s="81"/>
      <c r="BV292" s="81"/>
    </row>
    <row r="293" spans="1:74">
      <c r="A293" s="81"/>
      <c r="B293" s="81"/>
      <c r="C293" s="81"/>
      <c r="D293" s="118">
        <v>46295</v>
      </c>
      <c r="E293" s="81" t="s">
        <v>23</v>
      </c>
      <c r="F293" s="81" t="s">
        <v>174</v>
      </c>
      <c r="G293" s="81" t="s">
        <v>252</v>
      </c>
      <c r="H293" s="81">
        <v>12.3409130592794</v>
      </c>
      <c r="I293" s="81">
        <v>8.3606557377049189</v>
      </c>
      <c r="J293" s="81"/>
      <c r="K293" s="81"/>
      <c r="L293" s="81"/>
      <c r="M293" s="81"/>
      <c r="N293" s="81"/>
      <c r="O293" s="81"/>
      <c r="P293" s="81"/>
      <c r="Q293" s="81"/>
      <c r="R293" s="81"/>
      <c r="S293" s="81"/>
      <c r="T293" s="81"/>
      <c r="U293" s="81"/>
      <c r="V293" s="81"/>
      <c r="W293" s="81"/>
      <c r="X293" s="81"/>
      <c r="Y293" s="81"/>
      <c r="Z293" s="81"/>
      <c r="AA293" s="81"/>
      <c r="AB293" s="81"/>
      <c r="AC293" s="81"/>
      <c r="AD293" s="81"/>
      <c r="AE293" s="81"/>
      <c r="AF293" s="81"/>
      <c r="AG293" s="81"/>
      <c r="AH293" s="81"/>
      <c r="AI293" s="81"/>
      <c r="AJ293" s="81"/>
      <c r="AK293" s="81"/>
      <c r="AL293" s="81"/>
      <c r="AM293" s="81"/>
      <c r="AN293" s="81"/>
      <c r="AO293" s="81"/>
      <c r="AP293" s="81"/>
      <c r="AQ293" s="81"/>
      <c r="AR293" s="81"/>
      <c r="AS293" s="81"/>
      <c r="AT293" s="81"/>
      <c r="AU293" s="81"/>
      <c r="AV293" s="81"/>
      <c r="AW293" s="81"/>
      <c r="AX293" s="81"/>
      <c r="AY293" s="81"/>
      <c r="AZ293" s="81"/>
      <c r="BA293" s="81"/>
      <c r="BB293" s="81"/>
      <c r="BC293" s="81"/>
      <c r="BD293" s="81"/>
      <c r="BE293" s="81"/>
      <c r="BF293" s="81"/>
      <c r="BG293" s="81"/>
      <c r="BH293" s="81"/>
      <c r="BI293" s="81"/>
      <c r="BJ293" s="81"/>
      <c r="BK293" s="81"/>
      <c r="BL293" s="81"/>
      <c r="BM293" s="81"/>
      <c r="BN293" s="81"/>
      <c r="BO293" s="81"/>
      <c r="BP293" s="81"/>
      <c r="BQ293" s="81"/>
      <c r="BR293" s="81"/>
      <c r="BS293" s="81"/>
      <c r="BT293" s="81"/>
      <c r="BU293" s="81"/>
      <c r="BV293" s="81"/>
    </row>
    <row r="294" spans="1:74">
      <c r="A294" s="81"/>
      <c r="B294" s="81"/>
      <c r="C294" s="81"/>
      <c r="D294" s="118">
        <v>46295</v>
      </c>
      <c r="E294" s="81" t="s">
        <v>24</v>
      </c>
      <c r="F294" s="81" t="s">
        <v>174</v>
      </c>
      <c r="G294" s="81" t="s">
        <v>252</v>
      </c>
      <c r="H294" s="81">
        <v>13.803235392549601</v>
      </c>
      <c r="I294" s="81">
        <v>1.3114754098360655</v>
      </c>
      <c r="J294" s="81"/>
      <c r="K294" s="81"/>
      <c r="L294" s="81"/>
      <c r="M294" s="81"/>
      <c r="N294" s="81"/>
      <c r="O294" s="81"/>
      <c r="P294" s="81"/>
      <c r="Q294" s="81"/>
      <c r="R294" s="81"/>
      <c r="S294" s="81"/>
      <c r="T294" s="81"/>
      <c r="U294" s="81"/>
      <c r="V294" s="81"/>
      <c r="W294" s="81"/>
      <c r="X294" s="81"/>
      <c r="Y294" s="81"/>
      <c r="Z294" s="81"/>
      <c r="AA294" s="81"/>
      <c r="AB294" s="81"/>
      <c r="AC294" s="81"/>
      <c r="AD294" s="81"/>
      <c r="AE294" s="81"/>
      <c r="AF294" s="81"/>
      <c r="AG294" s="81"/>
      <c r="AH294" s="81"/>
      <c r="AI294" s="81"/>
      <c r="AJ294" s="81"/>
      <c r="AK294" s="81"/>
      <c r="AL294" s="81"/>
      <c r="AM294" s="81"/>
      <c r="AN294" s="81"/>
      <c r="AO294" s="81"/>
      <c r="AP294" s="81"/>
      <c r="AQ294" s="81"/>
      <c r="AR294" s="81"/>
      <c r="AS294" s="81"/>
      <c r="AT294" s="81"/>
      <c r="AU294" s="81"/>
      <c r="AV294" s="81"/>
      <c r="AW294" s="81"/>
      <c r="AX294" s="81"/>
      <c r="AY294" s="81"/>
      <c r="AZ294" s="81"/>
      <c r="BA294" s="81"/>
      <c r="BB294" s="81"/>
      <c r="BC294" s="81"/>
      <c r="BD294" s="81"/>
      <c r="BE294" s="81"/>
      <c r="BF294" s="81"/>
      <c r="BG294" s="81"/>
      <c r="BH294" s="81"/>
      <c r="BI294" s="81"/>
      <c r="BJ294" s="81"/>
      <c r="BK294" s="81"/>
      <c r="BL294" s="81"/>
      <c r="BM294" s="81"/>
      <c r="BN294" s="81"/>
      <c r="BO294" s="81"/>
      <c r="BP294" s="81"/>
      <c r="BQ294" s="81"/>
      <c r="BR294" s="81"/>
      <c r="BS294" s="81"/>
      <c r="BT294" s="81"/>
      <c r="BU294" s="81"/>
      <c r="BV294" s="81"/>
    </row>
    <row r="295" spans="1:74">
      <c r="A295" s="81"/>
      <c r="B295" s="81"/>
      <c r="C295" s="81"/>
      <c r="D295" s="118">
        <v>46295</v>
      </c>
      <c r="E295" s="81" t="s">
        <v>25</v>
      </c>
      <c r="F295" s="81" t="s">
        <v>174</v>
      </c>
      <c r="G295" s="81" t="s">
        <v>252</v>
      </c>
      <c r="H295" s="81">
        <v>5.3607055928402003</v>
      </c>
      <c r="I295" s="81">
        <v>0.32786885245901637</v>
      </c>
      <c r="J295" s="81"/>
      <c r="K295" s="81"/>
      <c r="L295" s="81"/>
      <c r="M295" s="81"/>
      <c r="N295" s="81"/>
      <c r="O295" s="81"/>
      <c r="P295" s="81"/>
      <c r="Q295" s="81"/>
      <c r="R295" s="81"/>
      <c r="S295" s="81"/>
      <c r="T295" s="81"/>
      <c r="U295" s="81"/>
      <c r="V295" s="81"/>
      <c r="W295" s="81"/>
      <c r="X295" s="81"/>
      <c r="Y295" s="81"/>
      <c r="Z295" s="81"/>
      <c r="AA295" s="81"/>
      <c r="AB295" s="81"/>
      <c r="AC295" s="81"/>
      <c r="AD295" s="81"/>
      <c r="AE295" s="81"/>
      <c r="AF295" s="81"/>
      <c r="AG295" s="81"/>
      <c r="AH295" s="81"/>
      <c r="AI295" s="81"/>
      <c r="AJ295" s="81"/>
      <c r="AK295" s="81"/>
      <c r="AL295" s="81"/>
      <c r="AM295" s="81"/>
      <c r="AN295" s="81"/>
      <c r="AO295" s="81"/>
      <c r="AP295" s="81"/>
      <c r="AQ295" s="81"/>
      <c r="AR295" s="81"/>
      <c r="AS295" s="81"/>
      <c r="AT295" s="81"/>
      <c r="AU295" s="81"/>
      <c r="AV295" s="81"/>
      <c r="AW295" s="81"/>
      <c r="AX295" s="81"/>
      <c r="AY295" s="81"/>
      <c r="AZ295" s="81"/>
      <c r="BA295" s="81"/>
      <c r="BB295" s="81"/>
      <c r="BC295" s="81"/>
      <c r="BD295" s="81"/>
      <c r="BE295" s="81"/>
      <c r="BF295" s="81"/>
      <c r="BG295" s="81"/>
      <c r="BH295" s="81"/>
      <c r="BI295" s="81"/>
      <c r="BJ295" s="81"/>
      <c r="BK295" s="81"/>
      <c r="BL295" s="81"/>
      <c r="BM295" s="81"/>
      <c r="BN295" s="81"/>
      <c r="BO295" s="81"/>
      <c r="BP295" s="81"/>
      <c r="BQ295" s="81"/>
      <c r="BR295" s="81"/>
      <c r="BS295" s="81"/>
      <c r="BT295" s="81"/>
      <c r="BU295" s="81"/>
      <c r="BV295" s="81"/>
    </row>
    <row r="296" spans="1:74">
      <c r="A296" s="81"/>
      <c r="B296" s="81"/>
      <c r="C296" s="81"/>
      <c r="D296" s="118">
        <v>46295</v>
      </c>
      <c r="E296" s="81" t="s">
        <v>3</v>
      </c>
      <c r="F296" s="81" t="s">
        <v>174</v>
      </c>
      <c r="G296" s="81" t="s">
        <v>252</v>
      </c>
      <c r="H296" s="81">
        <v>21.151152769403598</v>
      </c>
      <c r="I296" s="81">
        <v>8.1081081081081088</v>
      </c>
      <c r="J296" s="81"/>
      <c r="K296" s="81"/>
      <c r="L296" s="81"/>
      <c r="M296" s="81"/>
      <c r="N296" s="81"/>
      <c r="O296" s="81"/>
      <c r="P296" s="81"/>
      <c r="Q296" s="81"/>
      <c r="R296" s="81"/>
      <c r="S296" s="81"/>
      <c r="T296" s="81"/>
      <c r="U296" s="81"/>
      <c r="V296" s="81"/>
      <c r="W296" s="81"/>
      <c r="X296" s="81"/>
      <c r="Y296" s="81"/>
      <c r="Z296" s="81"/>
      <c r="AA296" s="81"/>
      <c r="AB296" s="81"/>
      <c r="AC296" s="81"/>
      <c r="AD296" s="81"/>
      <c r="AE296" s="81"/>
      <c r="AF296" s="81"/>
      <c r="AG296" s="81"/>
      <c r="AH296" s="81"/>
      <c r="AI296" s="81"/>
      <c r="AJ296" s="81"/>
      <c r="AK296" s="81"/>
      <c r="AL296" s="81"/>
      <c r="AM296" s="81"/>
      <c r="AN296" s="81"/>
      <c r="AO296" s="81"/>
      <c r="AP296" s="81"/>
      <c r="AQ296" s="81"/>
      <c r="AR296" s="81"/>
      <c r="AS296" s="81"/>
      <c r="AT296" s="81"/>
      <c r="AU296" s="81"/>
      <c r="AV296" s="81"/>
      <c r="AW296" s="81"/>
      <c r="AX296" s="81"/>
      <c r="AY296" s="81"/>
      <c r="AZ296" s="81"/>
      <c r="BA296" s="81"/>
      <c r="BB296" s="81"/>
      <c r="BC296" s="81"/>
      <c r="BD296" s="81"/>
      <c r="BE296" s="81"/>
      <c r="BF296" s="81"/>
      <c r="BG296" s="81"/>
      <c r="BH296" s="81"/>
      <c r="BI296" s="81"/>
      <c r="BJ296" s="81"/>
      <c r="BK296" s="81"/>
      <c r="BL296" s="81"/>
      <c r="BM296" s="81"/>
      <c r="BN296" s="81"/>
      <c r="BO296" s="81"/>
      <c r="BP296" s="81"/>
      <c r="BQ296" s="81"/>
      <c r="BR296" s="81"/>
      <c r="BS296" s="81"/>
      <c r="BT296" s="81"/>
      <c r="BU296" s="81"/>
      <c r="BV296" s="81"/>
    </row>
    <row r="297" spans="1:74">
      <c r="A297" s="81"/>
      <c r="B297" s="81"/>
      <c r="C297" s="81"/>
      <c r="D297" s="118">
        <v>46295</v>
      </c>
      <c r="E297" s="81" t="s">
        <v>4</v>
      </c>
      <c r="F297" s="81" t="s">
        <v>174</v>
      </c>
      <c r="G297" s="81" t="s">
        <v>252</v>
      </c>
      <c r="H297" s="81">
        <v>4.2840952098060301</v>
      </c>
      <c r="I297" s="81">
        <v>2.2950819672131146</v>
      </c>
      <c r="J297" s="81"/>
      <c r="K297" s="81"/>
      <c r="L297" s="81"/>
      <c r="M297" s="81"/>
      <c r="N297" s="81"/>
      <c r="O297" s="81"/>
      <c r="P297" s="81"/>
      <c r="Q297" s="81"/>
      <c r="R297" s="81"/>
      <c r="S297" s="81"/>
      <c r="T297" s="81"/>
      <c r="U297" s="81"/>
      <c r="V297" s="81"/>
      <c r="W297" s="81"/>
      <c r="X297" s="81"/>
      <c r="Y297" s="81"/>
      <c r="Z297" s="81"/>
      <c r="AA297" s="81"/>
      <c r="AB297" s="81"/>
      <c r="AC297" s="81"/>
      <c r="AD297" s="81"/>
      <c r="AE297" s="81"/>
      <c r="AF297" s="81"/>
      <c r="AG297" s="81"/>
      <c r="AH297" s="81"/>
      <c r="AI297" s="81"/>
      <c r="AJ297" s="81"/>
      <c r="AK297" s="81"/>
      <c r="AL297" s="81"/>
      <c r="AM297" s="81"/>
      <c r="AN297" s="81"/>
      <c r="AO297" s="81"/>
      <c r="AP297" s="81"/>
      <c r="AQ297" s="81"/>
      <c r="AR297" s="81"/>
      <c r="AS297" s="81"/>
      <c r="AT297" s="81"/>
      <c r="AU297" s="81"/>
      <c r="AV297" s="81"/>
      <c r="AW297" s="81"/>
      <c r="AX297" s="81"/>
      <c r="AY297" s="81"/>
      <c r="AZ297" s="81"/>
      <c r="BA297" s="81"/>
      <c r="BB297" s="81"/>
      <c r="BC297" s="81"/>
      <c r="BD297" s="81"/>
      <c r="BE297" s="81"/>
      <c r="BF297" s="81"/>
      <c r="BG297" s="81"/>
      <c r="BH297" s="81"/>
      <c r="BI297" s="81"/>
      <c r="BJ297" s="81"/>
      <c r="BK297" s="81"/>
      <c r="BL297" s="81"/>
      <c r="BM297" s="81"/>
      <c r="BN297" s="81"/>
      <c r="BO297" s="81"/>
      <c r="BP297" s="81"/>
      <c r="BQ297" s="81"/>
      <c r="BR297" s="81"/>
      <c r="BS297" s="81"/>
      <c r="BT297" s="81"/>
      <c r="BU297" s="81"/>
      <c r="BV297" s="81"/>
    </row>
    <row r="298" spans="1:74">
      <c r="A298" s="81"/>
      <c r="B298" s="81"/>
      <c r="C298" s="81"/>
      <c r="D298" s="118">
        <v>46295</v>
      </c>
      <c r="E298" s="81" t="s">
        <v>5</v>
      </c>
      <c r="F298" s="81" t="s">
        <v>174</v>
      </c>
      <c r="G298" s="81" t="s">
        <v>252</v>
      </c>
      <c r="H298" s="81">
        <v>7.0686782298413604</v>
      </c>
      <c r="I298" s="81">
        <v>0.65573770491803274</v>
      </c>
      <c r="J298" s="81"/>
      <c r="K298" s="81"/>
      <c r="L298" s="81"/>
      <c r="M298" s="81"/>
      <c r="N298" s="81"/>
      <c r="O298" s="81"/>
      <c r="P298" s="81"/>
      <c r="Q298" s="81"/>
      <c r="R298" s="81"/>
      <c r="S298" s="81"/>
      <c r="T298" s="81"/>
      <c r="U298" s="81"/>
      <c r="V298" s="81"/>
      <c r="W298" s="81"/>
      <c r="X298" s="81"/>
      <c r="Y298" s="81"/>
      <c r="Z298" s="81"/>
      <c r="AA298" s="81"/>
      <c r="AB298" s="81"/>
      <c r="AC298" s="81"/>
      <c r="AD298" s="81"/>
      <c r="AE298" s="81"/>
      <c r="AF298" s="81"/>
      <c r="AG298" s="81"/>
      <c r="AH298" s="81"/>
      <c r="AI298" s="81"/>
      <c r="AJ298" s="81"/>
      <c r="AK298" s="81"/>
      <c r="AL298" s="81"/>
      <c r="AM298" s="81"/>
      <c r="AN298" s="81"/>
      <c r="AO298" s="81"/>
      <c r="AP298" s="81"/>
      <c r="AQ298" s="81"/>
      <c r="AR298" s="81"/>
      <c r="AS298" s="81"/>
      <c r="AT298" s="81"/>
      <c r="AU298" s="81"/>
      <c r="AV298" s="81"/>
      <c r="AW298" s="81"/>
      <c r="AX298" s="81"/>
      <c r="AY298" s="81"/>
      <c r="AZ298" s="81"/>
      <c r="BA298" s="81"/>
      <c r="BB298" s="81"/>
      <c r="BC298" s="81"/>
      <c r="BD298" s="81"/>
      <c r="BE298" s="81"/>
      <c r="BF298" s="81"/>
      <c r="BG298" s="81"/>
      <c r="BH298" s="81"/>
      <c r="BI298" s="81"/>
      <c r="BJ298" s="81"/>
      <c r="BK298" s="81"/>
      <c r="BL298" s="81"/>
      <c r="BM298" s="81"/>
      <c r="BN298" s="81"/>
      <c r="BO298" s="81"/>
      <c r="BP298" s="81"/>
      <c r="BQ298" s="81"/>
      <c r="BR298" s="81"/>
      <c r="BS298" s="81"/>
      <c r="BT298" s="81"/>
      <c r="BU298" s="81"/>
      <c r="BV298" s="81"/>
    </row>
    <row r="299" spans="1:74">
      <c r="A299" s="81"/>
      <c r="B299" s="81"/>
      <c r="C299" s="81"/>
      <c r="D299" s="118">
        <v>46295</v>
      </c>
      <c r="E299" s="81" t="s">
        <v>45</v>
      </c>
      <c r="F299" s="81" t="s">
        <v>174</v>
      </c>
      <c r="G299" s="81" t="s">
        <v>252</v>
      </c>
      <c r="H299" s="81">
        <v>6.4467161190001798</v>
      </c>
      <c r="I299" s="81">
        <v>7.0491803278688527</v>
      </c>
      <c r="J299" s="81"/>
      <c r="K299" s="81"/>
      <c r="L299" s="81"/>
      <c r="M299" s="81"/>
      <c r="N299" s="81"/>
      <c r="O299" s="81"/>
      <c r="P299" s="81"/>
      <c r="Q299" s="81"/>
      <c r="R299" s="81"/>
      <c r="S299" s="81"/>
      <c r="T299" s="81"/>
      <c r="U299" s="81"/>
      <c r="V299" s="81"/>
      <c r="W299" s="81"/>
      <c r="X299" s="81"/>
      <c r="Y299" s="81"/>
      <c r="Z299" s="81"/>
      <c r="AA299" s="81"/>
      <c r="AB299" s="81"/>
      <c r="AC299" s="81"/>
      <c r="AD299" s="81"/>
      <c r="AE299" s="81"/>
      <c r="AF299" s="81"/>
      <c r="AG299" s="81"/>
      <c r="AH299" s="81"/>
      <c r="AI299" s="81"/>
      <c r="AJ299" s="81"/>
      <c r="AK299" s="81"/>
      <c r="AL299" s="81"/>
      <c r="AM299" s="81"/>
      <c r="AN299" s="81"/>
      <c r="AO299" s="81"/>
      <c r="AP299" s="81"/>
      <c r="AQ299" s="81"/>
      <c r="AR299" s="81"/>
      <c r="AS299" s="81"/>
      <c r="AT299" s="81"/>
      <c r="AU299" s="81"/>
      <c r="AV299" s="81"/>
      <c r="AW299" s="81"/>
      <c r="AX299" s="81"/>
      <c r="AY299" s="81"/>
      <c r="AZ299" s="81"/>
      <c r="BA299" s="81"/>
      <c r="BB299" s="81"/>
      <c r="BC299" s="81"/>
      <c r="BD299" s="81"/>
      <c r="BE299" s="81"/>
      <c r="BF299" s="81"/>
      <c r="BG299" s="81"/>
      <c r="BH299" s="81"/>
      <c r="BI299" s="81"/>
      <c r="BJ299" s="81"/>
      <c r="BK299" s="81"/>
      <c r="BL299" s="81"/>
      <c r="BM299" s="81"/>
      <c r="BN299" s="81"/>
      <c r="BO299" s="81"/>
      <c r="BP299" s="81"/>
      <c r="BQ299" s="81"/>
      <c r="BR299" s="81"/>
      <c r="BS299" s="81"/>
      <c r="BT299" s="81"/>
      <c r="BU299" s="81"/>
      <c r="BV299" s="81"/>
    </row>
    <row r="300" spans="1:74">
      <c r="A300" s="81"/>
      <c r="B300" s="81"/>
      <c r="C300" s="81"/>
      <c r="D300" s="118">
        <v>46295</v>
      </c>
      <c r="E300" s="81" t="s">
        <v>47</v>
      </c>
      <c r="F300" s="81" t="s">
        <v>174</v>
      </c>
      <c r="G300" s="81" t="s">
        <v>252</v>
      </c>
      <c r="H300" s="81">
        <v>10.431807393345601</v>
      </c>
      <c r="I300" s="81">
        <v>9.0163934426229506</v>
      </c>
      <c r="J300" s="81"/>
      <c r="K300" s="81"/>
      <c r="L300" s="81"/>
      <c r="M300" s="81"/>
      <c r="N300" s="81"/>
      <c r="O300" s="81"/>
      <c r="P300" s="81"/>
      <c r="Q300" s="81"/>
      <c r="R300" s="81"/>
      <c r="S300" s="81"/>
      <c r="T300" s="81"/>
      <c r="U300" s="81"/>
      <c r="V300" s="81"/>
      <c r="W300" s="81"/>
      <c r="X300" s="81"/>
      <c r="Y300" s="81"/>
      <c r="Z300" s="81"/>
      <c r="AA300" s="81"/>
      <c r="AB300" s="81"/>
      <c r="AC300" s="81"/>
      <c r="AD300" s="81"/>
      <c r="AE300" s="81"/>
      <c r="AF300" s="81"/>
      <c r="AG300" s="81"/>
      <c r="AH300" s="81"/>
      <c r="AI300" s="81"/>
      <c r="AJ300" s="81"/>
      <c r="AK300" s="81"/>
      <c r="AL300" s="81"/>
      <c r="AM300" s="81"/>
      <c r="AN300" s="81"/>
      <c r="AO300" s="81"/>
      <c r="AP300" s="81"/>
      <c r="AQ300" s="81"/>
      <c r="AR300" s="81"/>
      <c r="AS300" s="81"/>
      <c r="AT300" s="81"/>
      <c r="AU300" s="81"/>
      <c r="AV300" s="81"/>
      <c r="AW300" s="81"/>
      <c r="AX300" s="81"/>
      <c r="AY300" s="81"/>
      <c r="AZ300" s="81"/>
      <c r="BA300" s="81"/>
      <c r="BB300" s="81"/>
      <c r="BC300" s="81"/>
      <c r="BD300" s="81"/>
      <c r="BE300" s="81"/>
      <c r="BF300" s="81"/>
      <c r="BG300" s="81"/>
      <c r="BH300" s="81"/>
      <c r="BI300" s="81"/>
      <c r="BJ300" s="81"/>
      <c r="BK300" s="81"/>
      <c r="BL300" s="81"/>
      <c r="BM300" s="81"/>
      <c r="BN300" s="81"/>
      <c r="BO300" s="81"/>
      <c r="BP300" s="81"/>
      <c r="BQ300" s="81"/>
      <c r="BR300" s="81"/>
      <c r="BS300" s="81"/>
      <c r="BT300" s="81"/>
      <c r="BU300" s="81"/>
      <c r="BV300" s="81"/>
    </row>
    <row r="301" spans="1:74">
      <c r="A301" s="81"/>
      <c r="B301" s="81"/>
      <c r="C301" s="81"/>
      <c r="D301" s="118">
        <v>46295</v>
      </c>
      <c r="E301" s="81" t="s">
        <v>62</v>
      </c>
      <c r="F301" s="81" t="s">
        <v>174</v>
      </c>
      <c r="G301" s="81" t="s">
        <v>252</v>
      </c>
      <c r="H301" s="81">
        <v>3.20421013369582</v>
      </c>
      <c r="I301" s="81">
        <v>3.9344262295081966</v>
      </c>
      <c r="J301" s="81"/>
      <c r="K301" s="81"/>
      <c r="L301" s="81"/>
      <c r="M301" s="81"/>
      <c r="N301" s="81"/>
      <c r="O301" s="81"/>
      <c r="P301" s="81"/>
      <c r="Q301" s="81"/>
      <c r="R301" s="81"/>
      <c r="S301" s="81"/>
      <c r="T301" s="81"/>
      <c r="U301" s="81"/>
      <c r="V301" s="81"/>
      <c r="W301" s="81"/>
      <c r="X301" s="81"/>
      <c r="Y301" s="81"/>
      <c r="Z301" s="81"/>
      <c r="AA301" s="81"/>
      <c r="AB301" s="81"/>
      <c r="AC301" s="81"/>
      <c r="AD301" s="81"/>
      <c r="AE301" s="81"/>
      <c r="AF301" s="81"/>
      <c r="AG301" s="81"/>
      <c r="AH301" s="81"/>
      <c r="AI301" s="81"/>
      <c r="AJ301" s="81"/>
      <c r="AK301" s="81"/>
      <c r="AL301" s="81"/>
      <c r="AM301" s="81"/>
      <c r="AN301" s="81"/>
      <c r="AO301" s="81"/>
      <c r="AP301" s="81"/>
      <c r="AQ301" s="81"/>
      <c r="AR301" s="81"/>
      <c r="AS301" s="81"/>
      <c r="AT301" s="81"/>
      <c r="AU301" s="81"/>
      <c r="AV301" s="81"/>
      <c r="AW301" s="81"/>
      <c r="AX301" s="81"/>
      <c r="AY301" s="81"/>
      <c r="AZ301" s="81"/>
      <c r="BA301" s="81"/>
      <c r="BB301" s="81"/>
      <c r="BC301" s="81"/>
      <c r="BD301" s="81"/>
      <c r="BE301" s="81"/>
      <c r="BF301" s="81"/>
      <c r="BG301" s="81"/>
      <c r="BH301" s="81"/>
      <c r="BI301" s="81"/>
      <c r="BJ301" s="81"/>
      <c r="BK301" s="81"/>
      <c r="BL301" s="81"/>
      <c r="BM301" s="81"/>
      <c r="BN301" s="81"/>
      <c r="BO301" s="81"/>
      <c r="BP301" s="81"/>
      <c r="BQ301" s="81"/>
      <c r="BR301" s="81"/>
      <c r="BS301" s="81"/>
      <c r="BT301" s="81"/>
      <c r="BU301" s="81"/>
      <c r="BV301" s="81"/>
    </row>
    <row r="302" spans="1:74">
      <c r="A302" s="81"/>
      <c r="B302" s="81"/>
      <c r="C302" s="81"/>
      <c r="D302" s="118">
        <v>46295</v>
      </c>
      <c r="E302" s="81" t="s">
        <v>1</v>
      </c>
      <c r="F302" s="81" t="s">
        <v>174</v>
      </c>
      <c r="G302" s="81" t="s">
        <v>253</v>
      </c>
      <c r="H302" s="81">
        <v>7.7606454715898803</v>
      </c>
      <c r="I302" s="81">
        <v>0.49180327868852458</v>
      </c>
      <c r="J302" s="81"/>
      <c r="K302" s="81"/>
      <c r="L302" s="81"/>
      <c r="M302" s="81"/>
      <c r="N302" s="81"/>
      <c r="O302" s="81"/>
      <c r="P302" s="81"/>
      <c r="Q302" s="81"/>
      <c r="R302" s="81"/>
      <c r="S302" s="81"/>
      <c r="T302" s="81"/>
      <c r="U302" s="81"/>
      <c r="V302" s="81"/>
      <c r="W302" s="81"/>
      <c r="X302" s="81"/>
      <c r="Y302" s="81"/>
      <c r="Z302" s="81"/>
      <c r="AA302" s="81"/>
      <c r="AB302" s="81"/>
      <c r="AC302" s="81"/>
      <c r="AD302" s="81"/>
      <c r="AE302" s="81"/>
      <c r="AF302" s="81"/>
      <c r="AG302" s="81"/>
      <c r="AH302" s="81"/>
      <c r="AI302" s="81"/>
      <c r="AJ302" s="81"/>
      <c r="AK302" s="81"/>
      <c r="AL302" s="81"/>
      <c r="AM302" s="81"/>
      <c r="AN302" s="81"/>
      <c r="AO302" s="81"/>
      <c r="AP302" s="81"/>
      <c r="AQ302" s="81"/>
      <c r="AR302" s="81"/>
      <c r="AS302" s="81"/>
      <c r="AT302" s="81"/>
      <c r="AU302" s="81"/>
      <c r="AV302" s="81"/>
      <c r="AW302" s="81"/>
      <c r="AX302" s="81"/>
      <c r="AY302" s="81"/>
      <c r="AZ302" s="81"/>
      <c r="BA302" s="81"/>
      <c r="BB302" s="81"/>
      <c r="BC302" s="81"/>
      <c r="BD302" s="81"/>
      <c r="BE302" s="81"/>
      <c r="BF302" s="81"/>
      <c r="BG302" s="81"/>
      <c r="BH302" s="81"/>
      <c r="BI302" s="81"/>
      <c r="BJ302" s="81"/>
      <c r="BK302" s="81"/>
      <c r="BL302" s="81"/>
      <c r="BM302" s="81"/>
      <c r="BN302" s="81"/>
      <c r="BO302" s="81"/>
      <c r="BP302" s="81"/>
      <c r="BQ302" s="81"/>
      <c r="BR302" s="81"/>
      <c r="BS302" s="81"/>
      <c r="BT302" s="81"/>
      <c r="BU302" s="81"/>
      <c r="BV302" s="81"/>
    </row>
    <row r="303" spans="1:74">
      <c r="A303" s="81"/>
      <c r="B303" s="81"/>
      <c r="C303" s="81"/>
      <c r="D303" s="118">
        <v>46295</v>
      </c>
      <c r="E303" s="81" t="s">
        <v>43</v>
      </c>
      <c r="F303" s="81" t="s">
        <v>174</v>
      </c>
      <c r="G303" s="81" t="s">
        <v>253</v>
      </c>
      <c r="H303" s="81">
        <v>9.7335555829343807</v>
      </c>
      <c r="I303" s="81">
        <v>7.3770491803278686</v>
      </c>
      <c r="J303" s="81"/>
      <c r="K303" s="81"/>
      <c r="L303" s="81"/>
      <c r="M303" s="81"/>
      <c r="N303" s="81"/>
      <c r="O303" s="81"/>
      <c r="P303" s="81"/>
      <c r="Q303" s="81"/>
      <c r="R303" s="81"/>
      <c r="S303" s="81"/>
      <c r="T303" s="81"/>
      <c r="U303" s="81"/>
      <c r="V303" s="81"/>
      <c r="W303" s="81"/>
      <c r="X303" s="81"/>
      <c r="Y303" s="81"/>
      <c r="Z303" s="81"/>
      <c r="AA303" s="81"/>
      <c r="AB303" s="81"/>
      <c r="AC303" s="81"/>
      <c r="AD303" s="81"/>
      <c r="AE303" s="81"/>
      <c r="AF303" s="81"/>
      <c r="AG303" s="81"/>
      <c r="AH303" s="81"/>
      <c r="AI303" s="81"/>
      <c r="AJ303" s="81"/>
      <c r="AK303" s="81"/>
      <c r="AL303" s="81"/>
      <c r="AM303" s="81"/>
      <c r="AN303" s="81"/>
      <c r="AO303" s="81"/>
      <c r="AP303" s="81"/>
      <c r="AQ303" s="81"/>
      <c r="AR303" s="81"/>
      <c r="AS303" s="81"/>
      <c r="AT303" s="81"/>
      <c r="AU303" s="81"/>
      <c r="AV303" s="81"/>
      <c r="AW303" s="81"/>
      <c r="AX303" s="81"/>
      <c r="AY303" s="81"/>
      <c r="AZ303" s="81"/>
      <c r="BA303" s="81"/>
      <c r="BB303" s="81"/>
      <c r="BC303" s="81"/>
      <c r="BD303" s="81"/>
      <c r="BE303" s="81"/>
      <c r="BF303" s="81"/>
      <c r="BG303" s="81"/>
      <c r="BH303" s="81"/>
      <c r="BI303" s="81"/>
      <c r="BJ303" s="81"/>
      <c r="BK303" s="81"/>
      <c r="BL303" s="81"/>
      <c r="BM303" s="81"/>
      <c r="BN303" s="81"/>
      <c r="BO303" s="81"/>
      <c r="BP303" s="81"/>
      <c r="BQ303" s="81"/>
      <c r="BR303" s="81"/>
      <c r="BS303" s="81"/>
      <c r="BT303" s="81"/>
      <c r="BU303" s="81"/>
      <c r="BV303" s="81"/>
    </row>
    <row r="304" spans="1:74">
      <c r="A304" s="81"/>
      <c r="B304" s="81"/>
      <c r="C304" s="81"/>
      <c r="D304" s="118">
        <v>46295</v>
      </c>
      <c r="E304" s="81" t="s">
        <v>63</v>
      </c>
      <c r="F304" s="81" t="s">
        <v>174</v>
      </c>
      <c r="G304" s="81" t="s">
        <v>253</v>
      </c>
      <c r="H304" s="81">
        <v>11.315179719336699</v>
      </c>
      <c r="I304" s="81">
        <v>10</v>
      </c>
      <c r="J304" s="81"/>
      <c r="K304" s="81"/>
      <c r="L304" s="81"/>
      <c r="M304" s="81"/>
      <c r="N304" s="81"/>
      <c r="O304" s="81"/>
      <c r="P304" s="81"/>
      <c r="Q304" s="81"/>
      <c r="R304" s="81"/>
      <c r="S304" s="81"/>
      <c r="T304" s="81"/>
      <c r="U304" s="81"/>
      <c r="V304" s="81"/>
      <c r="W304" s="81"/>
      <c r="X304" s="81"/>
      <c r="Y304" s="81"/>
      <c r="Z304" s="81"/>
      <c r="AA304" s="81"/>
      <c r="AB304" s="81"/>
      <c r="AC304" s="81"/>
      <c r="AD304" s="81"/>
      <c r="AE304" s="81"/>
      <c r="AF304" s="81"/>
      <c r="AG304" s="81"/>
      <c r="AH304" s="81"/>
      <c r="AI304" s="81"/>
      <c r="AJ304" s="81"/>
      <c r="AK304" s="81"/>
      <c r="AL304" s="81"/>
      <c r="AM304" s="81"/>
      <c r="AN304" s="81"/>
      <c r="AO304" s="81"/>
      <c r="AP304" s="81"/>
      <c r="AQ304" s="81"/>
      <c r="AR304" s="81"/>
      <c r="AS304" s="81"/>
      <c r="AT304" s="81"/>
      <c r="AU304" s="81"/>
      <c r="AV304" s="81"/>
      <c r="AW304" s="81"/>
      <c r="AX304" s="81"/>
      <c r="AY304" s="81"/>
      <c r="AZ304" s="81"/>
      <c r="BA304" s="81"/>
      <c r="BB304" s="81"/>
      <c r="BC304" s="81"/>
      <c r="BD304" s="81"/>
      <c r="BE304" s="81"/>
      <c r="BF304" s="81"/>
      <c r="BG304" s="81"/>
      <c r="BH304" s="81"/>
      <c r="BI304" s="81"/>
      <c r="BJ304" s="81"/>
      <c r="BK304" s="81"/>
      <c r="BL304" s="81"/>
      <c r="BM304" s="81"/>
      <c r="BN304" s="81"/>
      <c r="BO304" s="81"/>
      <c r="BP304" s="81"/>
      <c r="BQ304" s="81"/>
      <c r="BR304" s="81"/>
      <c r="BS304" s="81"/>
      <c r="BT304" s="81"/>
      <c r="BU304" s="81"/>
      <c r="BV304" s="81"/>
    </row>
    <row r="305" spans="1:74">
      <c r="A305" s="81"/>
      <c r="B305" s="81"/>
      <c r="C305" s="81"/>
      <c r="D305" s="118">
        <v>46295</v>
      </c>
      <c r="E305" s="81" t="s">
        <v>2</v>
      </c>
      <c r="F305" s="81" t="s">
        <v>174</v>
      </c>
      <c r="G305" s="81" t="s">
        <v>253</v>
      </c>
      <c r="H305" s="81"/>
      <c r="I305" s="81"/>
      <c r="J305" s="81"/>
      <c r="K305" s="81"/>
      <c r="L305" s="81"/>
      <c r="M305" s="81"/>
      <c r="N305" s="81"/>
      <c r="O305" s="81"/>
      <c r="P305" s="81"/>
      <c r="Q305" s="81"/>
      <c r="R305" s="81"/>
      <c r="S305" s="81"/>
      <c r="T305" s="81"/>
      <c r="U305" s="81"/>
      <c r="V305" s="81"/>
      <c r="W305" s="81"/>
      <c r="X305" s="81"/>
      <c r="Y305" s="81"/>
      <c r="Z305" s="81"/>
      <c r="AA305" s="81"/>
      <c r="AB305" s="81"/>
      <c r="AC305" s="81"/>
      <c r="AD305" s="81"/>
      <c r="AE305" s="81"/>
      <c r="AF305" s="81"/>
      <c r="AG305" s="81"/>
      <c r="AH305" s="81"/>
      <c r="AI305" s="81"/>
      <c r="AJ305" s="81"/>
      <c r="AK305" s="81"/>
      <c r="AL305" s="81"/>
      <c r="AM305" s="81"/>
      <c r="AN305" s="81"/>
      <c r="AO305" s="81"/>
      <c r="AP305" s="81"/>
      <c r="AQ305" s="81"/>
      <c r="AR305" s="81"/>
      <c r="AS305" s="81"/>
      <c r="AT305" s="81"/>
      <c r="AU305" s="81"/>
      <c r="AV305" s="81"/>
      <c r="AW305" s="81"/>
      <c r="AX305" s="81"/>
      <c r="AY305" s="81"/>
      <c r="AZ305" s="81"/>
      <c r="BA305" s="81"/>
      <c r="BB305" s="81"/>
      <c r="BC305" s="81"/>
      <c r="BD305" s="81"/>
      <c r="BE305" s="81"/>
      <c r="BF305" s="81"/>
      <c r="BG305" s="81"/>
      <c r="BH305" s="81"/>
      <c r="BI305" s="81"/>
      <c r="BJ305" s="81"/>
      <c r="BK305" s="81"/>
      <c r="BL305" s="81"/>
      <c r="BM305" s="81"/>
      <c r="BN305" s="81"/>
      <c r="BO305" s="81"/>
      <c r="BP305" s="81"/>
      <c r="BQ305" s="81"/>
      <c r="BR305" s="81"/>
      <c r="BS305" s="81"/>
      <c r="BT305" s="81"/>
      <c r="BU305" s="81"/>
      <c r="BV305" s="81"/>
    </row>
    <row r="306" spans="1:74">
      <c r="A306" s="81"/>
      <c r="B306" s="81"/>
      <c r="C306" s="81"/>
      <c r="D306" s="118">
        <v>46295</v>
      </c>
      <c r="E306" s="81" t="s">
        <v>23</v>
      </c>
      <c r="F306" s="81" t="s">
        <v>174</v>
      </c>
      <c r="G306" s="81" t="s">
        <v>253</v>
      </c>
      <c r="H306" s="81">
        <v>10.8007810236714</v>
      </c>
      <c r="I306" s="81">
        <v>8.8524590163934427</v>
      </c>
      <c r="J306" s="81"/>
      <c r="K306" s="81"/>
      <c r="L306" s="81"/>
      <c r="M306" s="81"/>
      <c r="N306" s="81"/>
      <c r="O306" s="81"/>
      <c r="P306" s="81"/>
      <c r="Q306" s="81"/>
      <c r="R306" s="81"/>
      <c r="S306" s="81"/>
      <c r="T306" s="81"/>
      <c r="U306" s="81"/>
      <c r="V306" s="81"/>
      <c r="W306" s="81"/>
      <c r="X306" s="81"/>
      <c r="Y306" s="81"/>
      <c r="Z306" s="81"/>
      <c r="AA306" s="81"/>
      <c r="AB306" s="81"/>
      <c r="AC306" s="81"/>
      <c r="AD306" s="81"/>
      <c r="AE306" s="81"/>
      <c r="AF306" s="81"/>
      <c r="AG306" s="81"/>
      <c r="AH306" s="81"/>
      <c r="AI306" s="81"/>
      <c r="AJ306" s="81"/>
      <c r="AK306" s="81"/>
      <c r="AL306" s="81"/>
      <c r="AM306" s="81"/>
      <c r="AN306" s="81"/>
      <c r="AO306" s="81"/>
      <c r="AP306" s="81"/>
      <c r="AQ306" s="81"/>
      <c r="AR306" s="81"/>
      <c r="AS306" s="81"/>
      <c r="AT306" s="81"/>
      <c r="AU306" s="81"/>
      <c r="AV306" s="81"/>
      <c r="AW306" s="81"/>
      <c r="AX306" s="81"/>
      <c r="AY306" s="81"/>
      <c r="AZ306" s="81"/>
      <c r="BA306" s="81"/>
      <c r="BB306" s="81"/>
      <c r="BC306" s="81"/>
      <c r="BD306" s="81"/>
      <c r="BE306" s="81"/>
      <c r="BF306" s="81"/>
      <c r="BG306" s="81"/>
      <c r="BH306" s="81"/>
      <c r="BI306" s="81"/>
      <c r="BJ306" s="81"/>
      <c r="BK306" s="81"/>
      <c r="BL306" s="81"/>
      <c r="BM306" s="81"/>
      <c r="BN306" s="81"/>
      <c r="BO306" s="81"/>
      <c r="BP306" s="81"/>
      <c r="BQ306" s="81"/>
      <c r="BR306" s="81"/>
      <c r="BS306" s="81"/>
      <c r="BT306" s="81"/>
      <c r="BU306" s="81"/>
      <c r="BV306" s="81"/>
    </row>
    <row r="307" spans="1:74">
      <c r="A307" s="81"/>
      <c r="B307" s="81"/>
      <c r="C307" s="81"/>
      <c r="D307" s="118">
        <v>46295</v>
      </c>
      <c r="E307" s="81" t="s">
        <v>24</v>
      </c>
      <c r="F307" s="81" t="s">
        <v>174</v>
      </c>
      <c r="G307" s="81" t="s">
        <v>253</v>
      </c>
      <c r="H307" s="81">
        <v>11.848291128038699</v>
      </c>
      <c r="I307" s="81">
        <v>1.4754098360655739</v>
      </c>
      <c r="J307" s="81"/>
      <c r="K307" s="81"/>
      <c r="L307" s="81"/>
      <c r="M307" s="81"/>
      <c r="N307" s="81"/>
      <c r="O307" s="81"/>
      <c r="P307" s="81"/>
      <c r="Q307" s="81"/>
      <c r="R307" s="81"/>
      <c r="S307" s="81"/>
      <c r="T307" s="81"/>
      <c r="U307" s="81"/>
      <c r="V307" s="81"/>
      <c r="W307" s="81"/>
      <c r="X307" s="81"/>
      <c r="Y307" s="81"/>
      <c r="Z307" s="81"/>
      <c r="AA307" s="81"/>
      <c r="AB307" s="81"/>
      <c r="AC307" s="81"/>
      <c r="AD307" s="81"/>
      <c r="AE307" s="81"/>
      <c r="AF307" s="81"/>
      <c r="AG307" s="81"/>
      <c r="AH307" s="81"/>
      <c r="AI307" s="81"/>
      <c r="AJ307" s="81"/>
      <c r="AK307" s="81"/>
      <c r="AL307" s="81"/>
      <c r="AM307" s="81"/>
      <c r="AN307" s="81"/>
      <c r="AO307" s="81"/>
      <c r="AP307" s="81"/>
      <c r="AQ307" s="81"/>
      <c r="AR307" s="81"/>
      <c r="AS307" s="81"/>
      <c r="AT307" s="81"/>
      <c r="AU307" s="81"/>
      <c r="AV307" s="81"/>
      <c r="AW307" s="81"/>
      <c r="AX307" s="81"/>
      <c r="AY307" s="81"/>
      <c r="AZ307" s="81"/>
      <c r="BA307" s="81"/>
      <c r="BB307" s="81"/>
      <c r="BC307" s="81"/>
      <c r="BD307" s="81"/>
      <c r="BE307" s="81"/>
      <c r="BF307" s="81"/>
      <c r="BG307" s="81"/>
      <c r="BH307" s="81"/>
      <c r="BI307" s="81"/>
      <c r="BJ307" s="81"/>
      <c r="BK307" s="81"/>
      <c r="BL307" s="81"/>
      <c r="BM307" s="81"/>
      <c r="BN307" s="81"/>
      <c r="BO307" s="81"/>
      <c r="BP307" s="81"/>
      <c r="BQ307" s="81"/>
      <c r="BR307" s="81"/>
      <c r="BS307" s="81"/>
      <c r="BT307" s="81"/>
      <c r="BU307" s="81"/>
      <c r="BV307" s="81"/>
    </row>
    <row r="308" spans="1:74">
      <c r="A308" s="81"/>
      <c r="B308" s="81"/>
      <c r="C308" s="81"/>
      <c r="D308" s="118">
        <v>46295</v>
      </c>
      <c r="E308" s="81" t="s">
        <v>25</v>
      </c>
      <c r="F308" s="81" t="s">
        <v>174</v>
      </c>
      <c r="G308" s="81" t="s">
        <v>253</v>
      </c>
      <c r="H308" s="81">
        <v>4.7914918009458196</v>
      </c>
      <c r="I308" s="81">
        <v>0.81967213114754101</v>
      </c>
      <c r="J308" s="81"/>
      <c r="K308" s="81"/>
      <c r="L308" s="81"/>
      <c r="M308" s="81"/>
      <c r="N308" s="81"/>
      <c r="O308" s="81"/>
      <c r="P308" s="81"/>
      <c r="Q308" s="81"/>
      <c r="R308" s="81"/>
      <c r="S308" s="81"/>
      <c r="T308" s="81"/>
      <c r="U308" s="81"/>
      <c r="V308" s="81"/>
      <c r="W308" s="81"/>
      <c r="X308" s="81"/>
      <c r="Y308" s="81"/>
      <c r="Z308" s="81"/>
      <c r="AA308" s="81"/>
      <c r="AB308" s="81"/>
      <c r="AC308" s="81"/>
      <c r="AD308" s="81"/>
      <c r="AE308" s="81"/>
      <c r="AF308" s="81"/>
      <c r="AG308" s="81"/>
      <c r="AH308" s="81"/>
      <c r="AI308" s="81"/>
      <c r="AJ308" s="81"/>
      <c r="AK308" s="81"/>
      <c r="AL308" s="81"/>
      <c r="AM308" s="81"/>
      <c r="AN308" s="81"/>
      <c r="AO308" s="81"/>
      <c r="AP308" s="81"/>
      <c r="AQ308" s="81"/>
      <c r="AR308" s="81"/>
      <c r="AS308" s="81"/>
      <c r="AT308" s="81"/>
      <c r="AU308" s="81"/>
      <c r="AV308" s="81"/>
      <c r="AW308" s="81"/>
      <c r="AX308" s="81"/>
      <c r="AY308" s="81"/>
      <c r="AZ308" s="81"/>
      <c r="BA308" s="81"/>
      <c r="BB308" s="81"/>
      <c r="BC308" s="81"/>
      <c r="BD308" s="81"/>
      <c r="BE308" s="81"/>
      <c r="BF308" s="81"/>
      <c r="BG308" s="81"/>
      <c r="BH308" s="81"/>
      <c r="BI308" s="81"/>
      <c r="BJ308" s="81"/>
      <c r="BK308" s="81"/>
      <c r="BL308" s="81"/>
      <c r="BM308" s="81"/>
      <c r="BN308" s="81"/>
      <c r="BO308" s="81"/>
      <c r="BP308" s="81"/>
      <c r="BQ308" s="81"/>
      <c r="BR308" s="81"/>
      <c r="BS308" s="81"/>
      <c r="BT308" s="81"/>
      <c r="BU308" s="81"/>
      <c r="BV308" s="81"/>
    </row>
    <row r="309" spans="1:74">
      <c r="A309" s="81"/>
      <c r="B309" s="81"/>
      <c r="C309" s="81"/>
      <c r="D309" s="118">
        <v>46295</v>
      </c>
      <c r="E309" s="81" t="s">
        <v>3</v>
      </c>
      <c r="F309" s="81" t="s">
        <v>174</v>
      </c>
      <c r="G309" s="81" t="s">
        <v>253</v>
      </c>
      <c r="H309" s="81">
        <v>18.192182874607798</v>
      </c>
      <c r="I309" s="81">
        <v>7.5675675675675675</v>
      </c>
      <c r="J309" s="81"/>
      <c r="K309" s="81"/>
      <c r="L309" s="81"/>
      <c r="M309" s="81"/>
      <c r="N309" s="81"/>
      <c r="O309" s="81"/>
      <c r="P309" s="81"/>
      <c r="Q309" s="81"/>
      <c r="R309" s="81"/>
      <c r="S309" s="81"/>
      <c r="T309" s="81"/>
      <c r="U309" s="81"/>
      <c r="V309" s="81"/>
      <c r="W309" s="81"/>
      <c r="X309" s="81"/>
      <c r="Y309" s="81"/>
      <c r="Z309" s="81"/>
      <c r="AA309" s="81"/>
      <c r="AB309" s="81"/>
      <c r="AC309" s="81"/>
      <c r="AD309" s="81"/>
      <c r="AE309" s="81"/>
      <c r="AF309" s="81"/>
      <c r="AG309" s="81"/>
      <c r="AH309" s="81"/>
      <c r="AI309" s="81"/>
      <c r="AJ309" s="81"/>
      <c r="AK309" s="81"/>
      <c r="AL309" s="81"/>
      <c r="AM309" s="81"/>
      <c r="AN309" s="81"/>
      <c r="AO309" s="81"/>
      <c r="AP309" s="81"/>
      <c r="AQ309" s="81"/>
      <c r="AR309" s="81"/>
      <c r="AS309" s="81"/>
      <c r="AT309" s="81"/>
      <c r="AU309" s="81"/>
      <c r="AV309" s="81"/>
      <c r="AW309" s="81"/>
      <c r="AX309" s="81"/>
      <c r="AY309" s="81"/>
      <c r="AZ309" s="81"/>
      <c r="BA309" s="81"/>
      <c r="BB309" s="81"/>
      <c r="BC309" s="81"/>
      <c r="BD309" s="81"/>
      <c r="BE309" s="81"/>
      <c r="BF309" s="81"/>
      <c r="BG309" s="81"/>
      <c r="BH309" s="81"/>
      <c r="BI309" s="81"/>
      <c r="BJ309" s="81"/>
      <c r="BK309" s="81"/>
      <c r="BL309" s="81"/>
      <c r="BM309" s="81"/>
      <c r="BN309" s="81"/>
      <c r="BO309" s="81"/>
      <c r="BP309" s="81"/>
      <c r="BQ309" s="81"/>
      <c r="BR309" s="81"/>
      <c r="BS309" s="81"/>
      <c r="BT309" s="81"/>
      <c r="BU309" s="81"/>
      <c r="BV309" s="81"/>
    </row>
    <row r="310" spans="1:74">
      <c r="A310" s="81"/>
      <c r="B310" s="81"/>
      <c r="C310" s="81"/>
      <c r="D310" s="118">
        <v>46295</v>
      </c>
      <c r="E310" s="81" t="s">
        <v>4</v>
      </c>
      <c r="F310" s="81" t="s">
        <v>174</v>
      </c>
      <c r="G310" s="81" t="s">
        <v>253</v>
      </c>
      <c r="H310" s="81">
        <v>6.1280778312397501</v>
      </c>
      <c r="I310" s="81">
        <v>4.7540983606557381</v>
      </c>
      <c r="J310" s="81"/>
      <c r="K310" s="81"/>
      <c r="L310" s="81"/>
      <c r="M310" s="81"/>
      <c r="N310" s="81"/>
      <c r="O310" s="81"/>
      <c r="P310" s="81"/>
      <c r="Q310" s="81"/>
      <c r="R310" s="81"/>
      <c r="S310" s="81"/>
      <c r="T310" s="81"/>
      <c r="U310" s="81"/>
      <c r="V310" s="81"/>
      <c r="W310" s="81"/>
      <c r="X310" s="81"/>
      <c r="Y310" s="81"/>
      <c r="Z310" s="81"/>
      <c r="AA310" s="81"/>
      <c r="AB310" s="81"/>
      <c r="AC310" s="81"/>
      <c r="AD310" s="81"/>
      <c r="AE310" s="81"/>
      <c r="AF310" s="81"/>
      <c r="AG310" s="81"/>
      <c r="AH310" s="81"/>
      <c r="AI310" s="81"/>
      <c r="AJ310" s="81"/>
      <c r="AK310" s="81"/>
      <c r="AL310" s="81"/>
      <c r="AM310" s="81"/>
      <c r="AN310" s="81"/>
      <c r="AO310" s="81"/>
      <c r="AP310" s="81"/>
      <c r="AQ310" s="81"/>
      <c r="AR310" s="81"/>
      <c r="AS310" s="81"/>
      <c r="AT310" s="81"/>
      <c r="AU310" s="81"/>
      <c r="AV310" s="81"/>
      <c r="AW310" s="81"/>
      <c r="AX310" s="81"/>
      <c r="AY310" s="81"/>
      <c r="AZ310" s="81"/>
      <c r="BA310" s="81"/>
      <c r="BB310" s="81"/>
      <c r="BC310" s="81"/>
      <c r="BD310" s="81"/>
      <c r="BE310" s="81"/>
      <c r="BF310" s="81"/>
      <c r="BG310" s="81"/>
      <c r="BH310" s="81"/>
      <c r="BI310" s="81"/>
      <c r="BJ310" s="81"/>
      <c r="BK310" s="81"/>
      <c r="BL310" s="81"/>
      <c r="BM310" s="81"/>
      <c r="BN310" s="81"/>
      <c r="BO310" s="81"/>
      <c r="BP310" s="81"/>
      <c r="BQ310" s="81"/>
      <c r="BR310" s="81"/>
      <c r="BS310" s="81"/>
      <c r="BT310" s="81"/>
      <c r="BU310" s="81"/>
      <c r="BV310" s="81"/>
    </row>
    <row r="311" spans="1:74">
      <c r="A311" s="81"/>
      <c r="B311" s="81"/>
      <c r="C311" s="81"/>
      <c r="D311" s="118">
        <v>46295</v>
      </c>
      <c r="E311" s="81" t="s">
        <v>5</v>
      </c>
      <c r="F311" s="81" t="s">
        <v>174</v>
      </c>
      <c r="G311" s="81" t="s">
        <v>253</v>
      </c>
      <c r="H311" s="81">
        <v>9.2111098569375702</v>
      </c>
      <c r="I311" s="81">
        <v>0.49180327868852458</v>
      </c>
      <c r="J311" s="81"/>
      <c r="K311" s="81"/>
      <c r="L311" s="81"/>
      <c r="M311" s="81"/>
      <c r="N311" s="81"/>
      <c r="O311" s="81"/>
      <c r="P311" s="81"/>
      <c r="Q311" s="81"/>
      <c r="R311" s="81"/>
      <c r="S311" s="81"/>
      <c r="T311" s="81"/>
      <c r="U311" s="81"/>
      <c r="V311" s="81"/>
      <c r="W311" s="81"/>
      <c r="X311" s="81"/>
      <c r="Y311" s="81"/>
      <c r="Z311" s="81"/>
      <c r="AA311" s="81"/>
      <c r="AB311" s="81"/>
      <c r="AC311" s="81"/>
      <c r="AD311" s="81"/>
      <c r="AE311" s="81"/>
      <c r="AF311" s="81"/>
      <c r="AG311" s="81"/>
      <c r="AH311" s="81"/>
      <c r="AI311" s="81"/>
      <c r="AJ311" s="81"/>
      <c r="AK311" s="81"/>
      <c r="AL311" s="81"/>
      <c r="AM311" s="81"/>
      <c r="AN311" s="81"/>
      <c r="AO311" s="81"/>
      <c r="AP311" s="81"/>
      <c r="AQ311" s="81"/>
      <c r="AR311" s="81"/>
      <c r="AS311" s="81"/>
      <c r="AT311" s="81"/>
      <c r="AU311" s="81"/>
      <c r="AV311" s="81"/>
      <c r="AW311" s="81"/>
      <c r="AX311" s="81"/>
      <c r="AY311" s="81"/>
      <c r="AZ311" s="81"/>
      <c r="BA311" s="81"/>
      <c r="BB311" s="81"/>
      <c r="BC311" s="81"/>
      <c r="BD311" s="81"/>
      <c r="BE311" s="81"/>
      <c r="BF311" s="81"/>
      <c r="BG311" s="81"/>
      <c r="BH311" s="81"/>
      <c r="BI311" s="81"/>
      <c r="BJ311" s="81"/>
      <c r="BK311" s="81"/>
      <c r="BL311" s="81"/>
      <c r="BM311" s="81"/>
      <c r="BN311" s="81"/>
      <c r="BO311" s="81"/>
      <c r="BP311" s="81"/>
      <c r="BQ311" s="81"/>
      <c r="BR311" s="81"/>
      <c r="BS311" s="81"/>
      <c r="BT311" s="81"/>
      <c r="BU311" s="81"/>
      <c r="BV311" s="81"/>
    </row>
    <row r="312" spans="1:74">
      <c r="A312" s="81"/>
      <c r="B312" s="81"/>
      <c r="C312" s="81"/>
      <c r="D312" s="118">
        <v>46295</v>
      </c>
      <c r="E312" s="81" t="s">
        <v>45</v>
      </c>
      <c r="F312" s="81" t="s">
        <v>174</v>
      </c>
      <c r="G312" s="81" t="s">
        <v>253</v>
      </c>
      <c r="H312" s="81">
        <v>6.9200019113622497</v>
      </c>
      <c r="I312" s="81">
        <v>7.0491803278688527</v>
      </c>
      <c r="J312" s="81"/>
      <c r="K312" s="81"/>
      <c r="L312" s="81"/>
      <c r="M312" s="81"/>
      <c r="N312" s="81"/>
      <c r="O312" s="81"/>
      <c r="P312" s="81"/>
      <c r="Q312" s="81"/>
      <c r="R312" s="81"/>
      <c r="S312" s="81"/>
      <c r="T312" s="81"/>
      <c r="U312" s="81"/>
      <c r="V312" s="81"/>
      <c r="W312" s="81"/>
      <c r="X312" s="81"/>
      <c r="Y312" s="81"/>
      <c r="Z312" s="81"/>
      <c r="AA312" s="81"/>
      <c r="AB312" s="81"/>
      <c r="AC312" s="81"/>
      <c r="AD312" s="81"/>
      <c r="AE312" s="81"/>
      <c r="AF312" s="81"/>
      <c r="AG312" s="81"/>
      <c r="AH312" s="81"/>
      <c r="AI312" s="81"/>
      <c r="AJ312" s="81"/>
      <c r="AK312" s="81"/>
      <c r="AL312" s="81"/>
      <c r="AM312" s="81"/>
      <c r="AN312" s="81"/>
      <c r="AO312" s="81"/>
      <c r="AP312" s="81"/>
      <c r="AQ312" s="81"/>
      <c r="AR312" s="81"/>
      <c r="AS312" s="81"/>
      <c r="AT312" s="81"/>
      <c r="AU312" s="81"/>
      <c r="AV312" s="81"/>
      <c r="AW312" s="81"/>
      <c r="AX312" s="81"/>
      <c r="AY312" s="81"/>
      <c r="AZ312" s="81"/>
      <c r="BA312" s="81"/>
      <c r="BB312" s="81"/>
      <c r="BC312" s="81"/>
      <c r="BD312" s="81"/>
      <c r="BE312" s="81"/>
      <c r="BF312" s="81"/>
      <c r="BG312" s="81"/>
      <c r="BH312" s="81"/>
      <c r="BI312" s="81"/>
      <c r="BJ312" s="81"/>
      <c r="BK312" s="81"/>
      <c r="BL312" s="81"/>
      <c r="BM312" s="81"/>
      <c r="BN312" s="81"/>
      <c r="BO312" s="81"/>
      <c r="BP312" s="81"/>
      <c r="BQ312" s="81"/>
      <c r="BR312" s="81"/>
      <c r="BS312" s="81"/>
      <c r="BT312" s="81"/>
      <c r="BU312" s="81"/>
      <c r="BV312" s="81"/>
    </row>
    <row r="313" spans="1:74">
      <c r="A313" s="81"/>
      <c r="B313" s="81"/>
      <c r="C313" s="81"/>
      <c r="D313" s="118">
        <v>46295</v>
      </c>
      <c r="E313" s="81" t="s">
        <v>47</v>
      </c>
      <c r="F313" s="81" t="s">
        <v>174</v>
      </c>
      <c r="G313" s="81" t="s">
        <v>253</v>
      </c>
      <c r="H313" s="81">
        <v>9.1977670857751299</v>
      </c>
      <c r="I313" s="81">
        <v>8.5245901639344268</v>
      </c>
      <c r="J313" s="81"/>
      <c r="K313" s="81"/>
      <c r="L313" s="81"/>
      <c r="M313" s="81"/>
      <c r="N313" s="81"/>
      <c r="O313" s="81"/>
      <c r="P313" s="81"/>
      <c r="Q313" s="81"/>
      <c r="R313" s="81"/>
      <c r="S313" s="81"/>
      <c r="T313" s="81"/>
      <c r="U313" s="81"/>
      <c r="V313" s="81"/>
      <c r="W313" s="81"/>
      <c r="X313" s="81"/>
      <c r="Y313" s="81"/>
      <c r="Z313" s="81"/>
      <c r="AA313" s="81"/>
      <c r="AB313" s="81"/>
      <c r="AC313" s="81"/>
      <c r="AD313" s="81"/>
      <c r="AE313" s="81"/>
      <c r="AF313" s="81"/>
      <c r="AG313" s="81"/>
      <c r="AH313" s="81"/>
      <c r="AI313" s="81"/>
      <c r="AJ313" s="81"/>
      <c r="AK313" s="81"/>
      <c r="AL313" s="81"/>
      <c r="AM313" s="81"/>
      <c r="AN313" s="81"/>
      <c r="AO313" s="81"/>
      <c r="AP313" s="81"/>
      <c r="AQ313" s="81"/>
      <c r="AR313" s="81"/>
      <c r="AS313" s="81"/>
      <c r="AT313" s="81"/>
      <c r="AU313" s="81"/>
      <c r="AV313" s="81"/>
      <c r="AW313" s="81"/>
      <c r="AX313" s="81"/>
      <c r="AY313" s="81"/>
      <c r="AZ313" s="81"/>
      <c r="BA313" s="81"/>
      <c r="BB313" s="81"/>
      <c r="BC313" s="81"/>
      <c r="BD313" s="81"/>
      <c r="BE313" s="81"/>
      <c r="BF313" s="81"/>
      <c r="BG313" s="81"/>
      <c r="BH313" s="81"/>
      <c r="BI313" s="81"/>
      <c r="BJ313" s="81"/>
      <c r="BK313" s="81"/>
      <c r="BL313" s="81"/>
      <c r="BM313" s="81"/>
      <c r="BN313" s="81"/>
      <c r="BO313" s="81"/>
      <c r="BP313" s="81"/>
      <c r="BQ313" s="81"/>
      <c r="BR313" s="81"/>
      <c r="BS313" s="81"/>
      <c r="BT313" s="81"/>
      <c r="BU313" s="81"/>
      <c r="BV313" s="81"/>
    </row>
    <row r="314" spans="1:74">
      <c r="A314" s="81"/>
      <c r="B314" s="81"/>
      <c r="C314" s="81"/>
      <c r="D314" s="118">
        <v>46295</v>
      </c>
      <c r="E314" s="81" t="s">
        <v>62</v>
      </c>
      <c r="F314" s="81" t="s">
        <v>174</v>
      </c>
      <c r="G314" s="81" t="s">
        <v>253</v>
      </c>
      <c r="H314" s="81">
        <v>7.2794085191526596</v>
      </c>
      <c r="I314" s="81">
        <v>0.16393442622950818</v>
      </c>
      <c r="J314" s="81"/>
      <c r="K314" s="81"/>
      <c r="L314" s="81"/>
      <c r="M314" s="81"/>
      <c r="N314" s="81"/>
      <c r="O314" s="81"/>
      <c r="P314" s="81"/>
      <c r="Q314" s="81"/>
      <c r="R314" s="81"/>
      <c r="S314" s="81"/>
      <c r="T314" s="81"/>
      <c r="U314" s="81"/>
      <c r="V314" s="81"/>
      <c r="W314" s="81"/>
      <c r="X314" s="81"/>
      <c r="Y314" s="81"/>
      <c r="Z314" s="81"/>
      <c r="AA314" s="81"/>
      <c r="AB314" s="81"/>
      <c r="AC314" s="81"/>
      <c r="AD314" s="81"/>
      <c r="AE314" s="81"/>
      <c r="AF314" s="81"/>
      <c r="AG314" s="81"/>
      <c r="AH314" s="81"/>
      <c r="AI314" s="81"/>
      <c r="AJ314" s="81"/>
      <c r="AK314" s="81"/>
      <c r="AL314" s="81"/>
      <c r="AM314" s="81"/>
      <c r="AN314" s="81"/>
      <c r="AO314" s="81"/>
      <c r="AP314" s="81"/>
      <c r="AQ314" s="81"/>
      <c r="AR314" s="81"/>
      <c r="AS314" s="81"/>
      <c r="AT314" s="81"/>
      <c r="AU314" s="81"/>
      <c r="AV314" s="81"/>
      <c r="AW314" s="81"/>
      <c r="AX314" s="81"/>
      <c r="AY314" s="81"/>
      <c r="AZ314" s="81"/>
      <c r="BA314" s="81"/>
      <c r="BB314" s="81"/>
      <c r="BC314" s="81"/>
      <c r="BD314" s="81"/>
      <c r="BE314" s="81"/>
      <c r="BF314" s="81"/>
      <c r="BG314" s="81"/>
      <c r="BH314" s="81"/>
      <c r="BI314" s="81"/>
      <c r="BJ314" s="81"/>
      <c r="BK314" s="81"/>
      <c r="BL314" s="81"/>
      <c r="BM314" s="81"/>
      <c r="BN314" s="81"/>
      <c r="BO314" s="81"/>
      <c r="BP314" s="81"/>
      <c r="BQ314" s="81"/>
      <c r="BR314" s="81"/>
      <c r="BS314" s="81"/>
      <c r="BT314" s="81"/>
      <c r="BU314" s="81"/>
      <c r="BV314" s="81"/>
    </row>
    <row r="315" spans="1:74">
      <c r="A315" s="81"/>
      <c r="B315" s="81"/>
      <c r="C315" s="81"/>
      <c r="D315" s="118">
        <v>46295</v>
      </c>
      <c r="E315" s="81" t="s">
        <v>1</v>
      </c>
      <c r="F315" s="81" t="s">
        <v>174</v>
      </c>
      <c r="G315" s="81" t="s">
        <v>254</v>
      </c>
      <c r="H315" s="81">
        <v>1.05851825531654</v>
      </c>
      <c r="I315" s="81">
        <v>1.8032786885245902</v>
      </c>
      <c r="J315" s="81"/>
      <c r="K315" s="81"/>
      <c r="L315" s="81"/>
      <c r="M315" s="81"/>
      <c r="N315" s="81"/>
      <c r="O315" s="81"/>
      <c r="P315" s="81"/>
      <c r="Q315" s="81"/>
      <c r="R315" s="81"/>
      <c r="S315" s="81"/>
      <c r="T315" s="81"/>
      <c r="U315" s="81"/>
      <c r="V315" s="81"/>
      <c r="W315" s="81"/>
      <c r="X315" s="81"/>
      <c r="Y315" s="81"/>
      <c r="Z315" s="81"/>
      <c r="AA315" s="81"/>
      <c r="AB315" s="81"/>
      <c r="AC315" s="81"/>
      <c r="AD315" s="81"/>
      <c r="AE315" s="81"/>
      <c r="AF315" s="81"/>
      <c r="AG315" s="81"/>
      <c r="AH315" s="81"/>
      <c r="AI315" s="81"/>
      <c r="AJ315" s="81"/>
      <c r="AK315" s="81"/>
      <c r="AL315" s="81"/>
      <c r="AM315" s="81"/>
      <c r="AN315" s="81"/>
      <c r="AO315" s="81"/>
      <c r="AP315" s="81"/>
      <c r="AQ315" s="81"/>
      <c r="AR315" s="81"/>
      <c r="AS315" s="81"/>
      <c r="AT315" s="81"/>
      <c r="AU315" s="81"/>
      <c r="AV315" s="81"/>
      <c r="AW315" s="81"/>
      <c r="AX315" s="81"/>
      <c r="AY315" s="81"/>
      <c r="AZ315" s="81"/>
      <c r="BA315" s="81"/>
      <c r="BB315" s="81"/>
      <c r="BC315" s="81"/>
      <c r="BD315" s="81"/>
      <c r="BE315" s="81"/>
      <c r="BF315" s="81"/>
      <c r="BG315" s="81"/>
      <c r="BH315" s="81"/>
      <c r="BI315" s="81"/>
      <c r="BJ315" s="81"/>
      <c r="BK315" s="81"/>
      <c r="BL315" s="81"/>
      <c r="BM315" s="81"/>
      <c r="BN315" s="81"/>
      <c r="BO315" s="81"/>
      <c r="BP315" s="81"/>
      <c r="BQ315" s="81"/>
      <c r="BR315" s="81"/>
      <c r="BS315" s="81"/>
      <c r="BT315" s="81"/>
      <c r="BU315" s="81"/>
      <c r="BV315" s="81"/>
    </row>
    <row r="316" spans="1:74">
      <c r="A316" s="81"/>
      <c r="B316" s="81"/>
      <c r="C316" s="81"/>
      <c r="D316" s="118">
        <v>46295</v>
      </c>
      <c r="E316" s="81" t="s">
        <v>43</v>
      </c>
      <c r="F316" s="81" t="s">
        <v>174</v>
      </c>
      <c r="G316" s="81" t="s">
        <v>254</v>
      </c>
      <c r="H316" s="81">
        <v>1.17705046252588</v>
      </c>
      <c r="I316" s="81">
        <v>9.1803278688524586</v>
      </c>
      <c r="J316" s="81"/>
      <c r="K316" s="81"/>
      <c r="L316" s="81"/>
      <c r="M316" s="81"/>
      <c r="N316" s="81"/>
      <c r="O316" s="81"/>
      <c r="P316" s="81"/>
      <c r="Q316" s="81"/>
      <c r="R316" s="81"/>
      <c r="S316" s="81"/>
      <c r="T316" s="81"/>
      <c r="U316" s="81"/>
      <c r="V316" s="81"/>
      <c r="W316" s="81"/>
      <c r="X316" s="81"/>
      <c r="Y316" s="81"/>
      <c r="Z316" s="81"/>
      <c r="AA316" s="81"/>
      <c r="AB316" s="81"/>
      <c r="AC316" s="81"/>
      <c r="AD316" s="81"/>
      <c r="AE316" s="81"/>
      <c r="AF316" s="81"/>
      <c r="AG316" s="81"/>
      <c r="AH316" s="81"/>
      <c r="AI316" s="81"/>
      <c r="AJ316" s="81"/>
      <c r="AK316" s="81"/>
      <c r="AL316" s="81"/>
      <c r="AM316" s="81"/>
      <c r="AN316" s="81"/>
      <c r="AO316" s="81"/>
      <c r="AP316" s="81"/>
      <c r="AQ316" s="81"/>
      <c r="AR316" s="81"/>
      <c r="AS316" s="81"/>
      <c r="AT316" s="81"/>
      <c r="AU316" s="81"/>
      <c r="AV316" s="81"/>
      <c r="AW316" s="81"/>
      <c r="AX316" s="81"/>
      <c r="AY316" s="81"/>
      <c r="AZ316" s="81"/>
      <c r="BA316" s="81"/>
      <c r="BB316" s="81"/>
      <c r="BC316" s="81"/>
      <c r="BD316" s="81"/>
      <c r="BE316" s="81"/>
      <c r="BF316" s="81"/>
      <c r="BG316" s="81"/>
      <c r="BH316" s="81"/>
      <c r="BI316" s="81"/>
      <c r="BJ316" s="81"/>
      <c r="BK316" s="81"/>
      <c r="BL316" s="81"/>
      <c r="BM316" s="81"/>
      <c r="BN316" s="81"/>
      <c r="BO316" s="81"/>
      <c r="BP316" s="81"/>
      <c r="BQ316" s="81"/>
      <c r="BR316" s="81"/>
      <c r="BS316" s="81"/>
      <c r="BT316" s="81"/>
      <c r="BU316" s="81"/>
      <c r="BV316" s="81"/>
    </row>
    <row r="317" spans="1:74">
      <c r="A317" s="81"/>
      <c r="B317" s="81"/>
      <c r="C317" s="81"/>
      <c r="D317" s="118">
        <v>46295</v>
      </c>
      <c r="E317" s="81" t="s">
        <v>63</v>
      </c>
      <c r="F317" s="81" t="s">
        <v>174</v>
      </c>
      <c r="G317" s="81" t="s">
        <v>254</v>
      </c>
      <c r="H317" s="81">
        <v>2.75762011249049</v>
      </c>
      <c r="I317" s="81">
        <v>10</v>
      </c>
      <c r="J317" s="81"/>
      <c r="K317" s="81"/>
      <c r="L317" s="81"/>
      <c r="M317" s="81"/>
      <c r="N317" s="81"/>
      <c r="O317" s="81"/>
      <c r="P317" s="81"/>
      <c r="Q317" s="81"/>
      <c r="R317" s="81"/>
      <c r="S317" s="81"/>
      <c r="T317" s="81"/>
      <c r="U317" s="81"/>
      <c r="V317" s="81"/>
      <c r="W317" s="81"/>
      <c r="X317" s="81"/>
      <c r="Y317" s="81"/>
      <c r="Z317" s="81"/>
      <c r="AA317" s="81"/>
      <c r="AB317" s="81"/>
      <c r="AC317" s="81"/>
      <c r="AD317" s="81"/>
      <c r="AE317" s="81"/>
      <c r="AF317" s="81"/>
      <c r="AG317" s="81"/>
      <c r="AH317" s="81"/>
      <c r="AI317" s="81"/>
      <c r="AJ317" s="81"/>
      <c r="AK317" s="81"/>
      <c r="AL317" s="81"/>
      <c r="AM317" s="81"/>
      <c r="AN317" s="81"/>
      <c r="AO317" s="81"/>
      <c r="AP317" s="81"/>
      <c r="AQ317" s="81"/>
      <c r="AR317" s="81"/>
      <c r="AS317" s="81"/>
      <c r="AT317" s="81"/>
      <c r="AU317" s="81"/>
      <c r="AV317" s="81"/>
      <c r="AW317" s="81"/>
      <c r="AX317" s="81"/>
      <c r="AY317" s="81"/>
      <c r="AZ317" s="81"/>
      <c r="BA317" s="81"/>
      <c r="BB317" s="81"/>
      <c r="BC317" s="81"/>
      <c r="BD317" s="81"/>
      <c r="BE317" s="81"/>
      <c r="BF317" s="81"/>
      <c r="BG317" s="81"/>
      <c r="BH317" s="81"/>
      <c r="BI317" s="81"/>
      <c r="BJ317" s="81"/>
      <c r="BK317" s="81"/>
      <c r="BL317" s="81"/>
      <c r="BM317" s="81"/>
      <c r="BN317" s="81"/>
      <c r="BO317" s="81"/>
      <c r="BP317" s="81"/>
      <c r="BQ317" s="81"/>
      <c r="BR317" s="81"/>
      <c r="BS317" s="81"/>
      <c r="BT317" s="81"/>
      <c r="BU317" s="81"/>
      <c r="BV317" s="81"/>
    </row>
    <row r="318" spans="1:74">
      <c r="A318" s="81"/>
      <c r="B318" s="81"/>
      <c r="C318" s="81"/>
      <c r="D318" s="118">
        <v>46295</v>
      </c>
      <c r="E318" s="81" t="s">
        <v>2</v>
      </c>
      <c r="F318" s="81" t="s">
        <v>174</v>
      </c>
      <c r="G318" s="81" t="s">
        <v>254</v>
      </c>
      <c r="H318" s="81">
        <v>2.1560055792965098</v>
      </c>
      <c r="I318" s="81">
        <v>0.32786885245901637</v>
      </c>
      <c r="J318" s="81"/>
      <c r="K318" s="81"/>
      <c r="L318" s="81"/>
      <c r="M318" s="81"/>
      <c r="N318" s="81"/>
      <c r="O318" s="81"/>
      <c r="P318" s="81"/>
      <c r="Q318" s="81"/>
      <c r="R318" s="81"/>
      <c r="S318" s="81"/>
      <c r="T318" s="81"/>
      <c r="U318" s="81"/>
      <c r="V318" s="81"/>
      <c r="W318" s="81"/>
      <c r="X318" s="81"/>
      <c r="Y318" s="81"/>
      <c r="Z318" s="81"/>
      <c r="AA318" s="81"/>
      <c r="AB318" s="81"/>
      <c r="AC318" s="81"/>
      <c r="AD318" s="81"/>
      <c r="AE318" s="81"/>
      <c r="AF318" s="81"/>
      <c r="AG318" s="81"/>
      <c r="AH318" s="81"/>
      <c r="AI318" s="81"/>
      <c r="AJ318" s="81"/>
      <c r="AK318" s="81"/>
      <c r="AL318" s="81"/>
      <c r="AM318" s="81"/>
      <c r="AN318" s="81"/>
      <c r="AO318" s="81"/>
      <c r="AP318" s="81"/>
      <c r="AQ318" s="81"/>
      <c r="AR318" s="81"/>
      <c r="AS318" s="81"/>
      <c r="AT318" s="81"/>
      <c r="AU318" s="81"/>
      <c r="AV318" s="81"/>
      <c r="AW318" s="81"/>
      <c r="AX318" s="81"/>
      <c r="AY318" s="81"/>
      <c r="AZ318" s="81"/>
      <c r="BA318" s="81"/>
      <c r="BB318" s="81"/>
      <c r="BC318" s="81"/>
      <c r="BD318" s="81"/>
      <c r="BE318" s="81"/>
      <c r="BF318" s="81"/>
      <c r="BG318" s="81"/>
      <c r="BH318" s="81"/>
      <c r="BI318" s="81"/>
      <c r="BJ318" s="81"/>
      <c r="BK318" s="81"/>
      <c r="BL318" s="81"/>
      <c r="BM318" s="81"/>
      <c r="BN318" s="81"/>
      <c r="BO318" s="81"/>
      <c r="BP318" s="81"/>
      <c r="BQ318" s="81"/>
      <c r="BR318" s="81"/>
      <c r="BS318" s="81"/>
      <c r="BT318" s="81"/>
      <c r="BU318" s="81"/>
      <c r="BV318" s="81"/>
    </row>
    <row r="319" spans="1:74">
      <c r="A319" s="81"/>
      <c r="B319" s="81"/>
      <c r="C319" s="81"/>
      <c r="D319" s="118">
        <v>46295</v>
      </c>
      <c r="E319" s="81" t="s">
        <v>23</v>
      </c>
      <c r="F319" s="81" t="s">
        <v>174</v>
      </c>
      <c r="G319" s="81" t="s">
        <v>254</v>
      </c>
      <c r="H319" s="81">
        <v>2.9855380183129201</v>
      </c>
      <c r="I319" s="81">
        <v>9.5081967213114762</v>
      </c>
      <c r="J319" s="81"/>
      <c r="K319" s="81"/>
      <c r="L319" s="81"/>
      <c r="M319" s="81"/>
      <c r="N319" s="81"/>
      <c r="O319" s="81"/>
      <c r="P319" s="81"/>
      <c r="Q319" s="81"/>
      <c r="R319" s="81"/>
      <c r="S319" s="81"/>
      <c r="T319" s="81"/>
      <c r="U319" s="81"/>
      <c r="V319" s="81"/>
      <c r="W319" s="81"/>
      <c r="X319" s="81"/>
      <c r="Y319" s="81"/>
      <c r="Z319" s="81"/>
      <c r="AA319" s="81"/>
      <c r="AB319" s="81"/>
      <c r="AC319" s="81"/>
      <c r="AD319" s="81"/>
      <c r="AE319" s="81"/>
      <c r="AF319" s="81"/>
      <c r="AG319" s="81"/>
      <c r="AH319" s="81"/>
      <c r="AI319" s="81"/>
      <c r="AJ319" s="81"/>
      <c r="AK319" s="81"/>
      <c r="AL319" s="81"/>
      <c r="AM319" s="81"/>
      <c r="AN319" s="81"/>
      <c r="AO319" s="81"/>
      <c r="AP319" s="81"/>
      <c r="AQ319" s="81"/>
      <c r="AR319" s="81"/>
      <c r="AS319" s="81"/>
      <c r="AT319" s="81"/>
      <c r="AU319" s="81"/>
      <c r="AV319" s="81"/>
      <c r="AW319" s="81"/>
      <c r="AX319" s="81"/>
      <c r="AY319" s="81"/>
      <c r="AZ319" s="81"/>
      <c r="BA319" s="81"/>
      <c r="BB319" s="81"/>
      <c r="BC319" s="81"/>
      <c r="BD319" s="81"/>
      <c r="BE319" s="81"/>
      <c r="BF319" s="81"/>
      <c r="BG319" s="81"/>
      <c r="BH319" s="81"/>
      <c r="BI319" s="81"/>
      <c r="BJ319" s="81"/>
      <c r="BK319" s="81"/>
      <c r="BL319" s="81"/>
      <c r="BM319" s="81"/>
      <c r="BN319" s="81"/>
      <c r="BO319" s="81"/>
      <c r="BP319" s="81"/>
      <c r="BQ319" s="81"/>
      <c r="BR319" s="81"/>
      <c r="BS319" s="81"/>
      <c r="BT319" s="81"/>
      <c r="BU319" s="81"/>
      <c r="BV319" s="81"/>
    </row>
    <row r="320" spans="1:74">
      <c r="A320" s="81"/>
      <c r="B320" s="81"/>
      <c r="C320" s="81"/>
      <c r="D320" s="118">
        <v>46295</v>
      </c>
      <c r="E320" s="81" t="s">
        <v>24</v>
      </c>
      <c r="F320" s="81" t="s">
        <v>174</v>
      </c>
      <c r="G320" s="81" t="s">
        <v>254</v>
      </c>
      <c r="H320" s="81">
        <v>1.7656617644531001</v>
      </c>
      <c r="I320" s="81">
        <v>1.3114754098360655</v>
      </c>
      <c r="J320" s="81"/>
      <c r="K320" s="81"/>
      <c r="L320" s="81"/>
      <c r="M320" s="81"/>
      <c r="N320" s="81"/>
      <c r="O320" s="81"/>
      <c r="P320" s="81"/>
      <c r="Q320" s="81"/>
      <c r="R320" s="81"/>
      <c r="S320" s="81"/>
      <c r="T320" s="81"/>
      <c r="U320" s="81"/>
      <c r="V320" s="81"/>
      <c r="W320" s="81"/>
      <c r="X320" s="81"/>
      <c r="Y320" s="81"/>
      <c r="Z320" s="81"/>
      <c r="AA320" s="81"/>
      <c r="AB320" s="81"/>
      <c r="AC320" s="81"/>
      <c r="AD320" s="81"/>
      <c r="AE320" s="81"/>
      <c r="AF320" s="81"/>
      <c r="AG320" s="81"/>
      <c r="AH320" s="81"/>
      <c r="AI320" s="81"/>
      <c r="AJ320" s="81"/>
      <c r="AK320" s="81"/>
      <c r="AL320" s="81"/>
      <c r="AM320" s="81"/>
      <c r="AN320" s="81"/>
      <c r="AO320" s="81"/>
      <c r="AP320" s="81"/>
      <c r="AQ320" s="81"/>
      <c r="AR320" s="81"/>
      <c r="AS320" s="81"/>
      <c r="AT320" s="81"/>
      <c r="AU320" s="81"/>
      <c r="AV320" s="81"/>
      <c r="AW320" s="81"/>
      <c r="AX320" s="81"/>
      <c r="AY320" s="81"/>
      <c r="AZ320" s="81"/>
      <c r="BA320" s="81"/>
      <c r="BB320" s="81"/>
      <c r="BC320" s="81"/>
      <c r="BD320" s="81"/>
      <c r="BE320" s="81"/>
      <c r="BF320" s="81"/>
      <c r="BG320" s="81"/>
      <c r="BH320" s="81"/>
      <c r="BI320" s="81"/>
      <c r="BJ320" s="81"/>
      <c r="BK320" s="81"/>
      <c r="BL320" s="81"/>
      <c r="BM320" s="81"/>
      <c r="BN320" s="81"/>
      <c r="BO320" s="81"/>
      <c r="BP320" s="81"/>
      <c r="BQ320" s="81"/>
      <c r="BR320" s="81"/>
      <c r="BS320" s="81"/>
      <c r="BT320" s="81"/>
      <c r="BU320" s="81"/>
      <c r="BV320" s="81"/>
    </row>
    <row r="321" spans="1:74">
      <c r="A321" s="81"/>
      <c r="B321" s="81"/>
      <c r="C321" s="81"/>
      <c r="D321" s="118">
        <v>46295</v>
      </c>
      <c r="E321" s="81" t="s">
        <v>25</v>
      </c>
      <c r="F321" s="81" t="s">
        <v>174</v>
      </c>
      <c r="G321" s="81" t="s">
        <v>254</v>
      </c>
      <c r="H321" s="81">
        <v>0.87492277961661302</v>
      </c>
      <c r="I321" s="81">
        <v>0.65573770491803274</v>
      </c>
      <c r="J321" s="81"/>
      <c r="K321" s="81"/>
      <c r="L321" s="81"/>
      <c r="M321" s="81"/>
      <c r="N321" s="81"/>
      <c r="O321" s="81"/>
      <c r="P321" s="81"/>
      <c r="Q321" s="81"/>
      <c r="R321" s="81"/>
      <c r="S321" s="81"/>
      <c r="T321" s="81"/>
      <c r="U321" s="81"/>
      <c r="V321" s="81"/>
      <c r="W321" s="81"/>
      <c r="X321" s="81"/>
      <c r="Y321" s="81"/>
      <c r="Z321" s="81"/>
      <c r="AA321" s="81"/>
      <c r="AB321" s="81"/>
      <c r="AC321" s="81"/>
      <c r="AD321" s="81"/>
      <c r="AE321" s="81"/>
      <c r="AF321" s="81"/>
      <c r="AG321" s="81"/>
      <c r="AH321" s="81"/>
      <c r="AI321" s="81"/>
      <c r="AJ321" s="81"/>
      <c r="AK321" s="81"/>
      <c r="AL321" s="81"/>
      <c r="AM321" s="81"/>
      <c r="AN321" s="81"/>
      <c r="AO321" s="81"/>
      <c r="AP321" s="81"/>
      <c r="AQ321" s="81"/>
      <c r="AR321" s="81"/>
      <c r="AS321" s="81"/>
      <c r="AT321" s="81"/>
      <c r="AU321" s="81"/>
      <c r="AV321" s="81"/>
      <c r="AW321" s="81"/>
      <c r="AX321" s="81"/>
      <c r="AY321" s="81"/>
      <c r="AZ321" s="81"/>
      <c r="BA321" s="81"/>
      <c r="BB321" s="81"/>
      <c r="BC321" s="81"/>
      <c r="BD321" s="81"/>
      <c r="BE321" s="81"/>
      <c r="BF321" s="81"/>
      <c r="BG321" s="81"/>
      <c r="BH321" s="81"/>
      <c r="BI321" s="81"/>
      <c r="BJ321" s="81"/>
      <c r="BK321" s="81"/>
      <c r="BL321" s="81"/>
      <c r="BM321" s="81"/>
      <c r="BN321" s="81"/>
      <c r="BO321" s="81"/>
      <c r="BP321" s="81"/>
      <c r="BQ321" s="81"/>
      <c r="BR321" s="81"/>
      <c r="BS321" s="81"/>
      <c r="BT321" s="81"/>
      <c r="BU321" s="81"/>
      <c r="BV321" s="81"/>
    </row>
    <row r="322" spans="1:74">
      <c r="A322" s="81"/>
      <c r="B322" s="81"/>
      <c r="C322" s="81"/>
      <c r="D322" s="118">
        <v>46295</v>
      </c>
      <c r="E322" s="81" t="s">
        <v>3</v>
      </c>
      <c r="F322" s="81" t="s">
        <v>174</v>
      </c>
      <c r="G322" s="81" t="s">
        <v>254</v>
      </c>
      <c r="H322" s="81">
        <v>6.05197996196154</v>
      </c>
      <c r="I322" s="81">
        <v>0.65573770491803274</v>
      </c>
      <c r="J322" s="81"/>
      <c r="K322" s="81"/>
      <c r="L322" s="81"/>
      <c r="M322" s="81"/>
      <c r="N322" s="81"/>
      <c r="O322" s="81"/>
      <c r="P322" s="81"/>
      <c r="Q322" s="81"/>
      <c r="R322" s="81"/>
      <c r="S322" s="81"/>
      <c r="T322" s="81"/>
      <c r="U322" s="81"/>
      <c r="V322" s="81"/>
      <c r="W322" s="81"/>
      <c r="X322" s="81"/>
      <c r="Y322" s="81"/>
      <c r="Z322" s="81"/>
      <c r="AA322" s="81"/>
      <c r="AB322" s="81"/>
      <c r="AC322" s="81"/>
      <c r="AD322" s="81"/>
      <c r="AE322" s="81"/>
      <c r="AF322" s="81"/>
      <c r="AG322" s="81"/>
      <c r="AH322" s="81"/>
      <c r="AI322" s="81"/>
      <c r="AJ322" s="81"/>
      <c r="AK322" s="81"/>
      <c r="AL322" s="81"/>
      <c r="AM322" s="81"/>
      <c r="AN322" s="81"/>
      <c r="AO322" s="81"/>
      <c r="AP322" s="81"/>
      <c r="AQ322" s="81"/>
      <c r="AR322" s="81"/>
      <c r="AS322" s="81"/>
      <c r="AT322" s="81"/>
      <c r="AU322" s="81"/>
      <c r="AV322" s="81"/>
      <c r="AW322" s="81"/>
      <c r="AX322" s="81"/>
      <c r="AY322" s="81"/>
      <c r="AZ322" s="81"/>
      <c r="BA322" s="81"/>
      <c r="BB322" s="81"/>
      <c r="BC322" s="81"/>
      <c r="BD322" s="81"/>
      <c r="BE322" s="81"/>
      <c r="BF322" s="81"/>
      <c r="BG322" s="81"/>
      <c r="BH322" s="81"/>
      <c r="BI322" s="81"/>
      <c r="BJ322" s="81"/>
      <c r="BK322" s="81"/>
      <c r="BL322" s="81"/>
      <c r="BM322" s="81"/>
      <c r="BN322" s="81"/>
      <c r="BO322" s="81"/>
      <c r="BP322" s="81"/>
      <c r="BQ322" s="81"/>
      <c r="BR322" s="81"/>
      <c r="BS322" s="81"/>
      <c r="BT322" s="81"/>
      <c r="BU322" s="81"/>
      <c r="BV322" s="81"/>
    </row>
    <row r="323" spans="1:74">
      <c r="A323" s="81"/>
      <c r="B323" s="81"/>
      <c r="C323" s="81"/>
      <c r="D323" s="118">
        <v>46295</v>
      </c>
      <c r="E323" s="81" t="s">
        <v>4</v>
      </c>
      <c r="F323" s="81" t="s">
        <v>174</v>
      </c>
      <c r="G323" s="81" t="s">
        <v>254</v>
      </c>
      <c r="H323" s="81">
        <v>1.1892733114610601</v>
      </c>
      <c r="I323" s="81">
        <v>3.278688524590164</v>
      </c>
      <c r="J323" s="81"/>
      <c r="K323" s="81"/>
      <c r="L323" s="81"/>
      <c r="M323" s="81"/>
      <c r="N323" s="81"/>
      <c r="O323" s="81"/>
      <c r="P323" s="81"/>
      <c r="Q323" s="81"/>
      <c r="R323" s="81"/>
      <c r="S323" s="81"/>
      <c r="T323" s="81"/>
      <c r="U323" s="81"/>
      <c r="V323" s="81"/>
      <c r="W323" s="81"/>
      <c r="X323" s="81"/>
      <c r="Y323" s="81"/>
      <c r="Z323" s="81"/>
      <c r="AA323" s="81"/>
      <c r="AB323" s="81"/>
      <c r="AC323" s="81"/>
      <c r="AD323" s="81"/>
      <c r="AE323" s="81"/>
      <c r="AF323" s="81"/>
      <c r="AG323" s="81"/>
      <c r="AH323" s="81"/>
      <c r="AI323" s="81"/>
      <c r="AJ323" s="81"/>
      <c r="AK323" s="81"/>
      <c r="AL323" s="81"/>
      <c r="AM323" s="81"/>
      <c r="AN323" s="81"/>
      <c r="AO323" s="81"/>
      <c r="AP323" s="81"/>
      <c r="AQ323" s="81"/>
      <c r="AR323" s="81"/>
      <c r="AS323" s="81"/>
      <c r="AT323" s="81"/>
      <c r="AU323" s="81"/>
      <c r="AV323" s="81"/>
      <c r="AW323" s="81"/>
      <c r="AX323" s="81"/>
      <c r="AY323" s="81"/>
      <c r="AZ323" s="81"/>
      <c r="BA323" s="81"/>
      <c r="BB323" s="81"/>
      <c r="BC323" s="81"/>
      <c r="BD323" s="81"/>
      <c r="BE323" s="81"/>
      <c r="BF323" s="81"/>
      <c r="BG323" s="81"/>
      <c r="BH323" s="81"/>
      <c r="BI323" s="81"/>
      <c r="BJ323" s="81"/>
      <c r="BK323" s="81"/>
      <c r="BL323" s="81"/>
      <c r="BM323" s="81"/>
      <c r="BN323" s="81"/>
      <c r="BO323" s="81"/>
      <c r="BP323" s="81"/>
      <c r="BQ323" s="81"/>
      <c r="BR323" s="81"/>
      <c r="BS323" s="81"/>
      <c r="BT323" s="81"/>
      <c r="BU323" s="81"/>
      <c r="BV323" s="81"/>
    </row>
    <row r="324" spans="1:74">
      <c r="A324" s="81"/>
      <c r="B324" s="81"/>
      <c r="C324" s="81"/>
      <c r="D324" s="118">
        <v>46295</v>
      </c>
      <c r="E324" s="81" t="s">
        <v>5</v>
      </c>
      <c r="F324" s="81" t="s">
        <v>174</v>
      </c>
      <c r="G324" s="81" t="s">
        <v>254</v>
      </c>
      <c r="H324" s="81">
        <v>1.3782305208323899</v>
      </c>
      <c r="I324" s="81">
        <v>0.65573770491803274</v>
      </c>
      <c r="J324" s="81"/>
      <c r="K324" s="81"/>
      <c r="L324" s="81"/>
      <c r="M324" s="81"/>
      <c r="N324" s="81"/>
      <c r="O324" s="81"/>
      <c r="P324" s="81"/>
      <c r="Q324" s="81"/>
      <c r="R324" s="81"/>
      <c r="S324" s="81"/>
      <c r="T324" s="81"/>
      <c r="U324" s="81"/>
      <c r="V324" s="81"/>
      <c r="W324" s="81"/>
      <c r="X324" s="81"/>
      <c r="Y324" s="81"/>
      <c r="Z324" s="81"/>
      <c r="AA324" s="81"/>
      <c r="AB324" s="81"/>
      <c r="AC324" s="81"/>
      <c r="AD324" s="81"/>
      <c r="AE324" s="81"/>
      <c r="AF324" s="81"/>
      <c r="AG324" s="81"/>
      <c r="AH324" s="81"/>
      <c r="AI324" s="81"/>
      <c r="AJ324" s="81"/>
      <c r="AK324" s="81"/>
      <c r="AL324" s="81"/>
      <c r="AM324" s="81"/>
      <c r="AN324" s="81"/>
      <c r="AO324" s="81"/>
      <c r="AP324" s="81"/>
      <c r="AQ324" s="81"/>
      <c r="AR324" s="81"/>
      <c r="AS324" s="81"/>
      <c r="AT324" s="81"/>
      <c r="AU324" s="81"/>
      <c r="AV324" s="81"/>
      <c r="AW324" s="81"/>
      <c r="AX324" s="81"/>
      <c r="AY324" s="81"/>
      <c r="AZ324" s="81"/>
      <c r="BA324" s="81"/>
      <c r="BB324" s="81"/>
      <c r="BC324" s="81"/>
      <c r="BD324" s="81"/>
      <c r="BE324" s="81"/>
      <c r="BF324" s="81"/>
      <c r="BG324" s="81"/>
      <c r="BH324" s="81"/>
      <c r="BI324" s="81"/>
      <c r="BJ324" s="81"/>
      <c r="BK324" s="81"/>
      <c r="BL324" s="81"/>
      <c r="BM324" s="81"/>
      <c r="BN324" s="81"/>
      <c r="BO324" s="81"/>
      <c r="BP324" s="81"/>
      <c r="BQ324" s="81"/>
      <c r="BR324" s="81"/>
      <c r="BS324" s="81"/>
      <c r="BT324" s="81"/>
      <c r="BU324" s="81"/>
      <c r="BV324" s="81"/>
    </row>
    <row r="325" spans="1:74">
      <c r="A325" s="81"/>
      <c r="B325" s="81"/>
      <c r="C325" s="81"/>
      <c r="D325" s="118">
        <v>46295</v>
      </c>
      <c r="E325" s="81" t="s">
        <v>45</v>
      </c>
      <c r="F325" s="81" t="s">
        <v>174</v>
      </c>
      <c r="G325" s="81" t="s">
        <v>254</v>
      </c>
      <c r="H325" s="81">
        <v>0.86422859463489399</v>
      </c>
      <c r="I325" s="81">
        <v>8.5245901639344268</v>
      </c>
      <c r="J325" s="81"/>
      <c r="K325" s="81"/>
      <c r="L325" s="81"/>
      <c r="M325" s="81"/>
      <c r="N325" s="81"/>
      <c r="O325" s="81"/>
      <c r="P325" s="81"/>
      <c r="Q325" s="81"/>
      <c r="R325" s="81"/>
      <c r="S325" s="81"/>
      <c r="T325" s="81"/>
      <c r="U325" s="81"/>
      <c r="V325" s="81"/>
      <c r="W325" s="81"/>
      <c r="X325" s="81"/>
      <c r="Y325" s="81"/>
      <c r="Z325" s="81"/>
      <c r="AA325" s="81"/>
      <c r="AB325" s="81"/>
      <c r="AC325" s="81"/>
      <c r="AD325" s="81"/>
      <c r="AE325" s="81"/>
      <c r="AF325" s="81"/>
      <c r="AG325" s="81"/>
      <c r="AH325" s="81"/>
      <c r="AI325" s="81"/>
      <c r="AJ325" s="81"/>
      <c r="AK325" s="81"/>
      <c r="AL325" s="81"/>
      <c r="AM325" s="81"/>
      <c r="AN325" s="81"/>
      <c r="AO325" s="81"/>
      <c r="AP325" s="81"/>
      <c r="AQ325" s="81"/>
      <c r="AR325" s="81"/>
      <c r="AS325" s="81"/>
      <c r="AT325" s="81"/>
      <c r="AU325" s="81"/>
      <c r="AV325" s="81"/>
      <c r="AW325" s="81"/>
      <c r="AX325" s="81"/>
      <c r="AY325" s="81"/>
      <c r="AZ325" s="81"/>
      <c r="BA325" s="81"/>
      <c r="BB325" s="81"/>
      <c r="BC325" s="81"/>
      <c r="BD325" s="81"/>
      <c r="BE325" s="81"/>
      <c r="BF325" s="81"/>
      <c r="BG325" s="81"/>
      <c r="BH325" s="81"/>
      <c r="BI325" s="81"/>
      <c r="BJ325" s="81"/>
      <c r="BK325" s="81"/>
      <c r="BL325" s="81"/>
      <c r="BM325" s="81"/>
      <c r="BN325" s="81"/>
      <c r="BO325" s="81"/>
      <c r="BP325" s="81"/>
      <c r="BQ325" s="81"/>
      <c r="BR325" s="81"/>
      <c r="BS325" s="81"/>
      <c r="BT325" s="81"/>
      <c r="BU325" s="81"/>
      <c r="BV325" s="81"/>
    </row>
    <row r="326" spans="1:74">
      <c r="A326" s="81"/>
      <c r="B326" s="81"/>
      <c r="C326" s="81"/>
      <c r="D326" s="118">
        <v>46295</v>
      </c>
      <c r="E326" s="81" t="s">
        <v>47</v>
      </c>
      <c r="F326" s="81" t="s">
        <v>174</v>
      </c>
      <c r="G326" s="81" t="s">
        <v>254</v>
      </c>
      <c r="H326" s="81">
        <v>1.74682935875014</v>
      </c>
      <c r="I326" s="81">
        <v>9.0163934426229506</v>
      </c>
      <c r="J326" s="81"/>
      <c r="K326" s="81"/>
      <c r="L326" s="81"/>
      <c r="M326" s="81"/>
      <c r="N326" s="81"/>
      <c r="O326" s="81"/>
      <c r="P326" s="81"/>
      <c r="Q326" s="81"/>
      <c r="R326" s="81"/>
      <c r="S326" s="81"/>
      <c r="T326" s="81"/>
      <c r="U326" s="81"/>
      <c r="V326" s="81"/>
      <c r="W326" s="81"/>
      <c r="X326" s="81"/>
      <c r="Y326" s="81"/>
      <c r="Z326" s="81"/>
      <c r="AA326" s="81"/>
      <c r="AB326" s="81"/>
      <c r="AC326" s="81"/>
      <c r="AD326" s="81"/>
      <c r="AE326" s="81"/>
      <c r="AF326" s="81"/>
      <c r="AG326" s="81"/>
      <c r="AH326" s="81"/>
      <c r="AI326" s="81"/>
      <c r="AJ326" s="81"/>
      <c r="AK326" s="81"/>
      <c r="AL326" s="81"/>
      <c r="AM326" s="81"/>
      <c r="AN326" s="81"/>
      <c r="AO326" s="81"/>
      <c r="AP326" s="81"/>
      <c r="AQ326" s="81"/>
      <c r="AR326" s="81"/>
      <c r="AS326" s="81"/>
      <c r="AT326" s="81"/>
      <c r="AU326" s="81"/>
      <c r="AV326" s="81"/>
      <c r="AW326" s="81"/>
      <c r="AX326" s="81"/>
      <c r="AY326" s="81"/>
      <c r="AZ326" s="81"/>
      <c r="BA326" s="81"/>
      <c r="BB326" s="81"/>
      <c r="BC326" s="81"/>
      <c r="BD326" s="81"/>
      <c r="BE326" s="81"/>
      <c r="BF326" s="81"/>
      <c r="BG326" s="81"/>
      <c r="BH326" s="81"/>
      <c r="BI326" s="81"/>
      <c r="BJ326" s="81"/>
      <c r="BK326" s="81"/>
      <c r="BL326" s="81"/>
      <c r="BM326" s="81"/>
      <c r="BN326" s="81"/>
      <c r="BO326" s="81"/>
      <c r="BP326" s="81"/>
      <c r="BQ326" s="81"/>
      <c r="BR326" s="81"/>
      <c r="BS326" s="81"/>
      <c r="BT326" s="81"/>
      <c r="BU326" s="81"/>
      <c r="BV326" s="81"/>
    </row>
    <row r="327" spans="1:74">
      <c r="A327" s="81"/>
      <c r="B327" s="81"/>
      <c r="C327" s="81"/>
      <c r="D327" s="118">
        <v>46295</v>
      </c>
      <c r="E327" s="81" t="s">
        <v>62</v>
      </c>
      <c r="F327" s="81" t="s">
        <v>174</v>
      </c>
      <c r="G327" s="81" t="s">
        <v>254</v>
      </c>
      <c r="H327" s="81">
        <v>0.30650855068798599</v>
      </c>
      <c r="I327" s="81">
        <v>9.1803278688524586</v>
      </c>
      <c r="J327" s="81"/>
      <c r="K327" s="81"/>
      <c r="L327" s="81"/>
      <c r="M327" s="81"/>
      <c r="N327" s="81"/>
      <c r="O327" s="81"/>
      <c r="P327" s="81"/>
      <c r="Q327" s="81"/>
      <c r="R327" s="81"/>
      <c r="S327" s="81"/>
      <c r="T327" s="81"/>
      <c r="U327" s="81"/>
      <c r="V327" s="81"/>
      <c r="W327" s="81"/>
      <c r="X327" s="81"/>
      <c r="Y327" s="81"/>
      <c r="Z327" s="81"/>
      <c r="AA327" s="81"/>
      <c r="AB327" s="81"/>
      <c r="AC327" s="81"/>
      <c r="AD327" s="81"/>
      <c r="AE327" s="81"/>
      <c r="AF327" s="81"/>
      <c r="AG327" s="81"/>
      <c r="AH327" s="81"/>
      <c r="AI327" s="81"/>
      <c r="AJ327" s="81"/>
      <c r="AK327" s="81"/>
      <c r="AL327" s="81"/>
      <c r="AM327" s="81"/>
      <c r="AN327" s="81"/>
      <c r="AO327" s="81"/>
      <c r="AP327" s="81"/>
      <c r="AQ327" s="81"/>
      <c r="AR327" s="81"/>
      <c r="AS327" s="81"/>
      <c r="AT327" s="81"/>
      <c r="AU327" s="81"/>
      <c r="AV327" s="81"/>
      <c r="AW327" s="81"/>
      <c r="AX327" s="81"/>
      <c r="AY327" s="81"/>
      <c r="AZ327" s="81"/>
      <c r="BA327" s="81"/>
      <c r="BB327" s="81"/>
      <c r="BC327" s="81"/>
      <c r="BD327" s="81"/>
      <c r="BE327" s="81"/>
      <c r="BF327" s="81"/>
      <c r="BG327" s="81"/>
      <c r="BH327" s="81"/>
      <c r="BI327" s="81"/>
      <c r="BJ327" s="81"/>
      <c r="BK327" s="81"/>
      <c r="BL327" s="81"/>
      <c r="BM327" s="81"/>
      <c r="BN327" s="81"/>
      <c r="BO327" s="81"/>
      <c r="BP327" s="81"/>
      <c r="BQ327" s="81"/>
      <c r="BR327" s="81"/>
      <c r="BS327" s="81"/>
      <c r="BT327" s="81"/>
      <c r="BU327" s="81"/>
      <c r="BV327" s="81"/>
    </row>
    <row r="328" spans="1:74">
      <c r="A328" s="81"/>
      <c r="B328" s="81"/>
      <c r="C328" s="81"/>
      <c r="D328" s="118">
        <v>46295</v>
      </c>
      <c r="E328" s="81" t="s">
        <v>1</v>
      </c>
      <c r="F328" s="81" t="s">
        <v>181</v>
      </c>
      <c r="G328" s="81" t="s">
        <v>262</v>
      </c>
      <c r="H328" s="81">
        <v>0.13038206531481156</v>
      </c>
      <c r="I328" s="81">
        <v>6.1538461538461542</v>
      </c>
      <c r="J328" s="81"/>
      <c r="K328" s="81"/>
      <c r="L328" s="81"/>
      <c r="M328" s="81"/>
      <c r="N328" s="81"/>
      <c r="O328" s="81"/>
      <c r="P328" s="81"/>
      <c r="Q328" s="81"/>
      <c r="R328" s="81"/>
      <c r="S328" s="81"/>
      <c r="T328" s="81"/>
      <c r="U328" s="81"/>
      <c r="V328" s="81"/>
      <c r="W328" s="81"/>
      <c r="X328" s="81"/>
      <c r="Y328" s="81"/>
      <c r="Z328" s="81"/>
      <c r="AA328" s="81"/>
      <c r="AB328" s="81"/>
      <c r="AC328" s="81"/>
      <c r="AD328" s="81"/>
      <c r="AE328" s="81"/>
      <c r="AF328" s="81"/>
      <c r="AG328" s="81"/>
      <c r="AH328" s="81"/>
      <c r="AI328" s="81"/>
      <c r="AJ328" s="81"/>
      <c r="AK328" s="81"/>
      <c r="AL328" s="81"/>
      <c r="AM328" s="81"/>
      <c r="AN328" s="81"/>
      <c r="AO328" s="81"/>
      <c r="AP328" s="81"/>
      <c r="AQ328" s="81"/>
      <c r="AR328" s="81"/>
      <c r="AS328" s="81"/>
      <c r="AT328" s="81"/>
      <c r="AU328" s="81"/>
      <c r="AV328" s="81"/>
      <c r="AW328" s="81"/>
      <c r="AX328" s="81"/>
      <c r="AY328" s="81"/>
      <c r="AZ328" s="81"/>
      <c r="BA328" s="81"/>
      <c r="BB328" s="81"/>
      <c r="BC328" s="81"/>
      <c r="BD328" s="81"/>
      <c r="BE328" s="81"/>
      <c r="BF328" s="81"/>
      <c r="BG328" s="81"/>
      <c r="BH328" s="81"/>
      <c r="BI328" s="81"/>
      <c r="BJ328" s="81"/>
      <c r="BK328" s="81"/>
      <c r="BL328" s="81"/>
      <c r="BM328" s="81"/>
      <c r="BN328" s="81"/>
      <c r="BO328" s="81"/>
      <c r="BP328" s="81"/>
      <c r="BQ328" s="81"/>
      <c r="BR328" s="81"/>
      <c r="BS328" s="81"/>
      <c r="BT328" s="81"/>
      <c r="BU328" s="81"/>
      <c r="BV328" s="81"/>
    </row>
    <row r="329" spans="1:74">
      <c r="A329" s="81"/>
      <c r="B329" s="81"/>
      <c r="C329" s="81"/>
      <c r="D329" s="118">
        <v>46295</v>
      </c>
      <c r="E329" s="81" t="s">
        <v>43</v>
      </c>
      <c r="F329" s="81" t="s">
        <v>181</v>
      </c>
      <c r="G329" s="81" t="s">
        <v>262</v>
      </c>
      <c r="H329" s="81">
        <v>2.9994150397556041E-2</v>
      </c>
      <c r="I329" s="81">
        <v>4.6153846153846159</v>
      </c>
      <c r="J329" s="81"/>
      <c r="K329" s="81"/>
      <c r="L329" s="81"/>
      <c r="M329" s="81"/>
      <c r="N329" s="81"/>
      <c r="O329" s="81"/>
      <c r="P329" s="81"/>
      <c r="Q329" s="81"/>
      <c r="R329" s="81"/>
      <c r="S329" s="81"/>
      <c r="T329" s="81"/>
      <c r="U329" s="81"/>
      <c r="V329" s="81"/>
      <c r="W329" s="81"/>
      <c r="X329" s="81"/>
      <c r="Y329" s="81"/>
      <c r="Z329" s="81"/>
      <c r="AA329" s="81"/>
      <c r="AB329" s="81"/>
      <c r="AC329" s="81"/>
      <c r="AD329" s="81"/>
      <c r="AE329" s="81"/>
      <c r="AF329" s="81"/>
      <c r="AG329" s="81"/>
      <c r="AH329" s="81"/>
      <c r="AI329" s="81"/>
      <c r="AJ329" s="81"/>
      <c r="AK329" s="81"/>
      <c r="AL329" s="81"/>
      <c r="AM329" s="81"/>
      <c r="AN329" s="81"/>
      <c r="AO329" s="81"/>
      <c r="AP329" s="81"/>
      <c r="AQ329" s="81"/>
      <c r="AR329" s="81"/>
      <c r="AS329" s="81"/>
      <c r="AT329" s="81"/>
      <c r="AU329" s="81"/>
      <c r="AV329" s="81"/>
      <c r="AW329" s="81"/>
      <c r="AX329" s="81"/>
      <c r="AY329" s="81"/>
      <c r="AZ329" s="81"/>
      <c r="BA329" s="81"/>
      <c r="BB329" s="81"/>
      <c r="BC329" s="81"/>
      <c r="BD329" s="81"/>
      <c r="BE329" s="81"/>
      <c r="BF329" s="81"/>
      <c r="BG329" s="81"/>
      <c r="BH329" s="81"/>
      <c r="BI329" s="81"/>
      <c r="BJ329" s="81"/>
      <c r="BK329" s="81"/>
      <c r="BL329" s="81"/>
      <c r="BM329" s="81"/>
      <c r="BN329" s="81"/>
      <c r="BO329" s="81"/>
      <c r="BP329" s="81"/>
      <c r="BQ329" s="81"/>
      <c r="BR329" s="81"/>
      <c r="BS329" s="81"/>
      <c r="BT329" s="81"/>
      <c r="BU329" s="81"/>
      <c r="BV329" s="81"/>
    </row>
    <row r="330" spans="1:74">
      <c r="A330" s="81"/>
      <c r="B330" s="81"/>
      <c r="C330" s="81"/>
      <c r="D330" s="118">
        <v>46295</v>
      </c>
      <c r="E330" s="81" t="s">
        <v>63</v>
      </c>
      <c r="F330" s="81" t="s">
        <v>181</v>
      </c>
      <c r="G330" s="81" t="s">
        <v>262</v>
      </c>
      <c r="H330" s="81">
        <v>9.9348329758884191E-2</v>
      </c>
      <c r="I330" s="81">
        <v>5.3846153846153841</v>
      </c>
      <c r="J330" s="81"/>
      <c r="K330" s="81"/>
      <c r="L330" s="81"/>
      <c r="M330" s="81"/>
      <c r="N330" s="81"/>
      <c r="O330" s="81"/>
      <c r="P330" s="81"/>
      <c r="Q330" s="81"/>
      <c r="R330" s="81"/>
      <c r="S330" s="81"/>
      <c r="T330" s="81"/>
      <c r="U330" s="81"/>
      <c r="V330" s="81"/>
      <c r="W330" s="81"/>
      <c r="X330" s="81"/>
      <c r="Y330" s="81"/>
      <c r="Z330" s="81"/>
      <c r="AA330" s="81"/>
      <c r="AB330" s="81"/>
      <c r="AC330" s="81"/>
      <c r="AD330" s="81"/>
      <c r="AE330" s="81"/>
      <c r="AF330" s="81"/>
      <c r="AG330" s="81"/>
      <c r="AH330" s="81"/>
      <c r="AI330" s="81"/>
      <c r="AJ330" s="81"/>
      <c r="AK330" s="81"/>
      <c r="AL330" s="81"/>
      <c r="AM330" s="81"/>
      <c r="AN330" s="81"/>
      <c r="AO330" s="81"/>
      <c r="AP330" s="81"/>
      <c r="AQ330" s="81"/>
      <c r="AR330" s="81"/>
      <c r="AS330" s="81"/>
      <c r="AT330" s="81"/>
      <c r="AU330" s="81"/>
      <c r="AV330" s="81"/>
      <c r="AW330" s="81"/>
      <c r="AX330" s="81"/>
      <c r="AY330" s="81"/>
      <c r="AZ330" s="81"/>
      <c r="BA330" s="81"/>
      <c r="BB330" s="81"/>
      <c r="BC330" s="81"/>
      <c r="BD330" s="81"/>
      <c r="BE330" s="81"/>
      <c r="BF330" s="81"/>
      <c r="BG330" s="81"/>
      <c r="BH330" s="81"/>
      <c r="BI330" s="81"/>
      <c r="BJ330" s="81"/>
      <c r="BK330" s="81"/>
      <c r="BL330" s="81"/>
      <c r="BM330" s="81"/>
      <c r="BN330" s="81"/>
      <c r="BO330" s="81"/>
      <c r="BP330" s="81"/>
      <c r="BQ330" s="81"/>
      <c r="BR330" s="81"/>
      <c r="BS330" s="81"/>
      <c r="BT330" s="81"/>
      <c r="BU330" s="81"/>
      <c r="BV330" s="81"/>
    </row>
    <row r="331" spans="1:74">
      <c r="A331" s="81"/>
      <c r="B331" s="81"/>
      <c r="C331" s="81"/>
      <c r="D331" s="118">
        <v>46295</v>
      </c>
      <c r="E331" s="81" t="s">
        <v>2</v>
      </c>
      <c r="F331" s="81" t="s">
        <v>181</v>
      </c>
      <c r="G331" s="81" t="s">
        <v>262</v>
      </c>
      <c r="H331" s="81">
        <v>0.23881972730634082</v>
      </c>
      <c r="I331" s="81">
        <v>9.2307692307692317</v>
      </c>
      <c r="J331" s="81"/>
      <c r="K331" s="81"/>
      <c r="L331" s="81"/>
      <c r="M331" s="81"/>
      <c r="N331" s="81"/>
      <c r="O331" s="81"/>
      <c r="P331" s="81"/>
      <c r="Q331" s="81"/>
      <c r="R331" s="81"/>
      <c r="S331" s="81"/>
      <c r="T331" s="81"/>
      <c r="U331" s="81"/>
      <c r="V331" s="81"/>
      <c r="W331" s="81"/>
      <c r="X331" s="81"/>
      <c r="Y331" s="81"/>
      <c r="Z331" s="81"/>
      <c r="AA331" s="81"/>
      <c r="AB331" s="81"/>
      <c r="AC331" s="81"/>
      <c r="AD331" s="81"/>
      <c r="AE331" s="81"/>
      <c r="AF331" s="81"/>
      <c r="AG331" s="81"/>
      <c r="AH331" s="81"/>
      <c r="AI331" s="81"/>
      <c r="AJ331" s="81"/>
      <c r="AK331" s="81"/>
      <c r="AL331" s="81"/>
      <c r="AM331" s="81"/>
      <c r="AN331" s="81"/>
      <c r="AO331" s="81"/>
      <c r="AP331" s="81"/>
      <c r="AQ331" s="81"/>
      <c r="AR331" s="81"/>
      <c r="AS331" s="81"/>
      <c r="AT331" s="81"/>
      <c r="AU331" s="81"/>
      <c r="AV331" s="81"/>
      <c r="AW331" s="81"/>
      <c r="AX331" s="81"/>
      <c r="AY331" s="81"/>
      <c r="AZ331" s="81"/>
      <c r="BA331" s="81"/>
      <c r="BB331" s="81"/>
      <c r="BC331" s="81"/>
      <c r="BD331" s="81"/>
      <c r="BE331" s="81"/>
      <c r="BF331" s="81"/>
      <c r="BG331" s="81"/>
      <c r="BH331" s="81"/>
      <c r="BI331" s="81"/>
      <c r="BJ331" s="81"/>
      <c r="BK331" s="81"/>
      <c r="BL331" s="81"/>
      <c r="BM331" s="81"/>
      <c r="BN331" s="81"/>
      <c r="BO331" s="81"/>
      <c r="BP331" s="81"/>
      <c r="BQ331" s="81"/>
      <c r="BR331" s="81"/>
      <c r="BS331" s="81"/>
      <c r="BT331" s="81"/>
      <c r="BU331" s="81"/>
      <c r="BV331" s="81"/>
    </row>
    <row r="332" spans="1:74">
      <c r="A332" s="81"/>
      <c r="B332" s="81"/>
      <c r="C332" s="81"/>
      <c r="D332" s="118">
        <v>46295</v>
      </c>
      <c r="E332" s="81" t="s">
        <v>23</v>
      </c>
      <c r="F332" s="81" t="s">
        <v>181</v>
      </c>
      <c r="G332" s="81" t="s">
        <v>262</v>
      </c>
      <c r="H332" s="81">
        <v>2.425995620266086E-2</v>
      </c>
      <c r="I332" s="81">
        <v>3.8461538461538463</v>
      </c>
      <c r="J332" s="81"/>
      <c r="K332" s="81"/>
      <c r="L332" s="81"/>
      <c r="M332" s="81"/>
      <c r="N332" s="81"/>
      <c r="O332" s="81"/>
      <c r="P332" s="81"/>
      <c r="Q332" s="81"/>
      <c r="R332" s="81"/>
      <c r="S332" s="81"/>
      <c r="T332" s="81"/>
      <c r="U332" s="81"/>
      <c r="V332" s="81"/>
      <c r="W332" s="81"/>
      <c r="X332" s="81"/>
      <c r="Y332" s="81"/>
      <c r="Z332" s="81"/>
      <c r="AA332" s="81"/>
      <c r="AB332" s="81"/>
      <c r="AC332" s="81"/>
      <c r="AD332" s="81"/>
      <c r="AE332" s="81"/>
      <c r="AF332" s="81"/>
      <c r="AG332" s="81"/>
      <c r="AH332" s="81"/>
      <c r="AI332" s="81"/>
      <c r="AJ332" s="81"/>
      <c r="AK332" s="81"/>
      <c r="AL332" s="81"/>
      <c r="AM332" s="81"/>
      <c r="AN332" s="81"/>
      <c r="AO332" s="81"/>
      <c r="AP332" s="81"/>
      <c r="AQ332" s="81"/>
      <c r="AR332" s="81"/>
      <c r="AS332" s="81"/>
      <c r="AT332" s="81"/>
      <c r="AU332" s="81"/>
      <c r="AV332" s="81"/>
      <c r="AW332" s="81"/>
      <c r="AX332" s="81"/>
      <c r="AY332" s="81"/>
      <c r="AZ332" s="81"/>
      <c r="BA332" s="81"/>
      <c r="BB332" s="81"/>
      <c r="BC332" s="81"/>
      <c r="BD332" s="81"/>
      <c r="BE332" s="81"/>
      <c r="BF332" s="81"/>
      <c r="BG332" s="81"/>
      <c r="BH332" s="81"/>
      <c r="BI332" s="81"/>
      <c r="BJ332" s="81"/>
      <c r="BK332" s="81"/>
      <c r="BL332" s="81"/>
      <c r="BM332" s="81"/>
      <c r="BN332" s="81"/>
      <c r="BO332" s="81"/>
      <c r="BP332" s="81"/>
      <c r="BQ332" s="81"/>
      <c r="BR332" s="81"/>
      <c r="BS332" s="81"/>
      <c r="BT332" s="81"/>
      <c r="BU332" s="81"/>
      <c r="BV332" s="81"/>
    </row>
    <row r="333" spans="1:74">
      <c r="A333" s="81"/>
      <c r="B333" s="81"/>
      <c r="C333" s="81"/>
      <c r="D333" s="118">
        <v>46295</v>
      </c>
      <c r="E333" s="81" t="s">
        <v>24</v>
      </c>
      <c r="F333" s="81" t="s">
        <v>181</v>
      </c>
      <c r="G333" s="81" t="s">
        <v>262</v>
      </c>
      <c r="H333" s="81">
        <v>0.13319025797276707</v>
      </c>
      <c r="I333" s="81">
        <v>6.9230769230769234</v>
      </c>
      <c r="J333" s="81"/>
      <c r="K333" s="81"/>
      <c r="L333" s="81"/>
      <c r="M333" s="81"/>
      <c r="N333" s="81"/>
      <c r="O333" s="81"/>
      <c r="P333" s="81"/>
      <c r="Q333" s="81"/>
      <c r="R333" s="81"/>
      <c r="S333" s="81"/>
      <c r="T333" s="81"/>
      <c r="U333" s="81"/>
      <c r="V333" s="81"/>
      <c r="W333" s="81"/>
      <c r="X333" s="81"/>
      <c r="Y333" s="81"/>
      <c r="Z333" s="81"/>
      <c r="AA333" s="81"/>
      <c r="AB333" s="81"/>
      <c r="AC333" s="81"/>
      <c r="AD333" s="81"/>
      <c r="AE333" s="81"/>
      <c r="AF333" s="81"/>
      <c r="AG333" s="81"/>
      <c r="AH333" s="81"/>
      <c r="AI333" s="81"/>
      <c r="AJ333" s="81"/>
      <c r="AK333" s="81"/>
      <c r="AL333" s="81"/>
      <c r="AM333" s="81"/>
      <c r="AN333" s="81"/>
      <c r="AO333" s="81"/>
      <c r="AP333" s="81"/>
      <c r="AQ333" s="81"/>
      <c r="AR333" s="81"/>
      <c r="AS333" s="81"/>
      <c r="AT333" s="81"/>
      <c r="AU333" s="81"/>
      <c r="AV333" s="81"/>
      <c r="AW333" s="81"/>
      <c r="AX333" s="81"/>
      <c r="AY333" s="81"/>
      <c r="AZ333" s="81"/>
      <c r="BA333" s="81"/>
      <c r="BB333" s="81"/>
      <c r="BC333" s="81"/>
      <c r="BD333" s="81"/>
      <c r="BE333" s="81"/>
      <c r="BF333" s="81"/>
      <c r="BG333" s="81"/>
      <c r="BH333" s="81"/>
      <c r="BI333" s="81"/>
      <c r="BJ333" s="81"/>
      <c r="BK333" s="81"/>
      <c r="BL333" s="81"/>
      <c r="BM333" s="81"/>
      <c r="BN333" s="81"/>
      <c r="BO333" s="81"/>
      <c r="BP333" s="81"/>
      <c r="BQ333" s="81"/>
      <c r="BR333" s="81"/>
      <c r="BS333" s="81"/>
      <c r="BT333" s="81"/>
      <c r="BU333" s="81"/>
      <c r="BV333" s="81"/>
    </row>
    <row r="334" spans="1:74">
      <c r="A334" s="81"/>
      <c r="B334" s="81"/>
      <c r="C334" s="81"/>
      <c r="D334" s="118">
        <v>46295</v>
      </c>
      <c r="E334" s="81" t="s">
        <v>25</v>
      </c>
      <c r="F334" s="81" t="s">
        <v>181</v>
      </c>
      <c r="G334" s="81" t="s">
        <v>262</v>
      </c>
      <c r="H334" s="81">
        <v>-3.0101682881634395E-2</v>
      </c>
      <c r="I334" s="81">
        <v>1.5384615384615385</v>
      </c>
      <c r="J334" s="81"/>
      <c r="K334" s="81"/>
      <c r="L334" s="81"/>
      <c r="M334" s="81"/>
      <c r="N334" s="81"/>
      <c r="O334" s="81"/>
      <c r="P334" s="81"/>
      <c r="Q334" s="81"/>
      <c r="R334" s="81"/>
      <c r="S334" s="81"/>
      <c r="T334" s="81"/>
      <c r="U334" s="81"/>
      <c r="V334" s="81"/>
      <c r="W334" s="81"/>
      <c r="X334" s="81"/>
      <c r="Y334" s="81"/>
      <c r="Z334" s="81"/>
      <c r="AA334" s="81"/>
      <c r="AB334" s="81"/>
      <c r="AC334" s="81"/>
      <c r="AD334" s="81"/>
      <c r="AE334" s="81"/>
      <c r="AF334" s="81"/>
      <c r="AG334" s="81"/>
      <c r="AH334" s="81"/>
      <c r="AI334" s="81"/>
      <c r="AJ334" s="81"/>
      <c r="AK334" s="81"/>
      <c r="AL334" s="81"/>
      <c r="AM334" s="81"/>
      <c r="AN334" s="81"/>
      <c r="AO334" s="81"/>
      <c r="AP334" s="81"/>
      <c r="AQ334" s="81"/>
      <c r="AR334" s="81"/>
      <c r="AS334" s="81"/>
      <c r="AT334" s="81"/>
      <c r="AU334" s="81"/>
      <c r="AV334" s="81"/>
      <c r="AW334" s="81"/>
      <c r="AX334" s="81"/>
      <c r="AY334" s="81"/>
      <c r="AZ334" s="81"/>
      <c r="BA334" s="81"/>
      <c r="BB334" s="81"/>
      <c r="BC334" s="81"/>
      <c r="BD334" s="81"/>
      <c r="BE334" s="81"/>
      <c r="BF334" s="81"/>
      <c r="BG334" s="81"/>
      <c r="BH334" s="81"/>
      <c r="BI334" s="81"/>
      <c r="BJ334" s="81"/>
      <c r="BK334" s="81"/>
      <c r="BL334" s="81"/>
      <c r="BM334" s="81"/>
      <c r="BN334" s="81"/>
      <c r="BO334" s="81"/>
      <c r="BP334" s="81"/>
      <c r="BQ334" s="81"/>
      <c r="BR334" s="81"/>
      <c r="BS334" s="81"/>
      <c r="BT334" s="81"/>
      <c r="BU334" s="81"/>
      <c r="BV334" s="81"/>
    </row>
    <row r="335" spans="1:74">
      <c r="A335" s="81"/>
      <c r="B335" s="81"/>
      <c r="C335" s="81"/>
      <c r="D335" s="118">
        <v>46295</v>
      </c>
      <c r="E335" s="81" t="s">
        <v>3</v>
      </c>
      <c r="F335" s="81" t="s">
        <v>181</v>
      </c>
      <c r="G335" s="81" t="s">
        <v>262</v>
      </c>
      <c r="H335" s="81">
        <v>0.320190315708615</v>
      </c>
      <c r="I335" s="81">
        <v>10</v>
      </c>
      <c r="J335" s="81"/>
      <c r="K335" s="81"/>
      <c r="L335" s="81"/>
      <c r="M335" s="81"/>
      <c r="N335" s="81"/>
      <c r="O335" s="81"/>
      <c r="P335" s="81"/>
      <c r="Q335" s="81"/>
      <c r="R335" s="81"/>
      <c r="S335" s="81"/>
      <c r="T335" s="81"/>
      <c r="U335" s="81"/>
      <c r="V335" s="81"/>
      <c r="W335" s="81"/>
      <c r="X335" s="81"/>
      <c r="Y335" s="81"/>
      <c r="Z335" s="81"/>
      <c r="AA335" s="81"/>
      <c r="AB335" s="81"/>
      <c r="AC335" s="81"/>
      <c r="AD335" s="81"/>
      <c r="AE335" s="81"/>
      <c r="AF335" s="81"/>
      <c r="AG335" s="81"/>
      <c r="AH335" s="81"/>
      <c r="AI335" s="81"/>
      <c r="AJ335" s="81"/>
      <c r="AK335" s="81"/>
      <c r="AL335" s="81"/>
      <c r="AM335" s="81"/>
      <c r="AN335" s="81"/>
      <c r="AO335" s="81"/>
      <c r="AP335" s="81"/>
      <c r="AQ335" s="81"/>
      <c r="AR335" s="81"/>
      <c r="AS335" s="81"/>
      <c r="AT335" s="81"/>
      <c r="AU335" s="81"/>
      <c r="AV335" s="81"/>
      <c r="AW335" s="81"/>
      <c r="AX335" s="81"/>
      <c r="AY335" s="81"/>
      <c r="AZ335" s="81"/>
      <c r="BA335" s="81"/>
      <c r="BB335" s="81"/>
      <c r="BC335" s="81"/>
      <c r="BD335" s="81"/>
      <c r="BE335" s="81"/>
      <c r="BF335" s="81"/>
      <c r="BG335" s="81"/>
      <c r="BH335" s="81"/>
      <c r="BI335" s="81"/>
      <c r="BJ335" s="81"/>
      <c r="BK335" s="81"/>
      <c r="BL335" s="81"/>
      <c r="BM335" s="81"/>
      <c r="BN335" s="81"/>
      <c r="BO335" s="81"/>
      <c r="BP335" s="81"/>
      <c r="BQ335" s="81"/>
      <c r="BR335" s="81"/>
      <c r="BS335" s="81"/>
      <c r="BT335" s="81"/>
      <c r="BU335" s="81"/>
      <c r="BV335" s="81"/>
    </row>
    <row r="336" spans="1:74">
      <c r="A336" s="81"/>
      <c r="B336" s="81"/>
      <c r="C336" s="81"/>
      <c r="D336" s="118">
        <v>46295</v>
      </c>
      <c r="E336" s="81" t="s">
        <v>4</v>
      </c>
      <c r="F336" s="81" t="s">
        <v>181</v>
      </c>
      <c r="G336" s="81" t="s">
        <v>262</v>
      </c>
      <c r="H336" s="81">
        <v>-3.7905637961494265E-2</v>
      </c>
      <c r="I336" s="81">
        <v>0.76923076923076927</v>
      </c>
      <c r="J336" s="81"/>
      <c r="K336" s="81"/>
      <c r="L336" s="81"/>
      <c r="M336" s="81"/>
      <c r="N336" s="81"/>
      <c r="O336" s="81"/>
      <c r="P336" s="81"/>
      <c r="Q336" s="81"/>
      <c r="R336" s="81"/>
      <c r="S336" s="81"/>
      <c r="T336" s="81"/>
      <c r="U336" s="81"/>
      <c r="V336" s="81"/>
      <c r="W336" s="81"/>
      <c r="X336" s="81"/>
      <c r="Y336" s="81"/>
      <c r="Z336" s="81"/>
      <c r="AA336" s="81"/>
      <c r="AB336" s="81"/>
      <c r="AC336" s="81"/>
      <c r="AD336" s="81"/>
      <c r="AE336" s="81"/>
      <c r="AF336" s="81"/>
      <c r="AG336" s="81"/>
      <c r="AH336" s="81"/>
      <c r="AI336" s="81"/>
      <c r="AJ336" s="81"/>
      <c r="AK336" s="81"/>
      <c r="AL336" s="81"/>
      <c r="AM336" s="81"/>
      <c r="AN336" s="81"/>
      <c r="AO336" s="81"/>
      <c r="AP336" s="81"/>
      <c r="AQ336" s="81"/>
      <c r="AR336" s="81"/>
      <c r="AS336" s="81"/>
      <c r="AT336" s="81"/>
      <c r="AU336" s="81"/>
      <c r="AV336" s="81"/>
      <c r="AW336" s="81"/>
      <c r="AX336" s="81"/>
      <c r="AY336" s="81"/>
      <c r="AZ336" s="81"/>
      <c r="BA336" s="81"/>
      <c r="BB336" s="81"/>
      <c r="BC336" s="81"/>
      <c r="BD336" s="81"/>
      <c r="BE336" s="81"/>
      <c r="BF336" s="81"/>
      <c r="BG336" s="81"/>
      <c r="BH336" s="81"/>
      <c r="BI336" s="81"/>
      <c r="BJ336" s="81"/>
      <c r="BK336" s="81"/>
      <c r="BL336" s="81"/>
      <c r="BM336" s="81"/>
      <c r="BN336" s="81"/>
      <c r="BO336" s="81"/>
      <c r="BP336" s="81"/>
      <c r="BQ336" s="81"/>
      <c r="BR336" s="81"/>
      <c r="BS336" s="81"/>
      <c r="BT336" s="81"/>
      <c r="BU336" s="81"/>
      <c r="BV336" s="81"/>
    </row>
    <row r="337" spans="1:74">
      <c r="A337" s="81"/>
      <c r="B337" s="81"/>
      <c r="C337" s="81"/>
      <c r="D337" s="118">
        <v>46295</v>
      </c>
      <c r="E337" s="81" t="s">
        <v>5</v>
      </c>
      <c r="F337" s="81" t="s">
        <v>181</v>
      </c>
      <c r="G337" s="81" t="s">
        <v>262</v>
      </c>
      <c r="H337" s="81">
        <v>-8.1922289687603733E-3</v>
      </c>
      <c r="I337" s="81">
        <v>2.3076923076923079</v>
      </c>
      <c r="J337" s="81"/>
      <c r="K337" s="81"/>
      <c r="L337" s="81"/>
      <c r="M337" s="81"/>
      <c r="N337" s="81"/>
      <c r="O337" s="81"/>
      <c r="P337" s="81"/>
      <c r="Q337" s="81"/>
      <c r="R337" s="81"/>
      <c r="S337" s="81"/>
      <c r="T337" s="81"/>
      <c r="U337" s="81"/>
      <c r="V337" s="81"/>
      <c r="W337" s="81"/>
      <c r="X337" s="81"/>
      <c r="Y337" s="81"/>
      <c r="Z337" s="81"/>
      <c r="AA337" s="81"/>
      <c r="AB337" s="81"/>
      <c r="AC337" s="81"/>
      <c r="AD337" s="81"/>
      <c r="AE337" s="81"/>
      <c r="AF337" s="81"/>
      <c r="AG337" s="81"/>
      <c r="AH337" s="81"/>
      <c r="AI337" s="81"/>
      <c r="AJ337" s="81"/>
      <c r="AK337" s="81"/>
      <c r="AL337" s="81"/>
      <c r="AM337" s="81"/>
      <c r="AN337" s="81"/>
      <c r="AO337" s="81"/>
      <c r="AP337" s="81"/>
      <c r="AQ337" s="81"/>
      <c r="AR337" s="81"/>
      <c r="AS337" s="81"/>
      <c r="AT337" s="81"/>
      <c r="AU337" s="81"/>
      <c r="AV337" s="81"/>
      <c r="AW337" s="81"/>
      <c r="AX337" s="81"/>
      <c r="AY337" s="81"/>
      <c r="AZ337" s="81"/>
      <c r="BA337" s="81"/>
      <c r="BB337" s="81"/>
      <c r="BC337" s="81"/>
      <c r="BD337" s="81"/>
      <c r="BE337" s="81"/>
      <c r="BF337" s="81"/>
      <c r="BG337" s="81"/>
      <c r="BH337" s="81"/>
      <c r="BI337" s="81"/>
      <c r="BJ337" s="81"/>
      <c r="BK337" s="81"/>
      <c r="BL337" s="81"/>
      <c r="BM337" s="81"/>
      <c r="BN337" s="81"/>
      <c r="BO337" s="81"/>
      <c r="BP337" s="81"/>
      <c r="BQ337" s="81"/>
      <c r="BR337" s="81"/>
      <c r="BS337" s="81"/>
      <c r="BT337" s="81"/>
      <c r="BU337" s="81"/>
      <c r="BV337" s="81"/>
    </row>
    <row r="338" spans="1:74">
      <c r="A338" s="81"/>
      <c r="B338" s="81"/>
      <c r="C338" s="81"/>
      <c r="D338" s="118">
        <v>46295</v>
      </c>
      <c r="E338" s="81" t="s">
        <v>45</v>
      </c>
      <c r="F338" s="81" t="s">
        <v>181</v>
      </c>
      <c r="G338" s="81" t="s">
        <v>262</v>
      </c>
      <c r="H338" s="81">
        <v>0.15339300309401138</v>
      </c>
      <c r="I338" s="81">
        <v>7.6923076923076925</v>
      </c>
      <c r="J338" s="81"/>
      <c r="K338" s="81"/>
      <c r="L338" s="81"/>
      <c r="M338" s="81"/>
      <c r="N338" s="81"/>
      <c r="O338" s="81"/>
      <c r="P338" s="81"/>
      <c r="Q338" s="81"/>
      <c r="R338" s="81"/>
      <c r="S338" s="81"/>
      <c r="T338" s="81"/>
      <c r="U338" s="81"/>
      <c r="V338" s="81"/>
      <c r="W338" s="81"/>
      <c r="X338" s="81"/>
      <c r="Y338" s="81"/>
      <c r="Z338" s="81"/>
      <c r="AA338" s="81"/>
      <c r="AB338" s="81"/>
      <c r="AC338" s="81"/>
      <c r="AD338" s="81"/>
      <c r="AE338" s="81"/>
      <c r="AF338" s="81"/>
      <c r="AG338" s="81"/>
      <c r="AH338" s="81"/>
      <c r="AI338" s="81"/>
      <c r="AJ338" s="81"/>
      <c r="AK338" s="81"/>
      <c r="AL338" s="81"/>
      <c r="AM338" s="81"/>
      <c r="AN338" s="81"/>
      <c r="AO338" s="81"/>
      <c r="AP338" s="81"/>
      <c r="AQ338" s="81"/>
      <c r="AR338" s="81"/>
      <c r="AS338" s="81"/>
      <c r="AT338" s="81"/>
      <c r="AU338" s="81"/>
      <c r="AV338" s="81"/>
      <c r="AW338" s="81"/>
      <c r="AX338" s="81"/>
      <c r="AY338" s="81"/>
      <c r="AZ338" s="81"/>
      <c r="BA338" s="81"/>
      <c r="BB338" s="81"/>
      <c r="BC338" s="81"/>
      <c r="BD338" s="81"/>
      <c r="BE338" s="81"/>
      <c r="BF338" s="81"/>
      <c r="BG338" s="81"/>
      <c r="BH338" s="81"/>
      <c r="BI338" s="81"/>
      <c r="BJ338" s="81"/>
      <c r="BK338" s="81"/>
      <c r="BL338" s="81"/>
      <c r="BM338" s="81"/>
      <c r="BN338" s="81"/>
      <c r="BO338" s="81"/>
      <c r="BP338" s="81"/>
      <c r="BQ338" s="81"/>
      <c r="BR338" s="81"/>
      <c r="BS338" s="81"/>
      <c r="BT338" s="81"/>
      <c r="BU338" s="81"/>
      <c r="BV338" s="81"/>
    </row>
    <row r="339" spans="1:74">
      <c r="A339" s="81"/>
      <c r="B339" s="81"/>
      <c r="C339" s="81"/>
      <c r="D339" s="118">
        <v>46295</v>
      </c>
      <c r="E339" s="81" t="s">
        <v>47</v>
      </c>
      <c r="F339" s="81" t="s">
        <v>181</v>
      </c>
      <c r="G339" s="81" t="s">
        <v>262</v>
      </c>
      <c r="H339" s="81">
        <v>0.17405352808565944</v>
      </c>
      <c r="I339" s="81">
        <v>8.4615384615384617</v>
      </c>
      <c r="J339" s="81"/>
      <c r="K339" s="81"/>
      <c r="L339" s="81"/>
      <c r="M339" s="81"/>
      <c r="N339" s="81"/>
      <c r="O339" s="81"/>
      <c r="P339" s="81"/>
      <c r="Q339" s="81"/>
      <c r="R339" s="81"/>
      <c r="S339" s="81"/>
      <c r="T339" s="81"/>
      <c r="U339" s="81"/>
      <c r="V339" s="81"/>
      <c r="W339" s="81"/>
      <c r="X339" s="81"/>
      <c r="Y339" s="81"/>
      <c r="Z339" s="81"/>
      <c r="AA339" s="81"/>
      <c r="AB339" s="81"/>
      <c r="AC339" s="81"/>
      <c r="AD339" s="81"/>
      <c r="AE339" s="81"/>
      <c r="AF339" s="81"/>
      <c r="AG339" s="81"/>
      <c r="AH339" s="81"/>
      <c r="AI339" s="81"/>
      <c r="AJ339" s="81"/>
      <c r="AK339" s="81"/>
      <c r="AL339" s="81"/>
      <c r="AM339" s="81"/>
      <c r="AN339" s="81"/>
      <c r="AO339" s="81"/>
      <c r="AP339" s="81"/>
      <c r="AQ339" s="81"/>
      <c r="AR339" s="81"/>
      <c r="AS339" s="81"/>
      <c r="AT339" s="81"/>
      <c r="AU339" s="81"/>
      <c r="AV339" s="81"/>
      <c r="AW339" s="81"/>
      <c r="AX339" s="81"/>
      <c r="AY339" s="81"/>
      <c r="AZ339" s="81"/>
      <c r="BA339" s="81"/>
      <c r="BB339" s="81"/>
      <c r="BC339" s="81"/>
      <c r="BD339" s="81"/>
      <c r="BE339" s="81"/>
      <c r="BF339" s="81"/>
      <c r="BG339" s="81"/>
      <c r="BH339" s="81"/>
      <c r="BI339" s="81"/>
      <c r="BJ339" s="81"/>
      <c r="BK339" s="81"/>
      <c r="BL339" s="81"/>
      <c r="BM339" s="81"/>
      <c r="BN339" s="81"/>
      <c r="BO339" s="81"/>
      <c r="BP339" s="81"/>
      <c r="BQ339" s="81"/>
      <c r="BR339" s="81"/>
      <c r="BS339" s="81"/>
      <c r="BT339" s="81"/>
      <c r="BU339" s="81"/>
      <c r="BV339" s="81"/>
    </row>
    <row r="340" spans="1:74">
      <c r="A340" s="81"/>
      <c r="B340" s="81"/>
      <c r="C340" s="81"/>
      <c r="D340" s="118">
        <v>46295</v>
      </c>
      <c r="E340" s="81" t="s">
        <v>62</v>
      </c>
      <c r="F340" s="81" t="s">
        <v>181</v>
      </c>
      <c r="G340" s="81" t="s">
        <v>262</v>
      </c>
      <c r="H340" s="81">
        <v>1.5710486626137055E-3</v>
      </c>
      <c r="I340" s="81">
        <v>3.0769230769230771</v>
      </c>
      <c r="J340" s="81"/>
      <c r="K340" s="81"/>
      <c r="L340" s="81"/>
      <c r="M340" s="81"/>
      <c r="N340" s="81"/>
      <c r="O340" s="81"/>
      <c r="P340" s="81"/>
      <c r="Q340" s="81"/>
      <c r="R340" s="81"/>
      <c r="S340" s="81"/>
      <c r="T340" s="81"/>
      <c r="U340" s="81"/>
      <c r="V340" s="81"/>
      <c r="W340" s="81"/>
      <c r="X340" s="81"/>
      <c r="Y340" s="81"/>
      <c r="Z340" s="81"/>
      <c r="AA340" s="81"/>
      <c r="AB340" s="81"/>
      <c r="AC340" s="81"/>
      <c r="AD340" s="81"/>
      <c r="AE340" s="81"/>
      <c r="AF340" s="81"/>
      <c r="AG340" s="81"/>
      <c r="AH340" s="81"/>
      <c r="AI340" s="81"/>
      <c r="AJ340" s="81"/>
      <c r="AK340" s="81"/>
      <c r="AL340" s="81"/>
      <c r="AM340" s="81"/>
      <c r="AN340" s="81"/>
      <c r="AO340" s="81"/>
      <c r="AP340" s="81"/>
      <c r="AQ340" s="81"/>
      <c r="AR340" s="81"/>
      <c r="AS340" s="81"/>
      <c r="AT340" s="81"/>
      <c r="AU340" s="81"/>
      <c r="AV340" s="81"/>
      <c r="AW340" s="81"/>
      <c r="AX340" s="81"/>
      <c r="AY340" s="81"/>
      <c r="AZ340" s="81"/>
      <c r="BA340" s="81"/>
      <c r="BB340" s="81"/>
      <c r="BC340" s="81"/>
      <c r="BD340" s="81"/>
      <c r="BE340" s="81"/>
      <c r="BF340" s="81"/>
      <c r="BG340" s="81"/>
      <c r="BH340" s="81"/>
      <c r="BI340" s="81"/>
      <c r="BJ340" s="81"/>
      <c r="BK340" s="81"/>
      <c r="BL340" s="81"/>
      <c r="BM340" s="81"/>
      <c r="BN340" s="81"/>
      <c r="BO340" s="81"/>
      <c r="BP340" s="81"/>
      <c r="BQ340" s="81"/>
      <c r="BR340" s="81"/>
      <c r="BS340" s="81"/>
      <c r="BT340" s="81"/>
      <c r="BU340" s="81"/>
      <c r="BV340" s="81"/>
    </row>
    <row r="341" spans="1:74">
      <c r="A341" s="81"/>
      <c r="B341" s="81"/>
      <c r="C341" s="81"/>
      <c r="D341" s="118">
        <v>46295</v>
      </c>
      <c r="E341" s="81" t="s">
        <v>1</v>
      </c>
      <c r="F341" s="81" t="s">
        <v>181</v>
      </c>
      <c r="G341" s="81" t="s">
        <v>263</v>
      </c>
      <c r="H341" s="81">
        <v>0.3396386329639931</v>
      </c>
      <c r="I341" s="81">
        <v>9.2307692307692317</v>
      </c>
      <c r="J341" s="81"/>
      <c r="K341" s="81"/>
      <c r="L341" s="81"/>
      <c r="M341" s="81"/>
      <c r="N341" s="81"/>
      <c r="O341" s="81"/>
      <c r="P341" s="81"/>
      <c r="Q341" s="81"/>
      <c r="R341" s="81"/>
      <c r="S341" s="81"/>
      <c r="T341" s="81"/>
      <c r="U341" s="81"/>
      <c r="V341" s="81"/>
      <c r="W341" s="81"/>
      <c r="X341" s="81"/>
      <c r="Y341" s="81"/>
      <c r="Z341" s="81"/>
      <c r="AA341" s="81"/>
      <c r="AB341" s="81"/>
      <c r="AC341" s="81"/>
      <c r="AD341" s="81"/>
      <c r="AE341" s="81"/>
      <c r="AF341" s="81"/>
      <c r="AG341" s="81"/>
      <c r="AH341" s="81"/>
      <c r="AI341" s="81"/>
      <c r="AJ341" s="81"/>
      <c r="AK341" s="81"/>
      <c r="AL341" s="81"/>
      <c r="AM341" s="81"/>
      <c r="AN341" s="81"/>
      <c r="AO341" s="81"/>
      <c r="AP341" s="81"/>
      <c r="AQ341" s="81"/>
      <c r="AR341" s="81"/>
      <c r="AS341" s="81"/>
      <c r="AT341" s="81"/>
      <c r="AU341" s="81"/>
      <c r="AV341" s="81"/>
      <c r="AW341" s="81"/>
      <c r="AX341" s="81"/>
      <c r="AY341" s="81"/>
      <c r="AZ341" s="81"/>
      <c r="BA341" s="81"/>
      <c r="BB341" s="81"/>
      <c r="BC341" s="81"/>
      <c r="BD341" s="81"/>
      <c r="BE341" s="81"/>
      <c r="BF341" s="81"/>
      <c r="BG341" s="81"/>
      <c r="BH341" s="81"/>
      <c r="BI341" s="81"/>
      <c r="BJ341" s="81"/>
      <c r="BK341" s="81"/>
      <c r="BL341" s="81"/>
      <c r="BM341" s="81"/>
      <c r="BN341" s="81"/>
      <c r="BO341" s="81"/>
      <c r="BP341" s="81"/>
      <c r="BQ341" s="81"/>
      <c r="BR341" s="81"/>
      <c r="BS341" s="81"/>
      <c r="BT341" s="81"/>
      <c r="BU341" s="81"/>
      <c r="BV341" s="81"/>
    </row>
    <row r="342" spans="1:74">
      <c r="A342" s="81"/>
      <c r="B342" s="81"/>
      <c r="C342" s="81"/>
      <c r="D342" s="118">
        <v>46295</v>
      </c>
      <c r="E342" s="81" t="s">
        <v>43</v>
      </c>
      <c r="F342" s="81" t="s">
        <v>181</v>
      </c>
      <c r="G342" s="81" t="s">
        <v>263</v>
      </c>
      <c r="H342" s="81">
        <v>4.23212959685213E-2</v>
      </c>
      <c r="I342" s="81">
        <v>3.8461538461538463</v>
      </c>
      <c r="J342" s="81"/>
      <c r="K342" s="81"/>
      <c r="L342" s="81"/>
      <c r="M342" s="81"/>
      <c r="N342" s="81"/>
      <c r="O342" s="81"/>
      <c r="P342" s="81"/>
      <c r="Q342" s="81"/>
      <c r="R342" s="81"/>
      <c r="S342" s="81"/>
      <c r="T342" s="81"/>
      <c r="U342" s="81"/>
      <c r="V342" s="81"/>
      <c r="W342" s="81"/>
      <c r="X342" s="81"/>
      <c r="Y342" s="81"/>
      <c r="Z342" s="81"/>
      <c r="AA342" s="81"/>
      <c r="AB342" s="81"/>
      <c r="AC342" s="81"/>
      <c r="AD342" s="81"/>
      <c r="AE342" s="81"/>
      <c r="AF342" s="81"/>
      <c r="AG342" s="81"/>
      <c r="AH342" s="81"/>
      <c r="AI342" s="81"/>
      <c r="AJ342" s="81"/>
      <c r="AK342" s="81"/>
      <c r="AL342" s="81"/>
      <c r="AM342" s="81"/>
      <c r="AN342" s="81"/>
      <c r="AO342" s="81"/>
      <c r="AP342" s="81"/>
      <c r="AQ342" s="81"/>
      <c r="AR342" s="81"/>
      <c r="AS342" s="81"/>
      <c r="AT342" s="81"/>
      <c r="AU342" s="81"/>
      <c r="AV342" s="81"/>
      <c r="AW342" s="81"/>
      <c r="AX342" s="81"/>
      <c r="AY342" s="81"/>
      <c r="AZ342" s="81"/>
      <c r="BA342" s="81"/>
      <c r="BB342" s="81"/>
      <c r="BC342" s="81"/>
      <c r="BD342" s="81"/>
      <c r="BE342" s="81"/>
      <c r="BF342" s="81"/>
      <c r="BG342" s="81"/>
      <c r="BH342" s="81"/>
      <c r="BI342" s="81"/>
      <c r="BJ342" s="81"/>
      <c r="BK342" s="81"/>
      <c r="BL342" s="81"/>
      <c r="BM342" s="81"/>
      <c r="BN342" s="81"/>
      <c r="BO342" s="81"/>
      <c r="BP342" s="81"/>
      <c r="BQ342" s="81"/>
      <c r="BR342" s="81"/>
      <c r="BS342" s="81"/>
      <c r="BT342" s="81"/>
      <c r="BU342" s="81"/>
      <c r="BV342" s="81"/>
    </row>
    <row r="343" spans="1:74">
      <c r="A343" s="81"/>
      <c r="B343" s="81"/>
      <c r="C343" s="81"/>
      <c r="D343" s="118">
        <v>46295</v>
      </c>
      <c r="E343" s="81" t="s">
        <v>63</v>
      </c>
      <c r="F343" s="81" t="s">
        <v>181</v>
      </c>
      <c r="G343" s="81" t="s">
        <v>263</v>
      </c>
      <c r="H343" s="81">
        <v>-2.6194226751330651E-2</v>
      </c>
      <c r="I343" s="81">
        <v>2.3076923076923079</v>
      </c>
      <c r="J343" s="81"/>
      <c r="K343" s="81"/>
      <c r="L343" s="81"/>
      <c r="M343" s="81"/>
      <c r="N343" s="81"/>
      <c r="O343" s="81"/>
      <c r="P343" s="81"/>
      <c r="Q343" s="81"/>
      <c r="R343" s="81"/>
      <c r="S343" s="81"/>
      <c r="T343" s="81"/>
      <c r="U343" s="81"/>
      <c r="V343" s="81"/>
      <c r="W343" s="81"/>
      <c r="X343" s="81"/>
      <c r="Y343" s="81"/>
      <c r="Z343" s="81"/>
      <c r="AA343" s="81"/>
      <c r="AB343" s="81"/>
      <c r="AC343" s="81"/>
      <c r="AD343" s="81"/>
      <c r="AE343" s="81"/>
      <c r="AF343" s="81"/>
      <c r="AG343" s="81"/>
      <c r="AH343" s="81"/>
      <c r="AI343" s="81"/>
      <c r="AJ343" s="81"/>
      <c r="AK343" s="81"/>
      <c r="AL343" s="81"/>
      <c r="AM343" s="81"/>
      <c r="AN343" s="81"/>
      <c r="AO343" s="81"/>
      <c r="AP343" s="81"/>
      <c r="AQ343" s="81"/>
      <c r="AR343" s="81"/>
      <c r="AS343" s="81"/>
      <c r="AT343" s="81"/>
      <c r="AU343" s="81"/>
      <c r="AV343" s="81"/>
      <c r="AW343" s="81"/>
      <c r="AX343" s="81"/>
      <c r="AY343" s="81"/>
      <c r="AZ343" s="81"/>
      <c r="BA343" s="81"/>
      <c r="BB343" s="81"/>
      <c r="BC343" s="81"/>
      <c r="BD343" s="81"/>
      <c r="BE343" s="81"/>
      <c r="BF343" s="81"/>
      <c r="BG343" s="81"/>
      <c r="BH343" s="81"/>
      <c r="BI343" s="81"/>
      <c r="BJ343" s="81"/>
      <c r="BK343" s="81"/>
      <c r="BL343" s="81"/>
      <c r="BM343" s="81"/>
      <c r="BN343" s="81"/>
      <c r="BO343" s="81"/>
      <c r="BP343" s="81"/>
      <c r="BQ343" s="81"/>
      <c r="BR343" s="81"/>
      <c r="BS343" s="81"/>
      <c r="BT343" s="81"/>
      <c r="BU343" s="81"/>
      <c r="BV343" s="81"/>
    </row>
    <row r="344" spans="1:74">
      <c r="A344" s="81"/>
      <c r="B344" s="81"/>
      <c r="C344" s="81"/>
      <c r="D344" s="118">
        <v>46295</v>
      </c>
      <c r="E344" s="81" t="s">
        <v>2</v>
      </c>
      <c r="F344" s="81" t="s">
        <v>181</v>
      </c>
      <c r="G344" s="81" t="s">
        <v>263</v>
      </c>
      <c r="H344" s="81">
        <v>0.27503189632292613</v>
      </c>
      <c r="I344" s="81">
        <v>8.4615384615384617</v>
      </c>
      <c r="J344" s="81"/>
      <c r="K344" s="81"/>
      <c r="L344" s="81"/>
      <c r="M344" s="81"/>
      <c r="N344" s="81"/>
      <c r="O344" s="81"/>
      <c r="P344" s="81"/>
      <c r="Q344" s="81"/>
      <c r="R344" s="81"/>
      <c r="S344" s="81"/>
      <c r="T344" s="81"/>
      <c r="U344" s="81"/>
      <c r="V344" s="81"/>
      <c r="W344" s="81"/>
      <c r="X344" s="81"/>
      <c r="Y344" s="81"/>
      <c r="Z344" s="81"/>
      <c r="AA344" s="81"/>
      <c r="AB344" s="81"/>
      <c r="AC344" s="81"/>
      <c r="AD344" s="81"/>
      <c r="AE344" s="81"/>
      <c r="AF344" s="81"/>
      <c r="AG344" s="81"/>
      <c r="AH344" s="81"/>
      <c r="AI344" s="81"/>
      <c r="AJ344" s="81"/>
      <c r="AK344" s="81"/>
      <c r="AL344" s="81"/>
      <c r="AM344" s="81"/>
      <c r="AN344" s="81"/>
      <c r="AO344" s="81"/>
      <c r="AP344" s="81"/>
      <c r="AQ344" s="81"/>
      <c r="AR344" s="81"/>
      <c r="AS344" s="81"/>
      <c r="AT344" s="81"/>
      <c r="AU344" s="81"/>
      <c r="AV344" s="81"/>
      <c r="AW344" s="81"/>
      <c r="AX344" s="81"/>
      <c r="AY344" s="81"/>
      <c r="AZ344" s="81"/>
      <c r="BA344" s="81"/>
      <c r="BB344" s="81"/>
      <c r="BC344" s="81"/>
      <c r="BD344" s="81"/>
      <c r="BE344" s="81"/>
      <c r="BF344" s="81"/>
      <c r="BG344" s="81"/>
      <c r="BH344" s="81"/>
      <c r="BI344" s="81"/>
      <c r="BJ344" s="81"/>
      <c r="BK344" s="81"/>
      <c r="BL344" s="81"/>
      <c r="BM344" s="81"/>
      <c r="BN344" s="81"/>
      <c r="BO344" s="81"/>
      <c r="BP344" s="81"/>
      <c r="BQ344" s="81"/>
      <c r="BR344" s="81"/>
      <c r="BS344" s="81"/>
      <c r="BT344" s="81"/>
      <c r="BU344" s="81"/>
      <c r="BV344" s="81"/>
    </row>
    <row r="345" spans="1:74">
      <c r="A345" s="81"/>
      <c r="B345" s="81"/>
      <c r="C345" s="81"/>
      <c r="D345" s="118">
        <v>46295</v>
      </c>
      <c r="E345" s="81" t="s">
        <v>23</v>
      </c>
      <c r="F345" s="81" t="s">
        <v>181</v>
      </c>
      <c r="G345" s="81" t="s">
        <v>263</v>
      </c>
      <c r="H345" s="81">
        <v>0.10626220097818417</v>
      </c>
      <c r="I345" s="81">
        <v>4.6153846153846159</v>
      </c>
      <c r="J345" s="81"/>
      <c r="K345" s="81"/>
      <c r="L345" s="81"/>
      <c r="M345" s="81"/>
      <c r="N345" s="81"/>
      <c r="O345" s="81"/>
      <c r="P345" s="81"/>
      <c r="Q345" s="81"/>
      <c r="R345" s="81"/>
      <c r="S345" s="81"/>
      <c r="T345" s="81"/>
      <c r="U345" s="81"/>
      <c r="V345" s="81"/>
      <c r="W345" s="81"/>
      <c r="X345" s="81"/>
      <c r="Y345" s="81"/>
      <c r="Z345" s="81"/>
      <c r="AA345" s="81"/>
      <c r="AB345" s="81"/>
      <c r="AC345" s="81"/>
      <c r="AD345" s="81"/>
      <c r="AE345" s="81"/>
      <c r="AF345" s="81"/>
      <c r="AG345" s="81"/>
      <c r="AH345" s="81"/>
      <c r="AI345" s="81"/>
      <c r="AJ345" s="81"/>
      <c r="AK345" s="81"/>
      <c r="AL345" s="81"/>
      <c r="AM345" s="81"/>
      <c r="AN345" s="81"/>
      <c r="AO345" s="81"/>
      <c r="AP345" s="81"/>
      <c r="AQ345" s="81"/>
      <c r="AR345" s="81"/>
      <c r="AS345" s="81"/>
      <c r="AT345" s="81"/>
      <c r="AU345" s="81"/>
      <c r="AV345" s="81"/>
      <c r="AW345" s="81"/>
      <c r="AX345" s="81"/>
      <c r="AY345" s="81"/>
      <c r="AZ345" s="81"/>
      <c r="BA345" s="81"/>
      <c r="BB345" s="81"/>
      <c r="BC345" s="81"/>
      <c r="BD345" s="81"/>
      <c r="BE345" s="81"/>
      <c r="BF345" s="81"/>
      <c r="BG345" s="81"/>
      <c r="BH345" s="81"/>
      <c r="BI345" s="81"/>
      <c r="BJ345" s="81"/>
      <c r="BK345" s="81"/>
      <c r="BL345" s="81"/>
      <c r="BM345" s="81"/>
      <c r="BN345" s="81"/>
      <c r="BO345" s="81"/>
      <c r="BP345" s="81"/>
      <c r="BQ345" s="81"/>
      <c r="BR345" s="81"/>
      <c r="BS345" s="81"/>
      <c r="BT345" s="81"/>
      <c r="BU345" s="81"/>
      <c r="BV345" s="81"/>
    </row>
    <row r="346" spans="1:74">
      <c r="A346" s="81"/>
      <c r="B346" s="81"/>
      <c r="C346" s="81"/>
      <c r="D346" s="118">
        <v>46295</v>
      </c>
      <c r="E346" s="81" t="s">
        <v>24</v>
      </c>
      <c r="F346" s="81" t="s">
        <v>181</v>
      </c>
      <c r="G346" s="81" t="s">
        <v>263</v>
      </c>
      <c r="H346" s="81">
        <v>0.10708825819569556</v>
      </c>
      <c r="I346" s="81">
        <v>5.3846153846153841</v>
      </c>
      <c r="J346" s="81"/>
      <c r="K346" s="81"/>
      <c r="L346" s="81"/>
      <c r="M346" s="81"/>
      <c r="N346" s="81"/>
      <c r="O346" s="81"/>
      <c r="P346" s="81"/>
      <c r="Q346" s="81"/>
      <c r="R346" s="81"/>
      <c r="S346" s="81"/>
      <c r="T346" s="81"/>
      <c r="U346" s="81"/>
      <c r="V346" s="81"/>
      <c r="W346" s="81"/>
      <c r="X346" s="81"/>
      <c r="Y346" s="81"/>
      <c r="Z346" s="81"/>
      <c r="AA346" s="81"/>
      <c r="AB346" s="81"/>
      <c r="AC346" s="81"/>
      <c r="AD346" s="81"/>
      <c r="AE346" s="81"/>
      <c r="AF346" s="81"/>
      <c r="AG346" s="81"/>
      <c r="AH346" s="81"/>
      <c r="AI346" s="81"/>
      <c r="AJ346" s="81"/>
      <c r="AK346" s="81"/>
      <c r="AL346" s="81"/>
      <c r="AM346" s="81"/>
      <c r="AN346" s="81"/>
      <c r="AO346" s="81"/>
      <c r="AP346" s="81"/>
      <c r="AQ346" s="81"/>
      <c r="AR346" s="81"/>
      <c r="AS346" s="81"/>
      <c r="AT346" s="81"/>
      <c r="AU346" s="81"/>
      <c r="AV346" s="81"/>
      <c r="AW346" s="81"/>
      <c r="AX346" s="81"/>
      <c r="AY346" s="81"/>
      <c r="AZ346" s="81"/>
      <c r="BA346" s="81"/>
      <c r="BB346" s="81"/>
      <c r="BC346" s="81"/>
      <c r="BD346" s="81"/>
      <c r="BE346" s="81"/>
      <c r="BF346" s="81"/>
      <c r="BG346" s="81"/>
      <c r="BH346" s="81"/>
      <c r="BI346" s="81"/>
      <c r="BJ346" s="81"/>
      <c r="BK346" s="81"/>
      <c r="BL346" s="81"/>
      <c r="BM346" s="81"/>
      <c r="BN346" s="81"/>
      <c r="BO346" s="81"/>
      <c r="BP346" s="81"/>
      <c r="BQ346" s="81"/>
      <c r="BR346" s="81"/>
      <c r="BS346" s="81"/>
      <c r="BT346" s="81"/>
      <c r="BU346" s="81"/>
      <c r="BV346" s="81"/>
    </row>
    <row r="347" spans="1:74">
      <c r="A347" s="81"/>
      <c r="B347" s="81"/>
      <c r="C347" s="81"/>
      <c r="D347" s="118">
        <v>46295</v>
      </c>
      <c r="E347" s="81" t="s">
        <v>25</v>
      </c>
      <c r="F347" s="81" t="s">
        <v>181</v>
      </c>
      <c r="G347" s="81" t="s">
        <v>263</v>
      </c>
      <c r="H347" s="81">
        <v>0.41327661874490751</v>
      </c>
      <c r="I347" s="81">
        <v>10</v>
      </c>
      <c r="J347" s="81"/>
      <c r="K347" s="81"/>
      <c r="L347" s="81"/>
      <c r="M347" s="81"/>
      <c r="N347" s="81"/>
      <c r="O347" s="81"/>
      <c r="P347" s="81"/>
      <c r="Q347" s="81"/>
      <c r="R347" s="81"/>
      <c r="S347" s="81"/>
      <c r="T347" s="81"/>
      <c r="U347" s="81"/>
      <c r="V347" s="81"/>
      <c r="W347" s="81"/>
      <c r="X347" s="81"/>
      <c r="Y347" s="81"/>
      <c r="Z347" s="81"/>
      <c r="AA347" s="81"/>
      <c r="AB347" s="81"/>
      <c r="AC347" s="81"/>
      <c r="AD347" s="81"/>
      <c r="AE347" s="81"/>
      <c r="AF347" s="81"/>
      <c r="AG347" s="81"/>
      <c r="AH347" s="81"/>
      <c r="AI347" s="81"/>
      <c r="AJ347" s="81"/>
      <c r="AK347" s="81"/>
      <c r="AL347" s="81"/>
      <c r="AM347" s="81"/>
      <c r="AN347" s="81"/>
      <c r="AO347" s="81"/>
      <c r="AP347" s="81"/>
      <c r="AQ347" s="81"/>
      <c r="AR347" s="81"/>
      <c r="AS347" s="81"/>
      <c r="AT347" s="81"/>
      <c r="AU347" s="81"/>
      <c r="AV347" s="81"/>
      <c r="AW347" s="81"/>
      <c r="AX347" s="81"/>
      <c r="AY347" s="81"/>
      <c r="AZ347" s="81"/>
      <c r="BA347" s="81"/>
      <c r="BB347" s="81"/>
      <c r="BC347" s="81"/>
      <c r="BD347" s="81"/>
      <c r="BE347" s="81"/>
      <c r="BF347" s="81"/>
      <c r="BG347" s="81"/>
      <c r="BH347" s="81"/>
      <c r="BI347" s="81"/>
      <c r="BJ347" s="81"/>
      <c r="BK347" s="81"/>
      <c r="BL347" s="81"/>
      <c r="BM347" s="81"/>
      <c r="BN347" s="81"/>
      <c r="BO347" s="81"/>
      <c r="BP347" s="81"/>
      <c r="BQ347" s="81"/>
      <c r="BR347" s="81"/>
      <c r="BS347" s="81"/>
      <c r="BT347" s="81"/>
      <c r="BU347" s="81"/>
      <c r="BV347" s="81"/>
    </row>
    <row r="348" spans="1:74">
      <c r="A348" s="81"/>
      <c r="B348" s="81"/>
      <c r="C348" s="81"/>
      <c r="D348" s="118">
        <v>46295</v>
      </c>
      <c r="E348" s="81" t="s">
        <v>3</v>
      </c>
      <c r="F348" s="81" t="s">
        <v>181</v>
      </c>
      <c r="G348" s="81" t="s">
        <v>263</v>
      </c>
      <c r="H348" s="81">
        <v>0.26770247663087576</v>
      </c>
      <c r="I348" s="81">
        <v>7.6923076923076925</v>
      </c>
      <c r="J348" s="81"/>
      <c r="K348" s="81"/>
      <c r="L348" s="81"/>
      <c r="M348" s="81"/>
      <c r="N348" s="81"/>
      <c r="O348" s="81"/>
      <c r="P348" s="81"/>
      <c r="Q348" s="81"/>
      <c r="R348" s="81"/>
      <c r="S348" s="81"/>
      <c r="T348" s="81"/>
      <c r="U348" s="81"/>
      <c r="V348" s="81"/>
      <c r="W348" s="81"/>
      <c r="X348" s="81"/>
      <c r="Y348" s="81"/>
      <c r="Z348" s="81"/>
      <c r="AA348" s="81"/>
      <c r="AB348" s="81"/>
      <c r="AC348" s="81"/>
      <c r="AD348" s="81"/>
      <c r="AE348" s="81"/>
      <c r="AF348" s="81"/>
      <c r="AG348" s="81"/>
      <c r="AH348" s="81"/>
      <c r="AI348" s="81"/>
      <c r="AJ348" s="81"/>
      <c r="AK348" s="81"/>
      <c r="AL348" s="81"/>
      <c r="AM348" s="81"/>
      <c r="AN348" s="81"/>
      <c r="AO348" s="81"/>
      <c r="AP348" s="81"/>
      <c r="AQ348" s="81"/>
      <c r="AR348" s="81"/>
      <c r="AS348" s="81"/>
      <c r="AT348" s="81"/>
      <c r="AU348" s="81"/>
      <c r="AV348" s="81"/>
      <c r="AW348" s="81"/>
      <c r="AX348" s="81"/>
      <c r="AY348" s="81"/>
      <c r="AZ348" s="81"/>
      <c r="BA348" s="81"/>
      <c r="BB348" s="81"/>
      <c r="BC348" s="81"/>
      <c r="BD348" s="81"/>
      <c r="BE348" s="81"/>
      <c r="BF348" s="81"/>
      <c r="BG348" s="81"/>
      <c r="BH348" s="81"/>
      <c r="BI348" s="81"/>
      <c r="BJ348" s="81"/>
      <c r="BK348" s="81"/>
      <c r="BL348" s="81"/>
      <c r="BM348" s="81"/>
      <c r="BN348" s="81"/>
      <c r="BO348" s="81"/>
      <c r="BP348" s="81"/>
      <c r="BQ348" s="81"/>
      <c r="BR348" s="81"/>
      <c r="BS348" s="81"/>
      <c r="BT348" s="81"/>
      <c r="BU348" s="81"/>
      <c r="BV348" s="81"/>
    </row>
    <row r="349" spans="1:74">
      <c r="A349" s="81"/>
      <c r="B349" s="81"/>
      <c r="C349" s="81"/>
      <c r="D349" s="118">
        <v>46295</v>
      </c>
      <c r="E349" s="81" t="s">
        <v>4</v>
      </c>
      <c r="F349" s="81" t="s">
        <v>181</v>
      </c>
      <c r="G349" s="81" t="s">
        <v>263</v>
      </c>
      <c r="H349" s="81">
        <v>0.13275669631391152</v>
      </c>
      <c r="I349" s="81">
        <v>6.1538461538461542</v>
      </c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81"/>
      <c r="AE349" s="81"/>
      <c r="AF349" s="81"/>
      <c r="AG349" s="81"/>
      <c r="AH349" s="81"/>
      <c r="AI349" s="81"/>
      <c r="AJ349" s="81"/>
      <c r="AK349" s="81"/>
      <c r="AL349" s="81"/>
      <c r="AM349" s="81"/>
      <c r="AN349" s="81"/>
      <c r="AO349" s="81"/>
      <c r="AP349" s="81"/>
      <c r="AQ349" s="81"/>
      <c r="AR349" s="81"/>
      <c r="AS349" s="81"/>
      <c r="AT349" s="81"/>
      <c r="AU349" s="81"/>
      <c r="AV349" s="81"/>
      <c r="AW349" s="81"/>
      <c r="AX349" s="81"/>
      <c r="AY349" s="81"/>
      <c r="AZ349" s="81"/>
      <c r="BA349" s="81"/>
      <c r="BB349" s="81"/>
      <c r="BC349" s="81"/>
      <c r="BD349" s="81"/>
      <c r="BE349" s="81"/>
      <c r="BF349" s="81"/>
      <c r="BG349" s="81"/>
      <c r="BH349" s="81"/>
      <c r="BI349" s="81"/>
      <c r="BJ349" s="81"/>
      <c r="BK349" s="81"/>
      <c r="BL349" s="81"/>
      <c r="BM349" s="81"/>
      <c r="BN349" s="81"/>
      <c r="BO349" s="81"/>
      <c r="BP349" s="81"/>
      <c r="BQ349" s="81"/>
      <c r="BR349" s="81"/>
      <c r="BS349" s="81"/>
      <c r="BT349" s="81"/>
      <c r="BU349" s="81"/>
      <c r="BV349" s="81"/>
    </row>
    <row r="350" spans="1:74">
      <c r="A350" s="81"/>
      <c r="B350" s="81"/>
      <c r="C350" s="81"/>
      <c r="D350" s="118">
        <v>46295</v>
      </c>
      <c r="E350" s="81" t="s">
        <v>5</v>
      </c>
      <c r="F350" s="81" t="s">
        <v>181</v>
      </c>
      <c r="G350" s="81" t="s">
        <v>263</v>
      </c>
      <c r="H350" s="81">
        <v>0.22574506840805908</v>
      </c>
      <c r="I350" s="81">
        <v>6.9230769230769234</v>
      </c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81"/>
      <c r="AE350" s="81"/>
      <c r="AF350" s="81"/>
      <c r="AG350" s="81"/>
      <c r="AH350" s="81"/>
      <c r="AI350" s="81"/>
      <c r="AJ350" s="81"/>
      <c r="AK350" s="81"/>
      <c r="AL350" s="81"/>
      <c r="AM350" s="81"/>
      <c r="AN350" s="81"/>
      <c r="AO350" s="81"/>
      <c r="AP350" s="81"/>
      <c r="AQ350" s="81"/>
      <c r="AR350" s="81"/>
      <c r="AS350" s="81"/>
      <c r="AT350" s="81"/>
      <c r="AU350" s="81"/>
      <c r="AV350" s="81"/>
      <c r="AW350" s="81"/>
      <c r="AX350" s="81"/>
      <c r="AY350" s="81"/>
      <c r="AZ350" s="81"/>
      <c r="BA350" s="81"/>
      <c r="BB350" s="81"/>
      <c r="BC350" s="81"/>
      <c r="BD350" s="81"/>
      <c r="BE350" s="81"/>
      <c r="BF350" s="81"/>
      <c r="BG350" s="81"/>
      <c r="BH350" s="81"/>
      <c r="BI350" s="81"/>
      <c r="BJ350" s="81"/>
      <c r="BK350" s="81"/>
      <c r="BL350" s="81"/>
      <c r="BM350" s="81"/>
      <c r="BN350" s="81"/>
      <c r="BO350" s="81"/>
      <c r="BP350" s="81"/>
      <c r="BQ350" s="81"/>
      <c r="BR350" s="81"/>
      <c r="BS350" s="81"/>
      <c r="BT350" s="81"/>
      <c r="BU350" s="81"/>
      <c r="BV350" s="81"/>
    </row>
    <row r="351" spans="1:74">
      <c r="A351" s="81"/>
      <c r="B351" s="81"/>
      <c r="C351" s="81"/>
      <c r="D351" s="118">
        <v>46295</v>
      </c>
      <c r="E351" s="81" t="s">
        <v>45</v>
      </c>
      <c r="F351" s="81" t="s">
        <v>181</v>
      </c>
      <c r="G351" s="81" t="s">
        <v>263</v>
      </c>
      <c r="H351" s="81">
        <v>1.9061159976902609E-2</v>
      </c>
      <c r="I351" s="81">
        <v>3.0769230769230771</v>
      </c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81"/>
      <c r="AE351" s="81"/>
      <c r="AF351" s="81"/>
      <c r="AG351" s="81"/>
      <c r="AH351" s="81"/>
      <c r="AI351" s="81"/>
      <c r="AJ351" s="81"/>
      <c r="AK351" s="81"/>
      <c r="AL351" s="81"/>
      <c r="AM351" s="81"/>
      <c r="AN351" s="81"/>
      <c r="AO351" s="81"/>
      <c r="AP351" s="81"/>
      <c r="AQ351" s="81"/>
      <c r="AR351" s="81"/>
      <c r="AS351" s="81"/>
      <c r="AT351" s="81"/>
      <c r="AU351" s="81"/>
      <c r="AV351" s="81"/>
      <c r="AW351" s="81"/>
      <c r="AX351" s="81"/>
      <c r="AY351" s="81"/>
      <c r="AZ351" s="81"/>
      <c r="BA351" s="81"/>
      <c r="BB351" s="81"/>
      <c r="BC351" s="81"/>
      <c r="BD351" s="81"/>
      <c r="BE351" s="81"/>
      <c r="BF351" s="81"/>
      <c r="BG351" s="81"/>
      <c r="BH351" s="81"/>
      <c r="BI351" s="81"/>
      <c r="BJ351" s="81"/>
      <c r="BK351" s="81"/>
      <c r="BL351" s="81"/>
      <c r="BM351" s="81"/>
      <c r="BN351" s="81"/>
      <c r="BO351" s="81"/>
      <c r="BP351" s="81"/>
      <c r="BQ351" s="81"/>
      <c r="BR351" s="81"/>
      <c r="BS351" s="81"/>
      <c r="BT351" s="81"/>
      <c r="BU351" s="81"/>
      <c r="BV351" s="81"/>
    </row>
    <row r="352" spans="1:74">
      <c r="A352" s="81"/>
      <c r="B352" s="81"/>
      <c r="C352" s="81"/>
      <c r="D352" s="118">
        <v>46295</v>
      </c>
      <c r="E352" s="81" t="s">
        <v>47</v>
      </c>
      <c r="F352" s="81" t="s">
        <v>181</v>
      </c>
      <c r="G352" s="81" t="s">
        <v>263</v>
      </c>
      <c r="H352" s="81">
        <v>-7.7522896299059174E-2</v>
      </c>
      <c r="I352" s="81">
        <v>1.5384615384615385</v>
      </c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81"/>
      <c r="AE352" s="81"/>
      <c r="AF352" s="81"/>
      <c r="AG352" s="81"/>
      <c r="AH352" s="81"/>
      <c r="AI352" s="81"/>
      <c r="AJ352" s="81"/>
      <c r="AK352" s="81"/>
      <c r="AL352" s="81"/>
      <c r="AM352" s="81"/>
      <c r="AN352" s="81"/>
      <c r="AO352" s="81"/>
      <c r="AP352" s="81"/>
      <c r="AQ352" s="81"/>
      <c r="AR352" s="81"/>
      <c r="AS352" s="81"/>
      <c r="AT352" s="81"/>
      <c r="AU352" s="81"/>
      <c r="AV352" s="81"/>
      <c r="AW352" s="81"/>
      <c r="AX352" s="81"/>
      <c r="AY352" s="81"/>
      <c r="AZ352" s="81"/>
      <c r="BA352" s="81"/>
      <c r="BB352" s="81"/>
      <c r="BC352" s="81"/>
      <c r="BD352" s="81"/>
      <c r="BE352" s="81"/>
      <c r="BF352" s="81"/>
      <c r="BG352" s="81"/>
      <c r="BH352" s="81"/>
      <c r="BI352" s="81"/>
      <c r="BJ352" s="81"/>
      <c r="BK352" s="81"/>
      <c r="BL352" s="81"/>
      <c r="BM352" s="81"/>
      <c r="BN352" s="81"/>
      <c r="BO352" s="81"/>
      <c r="BP352" s="81"/>
      <c r="BQ352" s="81"/>
      <c r="BR352" s="81"/>
      <c r="BS352" s="81"/>
      <c r="BT352" s="81"/>
      <c r="BU352" s="81"/>
      <c r="BV352" s="81"/>
    </row>
    <row r="353" spans="1:74">
      <c r="A353" s="81"/>
      <c r="B353" s="81"/>
      <c r="C353" s="81"/>
      <c r="D353" s="118">
        <v>46295</v>
      </c>
      <c r="E353" s="81" t="s">
        <v>62</v>
      </c>
      <c r="F353" s="81" t="s">
        <v>181</v>
      </c>
      <c r="G353" s="81" t="s">
        <v>263</v>
      </c>
      <c r="H353" s="81">
        <v>-0.12051359073240553</v>
      </c>
      <c r="I353" s="81">
        <v>0.76923076923076927</v>
      </c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81"/>
      <c r="AE353" s="81"/>
      <c r="AF353" s="81"/>
      <c r="AG353" s="81"/>
      <c r="AH353" s="81"/>
      <c r="AI353" s="81"/>
      <c r="AJ353" s="81"/>
      <c r="AK353" s="81"/>
      <c r="AL353" s="81"/>
      <c r="AM353" s="81"/>
      <c r="AN353" s="81"/>
      <c r="AO353" s="81"/>
      <c r="AP353" s="81"/>
      <c r="AQ353" s="81"/>
      <c r="AR353" s="81"/>
      <c r="AS353" s="81"/>
      <c r="AT353" s="81"/>
      <c r="AU353" s="81"/>
      <c r="AV353" s="81"/>
      <c r="AW353" s="81"/>
      <c r="AX353" s="81"/>
      <c r="AY353" s="81"/>
      <c r="AZ353" s="81"/>
      <c r="BA353" s="81"/>
      <c r="BB353" s="81"/>
      <c r="BC353" s="81"/>
      <c r="BD353" s="81"/>
      <c r="BE353" s="81"/>
      <c r="BF353" s="81"/>
      <c r="BG353" s="81"/>
      <c r="BH353" s="81"/>
      <c r="BI353" s="81"/>
      <c r="BJ353" s="81"/>
      <c r="BK353" s="81"/>
      <c r="BL353" s="81"/>
      <c r="BM353" s="81"/>
      <c r="BN353" s="81"/>
      <c r="BO353" s="81"/>
      <c r="BP353" s="81"/>
      <c r="BQ353" s="81"/>
      <c r="BR353" s="81"/>
      <c r="BS353" s="81"/>
      <c r="BT353" s="81"/>
      <c r="BU353" s="81"/>
      <c r="BV353" s="81"/>
    </row>
    <row r="354" spans="1:74">
      <c r="A354" s="81"/>
      <c r="B354" s="81"/>
      <c r="C354" s="81"/>
      <c r="D354" s="118">
        <v>46295</v>
      </c>
      <c r="E354" s="81" t="s">
        <v>1</v>
      </c>
      <c r="F354" s="81" t="s">
        <v>181</v>
      </c>
      <c r="G354" s="81" t="s">
        <v>255</v>
      </c>
      <c r="H354" s="81">
        <v>0</v>
      </c>
      <c r="I354" s="81">
        <v>5.3846153846153841</v>
      </c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81"/>
      <c r="AE354" s="81"/>
      <c r="AF354" s="81"/>
      <c r="AG354" s="81"/>
      <c r="AH354" s="81"/>
      <c r="AI354" s="81"/>
      <c r="AJ354" s="81"/>
      <c r="AK354" s="81"/>
      <c r="AL354" s="81"/>
      <c r="AM354" s="81"/>
      <c r="AN354" s="81"/>
      <c r="AO354" s="81"/>
      <c r="AP354" s="81"/>
      <c r="AQ354" s="81"/>
      <c r="AR354" s="81"/>
      <c r="AS354" s="81"/>
      <c r="AT354" s="81"/>
      <c r="AU354" s="81"/>
      <c r="AV354" s="81"/>
      <c r="AW354" s="81"/>
      <c r="AX354" s="81"/>
      <c r="AY354" s="81"/>
      <c r="AZ354" s="81"/>
      <c r="BA354" s="81"/>
      <c r="BB354" s="81"/>
      <c r="BC354" s="81"/>
      <c r="BD354" s="81"/>
      <c r="BE354" s="81"/>
      <c r="BF354" s="81"/>
      <c r="BG354" s="81"/>
      <c r="BH354" s="81"/>
      <c r="BI354" s="81"/>
      <c r="BJ354" s="81"/>
      <c r="BK354" s="81"/>
      <c r="BL354" s="81"/>
      <c r="BM354" s="81"/>
      <c r="BN354" s="81"/>
      <c r="BO354" s="81"/>
      <c r="BP354" s="81"/>
      <c r="BQ354" s="81"/>
      <c r="BR354" s="81"/>
      <c r="BS354" s="81"/>
      <c r="BT354" s="81"/>
      <c r="BU354" s="81"/>
      <c r="BV354" s="81"/>
    </row>
    <row r="355" spans="1:74">
      <c r="A355" s="81"/>
      <c r="B355" s="81"/>
      <c r="C355" s="81"/>
      <c r="D355" s="118">
        <v>46295</v>
      </c>
      <c r="E355" s="81" t="s">
        <v>43</v>
      </c>
      <c r="F355" s="81" t="s">
        <v>181</v>
      </c>
      <c r="G355" s="81" t="s">
        <v>255</v>
      </c>
      <c r="H355" s="81">
        <v>-0.11363636363636363</v>
      </c>
      <c r="I355" s="81">
        <v>3.8461538461538463</v>
      </c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81"/>
      <c r="AE355" s="81"/>
      <c r="AF355" s="81"/>
      <c r="AG355" s="81"/>
      <c r="AH355" s="81"/>
      <c r="AI355" s="81"/>
      <c r="AJ355" s="81"/>
      <c r="AK355" s="81"/>
      <c r="AL355" s="81"/>
      <c r="AM355" s="81"/>
      <c r="AN355" s="81"/>
      <c r="AO355" s="81"/>
      <c r="AP355" s="81"/>
      <c r="AQ355" s="81"/>
      <c r="AR355" s="81"/>
      <c r="AS355" s="81"/>
      <c r="AT355" s="81"/>
      <c r="AU355" s="81"/>
      <c r="AV355" s="81"/>
      <c r="AW355" s="81"/>
      <c r="AX355" s="81"/>
      <c r="AY355" s="81"/>
      <c r="AZ355" s="81"/>
      <c r="BA355" s="81"/>
      <c r="BB355" s="81"/>
      <c r="BC355" s="81"/>
      <c r="BD355" s="81"/>
      <c r="BE355" s="81"/>
      <c r="BF355" s="81"/>
      <c r="BG355" s="81"/>
      <c r="BH355" s="81"/>
      <c r="BI355" s="81"/>
      <c r="BJ355" s="81"/>
      <c r="BK355" s="81"/>
      <c r="BL355" s="81"/>
      <c r="BM355" s="81"/>
      <c r="BN355" s="81"/>
      <c r="BO355" s="81"/>
      <c r="BP355" s="81"/>
      <c r="BQ355" s="81"/>
      <c r="BR355" s="81"/>
      <c r="BS355" s="81"/>
      <c r="BT355" s="81"/>
      <c r="BU355" s="81"/>
      <c r="BV355" s="81"/>
    </row>
    <row r="356" spans="1:74">
      <c r="A356" s="81"/>
      <c r="B356" s="81"/>
      <c r="C356" s="81"/>
      <c r="D356" s="118">
        <v>46295</v>
      </c>
      <c r="E356" s="81" t="s">
        <v>63</v>
      </c>
      <c r="F356" s="81" t="s">
        <v>181</v>
      </c>
      <c r="G356" s="81" t="s">
        <v>255</v>
      </c>
      <c r="H356" s="81">
        <v>-0.23076923076923078</v>
      </c>
      <c r="I356" s="81">
        <v>2.3076923076923079</v>
      </c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81"/>
      <c r="AE356" s="81"/>
      <c r="AF356" s="81"/>
      <c r="AG356" s="81"/>
      <c r="AH356" s="81"/>
      <c r="AI356" s="81"/>
      <c r="AJ356" s="81"/>
      <c r="AK356" s="81"/>
      <c r="AL356" s="81"/>
      <c r="AM356" s="81"/>
      <c r="AN356" s="81"/>
      <c r="AO356" s="81"/>
      <c r="AP356" s="81"/>
      <c r="AQ356" s="81"/>
      <c r="AR356" s="81"/>
      <c r="AS356" s="81"/>
      <c r="AT356" s="81"/>
      <c r="AU356" s="81"/>
      <c r="AV356" s="81"/>
      <c r="AW356" s="81"/>
      <c r="AX356" s="81"/>
      <c r="AY356" s="81"/>
      <c r="AZ356" s="81"/>
      <c r="BA356" s="81"/>
      <c r="BB356" s="81"/>
      <c r="BC356" s="81"/>
      <c r="BD356" s="81"/>
      <c r="BE356" s="81"/>
      <c r="BF356" s="81"/>
      <c r="BG356" s="81"/>
      <c r="BH356" s="81"/>
      <c r="BI356" s="81"/>
      <c r="BJ356" s="81"/>
      <c r="BK356" s="81"/>
      <c r="BL356" s="81"/>
      <c r="BM356" s="81"/>
      <c r="BN356" s="81"/>
      <c r="BO356" s="81"/>
      <c r="BP356" s="81"/>
      <c r="BQ356" s="81"/>
      <c r="BR356" s="81"/>
      <c r="BS356" s="81"/>
      <c r="BT356" s="81"/>
      <c r="BU356" s="81"/>
      <c r="BV356" s="81"/>
    </row>
    <row r="357" spans="1:74">
      <c r="A357" s="81"/>
      <c r="B357" s="81"/>
      <c r="C357" s="81"/>
      <c r="D357" s="118">
        <v>46295</v>
      </c>
      <c r="E357" s="81" t="s">
        <v>2</v>
      </c>
      <c r="F357" s="81" t="s">
        <v>181</v>
      </c>
      <c r="G357" s="81" t="s">
        <v>255</v>
      </c>
      <c r="H357" s="81">
        <v>0.1623931623931624</v>
      </c>
      <c r="I357" s="81">
        <v>6.9230769230769234</v>
      </c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81"/>
      <c r="AE357" s="81"/>
      <c r="AF357" s="81"/>
      <c r="AG357" s="81"/>
      <c r="AH357" s="81"/>
      <c r="AI357" s="81"/>
      <c r="AJ357" s="81"/>
      <c r="AK357" s="81"/>
      <c r="AL357" s="81"/>
      <c r="AM357" s="81"/>
      <c r="AN357" s="81"/>
      <c r="AO357" s="81"/>
      <c r="AP357" s="81"/>
      <c r="AQ357" s="81"/>
      <c r="AR357" s="81"/>
      <c r="AS357" s="81"/>
      <c r="AT357" s="81"/>
      <c r="AU357" s="81"/>
      <c r="AV357" s="81"/>
      <c r="AW357" s="81"/>
      <c r="AX357" s="81"/>
      <c r="AY357" s="81"/>
      <c r="AZ357" s="81"/>
      <c r="BA357" s="81"/>
      <c r="BB357" s="81"/>
      <c r="BC357" s="81"/>
      <c r="BD357" s="81"/>
      <c r="BE357" s="81"/>
      <c r="BF357" s="81"/>
      <c r="BG357" s="81"/>
      <c r="BH357" s="81"/>
      <c r="BI357" s="81"/>
      <c r="BJ357" s="81"/>
      <c r="BK357" s="81"/>
      <c r="BL357" s="81"/>
      <c r="BM357" s="81"/>
      <c r="BN357" s="81"/>
      <c r="BO357" s="81"/>
      <c r="BP357" s="81"/>
      <c r="BQ357" s="81"/>
      <c r="BR357" s="81"/>
      <c r="BS357" s="81"/>
      <c r="BT357" s="81"/>
      <c r="BU357" s="81"/>
      <c r="BV357" s="81"/>
    </row>
    <row r="358" spans="1:74">
      <c r="A358" s="81"/>
      <c r="B358" s="81"/>
      <c r="C358" s="81"/>
      <c r="D358" s="118">
        <v>46295</v>
      </c>
      <c r="E358" s="81" t="s">
        <v>23</v>
      </c>
      <c r="F358" s="81" t="s">
        <v>181</v>
      </c>
      <c r="G358" s="81" t="s">
        <v>255</v>
      </c>
      <c r="H358" s="81">
        <v>0.35555555555555557</v>
      </c>
      <c r="I358" s="81">
        <v>8.4615384615384617</v>
      </c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81"/>
      <c r="AE358" s="81"/>
      <c r="AF358" s="81"/>
      <c r="AG358" s="81"/>
      <c r="AH358" s="81"/>
      <c r="AI358" s="81"/>
      <c r="AJ358" s="81"/>
      <c r="AK358" s="81"/>
      <c r="AL358" s="81"/>
      <c r="AM358" s="81"/>
      <c r="AN358" s="81"/>
      <c r="AO358" s="81"/>
      <c r="AP358" s="81"/>
      <c r="AQ358" s="81"/>
      <c r="AR358" s="81"/>
      <c r="AS358" s="81"/>
      <c r="AT358" s="81"/>
      <c r="AU358" s="81"/>
      <c r="AV358" s="81"/>
      <c r="AW358" s="81"/>
      <c r="AX358" s="81"/>
      <c r="AY358" s="81"/>
      <c r="AZ358" s="81"/>
      <c r="BA358" s="81"/>
      <c r="BB358" s="81"/>
      <c r="BC358" s="81"/>
      <c r="BD358" s="81"/>
      <c r="BE358" s="81"/>
      <c r="BF358" s="81"/>
      <c r="BG358" s="81"/>
      <c r="BH358" s="81"/>
      <c r="BI358" s="81"/>
      <c r="BJ358" s="81"/>
      <c r="BK358" s="81"/>
      <c r="BL358" s="81"/>
      <c r="BM358" s="81"/>
      <c r="BN358" s="81"/>
      <c r="BO358" s="81"/>
      <c r="BP358" s="81"/>
      <c r="BQ358" s="81"/>
      <c r="BR358" s="81"/>
      <c r="BS358" s="81"/>
      <c r="BT358" s="81"/>
      <c r="BU358" s="81"/>
      <c r="BV358" s="81"/>
    </row>
    <row r="359" spans="1:74">
      <c r="A359" s="81"/>
      <c r="B359" s="81"/>
      <c r="C359" s="81"/>
      <c r="D359" s="118">
        <v>46295</v>
      </c>
      <c r="E359" s="81" t="s">
        <v>24</v>
      </c>
      <c r="F359" s="81" t="s">
        <v>181</v>
      </c>
      <c r="G359" s="81" t="s">
        <v>255</v>
      </c>
      <c r="H359" s="81">
        <v>0.22608695652173913</v>
      </c>
      <c r="I359" s="81">
        <v>7.6923076923076925</v>
      </c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81"/>
      <c r="AE359" s="81"/>
      <c r="AF359" s="81"/>
      <c r="AG359" s="81"/>
      <c r="AH359" s="81"/>
      <c r="AI359" s="81"/>
      <c r="AJ359" s="81"/>
      <c r="AK359" s="81"/>
      <c r="AL359" s="81"/>
      <c r="AM359" s="81"/>
      <c r="AN359" s="81"/>
      <c r="AO359" s="81"/>
      <c r="AP359" s="81"/>
      <c r="AQ359" s="81"/>
      <c r="AR359" s="81"/>
      <c r="AS359" s="81"/>
      <c r="AT359" s="81"/>
      <c r="AU359" s="81"/>
      <c r="AV359" s="81"/>
      <c r="AW359" s="81"/>
      <c r="AX359" s="81"/>
      <c r="AY359" s="81"/>
      <c r="AZ359" s="81"/>
      <c r="BA359" s="81"/>
      <c r="BB359" s="81"/>
      <c r="BC359" s="81"/>
      <c r="BD359" s="81"/>
      <c r="BE359" s="81"/>
      <c r="BF359" s="81"/>
      <c r="BG359" s="81"/>
      <c r="BH359" s="81"/>
      <c r="BI359" s="81"/>
      <c r="BJ359" s="81"/>
      <c r="BK359" s="81"/>
      <c r="BL359" s="81"/>
      <c r="BM359" s="81"/>
      <c r="BN359" s="81"/>
      <c r="BO359" s="81"/>
      <c r="BP359" s="81"/>
      <c r="BQ359" s="81"/>
      <c r="BR359" s="81"/>
      <c r="BS359" s="81"/>
      <c r="BT359" s="81"/>
      <c r="BU359" s="81"/>
      <c r="BV359" s="81"/>
    </row>
    <row r="360" spans="1:74">
      <c r="A360" s="81"/>
      <c r="B360" s="81"/>
      <c r="C360" s="81"/>
      <c r="D360" s="118">
        <v>46295</v>
      </c>
      <c r="E360" s="81" t="s">
        <v>25</v>
      </c>
      <c r="F360" s="81" t="s">
        <v>181</v>
      </c>
      <c r="G360" s="81" t="s">
        <v>255</v>
      </c>
      <c r="H360" s="81">
        <v>0.77272727272727271</v>
      </c>
      <c r="I360" s="81">
        <v>10</v>
      </c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81"/>
      <c r="AE360" s="81"/>
      <c r="AF360" s="81"/>
      <c r="AG360" s="81"/>
      <c r="AH360" s="81"/>
      <c r="AI360" s="81"/>
      <c r="AJ360" s="81"/>
      <c r="AK360" s="81"/>
      <c r="AL360" s="81"/>
      <c r="AM360" s="81"/>
      <c r="AN360" s="81"/>
      <c r="AO360" s="81"/>
      <c r="AP360" s="81"/>
      <c r="AQ360" s="81"/>
      <c r="AR360" s="81"/>
      <c r="AS360" s="81"/>
      <c r="AT360" s="81"/>
      <c r="AU360" s="81"/>
      <c r="AV360" s="81"/>
      <c r="AW360" s="81"/>
      <c r="AX360" s="81"/>
      <c r="AY360" s="81"/>
      <c r="AZ360" s="81"/>
      <c r="BA360" s="81"/>
      <c r="BB360" s="81"/>
      <c r="BC360" s="81"/>
      <c r="BD360" s="81"/>
      <c r="BE360" s="81"/>
      <c r="BF360" s="81"/>
      <c r="BG360" s="81"/>
      <c r="BH360" s="81"/>
      <c r="BI360" s="81"/>
      <c r="BJ360" s="81"/>
      <c r="BK360" s="81"/>
      <c r="BL360" s="81"/>
      <c r="BM360" s="81"/>
      <c r="BN360" s="81"/>
      <c r="BO360" s="81"/>
      <c r="BP360" s="81"/>
      <c r="BQ360" s="81"/>
      <c r="BR360" s="81"/>
      <c r="BS360" s="81"/>
      <c r="BT360" s="81"/>
      <c r="BU360" s="81"/>
      <c r="BV360" s="81"/>
    </row>
    <row r="361" spans="1:74">
      <c r="A361" s="81"/>
      <c r="B361" s="81"/>
      <c r="C361" s="81"/>
      <c r="D361" s="118">
        <v>46295</v>
      </c>
      <c r="E361" s="81" t="s">
        <v>3</v>
      </c>
      <c r="F361" s="81" t="s">
        <v>181</v>
      </c>
      <c r="G361" s="81" t="s">
        <v>255</v>
      </c>
      <c r="H361" s="81">
        <v>0</v>
      </c>
      <c r="I361" s="81">
        <v>5.3846153846153841</v>
      </c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81"/>
      <c r="AE361" s="81"/>
      <c r="AF361" s="81"/>
      <c r="AG361" s="81"/>
      <c r="AH361" s="81"/>
      <c r="AI361" s="81"/>
      <c r="AJ361" s="81"/>
      <c r="AK361" s="81"/>
      <c r="AL361" s="81"/>
      <c r="AM361" s="81"/>
      <c r="AN361" s="81"/>
      <c r="AO361" s="81"/>
      <c r="AP361" s="81"/>
      <c r="AQ361" s="81"/>
      <c r="AR361" s="81"/>
      <c r="AS361" s="81"/>
      <c r="AT361" s="81"/>
      <c r="AU361" s="81"/>
      <c r="AV361" s="81"/>
      <c r="AW361" s="81"/>
      <c r="AX361" s="81"/>
      <c r="AY361" s="81"/>
      <c r="AZ361" s="81"/>
      <c r="BA361" s="81"/>
      <c r="BB361" s="81"/>
      <c r="BC361" s="81"/>
      <c r="BD361" s="81"/>
      <c r="BE361" s="81"/>
      <c r="BF361" s="81"/>
      <c r="BG361" s="81"/>
      <c r="BH361" s="81"/>
      <c r="BI361" s="81"/>
      <c r="BJ361" s="81"/>
      <c r="BK361" s="81"/>
      <c r="BL361" s="81"/>
      <c r="BM361" s="81"/>
      <c r="BN361" s="81"/>
      <c r="BO361" s="81"/>
      <c r="BP361" s="81"/>
      <c r="BQ361" s="81"/>
      <c r="BR361" s="81"/>
      <c r="BS361" s="81"/>
      <c r="BT361" s="81"/>
      <c r="BU361" s="81"/>
      <c r="BV361" s="81"/>
    </row>
    <row r="362" spans="1:74">
      <c r="A362" s="81"/>
      <c r="B362" s="81"/>
      <c r="C362" s="81"/>
      <c r="D362" s="118">
        <v>46295</v>
      </c>
      <c r="E362" s="81" t="s">
        <v>4</v>
      </c>
      <c r="F362" s="81" t="s">
        <v>181</v>
      </c>
      <c r="G362" s="81" t="s">
        <v>255</v>
      </c>
      <c r="H362" s="81">
        <v>-4.5454545454545456E-2</v>
      </c>
      <c r="I362" s="81">
        <v>4.6153846153846159</v>
      </c>
      <c r="J362" s="81"/>
      <c r="K362" s="81"/>
      <c r="L362" s="81"/>
      <c r="M362" s="81"/>
      <c r="N362" s="81"/>
      <c r="O362" s="81"/>
      <c r="P362" s="81"/>
      <c r="Q362" s="81"/>
      <c r="R362" s="81"/>
      <c r="S362" s="81"/>
      <c r="T362" s="81"/>
      <c r="U362" s="81"/>
      <c r="V362" s="81"/>
      <c r="W362" s="81"/>
      <c r="X362" s="81"/>
      <c r="Y362" s="81"/>
      <c r="Z362" s="81"/>
      <c r="AA362" s="81"/>
      <c r="AB362" s="81"/>
      <c r="AC362" s="81"/>
      <c r="AD362" s="81"/>
      <c r="AE362" s="81"/>
      <c r="AF362" s="81"/>
      <c r="AG362" s="81"/>
      <c r="AH362" s="81"/>
      <c r="AI362" s="81"/>
      <c r="AJ362" s="81"/>
      <c r="AK362" s="81"/>
      <c r="AL362" s="81"/>
      <c r="AM362" s="81"/>
      <c r="AN362" s="81"/>
      <c r="AO362" s="81"/>
      <c r="AP362" s="81"/>
      <c r="AQ362" s="81"/>
      <c r="AR362" s="81"/>
      <c r="AS362" s="81"/>
      <c r="AT362" s="81"/>
      <c r="AU362" s="81"/>
      <c r="AV362" s="81"/>
      <c r="AW362" s="81"/>
      <c r="AX362" s="81"/>
      <c r="AY362" s="81"/>
      <c r="AZ362" s="81"/>
      <c r="BA362" s="81"/>
      <c r="BB362" s="81"/>
      <c r="BC362" s="81"/>
      <c r="BD362" s="81"/>
      <c r="BE362" s="81"/>
      <c r="BF362" s="81"/>
      <c r="BG362" s="81"/>
      <c r="BH362" s="81"/>
      <c r="BI362" s="81"/>
      <c r="BJ362" s="81"/>
      <c r="BK362" s="81"/>
      <c r="BL362" s="81"/>
      <c r="BM362" s="81"/>
      <c r="BN362" s="81"/>
      <c r="BO362" s="81"/>
      <c r="BP362" s="81"/>
      <c r="BQ362" s="81"/>
      <c r="BR362" s="81"/>
      <c r="BS362" s="81"/>
      <c r="BT362" s="81"/>
      <c r="BU362" s="81"/>
      <c r="BV362" s="81"/>
    </row>
    <row r="363" spans="1:74">
      <c r="A363" s="81"/>
      <c r="B363" s="81"/>
      <c r="C363" s="81"/>
      <c r="D363" s="118">
        <v>46295</v>
      </c>
      <c r="E363" s="81" t="s">
        <v>5</v>
      </c>
      <c r="F363" s="81" t="s">
        <v>181</v>
      </c>
      <c r="G363" s="81" t="s">
        <v>255</v>
      </c>
      <c r="H363" s="81">
        <v>0.36666666666666664</v>
      </c>
      <c r="I363" s="81">
        <v>9.2307692307692317</v>
      </c>
      <c r="J363" s="81"/>
      <c r="K363" s="81"/>
      <c r="L363" s="81"/>
      <c r="M363" s="81"/>
      <c r="N363" s="81"/>
      <c r="O363" s="81"/>
      <c r="P363" s="81"/>
      <c r="Q363" s="81"/>
      <c r="R363" s="81"/>
      <c r="S363" s="81"/>
      <c r="T363" s="81"/>
      <c r="U363" s="81"/>
      <c r="V363" s="81"/>
      <c r="W363" s="81"/>
      <c r="X363" s="81"/>
      <c r="Y363" s="81"/>
      <c r="Z363" s="81"/>
      <c r="AA363" s="81"/>
      <c r="AB363" s="81"/>
      <c r="AC363" s="81"/>
      <c r="AD363" s="81"/>
      <c r="AE363" s="81"/>
      <c r="AF363" s="81"/>
      <c r="AG363" s="81"/>
      <c r="AH363" s="81"/>
      <c r="AI363" s="81"/>
      <c r="AJ363" s="81"/>
      <c r="AK363" s="81"/>
      <c r="AL363" s="81"/>
      <c r="AM363" s="81"/>
      <c r="AN363" s="81"/>
      <c r="AO363" s="81"/>
      <c r="AP363" s="81"/>
      <c r="AQ363" s="81"/>
      <c r="AR363" s="81"/>
      <c r="AS363" s="81"/>
      <c r="AT363" s="81"/>
      <c r="AU363" s="81"/>
      <c r="AV363" s="81"/>
      <c r="AW363" s="81"/>
      <c r="AX363" s="81"/>
      <c r="AY363" s="81"/>
      <c r="AZ363" s="81"/>
      <c r="BA363" s="81"/>
      <c r="BB363" s="81"/>
      <c r="BC363" s="81"/>
      <c r="BD363" s="81"/>
      <c r="BE363" s="81"/>
      <c r="BF363" s="81"/>
      <c r="BG363" s="81"/>
      <c r="BH363" s="81"/>
      <c r="BI363" s="81"/>
      <c r="BJ363" s="81"/>
      <c r="BK363" s="81"/>
      <c r="BL363" s="81"/>
      <c r="BM363" s="81"/>
      <c r="BN363" s="81"/>
      <c r="BO363" s="81"/>
      <c r="BP363" s="81"/>
      <c r="BQ363" s="81"/>
      <c r="BR363" s="81"/>
      <c r="BS363" s="81"/>
      <c r="BT363" s="81"/>
      <c r="BU363" s="81"/>
      <c r="BV363" s="81"/>
    </row>
    <row r="364" spans="1:74">
      <c r="A364" s="81"/>
      <c r="B364" s="81"/>
      <c r="C364" s="81"/>
      <c r="D364" s="118">
        <v>46295</v>
      </c>
      <c r="E364" s="81" t="s">
        <v>45</v>
      </c>
      <c r="F364" s="81" t="s">
        <v>181</v>
      </c>
      <c r="G364" s="81" t="s">
        <v>255</v>
      </c>
      <c r="H364" s="81">
        <v>-0.15384615384615385</v>
      </c>
      <c r="I364" s="81">
        <v>3.0769230769230771</v>
      </c>
      <c r="J364" s="81"/>
      <c r="K364" s="81"/>
      <c r="L364" s="81"/>
      <c r="M364" s="81"/>
      <c r="N364" s="81"/>
      <c r="O364" s="81"/>
      <c r="P364" s="81"/>
      <c r="Q364" s="81"/>
      <c r="R364" s="81"/>
      <c r="S364" s="81"/>
      <c r="T364" s="81"/>
      <c r="U364" s="81"/>
      <c r="V364" s="81"/>
      <c r="W364" s="81"/>
      <c r="X364" s="81"/>
      <c r="Y364" s="81"/>
      <c r="Z364" s="81"/>
      <c r="AA364" s="81"/>
      <c r="AB364" s="81"/>
      <c r="AC364" s="81"/>
      <c r="AD364" s="81"/>
      <c r="AE364" s="81"/>
      <c r="AF364" s="81"/>
      <c r="AG364" s="81"/>
      <c r="AH364" s="81"/>
      <c r="AI364" s="81"/>
      <c r="AJ364" s="81"/>
      <c r="AK364" s="81"/>
      <c r="AL364" s="81"/>
      <c r="AM364" s="81"/>
      <c r="AN364" s="81"/>
      <c r="AO364" s="81"/>
      <c r="AP364" s="81"/>
      <c r="AQ364" s="81"/>
      <c r="AR364" s="81"/>
      <c r="AS364" s="81"/>
      <c r="AT364" s="81"/>
      <c r="AU364" s="81"/>
      <c r="AV364" s="81"/>
      <c r="AW364" s="81"/>
      <c r="AX364" s="81"/>
      <c r="AY364" s="81"/>
      <c r="AZ364" s="81"/>
      <c r="BA364" s="81"/>
      <c r="BB364" s="81"/>
      <c r="BC364" s="81"/>
      <c r="BD364" s="81"/>
      <c r="BE364" s="81"/>
      <c r="BF364" s="81"/>
      <c r="BG364" s="81"/>
      <c r="BH364" s="81"/>
      <c r="BI364" s="81"/>
      <c r="BJ364" s="81"/>
      <c r="BK364" s="81"/>
      <c r="BL364" s="81"/>
      <c r="BM364" s="81"/>
      <c r="BN364" s="81"/>
      <c r="BO364" s="81"/>
      <c r="BP364" s="81"/>
      <c r="BQ364" s="81"/>
      <c r="BR364" s="81"/>
      <c r="BS364" s="81"/>
      <c r="BT364" s="81"/>
      <c r="BU364" s="81"/>
      <c r="BV364" s="81"/>
    </row>
    <row r="365" spans="1:74">
      <c r="A365" s="81"/>
      <c r="B365" s="81"/>
      <c r="C365" s="81"/>
      <c r="D365" s="118">
        <v>46295</v>
      </c>
      <c r="E365" s="81" t="s">
        <v>47</v>
      </c>
      <c r="F365" s="81" t="s">
        <v>181</v>
      </c>
      <c r="G365" s="81" t="s">
        <v>255</v>
      </c>
      <c r="H365" s="81">
        <v>-0.5714285714285714</v>
      </c>
      <c r="I365" s="81">
        <v>0.76923076923076927</v>
      </c>
      <c r="J365" s="81"/>
      <c r="K365" s="81"/>
      <c r="L365" s="81"/>
      <c r="M365" s="81"/>
      <c r="N365" s="81"/>
      <c r="O365" s="81"/>
      <c r="P365" s="81"/>
      <c r="Q365" s="81"/>
      <c r="R365" s="81"/>
      <c r="S365" s="81"/>
      <c r="T365" s="81"/>
      <c r="U365" s="81"/>
      <c r="V365" s="81"/>
      <c r="W365" s="81"/>
      <c r="X365" s="81"/>
      <c r="Y365" s="81"/>
      <c r="Z365" s="81"/>
      <c r="AA365" s="81"/>
      <c r="AB365" s="81"/>
      <c r="AC365" s="81"/>
      <c r="AD365" s="81"/>
      <c r="AE365" s="81"/>
      <c r="AF365" s="81"/>
      <c r="AG365" s="81"/>
      <c r="AH365" s="81"/>
      <c r="AI365" s="81"/>
      <c r="AJ365" s="81"/>
      <c r="AK365" s="81"/>
      <c r="AL365" s="81"/>
      <c r="AM365" s="81"/>
      <c r="AN365" s="81"/>
      <c r="AO365" s="81"/>
      <c r="AP365" s="81"/>
      <c r="AQ365" s="81"/>
      <c r="AR365" s="81"/>
      <c r="AS365" s="81"/>
      <c r="AT365" s="81"/>
      <c r="AU365" s="81"/>
      <c r="AV365" s="81"/>
      <c r="AW365" s="81"/>
      <c r="AX365" s="81"/>
      <c r="AY365" s="81"/>
      <c r="AZ365" s="81"/>
      <c r="BA365" s="81"/>
      <c r="BB365" s="81"/>
      <c r="BC365" s="81"/>
      <c r="BD365" s="81"/>
      <c r="BE365" s="81"/>
      <c r="BF365" s="81"/>
      <c r="BG365" s="81"/>
      <c r="BH365" s="81"/>
      <c r="BI365" s="81"/>
      <c r="BJ365" s="81"/>
      <c r="BK365" s="81"/>
      <c r="BL365" s="81"/>
      <c r="BM365" s="81"/>
      <c r="BN365" s="81"/>
      <c r="BO365" s="81"/>
      <c r="BP365" s="81"/>
      <c r="BQ365" s="81"/>
      <c r="BR365" s="81"/>
      <c r="BS365" s="81"/>
      <c r="BT365" s="81"/>
      <c r="BU365" s="81"/>
      <c r="BV365" s="81"/>
    </row>
    <row r="366" spans="1:74">
      <c r="A366" s="81"/>
      <c r="B366" s="81"/>
      <c r="C366" s="81"/>
      <c r="D366" s="118">
        <v>46295</v>
      </c>
      <c r="E366" s="81" t="s">
        <v>62</v>
      </c>
      <c r="F366" s="81" t="s">
        <v>181</v>
      </c>
      <c r="G366" s="81" t="s">
        <v>255</v>
      </c>
      <c r="H366" s="81">
        <v>-0.46666666666666667</v>
      </c>
      <c r="I366" s="81">
        <v>1.5384615384615385</v>
      </c>
      <c r="J366" s="81"/>
      <c r="K366" s="81"/>
      <c r="L366" s="81"/>
      <c r="M366" s="81"/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  <c r="AA366" s="81"/>
      <c r="AB366" s="81"/>
      <c r="AC366" s="81"/>
      <c r="AD366" s="81"/>
      <c r="AE366" s="81"/>
      <c r="AF366" s="81"/>
      <c r="AG366" s="81"/>
      <c r="AH366" s="81"/>
      <c r="AI366" s="81"/>
      <c r="AJ366" s="81"/>
      <c r="AK366" s="81"/>
      <c r="AL366" s="81"/>
      <c r="AM366" s="81"/>
      <c r="AN366" s="81"/>
      <c r="AO366" s="81"/>
      <c r="AP366" s="81"/>
      <c r="AQ366" s="81"/>
      <c r="AR366" s="81"/>
      <c r="AS366" s="81"/>
      <c r="AT366" s="81"/>
      <c r="AU366" s="81"/>
      <c r="AV366" s="81"/>
      <c r="AW366" s="81"/>
      <c r="AX366" s="81"/>
      <c r="AY366" s="81"/>
      <c r="AZ366" s="81"/>
      <c r="BA366" s="81"/>
      <c r="BB366" s="81"/>
      <c r="BC366" s="81"/>
      <c r="BD366" s="81"/>
      <c r="BE366" s="81"/>
      <c r="BF366" s="81"/>
      <c r="BG366" s="81"/>
      <c r="BH366" s="81"/>
      <c r="BI366" s="81"/>
      <c r="BJ366" s="81"/>
      <c r="BK366" s="81"/>
      <c r="BL366" s="81"/>
      <c r="BM366" s="81"/>
      <c r="BN366" s="81"/>
      <c r="BO366" s="81"/>
      <c r="BP366" s="81"/>
      <c r="BQ366" s="81"/>
      <c r="BR366" s="81"/>
      <c r="BS366" s="81"/>
      <c r="BT366" s="81"/>
      <c r="BU366" s="81"/>
      <c r="BV366" s="81"/>
    </row>
    <row r="367" spans="1:74">
      <c r="A367" s="81"/>
      <c r="B367" s="81"/>
      <c r="C367" s="81"/>
      <c r="D367" s="118">
        <v>46295</v>
      </c>
      <c r="E367" s="81" t="s">
        <v>1</v>
      </c>
      <c r="F367" s="81" t="s">
        <v>188</v>
      </c>
      <c r="G367" s="81" t="s">
        <v>256</v>
      </c>
      <c r="H367" s="81">
        <v>18.230002269285599</v>
      </c>
      <c r="I367" s="81">
        <v>5.7377049180327866</v>
      </c>
      <c r="J367" s="81"/>
      <c r="K367" s="81"/>
      <c r="L367" s="81"/>
      <c r="M367" s="81"/>
      <c r="N367" s="81"/>
      <c r="O367" s="81"/>
      <c r="P367" s="81"/>
      <c r="Q367" s="81"/>
      <c r="R367" s="81"/>
      <c r="S367" s="81"/>
      <c r="T367" s="81"/>
      <c r="U367" s="81"/>
      <c r="V367" s="81"/>
      <c r="W367" s="81"/>
      <c r="X367" s="81"/>
      <c r="Y367" s="81"/>
      <c r="Z367" s="81"/>
      <c r="AA367" s="81"/>
      <c r="AB367" s="81"/>
      <c r="AC367" s="81"/>
      <c r="AD367" s="81"/>
      <c r="AE367" s="81"/>
      <c r="AF367" s="81"/>
      <c r="AG367" s="81"/>
      <c r="AH367" s="81"/>
      <c r="AI367" s="81"/>
      <c r="AJ367" s="81"/>
      <c r="AK367" s="81"/>
      <c r="AL367" s="81"/>
      <c r="AM367" s="81"/>
      <c r="AN367" s="81"/>
      <c r="AO367" s="81"/>
      <c r="AP367" s="81"/>
      <c r="AQ367" s="81"/>
      <c r="AR367" s="81"/>
      <c r="AS367" s="81"/>
      <c r="AT367" s="81"/>
      <c r="AU367" s="81"/>
      <c r="AV367" s="81"/>
      <c r="AW367" s="81"/>
      <c r="AX367" s="81"/>
      <c r="AY367" s="81"/>
      <c r="AZ367" s="81"/>
      <c r="BA367" s="81"/>
      <c r="BB367" s="81"/>
      <c r="BC367" s="81"/>
      <c r="BD367" s="81"/>
      <c r="BE367" s="81"/>
      <c r="BF367" s="81"/>
      <c r="BG367" s="81"/>
      <c r="BH367" s="81"/>
      <c r="BI367" s="81"/>
      <c r="BJ367" s="81"/>
      <c r="BK367" s="81"/>
      <c r="BL367" s="81"/>
      <c r="BM367" s="81"/>
      <c r="BN367" s="81"/>
      <c r="BO367" s="81"/>
      <c r="BP367" s="81"/>
      <c r="BQ367" s="81"/>
      <c r="BR367" s="81"/>
      <c r="BS367" s="81"/>
      <c r="BT367" s="81"/>
      <c r="BU367" s="81"/>
      <c r="BV367" s="81"/>
    </row>
    <row r="368" spans="1:74">
      <c r="A368" s="81"/>
      <c r="B368" s="81"/>
      <c r="C368" s="81"/>
      <c r="D368" s="118">
        <v>46295</v>
      </c>
      <c r="E368" s="81" t="s">
        <v>43</v>
      </c>
      <c r="F368" s="81" t="s">
        <v>188</v>
      </c>
      <c r="G368" s="81" t="s">
        <v>256</v>
      </c>
      <c r="H368" s="81">
        <v>6.9521652261491704</v>
      </c>
      <c r="I368" s="81">
        <v>3.9344262295081966</v>
      </c>
      <c r="J368" s="81"/>
      <c r="K368" s="81"/>
      <c r="L368" s="81"/>
      <c r="M368" s="81"/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  <c r="AA368" s="81"/>
      <c r="AB368" s="81"/>
      <c r="AC368" s="81"/>
      <c r="AD368" s="81"/>
      <c r="AE368" s="81"/>
      <c r="AF368" s="81"/>
      <c r="AG368" s="81"/>
      <c r="AH368" s="81"/>
      <c r="AI368" s="81"/>
      <c r="AJ368" s="81"/>
      <c r="AK368" s="81"/>
      <c r="AL368" s="81"/>
      <c r="AM368" s="81"/>
      <c r="AN368" s="81"/>
      <c r="AO368" s="81"/>
      <c r="AP368" s="81"/>
      <c r="AQ368" s="81"/>
      <c r="AR368" s="81"/>
      <c r="AS368" s="81"/>
      <c r="AT368" s="81"/>
      <c r="AU368" s="81"/>
      <c r="AV368" s="81"/>
      <c r="AW368" s="81"/>
      <c r="AX368" s="81"/>
      <c r="AY368" s="81"/>
      <c r="AZ368" s="81"/>
      <c r="BA368" s="81"/>
      <c r="BB368" s="81"/>
      <c r="BC368" s="81"/>
      <c r="BD368" s="81"/>
      <c r="BE368" s="81"/>
      <c r="BF368" s="81"/>
      <c r="BG368" s="81"/>
      <c r="BH368" s="81"/>
      <c r="BI368" s="81"/>
      <c r="BJ368" s="81"/>
      <c r="BK368" s="81"/>
      <c r="BL368" s="81"/>
      <c r="BM368" s="81"/>
      <c r="BN368" s="81"/>
      <c r="BO368" s="81"/>
      <c r="BP368" s="81"/>
      <c r="BQ368" s="81"/>
      <c r="BR368" s="81"/>
      <c r="BS368" s="81"/>
      <c r="BT368" s="81"/>
      <c r="BU368" s="81"/>
      <c r="BV368" s="81"/>
    </row>
    <row r="369" spans="1:74">
      <c r="A369" s="81"/>
      <c r="B369" s="81"/>
      <c r="C369" s="81"/>
      <c r="D369" s="118">
        <v>46295</v>
      </c>
      <c r="E369" s="81" t="s">
        <v>63</v>
      </c>
      <c r="F369" s="81" t="s">
        <v>188</v>
      </c>
      <c r="G369" s="81" t="s">
        <v>256</v>
      </c>
      <c r="H369" s="81">
        <v>13.018711835546201</v>
      </c>
      <c r="I369" s="81">
        <v>3.7704918032786887</v>
      </c>
      <c r="J369" s="81"/>
      <c r="K369" s="81"/>
      <c r="L369" s="81"/>
      <c r="M369" s="81"/>
      <c r="N369" s="81"/>
      <c r="O369" s="81"/>
      <c r="P369" s="81"/>
      <c r="Q369" s="81"/>
      <c r="R369" s="81"/>
      <c r="S369" s="81"/>
      <c r="T369" s="81"/>
      <c r="U369" s="81"/>
      <c r="V369" s="81"/>
      <c r="W369" s="81"/>
      <c r="X369" s="81"/>
      <c r="Y369" s="81"/>
      <c r="Z369" s="81"/>
      <c r="AA369" s="81"/>
      <c r="AB369" s="81"/>
      <c r="AC369" s="81"/>
      <c r="AD369" s="81"/>
      <c r="AE369" s="81"/>
      <c r="AF369" s="81"/>
      <c r="AG369" s="81"/>
      <c r="AH369" s="81"/>
      <c r="AI369" s="81"/>
      <c r="AJ369" s="81"/>
      <c r="AK369" s="81"/>
      <c r="AL369" s="81"/>
      <c r="AM369" s="81"/>
      <c r="AN369" s="81"/>
      <c r="AO369" s="81"/>
      <c r="AP369" s="81"/>
      <c r="AQ369" s="81"/>
      <c r="AR369" s="81"/>
      <c r="AS369" s="81"/>
      <c r="AT369" s="81"/>
      <c r="AU369" s="81"/>
      <c r="AV369" s="81"/>
      <c r="AW369" s="81"/>
      <c r="AX369" s="81"/>
      <c r="AY369" s="81"/>
      <c r="AZ369" s="81"/>
      <c r="BA369" s="81"/>
      <c r="BB369" s="81"/>
      <c r="BC369" s="81"/>
      <c r="BD369" s="81"/>
      <c r="BE369" s="81"/>
      <c r="BF369" s="81"/>
      <c r="BG369" s="81"/>
      <c r="BH369" s="81"/>
      <c r="BI369" s="81"/>
      <c r="BJ369" s="81"/>
      <c r="BK369" s="81"/>
      <c r="BL369" s="81"/>
      <c r="BM369" s="81"/>
      <c r="BN369" s="81"/>
      <c r="BO369" s="81"/>
      <c r="BP369" s="81"/>
      <c r="BQ369" s="81"/>
      <c r="BR369" s="81"/>
      <c r="BS369" s="81"/>
      <c r="BT369" s="81"/>
      <c r="BU369" s="81"/>
      <c r="BV369" s="81"/>
    </row>
    <row r="370" spans="1:74">
      <c r="A370" s="81"/>
      <c r="B370" s="81"/>
      <c r="C370" s="81"/>
      <c r="D370" s="118">
        <v>46295</v>
      </c>
      <c r="E370" s="81" t="s">
        <v>2</v>
      </c>
      <c r="F370" s="81" t="s">
        <v>188</v>
      </c>
      <c r="G370" s="81" t="s">
        <v>256</v>
      </c>
      <c r="H370" s="81">
        <v>10.6552762661151</v>
      </c>
      <c r="I370" s="81">
        <v>4.0983606557377046</v>
      </c>
      <c r="J370" s="81"/>
      <c r="K370" s="81"/>
      <c r="L370" s="81"/>
      <c r="M370" s="81"/>
      <c r="N370" s="81"/>
      <c r="O370" s="81"/>
      <c r="P370" s="81"/>
      <c r="Q370" s="81"/>
      <c r="R370" s="81"/>
      <c r="S370" s="81"/>
      <c r="T370" s="81"/>
      <c r="U370" s="81"/>
      <c r="V370" s="81"/>
      <c r="W370" s="81"/>
      <c r="X370" s="81"/>
      <c r="Y370" s="81"/>
      <c r="Z370" s="81"/>
      <c r="AA370" s="81"/>
      <c r="AB370" s="81"/>
      <c r="AC370" s="81"/>
      <c r="AD370" s="81"/>
      <c r="AE370" s="81"/>
      <c r="AF370" s="81"/>
      <c r="AG370" s="81"/>
      <c r="AH370" s="81"/>
      <c r="AI370" s="81"/>
      <c r="AJ370" s="81"/>
      <c r="AK370" s="81"/>
      <c r="AL370" s="81"/>
      <c r="AM370" s="81"/>
      <c r="AN370" s="81"/>
      <c r="AO370" s="81"/>
      <c r="AP370" s="81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  <c r="BA370" s="81"/>
      <c r="BB370" s="81"/>
      <c r="BC370" s="81"/>
      <c r="BD370" s="81"/>
      <c r="BE370" s="81"/>
      <c r="BF370" s="81"/>
      <c r="BG370" s="81"/>
      <c r="BH370" s="81"/>
      <c r="BI370" s="81"/>
      <c r="BJ370" s="81"/>
      <c r="BK370" s="81"/>
      <c r="BL370" s="81"/>
      <c r="BM370" s="81"/>
      <c r="BN370" s="81"/>
      <c r="BO370" s="81"/>
      <c r="BP370" s="81"/>
      <c r="BQ370" s="81"/>
      <c r="BR370" s="81"/>
      <c r="BS370" s="81"/>
      <c r="BT370" s="81"/>
      <c r="BU370" s="81"/>
      <c r="BV370" s="81"/>
    </row>
    <row r="371" spans="1:74">
      <c r="A371" s="81"/>
      <c r="B371" s="81"/>
      <c r="C371" s="81"/>
      <c r="D371" s="118">
        <v>46295</v>
      </c>
      <c r="E371" s="81" t="s">
        <v>23</v>
      </c>
      <c r="F371" s="81" t="s">
        <v>188</v>
      </c>
      <c r="G371" s="81" t="s">
        <v>256</v>
      </c>
      <c r="H371" s="81">
        <v>8.1387228551367095</v>
      </c>
      <c r="I371" s="81">
        <v>3.9344262295081966</v>
      </c>
      <c r="J371" s="81"/>
      <c r="K371" s="81"/>
      <c r="L371" s="81"/>
      <c r="M371" s="81"/>
      <c r="N371" s="81"/>
      <c r="O371" s="81"/>
      <c r="P371" s="81"/>
      <c r="Q371" s="81"/>
      <c r="R371" s="81"/>
      <c r="S371" s="81"/>
      <c r="T371" s="81"/>
      <c r="U371" s="81"/>
      <c r="V371" s="81"/>
      <c r="W371" s="81"/>
      <c r="X371" s="81"/>
      <c r="Y371" s="81"/>
      <c r="Z371" s="81"/>
      <c r="AA371" s="81"/>
      <c r="AB371" s="81"/>
      <c r="AC371" s="81"/>
      <c r="AD371" s="81"/>
      <c r="AE371" s="81"/>
      <c r="AF371" s="81"/>
      <c r="AG371" s="81"/>
      <c r="AH371" s="81"/>
      <c r="AI371" s="81"/>
      <c r="AJ371" s="81"/>
      <c r="AK371" s="81"/>
      <c r="AL371" s="81"/>
      <c r="AM371" s="81"/>
      <c r="AN371" s="81"/>
      <c r="AO371" s="81"/>
      <c r="AP371" s="81"/>
      <c r="AQ371" s="81"/>
      <c r="AR371" s="81"/>
      <c r="AS371" s="81"/>
      <c r="AT371" s="81"/>
      <c r="AU371" s="81"/>
      <c r="AV371" s="81"/>
      <c r="AW371" s="81"/>
      <c r="AX371" s="81"/>
      <c r="AY371" s="81"/>
      <c r="AZ371" s="81"/>
      <c r="BA371" s="81"/>
      <c r="BB371" s="81"/>
      <c r="BC371" s="81"/>
      <c r="BD371" s="81"/>
      <c r="BE371" s="81"/>
      <c r="BF371" s="81"/>
      <c r="BG371" s="81"/>
      <c r="BH371" s="81"/>
      <c r="BI371" s="81"/>
      <c r="BJ371" s="81"/>
      <c r="BK371" s="81"/>
      <c r="BL371" s="81"/>
      <c r="BM371" s="81"/>
      <c r="BN371" s="81"/>
      <c r="BO371" s="81"/>
      <c r="BP371" s="81"/>
      <c r="BQ371" s="81"/>
      <c r="BR371" s="81"/>
      <c r="BS371" s="81"/>
      <c r="BT371" s="81"/>
      <c r="BU371" s="81"/>
      <c r="BV371" s="81"/>
    </row>
    <row r="372" spans="1:74">
      <c r="A372" s="81"/>
      <c r="B372" s="81"/>
      <c r="C372" s="81"/>
      <c r="D372" s="118">
        <v>46295</v>
      </c>
      <c r="E372" s="81" t="s">
        <v>24</v>
      </c>
      <c r="F372" s="81" t="s">
        <v>188</v>
      </c>
      <c r="G372" s="81" t="s">
        <v>256</v>
      </c>
      <c r="H372" s="81">
        <v>16.143802964551</v>
      </c>
      <c r="I372" s="81">
        <v>6.721311475409836</v>
      </c>
      <c r="J372" s="81"/>
      <c r="K372" s="81"/>
      <c r="L372" s="81"/>
      <c r="M372" s="81"/>
      <c r="N372" s="81"/>
      <c r="O372" s="81"/>
      <c r="P372" s="81"/>
      <c r="Q372" s="81"/>
      <c r="R372" s="81"/>
      <c r="S372" s="81"/>
      <c r="T372" s="81"/>
      <c r="U372" s="81"/>
      <c r="V372" s="81"/>
      <c r="W372" s="81"/>
      <c r="X372" s="81"/>
      <c r="Y372" s="81"/>
      <c r="Z372" s="81"/>
      <c r="AA372" s="81"/>
      <c r="AB372" s="81"/>
      <c r="AC372" s="81"/>
      <c r="AD372" s="81"/>
      <c r="AE372" s="81"/>
      <c r="AF372" s="81"/>
      <c r="AG372" s="81"/>
      <c r="AH372" s="81"/>
      <c r="AI372" s="81"/>
      <c r="AJ372" s="81"/>
      <c r="AK372" s="81"/>
      <c r="AL372" s="81"/>
      <c r="AM372" s="81"/>
      <c r="AN372" s="81"/>
      <c r="AO372" s="81"/>
      <c r="AP372" s="81"/>
      <c r="AQ372" s="81"/>
      <c r="AR372" s="81"/>
      <c r="AS372" s="81"/>
      <c r="AT372" s="81"/>
      <c r="AU372" s="81"/>
      <c r="AV372" s="81"/>
      <c r="AW372" s="81"/>
      <c r="AX372" s="81"/>
      <c r="AY372" s="81"/>
      <c r="AZ372" s="81"/>
      <c r="BA372" s="81"/>
      <c r="BB372" s="81"/>
      <c r="BC372" s="81"/>
      <c r="BD372" s="81"/>
      <c r="BE372" s="81"/>
      <c r="BF372" s="81"/>
      <c r="BG372" s="81"/>
      <c r="BH372" s="81"/>
      <c r="BI372" s="81"/>
      <c r="BJ372" s="81"/>
      <c r="BK372" s="81"/>
      <c r="BL372" s="81"/>
      <c r="BM372" s="81"/>
      <c r="BN372" s="81"/>
      <c r="BO372" s="81"/>
      <c r="BP372" s="81"/>
      <c r="BQ372" s="81"/>
      <c r="BR372" s="81"/>
      <c r="BS372" s="81"/>
      <c r="BT372" s="81"/>
      <c r="BU372" s="81"/>
      <c r="BV372" s="81"/>
    </row>
    <row r="373" spans="1:74">
      <c r="A373" s="81"/>
      <c r="B373" s="81"/>
      <c r="C373" s="81"/>
      <c r="D373" s="118">
        <v>46295</v>
      </c>
      <c r="E373" s="81" t="s">
        <v>25</v>
      </c>
      <c r="F373" s="81" t="s">
        <v>188</v>
      </c>
      <c r="G373" s="81" t="s">
        <v>256</v>
      </c>
      <c r="H373" s="81">
        <v>13.194725170439501</v>
      </c>
      <c r="I373" s="81">
        <v>7.5409836065573774</v>
      </c>
      <c r="J373" s="81"/>
      <c r="K373" s="81"/>
      <c r="L373" s="81"/>
      <c r="M373" s="81"/>
      <c r="N373" s="81"/>
      <c r="O373" s="81"/>
      <c r="P373" s="81"/>
      <c r="Q373" s="81"/>
      <c r="R373" s="81"/>
      <c r="S373" s="81"/>
      <c r="T373" s="81"/>
      <c r="U373" s="81"/>
      <c r="V373" s="81"/>
      <c r="W373" s="81"/>
      <c r="X373" s="81"/>
      <c r="Y373" s="81"/>
      <c r="Z373" s="81"/>
      <c r="AA373" s="81"/>
      <c r="AB373" s="81"/>
      <c r="AC373" s="81"/>
      <c r="AD373" s="81"/>
      <c r="AE373" s="81"/>
      <c r="AF373" s="81"/>
      <c r="AG373" s="81"/>
      <c r="AH373" s="81"/>
      <c r="AI373" s="81"/>
      <c r="AJ373" s="81"/>
      <c r="AK373" s="81"/>
      <c r="AL373" s="81"/>
      <c r="AM373" s="81"/>
      <c r="AN373" s="81"/>
      <c r="AO373" s="81"/>
      <c r="AP373" s="81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  <c r="BA373" s="81"/>
      <c r="BB373" s="81"/>
      <c r="BC373" s="81"/>
      <c r="BD373" s="81"/>
      <c r="BE373" s="81"/>
      <c r="BF373" s="81"/>
      <c r="BG373" s="81"/>
      <c r="BH373" s="81"/>
      <c r="BI373" s="81"/>
      <c r="BJ373" s="81"/>
      <c r="BK373" s="81"/>
      <c r="BL373" s="81"/>
      <c r="BM373" s="81"/>
      <c r="BN373" s="81"/>
      <c r="BO373" s="81"/>
      <c r="BP373" s="81"/>
      <c r="BQ373" s="81"/>
      <c r="BR373" s="81"/>
      <c r="BS373" s="81"/>
      <c r="BT373" s="81"/>
      <c r="BU373" s="81"/>
      <c r="BV373" s="81"/>
    </row>
    <row r="374" spans="1:74">
      <c r="A374" s="81"/>
      <c r="B374" s="81"/>
      <c r="C374" s="81"/>
      <c r="D374" s="118">
        <v>46295</v>
      </c>
      <c r="E374" s="81" t="s">
        <v>3</v>
      </c>
      <c r="F374" s="81" t="s">
        <v>188</v>
      </c>
      <c r="G374" s="81" t="s">
        <v>256</v>
      </c>
      <c r="H374" s="81">
        <v>27.4989704042355</v>
      </c>
      <c r="I374" s="81">
        <v>8.1967213114754092</v>
      </c>
      <c r="J374" s="81"/>
      <c r="K374" s="81"/>
      <c r="L374" s="81"/>
      <c r="M374" s="81"/>
      <c r="N374" s="81"/>
      <c r="O374" s="81"/>
      <c r="P374" s="81"/>
      <c r="Q374" s="81"/>
      <c r="R374" s="81"/>
      <c r="S374" s="81"/>
      <c r="T374" s="81"/>
      <c r="U374" s="81"/>
      <c r="V374" s="81"/>
      <c r="W374" s="81"/>
      <c r="X374" s="81"/>
      <c r="Y374" s="81"/>
      <c r="Z374" s="81"/>
      <c r="AA374" s="81"/>
      <c r="AB374" s="81"/>
      <c r="AC374" s="81"/>
      <c r="AD374" s="81"/>
      <c r="AE374" s="81"/>
      <c r="AF374" s="81"/>
      <c r="AG374" s="81"/>
      <c r="AH374" s="81"/>
      <c r="AI374" s="81"/>
      <c r="AJ374" s="81"/>
      <c r="AK374" s="81"/>
      <c r="AL374" s="81"/>
      <c r="AM374" s="81"/>
      <c r="AN374" s="81"/>
      <c r="AO374" s="81"/>
      <c r="AP374" s="81"/>
      <c r="AQ374" s="81"/>
      <c r="AR374" s="81"/>
      <c r="AS374" s="81"/>
      <c r="AT374" s="81"/>
      <c r="AU374" s="81"/>
      <c r="AV374" s="81"/>
      <c r="AW374" s="81"/>
      <c r="AX374" s="81"/>
      <c r="AY374" s="81"/>
      <c r="AZ374" s="81"/>
      <c r="BA374" s="81"/>
      <c r="BB374" s="81"/>
      <c r="BC374" s="81"/>
      <c r="BD374" s="81"/>
      <c r="BE374" s="81"/>
      <c r="BF374" s="81"/>
      <c r="BG374" s="81"/>
      <c r="BH374" s="81"/>
      <c r="BI374" s="81"/>
      <c r="BJ374" s="81"/>
      <c r="BK374" s="81"/>
      <c r="BL374" s="81"/>
      <c r="BM374" s="81"/>
      <c r="BN374" s="81"/>
      <c r="BO374" s="81"/>
      <c r="BP374" s="81"/>
      <c r="BQ374" s="81"/>
      <c r="BR374" s="81"/>
      <c r="BS374" s="81"/>
      <c r="BT374" s="81"/>
      <c r="BU374" s="81"/>
      <c r="BV374" s="81"/>
    </row>
    <row r="375" spans="1:74">
      <c r="A375" s="81"/>
      <c r="B375" s="81"/>
      <c r="C375" s="81"/>
      <c r="D375" s="118">
        <v>46295</v>
      </c>
      <c r="E375" s="81" t="s">
        <v>4</v>
      </c>
      <c r="F375" s="81" t="s">
        <v>188</v>
      </c>
      <c r="G375" s="81" t="s">
        <v>256</v>
      </c>
      <c r="H375" s="81">
        <v>11.317157383564799</v>
      </c>
      <c r="I375" s="81">
        <v>2.7868852459016393</v>
      </c>
      <c r="J375" s="81"/>
      <c r="K375" s="81"/>
      <c r="L375" s="81"/>
      <c r="M375" s="81"/>
      <c r="N375" s="81"/>
      <c r="O375" s="81"/>
      <c r="P375" s="81"/>
      <c r="Q375" s="81"/>
      <c r="R375" s="81"/>
      <c r="S375" s="81"/>
      <c r="T375" s="81"/>
      <c r="U375" s="81"/>
      <c r="V375" s="81"/>
      <c r="W375" s="81"/>
      <c r="X375" s="81"/>
      <c r="Y375" s="81"/>
      <c r="Z375" s="81"/>
      <c r="AA375" s="81"/>
      <c r="AB375" s="81"/>
      <c r="AC375" s="81"/>
      <c r="AD375" s="81"/>
      <c r="AE375" s="81"/>
      <c r="AF375" s="81"/>
      <c r="AG375" s="81"/>
      <c r="AH375" s="81"/>
      <c r="AI375" s="81"/>
      <c r="AJ375" s="81"/>
      <c r="AK375" s="81"/>
      <c r="AL375" s="81"/>
      <c r="AM375" s="81"/>
      <c r="AN375" s="81"/>
      <c r="AO375" s="81"/>
      <c r="AP375" s="81"/>
      <c r="AQ375" s="81"/>
      <c r="AR375" s="81"/>
      <c r="AS375" s="81"/>
      <c r="AT375" s="81"/>
      <c r="AU375" s="81"/>
      <c r="AV375" s="81"/>
      <c r="AW375" s="81"/>
      <c r="AX375" s="81"/>
      <c r="AY375" s="81"/>
      <c r="AZ375" s="81"/>
      <c r="BA375" s="81"/>
      <c r="BB375" s="81"/>
      <c r="BC375" s="81"/>
      <c r="BD375" s="81"/>
      <c r="BE375" s="81"/>
      <c r="BF375" s="81"/>
      <c r="BG375" s="81"/>
      <c r="BH375" s="81"/>
      <c r="BI375" s="81"/>
      <c r="BJ375" s="81"/>
      <c r="BK375" s="81"/>
      <c r="BL375" s="81"/>
      <c r="BM375" s="81"/>
      <c r="BN375" s="81"/>
      <c r="BO375" s="81"/>
      <c r="BP375" s="81"/>
      <c r="BQ375" s="81"/>
      <c r="BR375" s="81"/>
      <c r="BS375" s="81"/>
      <c r="BT375" s="81"/>
      <c r="BU375" s="81"/>
      <c r="BV375" s="81"/>
    </row>
    <row r="376" spans="1:74">
      <c r="A376" s="81"/>
      <c r="B376" s="81"/>
      <c r="C376" s="81"/>
      <c r="D376" s="118">
        <v>46295</v>
      </c>
      <c r="E376" s="81" t="s">
        <v>5</v>
      </c>
      <c r="F376" s="81" t="s">
        <v>188</v>
      </c>
      <c r="G376" s="81" t="s">
        <v>256</v>
      </c>
      <c r="H376" s="81">
        <v>8.7372646798144196</v>
      </c>
      <c r="I376" s="81">
        <v>6.721311475409836</v>
      </c>
      <c r="J376" s="81"/>
      <c r="K376" s="81"/>
      <c r="L376" s="81"/>
      <c r="M376" s="81"/>
      <c r="N376" s="81"/>
      <c r="O376" s="81"/>
      <c r="P376" s="81"/>
      <c r="Q376" s="81"/>
      <c r="R376" s="81"/>
      <c r="S376" s="81"/>
      <c r="T376" s="81"/>
      <c r="U376" s="81"/>
      <c r="V376" s="81"/>
      <c r="W376" s="81"/>
      <c r="X376" s="81"/>
      <c r="Y376" s="81"/>
      <c r="Z376" s="81"/>
      <c r="AA376" s="81"/>
      <c r="AB376" s="81"/>
      <c r="AC376" s="81"/>
      <c r="AD376" s="81"/>
      <c r="AE376" s="81"/>
      <c r="AF376" s="81"/>
      <c r="AG376" s="81"/>
      <c r="AH376" s="81"/>
      <c r="AI376" s="81"/>
      <c r="AJ376" s="81"/>
      <c r="AK376" s="81"/>
      <c r="AL376" s="81"/>
      <c r="AM376" s="81"/>
      <c r="AN376" s="81"/>
      <c r="AO376" s="81"/>
      <c r="AP376" s="81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  <c r="BA376" s="81"/>
      <c r="BB376" s="81"/>
      <c r="BC376" s="81"/>
      <c r="BD376" s="81"/>
      <c r="BE376" s="81"/>
      <c r="BF376" s="81"/>
      <c r="BG376" s="81"/>
      <c r="BH376" s="81"/>
      <c r="BI376" s="81"/>
      <c r="BJ376" s="81"/>
      <c r="BK376" s="81"/>
      <c r="BL376" s="81"/>
      <c r="BM376" s="81"/>
      <c r="BN376" s="81"/>
      <c r="BO376" s="81"/>
      <c r="BP376" s="81"/>
      <c r="BQ376" s="81"/>
      <c r="BR376" s="81"/>
      <c r="BS376" s="81"/>
      <c r="BT376" s="81"/>
      <c r="BU376" s="81"/>
      <c r="BV376" s="81"/>
    </row>
    <row r="377" spans="1:74">
      <c r="A377" s="81"/>
      <c r="B377" s="81"/>
      <c r="C377" s="81"/>
      <c r="D377" s="118">
        <v>46295</v>
      </c>
      <c r="E377" s="81" t="s">
        <v>45</v>
      </c>
      <c r="F377" s="81" t="s">
        <v>188</v>
      </c>
      <c r="G377" s="81" t="s">
        <v>256</v>
      </c>
      <c r="H377" s="81">
        <v>10.848958382711199</v>
      </c>
      <c r="I377" s="81">
        <v>2.2950819672131146</v>
      </c>
      <c r="J377" s="81"/>
      <c r="K377" s="81"/>
      <c r="L377" s="81"/>
      <c r="M377" s="81"/>
      <c r="N377" s="81"/>
      <c r="O377" s="81"/>
      <c r="P377" s="81"/>
      <c r="Q377" s="81"/>
      <c r="R377" s="81"/>
      <c r="S377" s="81"/>
      <c r="T377" s="81"/>
      <c r="U377" s="81"/>
      <c r="V377" s="81"/>
      <c r="W377" s="81"/>
      <c r="X377" s="81"/>
      <c r="Y377" s="81"/>
      <c r="Z377" s="81"/>
      <c r="AA377" s="81"/>
      <c r="AB377" s="81"/>
      <c r="AC377" s="81"/>
      <c r="AD377" s="81"/>
      <c r="AE377" s="81"/>
      <c r="AF377" s="81"/>
      <c r="AG377" s="81"/>
      <c r="AH377" s="81"/>
      <c r="AI377" s="81"/>
      <c r="AJ377" s="81"/>
      <c r="AK377" s="81"/>
      <c r="AL377" s="81"/>
      <c r="AM377" s="81"/>
      <c r="AN377" s="81"/>
      <c r="AO377" s="81"/>
      <c r="AP377" s="81"/>
      <c r="AQ377" s="81"/>
      <c r="AR377" s="81"/>
      <c r="AS377" s="81"/>
      <c r="AT377" s="81"/>
      <c r="AU377" s="81"/>
      <c r="AV377" s="81"/>
      <c r="AW377" s="81"/>
      <c r="AX377" s="81"/>
      <c r="AY377" s="81"/>
      <c r="AZ377" s="81"/>
      <c r="BA377" s="81"/>
      <c r="BB377" s="81"/>
      <c r="BC377" s="81"/>
      <c r="BD377" s="81"/>
      <c r="BE377" s="81"/>
      <c r="BF377" s="81"/>
      <c r="BG377" s="81"/>
      <c r="BH377" s="81"/>
      <c r="BI377" s="81"/>
      <c r="BJ377" s="81"/>
      <c r="BK377" s="81"/>
      <c r="BL377" s="81"/>
      <c r="BM377" s="81"/>
      <c r="BN377" s="81"/>
      <c r="BO377" s="81"/>
      <c r="BP377" s="81"/>
      <c r="BQ377" s="81"/>
      <c r="BR377" s="81"/>
      <c r="BS377" s="81"/>
      <c r="BT377" s="81"/>
      <c r="BU377" s="81"/>
      <c r="BV377" s="81"/>
    </row>
    <row r="378" spans="1:74">
      <c r="A378" s="81"/>
      <c r="B378" s="81"/>
      <c r="C378" s="81"/>
      <c r="D378" s="118">
        <v>46295</v>
      </c>
      <c r="E378" s="81" t="s">
        <v>47</v>
      </c>
      <c r="F378" s="81" t="s">
        <v>188</v>
      </c>
      <c r="G378" s="81" t="s">
        <v>256</v>
      </c>
      <c r="H378" s="81">
        <v>9.4291431769361491</v>
      </c>
      <c r="I378" s="81">
        <v>3.9344262295081966</v>
      </c>
      <c r="J378" s="81"/>
      <c r="K378" s="81"/>
      <c r="L378" s="81"/>
      <c r="M378" s="81"/>
      <c r="N378" s="81"/>
      <c r="O378" s="81"/>
      <c r="P378" s="81"/>
      <c r="Q378" s="81"/>
      <c r="R378" s="81"/>
      <c r="S378" s="81"/>
      <c r="T378" s="81"/>
      <c r="U378" s="81"/>
      <c r="V378" s="81"/>
      <c r="W378" s="81"/>
      <c r="X378" s="81"/>
      <c r="Y378" s="81"/>
      <c r="Z378" s="81"/>
      <c r="AA378" s="81"/>
      <c r="AB378" s="81"/>
      <c r="AC378" s="81"/>
      <c r="AD378" s="81"/>
      <c r="AE378" s="81"/>
      <c r="AF378" s="81"/>
      <c r="AG378" s="81"/>
      <c r="AH378" s="81"/>
      <c r="AI378" s="81"/>
      <c r="AJ378" s="81"/>
      <c r="AK378" s="81"/>
      <c r="AL378" s="81"/>
      <c r="AM378" s="81"/>
      <c r="AN378" s="81"/>
      <c r="AO378" s="81"/>
      <c r="AP378" s="81"/>
      <c r="AQ378" s="81"/>
      <c r="AR378" s="81"/>
      <c r="AS378" s="81"/>
      <c r="AT378" s="81"/>
      <c r="AU378" s="81"/>
      <c r="AV378" s="81"/>
      <c r="AW378" s="81"/>
      <c r="AX378" s="81"/>
      <c r="AY378" s="81"/>
      <c r="AZ378" s="81"/>
      <c r="BA378" s="81"/>
      <c r="BB378" s="81"/>
      <c r="BC378" s="81"/>
      <c r="BD378" s="81"/>
      <c r="BE378" s="81"/>
      <c r="BF378" s="81"/>
      <c r="BG378" s="81"/>
      <c r="BH378" s="81"/>
      <c r="BI378" s="81"/>
      <c r="BJ378" s="81"/>
      <c r="BK378" s="81"/>
      <c r="BL378" s="81"/>
      <c r="BM378" s="81"/>
      <c r="BN378" s="81"/>
      <c r="BO378" s="81"/>
      <c r="BP378" s="81"/>
      <c r="BQ378" s="81"/>
      <c r="BR378" s="81"/>
      <c r="BS378" s="81"/>
      <c r="BT378" s="81"/>
      <c r="BU378" s="81"/>
      <c r="BV378" s="81"/>
    </row>
    <row r="379" spans="1:74">
      <c r="A379" s="81"/>
      <c r="B379" s="81"/>
      <c r="C379" s="81"/>
      <c r="D379" s="118">
        <v>46295</v>
      </c>
      <c r="E379" s="81" t="s">
        <v>62</v>
      </c>
      <c r="F379" s="81" t="s">
        <v>188</v>
      </c>
      <c r="G379" s="81" t="s">
        <v>256</v>
      </c>
      <c r="H379" s="81">
        <v>63.979137085630299</v>
      </c>
      <c r="I379" s="81">
        <v>8.0327868852459012</v>
      </c>
      <c r="J379" s="81"/>
      <c r="K379" s="81"/>
      <c r="L379" s="81"/>
      <c r="M379" s="81"/>
      <c r="N379" s="81"/>
      <c r="O379" s="81"/>
      <c r="P379" s="81"/>
      <c r="Q379" s="81"/>
      <c r="R379" s="81"/>
      <c r="S379" s="81"/>
      <c r="T379" s="81"/>
      <c r="U379" s="81"/>
      <c r="V379" s="81"/>
      <c r="W379" s="81"/>
      <c r="X379" s="81"/>
      <c r="Y379" s="81"/>
      <c r="Z379" s="81"/>
      <c r="AA379" s="81"/>
      <c r="AB379" s="81"/>
      <c r="AC379" s="81"/>
      <c r="AD379" s="81"/>
      <c r="AE379" s="81"/>
      <c r="AF379" s="81"/>
      <c r="AG379" s="81"/>
      <c r="AH379" s="81"/>
      <c r="AI379" s="81"/>
      <c r="AJ379" s="81"/>
      <c r="AK379" s="81"/>
      <c r="AL379" s="81"/>
      <c r="AM379" s="81"/>
      <c r="AN379" s="81"/>
      <c r="AO379" s="81"/>
      <c r="AP379" s="81"/>
      <c r="AQ379" s="81"/>
      <c r="AR379" s="81"/>
      <c r="AS379" s="81"/>
      <c r="AT379" s="81"/>
      <c r="AU379" s="81"/>
      <c r="AV379" s="81"/>
      <c r="AW379" s="81"/>
      <c r="AX379" s="81"/>
      <c r="AY379" s="81"/>
      <c r="AZ379" s="81"/>
      <c r="BA379" s="81"/>
      <c r="BB379" s="81"/>
      <c r="BC379" s="81"/>
      <c r="BD379" s="81"/>
      <c r="BE379" s="81"/>
      <c r="BF379" s="81"/>
      <c r="BG379" s="81"/>
      <c r="BH379" s="81"/>
      <c r="BI379" s="81"/>
      <c r="BJ379" s="81"/>
      <c r="BK379" s="81"/>
      <c r="BL379" s="81"/>
      <c r="BM379" s="81"/>
      <c r="BN379" s="81"/>
      <c r="BO379" s="81"/>
      <c r="BP379" s="81"/>
      <c r="BQ379" s="81"/>
      <c r="BR379" s="81"/>
      <c r="BS379" s="81"/>
      <c r="BT379" s="81"/>
      <c r="BU379" s="81"/>
      <c r="BV379" s="81"/>
    </row>
    <row r="380" spans="1:74">
      <c r="A380" s="81"/>
      <c r="B380" s="81"/>
      <c r="C380" s="81"/>
      <c r="D380" s="118">
        <v>46295</v>
      </c>
      <c r="E380" s="81" t="s">
        <v>1</v>
      </c>
      <c r="F380" s="81" t="s">
        <v>188</v>
      </c>
      <c r="G380" s="81" t="s">
        <v>257</v>
      </c>
      <c r="H380" s="81">
        <v>3.8030644234282498</v>
      </c>
      <c r="I380" s="81">
        <v>8.5245901639344268</v>
      </c>
      <c r="J380" s="81"/>
      <c r="K380" s="81"/>
      <c r="L380" s="81"/>
      <c r="M380" s="81"/>
      <c r="N380" s="81"/>
      <c r="O380" s="81"/>
      <c r="P380" s="81"/>
      <c r="Q380" s="81"/>
      <c r="R380" s="81"/>
      <c r="S380" s="81"/>
      <c r="T380" s="81"/>
      <c r="U380" s="81"/>
      <c r="V380" s="81"/>
      <c r="W380" s="81"/>
      <c r="X380" s="81"/>
      <c r="Y380" s="81"/>
      <c r="Z380" s="81"/>
      <c r="AA380" s="81"/>
      <c r="AB380" s="81"/>
      <c r="AC380" s="81"/>
      <c r="AD380" s="81"/>
      <c r="AE380" s="81"/>
      <c r="AF380" s="81"/>
      <c r="AG380" s="81"/>
      <c r="AH380" s="81"/>
      <c r="AI380" s="81"/>
      <c r="AJ380" s="81"/>
      <c r="AK380" s="81"/>
      <c r="AL380" s="81"/>
      <c r="AM380" s="81"/>
      <c r="AN380" s="81"/>
      <c r="AO380" s="81"/>
      <c r="AP380" s="81"/>
      <c r="AQ380" s="81"/>
      <c r="AR380" s="81"/>
      <c r="AS380" s="81"/>
      <c r="AT380" s="81"/>
      <c r="AU380" s="81"/>
      <c r="AV380" s="81"/>
      <c r="AW380" s="81"/>
      <c r="AX380" s="81"/>
      <c r="AY380" s="81"/>
      <c r="AZ380" s="81"/>
      <c r="BA380" s="81"/>
      <c r="BB380" s="81"/>
      <c r="BC380" s="81"/>
      <c r="BD380" s="81"/>
      <c r="BE380" s="81"/>
      <c r="BF380" s="81"/>
      <c r="BG380" s="81"/>
      <c r="BH380" s="81"/>
      <c r="BI380" s="81"/>
      <c r="BJ380" s="81"/>
      <c r="BK380" s="81"/>
      <c r="BL380" s="81"/>
      <c r="BM380" s="81"/>
      <c r="BN380" s="81"/>
      <c r="BO380" s="81"/>
      <c r="BP380" s="81"/>
      <c r="BQ380" s="81"/>
      <c r="BR380" s="81"/>
      <c r="BS380" s="81"/>
      <c r="BT380" s="81"/>
      <c r="BU380" s="81"/>
      <c r="BV380" s="81"/>
    </row>
    <row r="381" spans="1:74">
      <c r="A381" s="81"/>
      <c r="B381" s="81"/>
      <c r="C381" s="81"/>
      <c r="D381" s="118">
        <v>46295</v>
      </c>
      <c r="E381" s="81" t="s">
        <v>43</v>
      </c>
      <c r="F381" s="81" t="s">
        <v>188</v>
      </c>
      <c r="G381" s="81" t="s">
        <v>257</v>
      </c>
      <c r="H381" s="81">
        <v>3.7192801529715802</v>
      </c>
      <c r="I381" s="81">
        <v>2.9508196721311477</v>
      </c>
      <c r="J381" s="81"/>
      <c r="K381" s="81"/>
      <c r="L381" s="81"/>
      <c r="M381" s="81"/>
      <c r="N381" s="81"/>
      <c r="O381" s="81"/>
      <c r="P381" s="81"/>
      <c r="Q381" s="81"/>
      <c r="R381" s="81"/>
      <c r="S381" s="81"/>
      <c r="T381" s="81"/>
      <c r="U381" s="81"/>
      <c r="V381" s="81"/>
      <c r="W381" s="81"/>
      <c r="X381" s="81"/>
      <c r="Y381" s="81"/>
      <c r="Z381" s="81"/>
      <c r="AA381" s="81"/>
      <c r="AB381" s="81"/>
      <c r="AC381" s="81"/>
      <c r="AD381" s="81"/>
      <c r="AE381" s="81"/>
      <c r="AF381" s="81"/>
      <c r="AG381" s="81"/>
      <c r="AH381" s="81"/>
      <c r="AI381" s="81"/>
      <c r="AJ381" s="81"/>
      <c r="AK381" s="81"/>
      <c r="AL381" s="81"/>
      <c r="AM381" s="81"/>
      <c r="AN381" s="81"/>
      <c r="AO381" s="81"/>
      <c r="AP381" s="81"/>
      <c r="AQ381" s="81"/>
      <c r="AR381" s="81"/>
      <c r="AS381" s="81"/>
      <c r="AT381" s="81"/>
      <c r="AU381" s="81"/>
      <c r="AV381" s="81"/>
      <c r="AW381" s="81"/>
      <c r="AX381" s="81"/>
      <c r="AY381" s="81"/>
      <c r="AZ381" s="81"/>
      <c r="BA381" s="81"/>
      <c r="BB381" s="81"/>
      <c r="BC381" s="81"/>
      <c r="BD381" s="81"/>
      <c r="BE381" s="81"/>
      <c r="BF381" s="81"/>
      <c r="BG381" s="81"/>
      <c r="BH381" s="81"/>
      <c r="BI381" s="81"/>
      <c r="BJ381" s="81"/>
      <c r="BK381" s="81"/>
      <c r="BL381" s="81"/>
      <c r="BM381" s="81"/>
      <c r="BN381" s="81"/>
      <c r="BO381" s="81"/>
      <c r="BP381" s="81"/>
      <c r="BQ381" s="81"/>
      <c r="BR381" s="81"/>
      <c r="BS381" s="81"/>
      <c r="BT381" s="81"/>
      <c r="BU381" s="81"/>
      <c r="BV381" s="81"/>
    </row>
    <row r="382" spans="1:74">
      <c r="A382" s="81"/>
      <c r="B382" s="81"/>
      <c r="C382" s="81"/>
      <c r="D382" s="118">
        <v>46295</v>
      </c>
      <c r="E382" s="81" t="s">
        <v>63</v>
      </c>
      <c r="F382" s="81" t="s">
        <v>188</v>
      </c>
      <c r="G382" s="81" t="s">
        <v>257</v>
      </c>
      <c r="H382" s="81">
        <v>6.1346953133709503</v>
      </c>
      <c r="I382" s="81">
        <v>2.2950819672131146</v>
      </c>
      <c r="J382" s="81"/>
      <c r="K382" s="81"/>
      <c r="L382" s="81"/>
      <c r="M382" s="81"/>
      <c r="N382" s="81"/>
      <c r="O382" s="81"/>
      <c r="P382" s="81"/>
      <c r="Q382" s="81"/>
      <c r="R382" s="81"/>
      <c r="S382" s="81"/>
      <c r="T382" s="81"/>
      <c r="U382" s="81"/>
      <c r="V382" s="81"/>
      <c r="W382" s="81"/>
      <c r="X382" s="81"/>
      <c r="Y382" s="81"/>
      <c r="Z382" s="81"/>
      <c r="AA382" s="81"/>
      <c r="AB382" s="81"/>
      <c r="AC382" s="81"/>
      <c r="AD382" s="81"/>
      <c r="AE382" s="81"/>
      <c r="AF382" s="81"/>
      <c r="AG382" s="81"/>
      <c r="AH382" s="81"/>
      <c r="AI382" s="81"/>
      <c r="AJ382" s="81"/>
      <c r="AK382" s="81"/>
      <c r="AL382" s="81"/>
      <c r="AM382" s="81"/>
      <c r="AN382" s="81"/>
      <c r="AO382" s="81"/>
      <c r="AP382" s="81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  <c r="BA382" s="81"/>
      <c r="BB382" s="81"/>
      <c r="BC382" s="81"/>
      <c r="BD382" s="81"/>
      <c r="BE382" s="81"/>
      <c r="BF382" s="81"/>
      <c r="BG382" s="81"/>
      <c r="BH382" s="81"/>
      <c r="BI382" s="81"/>
      <c r="BJ382" s="81"/>
      <c r="BK382" s="81"/>
      <c r="BL382" s="81"/>
      <c r="BM382" s="81"/>
      <c r="BN382" s="81"/>
      <c r="BO382" s="81"/>
      <c r="BP382" s="81"/>
      <c r="BQ382" s="81"/>
      <c r="BR382" s="81"/>
      <c r="BS382" s="81"/>
      <c r="BT382" s="81"/>
      <c r="BU382" s="81"/>
      <c r="BV382" s="81"/>
    </row>
    <row r="383" spans="1:74">
      <c r="A383" s="81"/>
      <c r="B383" s="81"/>
      <c r="C383" s="81"/>
      <c r="D383" s="118">
        <v>46295</v>
      </c>
      <c r="E383" s="81" t="s">
        <v>2</v>
      </c>
      <c r="F383" s="81" t="s">
        <v>188</v>
      </c>
      <c r="G383" s="81" t="s">
        <v>257</v>
      </c>
      <c r="H383" s="81">
        <v>4.6862975686037904</v>
      </c>
      <c r="I383" s="81">
        <v>4.918032786885246</v>
      </c>
      <c r="J383" s="81"/>
      <c r="K383" s="81"/>
      <c r="L383" s="81"/>
      <c r="M383" s="81"/>
      <c r="N383" s="81"/>
      <c r="O383" s="81"/>
      <c r="P383" s="81"/>
      <c r="Q383" s="81"/>
      <c r="R383" s="81"/>
      <c r="S383" s="81"/>
      <c r="T383" s="81"/>
      <c r="U383" s="81"/>
      <c r="V383" s="81"/>
      <c r="W383" s="81"/>
      <c r="X383" s="81"/>
      <c r="Y383" s="81"/>
      <c r="Z383" s="81"/>
      <c r="AA383" s="81"/>
      <c r="AB383" s="81"/>
      <c r="AC383" s="81"/>
      <c r="AD383" s="81"/>
      <c r="AE383" s="81"/>
      <c r="AF383" s="81"/>
      <c r="AG383" s="81"/>
      <c r="AH383" s="81"/>
      <c r="AI383" s="81"/>
      <c r="AJ383" s="81"/>
      <c r="AK383" s="81"/>
      <c r="AL383" s="81"/>
      <c r="AM383" s="81"/>
      <c r="AN383" s="81"/>
      <c r="AO383" s="81"/>
      <c r="AP383" s="81"/>
      <c r="AQ383" s="81"/>
      <c r="AR383" s="81"/>
      <c r="AS383" s="81"/>
      <c r="AT383" s="81"/>
      <c r="AU383" s="81"/>
      <c r="AV383" s="81"/>
      <c r="AW383" s="81"/>
      <c r="AX383" s="81"/>
      <c r="AY383" s="81"/>
      <c r="AZ383" s="81"/>
      <c r="BA383" s="81"/>
      <c r="BB383" s="81"/>
      <c r="BC383" s="81"/>
      <c r="BD383" s="81"/>
      <c r="BE383" s="81"/>
      <c r="BF383" s="81"/>
      <c r="BG383" s="81"/>
      <c r="BH383" s="81"/>
      <c r="BI383" s="81"/>
      <c r="BJ383" s="81"/>
      <c r="BK383" s="81"/>
      <c r="BL383" s="81"/>
      <c r="BM383" s="81"/>
      <c r="BN383" s="81"/>
      <c r="BO383" s="81"/>
      <c r="BP383" s="81"/>
      <c r="BQ383" s="81"/>
      <c r="BR383" s="81"/>
      <c r="BS383" s="81"/>
      <c r="BT383" s="81"/>
      <c r="BU383" s="81"/>
      <c r="BV383" s="81"/>
    </row>
    <row r="384" spans="1:74">
      <c r="A384" s="81"/>
      <c r="B384" s="81"/>
      <c r="C384" s="81"/>
      <c r="D384" s="118">
        <v>46295</v>
      </c>
      <c r="E384" s="81" t="s">
        <v>23</v>
      </c>
      <c r="F384" s="81" t="s">
        <v>188</v>
      </c>
      <c r="G384" s="81" t="s">
        <v>257</v>
      </c>
      <c r="H384" s="81">
        <v>5.49702529199108</v>
      </c>
      <c r="I384" s="81">
        <v>3.7704918032786887</v>
      </c>
      <c r="J384" s="81"/>
      <c r="K384" s="81"/>
      <c r="L384" s="81"/>
      <c r="M384" s="81"/>
      <c r="N384" s="81"/>
      <c r="O384" s="81"/>
      <c r="P384" s="81"/>
      <c r="Q384" s="81"/>
      <c r="R384" s="81"/>
      <c r="S384" s="81"/>
      <c r="T384" s="81"/>
      <c r="U384" s="81"/>
      <c r="V384" s="81"/>
      <c r="W384" s="81"/>
      <c r="X384" s="81"/>
      <c r="Y384" s="81"/>
      <c r="Z384" s="81"/>
      <c r="AA384" s="81"/>
      <c r="AB384" s="81"/>
      <c r="AC384" s="81"/>
      <c r="AD384" s="81"/>
      <c r="AE384" s="81"/>
      <c r="AF384" s="81"/>
      <c r="AG384" s="81"/>
      <c r="AH384" s="81"/>
      <c r="AI384" s="81"/>
      <c r="AJ384" s="81"/>
      <c r="AK384" s="81"/>
      <c r="AL384" s="81"/>
      <c r="AM384" s="81"/>
      <c r="AN384" s="81"/>
      <c r="AO384" s="81"/>
      <c r="AP384" s="81"/>
      <c r="AQ384" s="81"/>
      <c r="AR384" s="81"/>
      <c r="AS384" s="81"/>
      <c r="AT384" s="81"/>
      <c r="AU384" s="81"/>
      <c r="AV384" s="81"/>
      <c r="AW384" s="81"/>
      <c r="AX384" s="81"/>
      <c r="AY384" s="81"/>
      <c r="AZ384" s="81"/>
      <c r="BA384" s="81"/>
      <c r="BB384" s="81"/>
      <c r="BC384" s="81"/>
      <c r="BD384" s="81"/>
      <c r="BE384" s="81"/>
      <c r="BF384" s="81"/>
      <c r="BG384" s="81"/>
      <c r="BH384" s="81"/>
      <c r="BI384" s="81"/>
      <c r="BJ384" s="81"/>
      <c r="BK384" s="81"/>
      <c r="BL384" s="81"/>
      <c r="BM384" s="81"/>
      <c r="BN384" s="81"/>
      <c r="BO384" s="81"/>
      <c r="BP384" s="81"/>
      <c r="BQ384" s="81"/>
      <c r="BR384" s="81"/>
      <c r="BS384" s="81"/>
      <c r="BT384" s="81"/>
      <c r="BU384" s="81"/>
      <c r="BV384" s="81"/>
    </row>
    <row r="385" spans="1:74">
      <c r="A385" s="81"/>
      <c r="B385" s="81"/>
      <c r="C385" s="81"/>
      <c r="D385" s="118">
        <v>46295</v>
      </c>
      <c r="E385" s="81" t="s">
        <v>24</v>
      </c>
      <c r="F385" s="81" t="s">
        <v>188</v>
      </c>
      <c r="G385" s="81" t="s">
        <v>257</v>
      </c>
      <c r="H385" s="81">
        <v>7.5341704792661401</v>
      </c>
      <c r="I385" s="81">
        <v>10</v>
      </c>
      <c r="J385" s="81"/>
      <c r="K385" s="81"/>
      <c r="L385" s="81"/>
      <c r="M385" s="81"/>
      <c r="N385" s="81"/>
      <c r="O385" s="81"/>
      <c r="P385" s="81"/>
      <c r="Q385" s="81"/>
      <c r="R385" s="81"/>
      <c r="S385" s="81"/>
      <c r="T385" s="81"/>
      <c r="U385" s="81"/>
      <c r="V385" s="81"/>
      <c r="W385" s="81"/>
      <c r="X385" s="81"/>
      <c r="Y385" s="81"/>
      <c r="Z385" s="81"/>
      <c r="AA385" s="81"/>
      <c r="AB385" s="81"/>
      <c r="AC385" s="81"/>
      <c r="AD385" s="81"/>
      <c r="AE385" s="81"/>
      <c r="AF385" s="81"/>
      <c r="AG385" s="81"/>
      <c r="AH385" s="81"/>
      <c r="AI385" s="81"/>
      <c r="AJ385" s="81"/>
      <c r="AK385" s="81"/>
      <c r="AL385" s="81"/>
      <c r="AM385" s="81"/>
      <c r="AN385" s="81"/>
      <c r="AO385" s="81"/>
      <c r="AP385" s="81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  <c r="BA385" s="81"/>
      <c r="BB385" s="81"/>
      <c r="BC385" s="81"/>
      <c r="BD385" s="81"/>
      <c r="BE385" s="81"/>
      <c r="BF385" s="81"/>
      <c r="BG385" s="81"/>
      <c r="BH385" s="81"/>
      <c r="BI385" s="81"/>
      <c r="BJ385" s="81"/>
      <c r="BK385" s="81"/>
      <c r="BL385" s="81"/>
      <c r="BM385" s="81"/>
      <c r="BN385" s="81"/>
      <c r="BO385" s="81"/>
      <c r="BP385" s="81"/>
      <c r="BQ385" s="81"/>
      <c r="BR385" s="81"/>
      <c r="BS385" s="81"/>
      <c r="BT385" s="81"/>
      <c r="BU385" s="81"/>
      <c r="BV385" s="81"/>
    </row>
    <row r="386" spans="1:74">
      <c r="A386" s="81"/>
      <c r="B386" s="81"/>
      <c r="C386" s="81"/>
      <c r="D386" s="118">
        <v>46295</v>
      </c>
      <c r="E386" s="81" t="s">
        <v>25</v>
      </c>
      <c r="F386" s="81" t="s">
        <v>188</v>
      </c>
      <c r="G386" s="81" t="s">
        <v>257</v>
      </c>
      <c r="H386" s="81">
        <v>-0.182722588460278</v>
      </c>
      <c r="I386" s="81">
        <v>2.2950819672131146</v>
      </c>
      <c r="J386" s="81"/>
      <c r="K386" s="81"/>
      <c r="L386" s="81"/>
      <c r="M386" s="81"/>
      <c r="N386" s="81"/>
      <c r="O386" s="81"/>
      <c r="P386" s="81"/>
      <c r="Q386" s="81"/>
      <c r="R386" s="81"/>
      <c r="S386" s="81"/>
      <c r="T386" s="81"/>
      <c r="U386" s="81"/>
      <c r="V386" s="81"/>
      <c r="W386" s="81"/>
      <c r="X386" s="81"/>
      <c r="Y386" s="81"/>
      <c r="Z386" s="81"/>
      <c r="AA386" s="81"/>
      <c r="AB386" s="81"/>
      <c r="AC386" s="81"/>
      <c r="AD386" s="81"/>
      <c r="AE386" s="81"/>
      <c r="AF386" s="81"/>
      <c r="AG386" s="81"/>
      <c r="AH386" s="81"/>
      <c r="AI386" s="81"/>
      <c r="AJ386" s="81"/>
      <c r="AK386" s="81"/>
      <c r="AL386" s="81"/>
      <c r="AM386" s="81"/>
      <c r="AN386" s="81"/>
      <c r="AO386" s="81"/>
      <c r="AP386" s="81"/>
      <c r="AQ386" s="81"/>
      <c r="AR386" s="81"/>
      <c r="AS386" s="81"/>
      <c r="AT386" s="81"/>
      <c r="AU386" s="81"/>
      <c r="AV386" s="81"/>
      <c r="AW386" s="81"/>
      <c r="AX386" s="81"/>
      <c r="AY386" s="81"/>
      <c r="AZ386" s="81"/>
      <c r="BA386" s="81"/>
      <c r="BB386" s="81"/>
      <c r="BC386" s="81"/>
      <c r="BD386" s="81"/>
      <c r="BE386" s="81"/>
      <c r="BF386" s="81"/>
      <c r="BG386" s="81"/>
      <c r="BH386" s="81"/>
      <c r="BI386" s="81"/>
      <c r="BJ386" s="81"/>
      <c r="BK386" s="81"/>
      <c r="BL386" s="81"/>
      <c r="BM386" s="81"/>
      <c r="BN386" s="81"/>
      <c r="BO386" s="81"/>
      <c r="BP386" s="81"/>
      <c r="BQ386" s="81"/>
      <c r="BR386" s="81"/>
      <c r="BS386" s="81"/>
      <c r="BT386" s="81"/>
      <c r="BU386" s="81"/>
      <c r="BV386" s="81"/>
    </row>
    <row r="387" spans="1:74">
      <c r="A387" s="81"/>
      <c r="B387" s="81"/>
      <c r="C387" s="81"/>
      <c r="D387" s="118">
        <v>46295</v>
      </c>
      <c r="E387" s="81" t="s">
        <v>3</v>
      </c>
      <c r="F387" s="81" t="s">
        <v>188</v>
      </c>
      <c r="G387" s="81" t="s">
        <v>257</v>
      </c>
      <c r="H387" s="81">
        <v>15.9283615065799</v>
      </c>
      <c r="I387" s="81">
        <v>10</v>
      </c>
      <c r="J387" s="81"/>
      <c r="K387" s="81"/>
      <c r="L387" s="81"/>
      <c r="M387" s="81"/>
      <c r="N387" s="81"/>
      <c r="O387" s="81"/>
      <c r="P387" s="81"/>
      <c r="Q387" s="81"/>
      <c r="R387" s="81"/>
      <c r="S387" s="81"/>
      <c r="T387" s="81"/>
      <c r="U387" s="81"/>
      <c r="V387" s="81"/>
      <c r="W387" s="81"/>
      <c r="X387" s="81"/>
      <c r="Y387" s="81"/>
      <c r="Z387" s="81"/>
      <c r="AA387" s="81"/>
      <c r="AB387" s="81"/>
      <c r="AC387" s="81"/>
      <c r="AD387" s="81"/>
      <c r="AE387" s="81"/>
      <c r="AF387" s="81"/>
      <c r="AG387" s="81"/>
      <c r="AH387" s="81"/>
      <c r="AI387" s="81"/>
      <c r="AJ387" s="81"/>
      <c r="AK387" s="81"/>
      <c r="AL387" s="81"/>
      <c r="AM387" s="81"/>
      <c r="AN387" s="81"/>
      <c r="AO387" s="81"/>
      <c r="AP387" s="81"/>
      <c r="AQ387" s="81"/>
      <c r="AR387" s="81"/>
      <c r="AS387" s="81"/>
      <c r="AT387" s="81"/>
      <c r="AU387" s="81"/>
      <c r="AV387" s="81"/>
      <c r="AW387" s="81"/>
      <c r="AX387" s="81"/>
      <c r="AY387" s="81"/>
      <c r="AZ387" s="81"/>
      <c r="BA387" s="81"/>
      <c r="BB387" s="81"/>
      <c r="BC387" s="81"/>
      <c r="BD387" s="81"/>
      <c r="BE387" s="81"/>
      <c r="BF387" s="81"/>
      <c r="BG387" s="81"/>
      <c r="BH387" s="81"/>
      <c r="BI387" s="81"/>
      <c r="BJ387" s="81"/>
      <c r="BK387" s="81"/>
      <c r="BL387" s="81"/>
      <c r="BM387" s="81"/>
      <c r="BN387" s="81"/>
      <c r="BO387" s="81"/>
      <c r="BP387" s="81"/>
      <c r="BQ387" s="81"/>
      <c r="BR387" s="81"/>
      <c r="BS387" s="81"/>
      <c r="BT387" s="81"/>
      <c r="BU387" s="81"/>
      <c r="BV387" s="81"/>
    </row>
    <row r="388" spans="1:74">
      <c r="A388" s="81"/>
      <c r="B388" s="81"/>
      <c r="C388" s="81"/>
      <c r="D388" s="118">
        <v>46295</v>
      </c>
      <c r="E388" s="81" t="s">
        <v>4</v>
      </c>
      <c r="F388" s="81" t="s">
        <v>188</v>
      </c>
      <c r="G388" s="81" t="s">
        <v>257</v>
      </c>
      <c r="H388" s="81">
        <v>4.1279653458304804</v>
      </c>
      <c r="I388" s="81">
        <v>8.3606557377049189</v>
      </c>
      <c r="J388" s="81"/>
      <c r="K388" s="81"/>
      <c r="L388" s="81"/>
      <c r="M388" s="81"/>
      <c r="N388" s="81"/>
      <c r="O388" s="81"/>
      <c r="P388" s="81"/>
      <c r="Q388" s="81"/>
      <c r="R388" s="81"/>
      <c r="S388" s="81"/>
      <c r="T388" s="81"/>
      <c r="U388" s="81"/>
      <c r="V388" s="81"/>
      <c r="W388" s="81"/>
      <c r="X388" s="81"/>
      <c r="Y388" s="81"/>
      <c r="Z388" s="81"/>
      <c r="AA388" s="81"/>
      <c r="AB388" s="81"/>
      <c r="AC388" s="81"/>
      <c r="AD388" s="81"/>
      <c r="AE388" s="81"/>
      <c r="AF388" s="81"/>
      <c r="AG388" s="81"/>
      <c r="AH388" s="81"/>
      <c r="AI388" s="81"/>
      <c r="AJ388" s="81"/>
      <c r="AK388" s="81"/>
      <c r="AL388" s="81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  <c r="BA388" s="81"/>
      <c r="BB388" s="81"/>
      <c r="BC388" s="81"/>
      <c r="BD388" s="81"/>
      <c r="BE388" s="81"/>
      <c r="BF388" s="81"/>
      <c r="BG388" s="81"/>
      <c r="BH388" s="81"/>
      <c r="BI388" s="81"/>
      <c r="BJ388" s="81"/>
      <c r="BK388" s="81"/>
      <c r="BL388" s="81"/>
      <c r="BM388" s="81"/>
      <c r="BN388" s="81"/>
      <c r="BO388" s="81"/>
      <c r="BP388" s="81"/>
      <c r="BQ388" s="81"/>
      <c r="BR388" s="81"/>
      <c r="BS388" s="81"/>
      <c r="BT388" s="81"/>
      <c r="BU388" s="81"/>
      <c r="BV388" s="81"/>
    </row>
    <row r="389" spans="1:74">
      <c r="A389" s="81"/>
      <c r="B389" s="81"/>
      <c r="C389" s="81"/>
      <c r="D389" s="118">
        <v>46295</v>
      </c>
      <c r="E389" s="81" t="s">
        <v>5</v>
      </c>
      <c r="F389" s="81" t="s">
        <v>188</v>
      </c>
      <c r="G389" s="81" t="s">
        <v>257</v>
      </c>
      <c r="H389" s="81">
        <v>3.6991083387621502</v>
      </c>
      <c r="I389" s="81">
        <v>8.3606557377049189</v>
      </c>
      <c r="J389" s="81"/>
      <c r="K389" s="81"/>
      <c r="L389" s="81"/>
      <c r="M389" s="81"/>
      <c r="N389" s="81"/>
      <c r="O389" s="81"/>
      <c r="P389" s="81"/>
      <c r="Q389" s="81"/>
      <c r="R389" s="81"/>
      <c r="S389" s="81"/>
      <c r="T389" s="81"/>
      <c r="U389" s="81"/>
      <c r="V389" s="81"/>
      <c r="W389" s="81"/>
      <c r="X389" s="81"/>
      <c r="Y389" s="81"/>
      <c r="Z389" s="81"/>
      <c r="AA389" s="81"/>
      <c r="AB389" s="81"/>
      <c r="AC389" s="81"/>
      <c r="AD389" s="81"/>
      <c r="AE389" s="81"/>
      <c r="AF389" s="81"/>
      <c r="AG389" s="81"/>
      <c r="AH389" s="81"/>
      <c r="AI389" s="81"/>
      <c r="AJ389" s="81"/>
      <c r="AK389" s="81"/>
      <c r="AL389" s="81"/>
      <c r="AM389" s="81"/>
      <c r="AN389" s="81"/>
      <c r="AO389" s="81"/>
      <c r="AP389" s="81"/>
      <c r="AQ389" s="81"/>
      <c r="AR389" s="81"/>
      <c r="AS389" s="81"/>
      <c r="AT389" s="81"/>
      <c r="AU389" s="81"/>
      <c r="AV389" s="81"/>
      <c r="AW389" s="81"/>
      <c r="AX389" s="81"/>
      <c r="AY389" s="81"/>
      <c r="AZ389" s="81"/>
      <c r="BA389" s="81"/>
      <c r="BB389" s="81"/>
      <c r="BC389" s="81"/>
      <c r="BD389" s="81"/>
      <c r="BE389" s="81"/>
      <c r="BF389" s="81"/>
      <c r="BG389" s="81"/>
      <c r="BH389" s="81"/>
      <c r="BI389" s="81"/>
      <c r="BJ389" s="81"/>
      <c r="BK389" s="81"/>
      <c r="BL389" s="81"/>
      <c r="BM389" s="81"/>
      <c r="BN389" s="81"/>
      <c r="BO389" s="81"/>
      <c r="BP389" s="81"/>
      <c r="BQ389" s="81"/>
      <c r="BR389" s="81"/>
      <c r="BS389" s="81"/>
      <c r="BT389" s="81"/>
      <c r="BU389" s="81"/>
      <c r="BV389" s="81"/>
    </row>
    <row r="390" spans="1:74">
      <c r="A390" s="81"/>
      <c r="B390" s="81"/>
      <c r="C390" s="81"/>
      <c r="D390" s="118">
        <v>46295</v>
      </c>
      <c r="E390" s="81" t="s">
        <v>45</v>
      </c>
      <c r="F390" s="81" t="s">
        <v>188</v>
      </c>
      <c r="G390" s="81" t="s">
        <v>257</v>
      </c>
      <c r="H390" s="81">
        <v>5.2466351986181898</v>
      </c>
      <c r="I390" s="81">
        <v>0.49180327868852458</v>
      </c>
      <c r="J390" s="81"/>
      <c r="K390" s="81"/>
      <c r="L390" s="81"/>
      <c r="M390" s="81"/>
      <c r="N390" s="81"/>
      <c r="O390" s="81"/>
      <c r="P390" s="81"/>
      <c r="Q390" s="81"/>
      <c r="R390" s="81"/>
      <c r="S390" s="81"/>
      <c r="T390" s="81"/>
      <c r="U390" s="81"/>
      <c r="V390" s="81"/>
      <c r="W390" s="81"/>
      <c r="X390" s="81"/>
      <c r="Y390" s="81"/>
      <c r="Z390" s="81"/>
      <c r="AA390" s="81"/>
      <c r="AB390" s="81"/>
      <c r="AC390" s="81"/>
      <c r="AD390" s="81"/>
      <c r="AE390" s="81"/>
      <c r="AF390" s="81"/>
      <c r="AG390" s="81"/>
      <c r="AH390" s="81"/>
      <c r="AI390" s="81"/>
      <c r="AJ390" s="81"/>
      <c r="AK390" s="81"/>
      <c r="AL390" s="81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  <c r="BA390" s="81"/>
      <c r="BB390" s="81"/>
      <c r="BC390" s="81"/>
      <c r="BD390" s="81"/>
      <c r="BE390" s="81"/>
      <c r="BF390" s="81"/>
      <c r="BG390" s="81"/>
      <c r="BH390" s="81"/>
      <c r="BI390" s="81"/>
      <c r="BJ390" s="81"/>
      <c r="BK390" s="81"/>
      <c r="BL390" s="81"/>
      <c r="BM390" s="81"/>
      <c r="BN390" s="81"/>
      <c r="BO390" s="81"/>
      <c r="BP390" s="81"/>
      <c r="BQ390" s="81"/>
      <c r="BR390" s="81"/>
      <c r="BS390" s="81"/>
      <c r="BT390" s="81"/>
      <c r="BU390" s="81"/>
      <c r="BV390" s="81"/>
    </row>
    <row r="391" spans="1:74">
      <c r="A391" s="81"/>
      <c r="B391" s="81"/>
      <c r="C391" s="81"/>
      <c r="D391" s="118">
        <v>46295</v>
      </c>
      <c r="E391" s="81" t="s">
        <v>47</v>
      </c>
      <c r="F391" s="81" t="s">
        <v>188</v>
      </c>
      <c r="G391" s="81" t="s">
        <v>257</v>
      </c>
      <c r="H391" s="81">
        <v>6.5484747493287196</v>
      </c>
      <c r="I391" s="81">
        <v>7.0491803278688527</v>
      </c>
      <c r="J391" s="81"/>
      <c r="K391" s="81"/>
      <c r="L391" s="81"/>
      <c r="M391" s="81"/>
      <c r="N391" s="81"/>
      <c r="O391" s="81"/>
      <c r="P391" s="81"/>
      <c r="Q391" s="81"/>
      <c r="R391" s="81"/>
      <c r="S391" s="81"/>
      <c r="T391" s="81"/>
      <c r="U391" s="81"/>
      <c r="V391" s="81"/>
      <c r="W391" s="81"/>
      <c r="X391" s="81"/>
      <c r="Y391" s="81"/>
      <c r="Z391" s="81"/>
      <c r="AA391" s="81"/>
      <c r="AB391" s="81"/>
      <c r="AC391" s="81"/>
      <c r="AD391" s="81"/>
      <c r="AE391" s="81"/>
      <c r="AF391" s="81"/>
      <c r="AG391" s="81"/>
      <c r="AH391" s="81"/>
      <c r="AI391" s="81"/>
      <c r="AJ391" s="81"/>
      <c r="AK391" s="81"/>
      <c r="AL391" s="81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  <c r="BA391" s="81"/>
      <c r="BB391" s="81"/>
      <c r="BC391" s="81"/>
      <c r="BD391" s="81"/>
      <c r="BE391" s="81"/>
      <c r="BF391" s="81"/>
      <c r="BG391" s="81"/>
      <c r="BH391" s="81"/>
      <c r="BI391" s="81"/>
      <c r="BJ391" s="81"/>
      <c r="BK391" s="81"/>
      <c r="BL391" s="81"/>
      <c r="BM391" s="81"/>
      <c r="BN391" s="81"/>
      <c r="BO391" s="81"/>
      <c r="BP391" s="81"/>
      <c r="BQ391" s="81"/>
      <c r="BR391" s="81"/>
      <c r="BS391" s="81"/>
      <c r="BT391" s="81"/>
      <c r="BU391" s="81"/>
      <c r="BV391" s="81"/>
    </row>
    <row r="392" spans="1:74">
      <c r="A392" s="81"/>
      <c r="B392" s="81"/>
      <c r="C392" s="81"/>
      <c r="D392" s="118">
        <v>46295</v>
      </c>
      <c r="E392" s="81" t="s">
        <v>62</v>
      </c>
      <c r="F392" s="81" t="s">
        <v>188</v>
      </c>
      <c r="G392" s="81" t="s">
        <v>257</v>
      </c>
      <c r="H392" s="81">
        <v>2.0814450636854498</v>
      </c>
      <c r="I392" s="81">
        <v>1.4754098360655739</v>
      </c>
      <c r="J392" s="81"/>
      <c r="K392" s="81"/>
      <c r="L392" s="81"/>
      <c r="M392" s="81"/>
      <c r="N392" s="81"/>
      <c r="O392" s="81"/>
      <c r="P392" s="81"/>
      <c r="Q392" s="81"/>
      <c r="R392" s="81"/>
      <c r="S392" s="81"/>
      <c r="T392" s="81"/>
      <c r="U392" s="81"/>
      <c r="V392" s="81"/>
      <c r="W392" s="81"/>
      <c r="X392" s="81"/>
      <c r="Y392" s="81"/>
      <c r="Z392" s="81"/>
      <c r="AA392" s="81"/>
      <c r="AB392" s="81"/>
      <c r="AC392" s="81"/>
      <c r="AD392" s="81"/>
      <c r="AE392" s="81"/>
      <c r="AF392" s="81"/>
      <c r="AG392" s="81"/>
      <c r="AH392" s="81"/>
      <c r="AI392" s="81"/>
      <c r="AJ392" s="81"/>
      <c r="AK392" s="81"/>
      <c r="AL392" s="81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  <c r="BA392" s="81"/>
      <c r="BB392" s="81"/>
      <c r="BC392" s="81"/>
      <c r="BD392" s="81"/>
      <c r="BE392" s="81"/>
      <c r="BF392" s="81"/>
      <c r="BG392" s="81"/>
      <c r="BH392" s="81"/>
      <c r="BI392" s="81"/>
      <c r="BJ392" s="81"/>
      <c r="BK392" s="81"/>
      <c r="BL392" s="81"/>
      <c r="BM392" s="81"/>
      <c r="BN392" s="81"/>
      <c r="BO392" s="81"/>
      <c r="BP392" s="81"/>
      <c r="BQ392" s="81"/>
      <c r="BR392" s="81"/>
      <c r="BS392" s="81"/>
      <c r="BT392" s="81"/>
      <c r="BU392" s="81"/>
      <c r="BV392" s="81"/>
    </row>
    <row r="393" spans="1:74">
      <c r="A393" s="81"/>
      <c r="B393" s="81"/>
      <c r="C393" s="81"/>
      <c r="D393" s="118">
        <v>46295</v>
      </c>
      <c r="E393" s="81" t="s">
        <v>1</v>
      </c>
      <c r="F393" s="81" t="s">
        <v>188</v>
      </c>
      <c r="G393" s="81" t="s">
        <v>258</v>
      </c>
      <c r="H393" s="81">
        <v>10.2771221919583</v>
      </c>
      <c r="I393" s="81">
        <v>6.557377049180328</v>
      </c>
      <c r="J393" s="81"/>
      <c r="K393" s="81"/>
      <c r="L393" s="81"/>
      <c r="M393" s="81"/>
      <c r="N393" s="81"/>
      <c r="O393" s="81"/>
      <c r="P393" s="81"/>
      <c r="Q393" s="81"/>
      <c r="R393" s="81"/>
      <c r="S393" s="81"/>
      <c r="T393" s="81"/>
      <c r="U393" s="81"/>
      <c r="V393" s="81"/>
      <c r="W393" s="81"/>
      <c r="X393" s="81"/>
      <c r="Y393" s="81"/>
      <c r="Z393" s="81"/>
      <c r="AA393" s="81"/>
      <c r="AB393" s="81"/>
      <c r="AC393" s="81"/>
      <c r="AD393" s="81"/>
      <c r="AE393" s="81"/>
      <c r="AF393" s="81"/>
      <c r="AG393" s="81"/>
      <c r="AH393" s="81"/>
      <c r="AI393" s="81"/>
      <c r="AJ393" s="81"/>
      <c r="AK393" s="81"/>
      <c r="AL393" s="81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  <c r="BA393" s="81"/>
      <c r="BB393" s="81"/>
      <c r="BC393" s="81"/>
      <c r="BD393" s="81"/>
      <c r="BE393" s="81"/>
      <c r="BF393" s="81"/>
      <c r="BG393" s="81"/>
      <c r="BH393" s="81"/>
      <c r="BI393" s="81"/>
      <c r="BJ393" s="81"/>
      <c r="BK393" s="81"/>
      <c r="BL393" s="81"/>
      <c r="BM393" s="81"/>
      <c r="BN393" s="81"/>
      <c r="BO393" s="81"/>
      <c r="BP393" s="81"/>
      <c r="BQ393" s="81"/>
      <c r="BR393" s="81"/>
      <c r="BS393" s="81"/>
      <c r="BT393" s="81"/>
      <c r="BU393" s="81"/>
      <c r="BV393" s="81"/>
    </row>
    <row r="394" spans="1:74">
      <c r="A394" s="81"/>
      <c r="B394" s="81"/>
      <c r="C394" s="81"/>
      <c r="D394" s="118">
        <v>46295</v>
      </c>
      <c r="E394" s="81" t="s">
        <v>43</v>
      </c>
      <c r="F394" s="81" t="s">
        <v>188</v>
      </c>
      <c r="G394" s="81" t="s">
        <v>258</v>
      </c>
      <c r="H394" s="81">
        <v>4.8952230470259304</v>
      </c>
      <c r="I394" s="81">
        <v>3.442622950819672</v>
      </c>
      <c r="J394" s="81"/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1"/>
      <c r="W394" s="81"/>
      <c r="X394" s="81"/>
      <c r="Y394" s="81"/>
      <c r="Z394" s="81"/>
      <c r="AA394" s="81"/>
      <c r="AB394" s="81"/>
      <c r="AC394" s="81"/>
      <c r="AD394" s="81"/>
      <c r="AE394" s="81"/>
      <c r="AF394" s="81"/>
      <c r="AG394" s="81"/>
      <c r="AH394" s="81"/>
      <c r="AI394" s="81"/>
      <c r="AJ394" s="81"/>
      <c r="AK394" s="81"/>
      <c r="AL394" s="81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  <c r="BA394" s="81"/>
      <c r="BB394" s="81"/>
      <c r="BC394" s="81"/>
      <c r="BD394" s="81"/>
      <c r="BE394" s="81"/>
      <c r="BF394" s="81"/>
      <c r="BG394" s="81"/>
      <c r="BH394" s="81"/>
      <c r="BI394" s="81"/>
      <c r="BJ394" s="81"/>
      <c r="BK394" s="81"/>
      <c r="BL394" s="81"/>
      <c r="BM394" s="81"/>
      <c r="BN394" s="81"/>
      <c r="BO394" s="81"/>
      <c r="BP394" s="81"/>
      <c r="BQ394" s="81"/>
      <c r="BR394" s="81"/>
      <c r="BS394" s="81"/>
      <c r="BT394" s="81"/>
      <c r="BU394" s="81"/>
      <c r="BV394" s="81"/>
    </row>
    <row r="395" spans="1:74">
      <c r="A395" s="81"/>
      <c r="B395" s="81"/>
      <c r="C395" s="81"/>
      <c r="D395" s="118">
        <v>46295</v>
      </c>
      <c r="E395" s="81" t="s">
        <v>63</v>
      </c>
      <c r="F395" s="81" t="s">
        <v>188</v>
      </c>
      <c r="G395" s="81" t="s">
        <v>258</v>
      </c>
      <c r="H395" s="81">
        <v>7.8433314195867503</v>
      </c>
      <c r="I395" s="81">
        <v>2.622950819672131</v>
      </c>
      <c r="J395" s="81"/>
      <c r="K395" s="81"/>
      <c r="L395" s="81"/>
      <c r="M395" s="81"/>
      <c r="N395" s="81"/>
      <c r="O395" s="81"/>
      <c r="P395" s="81"/>
      <c r="Q395" s="81"/>
      <c r="R395" s="81"/>
      <c r="S395" s="81"/>
      <c r="T395" s="81"/>
      <c r="U395" s="81"/>
      <c r="V395" s="81"/>
      <c r="W395" s="81"/>
      <c r="X395" s="81"/>
      <c r="Y395" s="81"/>
      <c r="Z395" s="81"/>
      <c r="AA395" s="81"/>
      <c r="AB395" s="81"/>
      <c r="AC395" s="81"/>
      <c r="AD395" s="81"/>
      <c r="AE395" s="81"/>
      <c r="AF395" s="81"/>
      <c r="AG395" s="81"/>
      <c r="AH395" s="81"/>
      <c r="AI395" s="81"/>
      <c r="AJ395" s="81"/>
      <c r="AK395" s="81"/>
      <c r="AL395" s="81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  <c r="BA395" s="81"/>
      <c r="BB395" s="81"/>
      <c r="BC395" s="81"/>
      <c r="BD395" s="81"/>
      <c r="BE395" s="81"/>
      <c r="BF395" s="81"/>
      <c r="BG395" s="81"/>
      <c r="BH395" s="81"/>
      <c r="BI395" s="81"/>
      <c r="BJ395" s="81"/>
      <c r="BK395" s="81"/>
      <c r="BL395" s="81"/>
      <c r="BM395" s="81"/>
      <c r="BN395" s="81"/>
      <c r="BO395" s="81"/>
      <c r="BP395" s="81"/>
      <c r="BQ395" s="81"/>
      <c r="BR395" s="81"/>
      <c r="BS395" s="81"/>
      <c r="BT395" s="81"/>
      <c r="BU395" s="81"/>
      <c r="BV395" s="81"/>
    </row>
    <row r="396" spans="1:74">
      <c r="A396" s="81"/>
      <c r="B396" s="81"/>
      <c r="C396" s="81"/>
      <c r="D396" s="118">
        <v>46295</v>
      </c>
      <c r="E396" s="81" t="s">
        <v>2</v>
      </c>
      <c r="F396" s="81" t="s">
        <v>188</v>
      </c>
      <c r="G396" s="81" t="s">
        <v>258</v>
      </c>
      <c r="H396" s="81"/>
      <c r="I396" s="81"/>
      <c r="J396" s="81"/>
      <c r="K396" s="81"/>
      <c r="L396" s="81"/>
      <c r="M396" s="81"/>
      <c r="N396" s="81"/>
      <c r="O396" s="81"/>
      <c r="P396" s="81"/>
      <c r="Q396" s="81"/>
      <c r="R396" s="81"/>
      <c r="S396" s="81"/>
      <c r="T396" s="81"/>
      <c r="U396" s="81"/>
      <c r="V396" s="81"/>
      <c r="W396" s="81"/>
      <c r="X396" s="81"/>
      <c r="Y396" s="81"/>
      <c r="Z396" s="81"/>
      <c r="AA396" s="81"/>
      <c r="AB396" s="81"/>
      <c r="AC396" s="81"/>
      <c r="AD396" s="81"/>
      <c r="AE396" s="81"/>
      <c r="AF396" s="81"/>
      <c r="AG396" s="81"/>
      <c r="AH396" s="81"/>
      <c r="AI396" s="81"/>
      <c r="AJ396" s="81"/>
      <c r="AK396" s="81"/>
      <c r="AL396" s="81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  <c r="BA396" s="81"/>
      <c r="BB396" s="81"/>
      <c r="BC396" s="81"/>
      <c r="BD396" s="81"/>
      <c r="BE396" s="81"/>
      <c r="BF396" s="81"/>
      <c r="BG396" s="81"/>
      <c r="BH396" s="81"/>
      <c r="BI396" s="81"/>
      <c r="BJ396" s="81"/>
      <c r="BK396" s="81"/>
      <c r="BL396" s="81"/>
      <c r="BM396" s="81"/>
      <c r="BN396" s="81"/>
      <c r="BO396" s="81"/>
      <c r="BP396" s="81"/>
      <c r="BQ396" s="81"/>
      <c r="BR396" s="81"/>
      <c r="BS396" s="81"/>
      <c r="BT396" s="81"/>
      <c r="BU396" s="81"/>
      <c r="BV396" s="81"/>
    </row>
    <row r="397" spans="1:74">
      <c r="A397" s="81"/>
      <c r="B397" s="81"/>
      <c r="C397" s="81"/>
      <c r="D397" s="118">
        <v>46295</v>
      </c>
      <c r="E397" s="81" t="s">
        <v>23</v>
      </c>
      <c r="F397" s="81" t="s">
        <v>188</v>
      </c>
      <c r="G397" s="81" t="s">
        <v>258</v>
      </c>
      <c r="H397" s="81">
        <v>7.7173184380408797</v>
      </c>
      <c r="I397" s="81">
        <v>3.6065573770491803</v>
      </c>
      <c r="J397" s="81"/>
      <c r="K397" s="81"/>
      <c r="L397" s="81"/>
      <c r="M397" s="81"/>
      <c r="N397" s="81"/>
      <c r="O397" s="81"/>
      <c r="P397" s="81"/>
      <c r="Q397" s="81"/>
      <c r="R397" s="81"/>
      <c r="S397" s="81"/>
      <c r="T397" s="81"/>
      <c r="U397" s="81"/>
      <c r="V397" s="81"/>
      <c r="W397" s="81"/>
      <c r="X397" s="81"/>
      <c r="Y397" s="81"/>
      <c r="Z397" s="81"/>
      <c r="AA397" s="81"/>
      <c r="AB397" s="81"/>
      <c r="AC397" s="81"/>
      <c r="AD397" s="81"/>
      <c r="AE397" s="81"/>
      <c r="AF397" s="81"/>
      <c r="AG397" s="81"/>
      <c r="AH397" s="81"/>
      <c r="AI397" s="81"/>
      <c r="AJ397" s="81"/>
      <c r="AK397" s="81"/>
      <c r="AL397" s="81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  <c r="BA397" s="81"/>
      <c r="BB397" s="81"/>
      <c r="BC397" s="81"/>
      <c r="BD397" s="81"/>
      <c r="BE397" s="81"/>
      <c r="BF397" s="81"/>
      <c r="BG397" s="81"/>
      <c r="BH397" s="81"/>
      <c r="BI397" s="81"/>
      <c r="BJ397" s="81"/>
      <c r="BK397" s="81"/>
      <c r="BL397" s="81"/>
      <c r="BM397" s="81"/>
      <c r="BN397" s="81"/>
      <c r="BO397" s="81"/>
      <c r="BP397" s="81"/>
      <c r="BQ397" s="81"/>
      <c r="BR397" s="81"/>
      <c r="BS397" s="81"/>
      <c r="BT397" s="81"/>
      <c r="BU397" s="81"/>
      <c r="BV397" s="81"/>
    </row>
    <row r="398" spans="1:74">
      <c r="A398" s="81"/>
      <c r="B398" s="81"/>
      <c r="C398" s="81"/>
      <c r="D398" s="118">
        <v>46295</v>
      </c>
      <c r="E398" s="81" t="s">
        <v>24</v>
      </c>
      <c r="F398" s="81" t="s">
        <v>188</v>
      </c>
      <c r="G398" s="81" t="s">
        <v>258</v>
      </c>
      <c r="H398" s="81">
        <v>10.398425429559801</v>
      </c>
      <c r="I398" s="81">
        <v>7.5409836065573774</v>
      </c>
      <c r="J398" s="81"/>
      <c r="K398" s="81"/>
      <c r="L398" s="81"/>
      <c r="M398" s="81"/>
      <c r="N398" s="81"/>
      <c r="O398" s="81"/>
      <c r="P398" s="81"/>
      <c r="Q398" s="81"/>
      <c r="R398" s="81"/>
      <c r="S398" s="81"/>
      <c r="T398" s="81"/>
      <c r="U398" s="81"/>
      <c r="V398" s="81"/>
      <c r="W398" s="81"/>
      <c r="X398" s="81"/>
      <c r="Y398" s="81"/>
      <c r="Z398" s="81"/>
      <c r="AA398" s="81"/>
      <c r="AB398" s="81"/>
      <c r="AC398" s="81"/>
      <c r="AD398" s="81"/>
      <c r="AE398" s="81"/>
      <c r="AF398" s="81"/>
      <c r="AG398" s="81"/>
      <c r="AH398" s="81"/>
      <c r="AI398" s="81"/>
      <c r="AJ398" s="81"/>
      <c r="AK398" s="81"/>
      <c r="AL398" s="81"/>
      <c r="AM398" s="81"/>
      <c r="AN398" s="81"/>
      <c r="AO398" s="81"/>
      <c r="AP398" s="81"/>
      <c r="AQ398" s="81"/>
      <c r="AR398" s="81"/>
      <c r="AS398" s="81"/>
      <c r="AT398" s="81"/>
      <c r="AU398" s="81"/>
      <c r="AV398" s="81"/>
      <c r="AW398" s="81"/>
      <c r="AX398" s="81"/>
      <c r="AY398" s="81"/>
      <c r="AZ398" s="81"/>
      <c r="BA398" s="81"/>
      <c r="BB398" s="81"/>
      <c r="BC398" s="81"/>
      <c r="BD398" s="81"/>
      <c r="BE398" s="81"/>
      <c r="BF398" s="81"/>
      <c r="BG398" s="81"/>
      <c r="BH398" s="81"/>
      <c r="BI398" s="81"/>
      <c r="BJ398" s="81"/>
      <c r="BK398" s="81"/>
      <c r="BL398" s="81"/>
      <c r="BM398" s="81"/>
      <c r="BN398" s="81"/>
      <c r="BO398" s="81"/>
      <c r="BP398" s="81"/>
      <c r="BQ398" s="81"/>
      <c r="BR398" s="81"/>
      <c r="BS398" s="81"/>
      <c r="BT398" s="81"/>
      <c r="BU398" s="81"/>
      <c r="BV398" s="81"/>
    </row>
    <row r="399" spans="1:74">
      <c r="A399" s="81"/>
      <c r="B399" s="81"/>
      <c r="C399" s="81"/>
      <c r="D399" s="118">
        <v>46295</v>
      </c>
      <c r="E399" s="81" t="s">
        <v>25</v>
      </c>
      <c r="F399" s="81" t="s">
        <v>188</v>
      </c>
      <c r="G399" s="81" t="s">
        <v>258</v>
      </c>
      <c r="H399" s="81">
        <v>1.78238014441566</v>
      </c>
      <c r="I399" s="81">
        <v>7.0491803278688527</v>
      </c>
      <c r="J399" s="81"/>
      <c r="K399" s="81"/>
      <c r="L399" s="81"/>
      <c r="M399" s="81"/>
      <c r="N399" s="81"/>
      <c r="O399" s="81"/>
      <c r="P399" s="81"/>
      <c r="Q399" s="81"/>
      <c r="R399" s="81"/>
      <c r="S399" s="81"/>
      <c r="T399" s="81"/>
      <c r="U399" s="81"/>
      <c r="V399" s="81"/>
      <c r="W399" s="81"/>
      <c r="X399" s="81"/>
      <c r="Y399" s="81"/>
      <c r="Z399" s="81"/>
      <c r="AA399" s="81"/>
      <c r="AB399" s="81"/>
      <c r="AC399" s="81"/>
      <c r="AD399" s="81"/>
      <c r="AE399" s="81"/>
      <c r="AF399" s="81"/>
      <c r="AG399" s="81"/>
      <c r="AH399" s="81"/>
      <c r="AI399" s="81"/>
      <c r="AJ399" s="81"/>
      <c r="AK399" s="81"/>
      <c r="AL399" s="81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  <c r="BA399" s="81"/>
      <c r="BB399" s="81"/>
      <c r="BC399" s="81"/>
      <c r="BD399" s="81"/>
      <c r="BE399" s="81"/>
      <c r="BF399" s="81"/>
      <c r="BG399" s="81"/>
      <c r="BH399" s="81"/>
      <c r="BI399" s="81"/>
      <c r="BJ399" s="81"/>
      <c r="BK399" s="81"/>
      <c r="BL399" s="81"/>
      <c r="BM399" s="81"/>
      <c r="BN399" s="81"/>
      <c r="BO399" s="81"/>
      <c r="BP399" s="81"/>
      <c r="BQ399" s="81"/>
      <c r="BR399" s="81"/>
      <c r="BS399" s="81"/>
      <c r="BT399" s="81"/>
      <c r="BU399" s="81"/>
      <c r="BV399" s="81"/>
    </row>
    <row r="400" spans="1:74">
      <c r="A400" s="81"/>
      <c r="B400" s="81"/>
      <c r="C400" s="81"/>
      <c r="D400" s="118">
        <v>46295</v>
      </c>
      <c r="E400" s="81" t="s">
        <v>3</v>
      </c>
      <c r="F400" s="81" t="s">
        <v>188</v>
      </c>
      <c r="G400" s="81" t="s">
        <v>258</v>
      </c>
      <c r="H400" s="81">
        <v>24.448903086233202</v>
      </c>
      <c r="I400" s="81">
        <v>9.5081967213114762</v>
      </c>
      <c r="J400" s="81"/>
      <c r="K400" s="81"/>
      <c r="L400" s="81"/>
      <c r="M400" s="81"/>
      <c r="N400" s="81"/>
      <c r="O400" s="81"/>
      <c r="P400" s="81"/>
      <c r="Q400" s="81"/>
      <c r="R400" s="81"/>
      <c r="S400" s="81"/>
      <c r="T400" s="81"/>
      <c r="U400" s="81"/>
      <c r="V400" s="81"/>
      <c r="W400" s="81"/>
      <c r="X400" s="81"/>
      <c r="Y400" s="81"/>
      <c r="Z400" s="81"/>
      <c r="AA400" s="81"/>
      <c r="AB400" s="81"/>
      <c r="AC400" s="81"/>
      <c r="AD400" s="81"/>
      <c r="AE400" s="81"/>
      <c r="AF400" s="81"/>
      <c r="AG400" s="81"/>
      <c r="AH400" s="81"/>
      <c r="AI400" s="81"/>
      <c r="AJ400" s="81"/>
      <c r="AK400" s="81"/>
      <c r="AL400" s="81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  <c r="BA400" s="81"/>
      <c r="BB400" s="81"/>
      <c r="BC400" s="81"/>
      <c r="BD400" s="81"/>
      <c r="BE400" s="81"/>
      <c r="BF400" s="81"/>
      <c r="BG400" s="81"/>
      <c r="BH400" s="81"/>
      <c r="BI400" s="81"/>
      <c r="BJ400" s="81"/>
      <c r="BK400" s="81"/>
      <c r="BL400" s="81"/>
      <c r="BM400" s="81"/>
      <c r="BN400" s="81"/>
      <c r="BO400" s="81"/>
      <c r="BP400" s="81"/>
      <c r="BQ400" s="81"/>
      <c r="BR400" s="81"/>
      <c r="BS400" s="81"/>
      <c r="BT400" s="81"/>
      <c r="BU400" s="81"/>
      <c r="BV400" s="81"/>
    </row>
    <row r="401" spans="1:74">
      <c r="A401" s="81"/>
      <c r="B401" s="81"/>
      <c r="C401" s="81"/>
      <c r="D401" s="118">
        <v>46295</v>
      </c>
      <c r="E401" s="81" t="s">
        <v>4</v>
      </c>
      <c r="F401" s="81" t="s">
        <v>188</v>
      </c>
      <c r="G401" s="81" t="s">
        <v>258</v>
      </c>
      <c r="H401" s="81">
        <v>8.2936818725564105</v>
      </c>
      <c r="I401" s="81">
        <v>6.0655737704918034</v>
      </c>
      <c r="J401" s="81"/>
      <c r="K401" s="81"/>
      <c r="L401" s="81"/>
      <c r="M401" s="81"/>
      <c r="N401" s="81"/>
      <c r="O401" s="81"/>
      <c r="P401" s="81"/>
      <c r="Q401" s="81"/>
      <c r="R401" s="81"/>
      <c r="S401" s="81"/>
      <c r="T401" s="81"/>
      <c r="U401" s="81"/>
      <c r="V401" s="81"/>
      <c r="W401" s="81"/>
      <c r="X401" s="81"/>
      <c r="Y401" s="81"/>
      <c r="Z401" s="81"/>
      <c r="AA401" s="81"/>
      <c r="AB401" s="81"/>
      <c r="AC401" s="81"/>
      <c r="AD401" s="81"/>
      <c r="AE401" s="81"/>
      <c r="AF401" s="81"/>
      <c r="AG401" s="81"/>
      <c r="AH401" s="81"/>
      <c r="AI401" s="81"/>
      <c r="AJ401" s="81"/>
      <c r="AK401" s="81"/>
      <c r="AL401" s="81"/>
      <c r="AM401" s="81"/>
      <c r="AN401" s="81"/>
      <c r="AO401" s="81"/>
      <c r="AP401" s="81"/>
      <c r="AQ401" s="81"/>
      <c r="AR401" s="81"/>
      <c r="AS401" s="81"/>
      <c r="AT401" s="81"/>
      <c r="AU401" s="81"/>
      <c r="AV401" s="81"/>
      <c r="AW401" s="81"/>
      <c r="AX401" s="81"/>
      <c r="AY401" s="81"/>
      <c r="AZ401" s="81"/>
      <c r="BA401" s="81"/>
      <c r="BB401" s="81"/>
      <c r="BC401" s="81"/>
      <c r="BD401" s="81"/>
      <c r="BE401" s="81"/>
      <c r="BF401" s="81"/>
      <c r="BG401" s="81"/>
      <c r="BH401" s="81"/>
      <c r="BI401" s="81"/>
      <c r="BJ401" s="81"/>
      <c r="BK401" s="81"/>
      <c r="BL401" s="81"/>
      <c r="BM401" s="81"/>
      <c r="BN401" s="81"/>
      <c r="BO401" s="81"/>
      <c r="BP401" s="81"/>
      <c r="BQ401" s="81"/>
      <c r="BR401" s="81"/>
      <c r="BS401" s="81"/>
      <c r="BT401" s="81"/>
      <c r="BU401" s="81"/>
      <c r="BV401" s="81"/>
    </row>
    <row r="402" spans="1:74">
      <c r="A402" s="81"/>
      <c r="B402" s="81"/>
      <c r="C402" s="81"/>
      <c r="D402" s="118">
        <v>46295</v>
      </c>
      <c r="E402" s="81" t="s">
        <v>5</v>
      </c>
      <c r="F402" s="81" t="s">
        <v>188</v>
      </c>
      <c r="G402" s="81" t="s">
        <v>258</v>
      </c>
      <c r="H402" s="81">
        <v>7.5306927889567401</v>
      </c>
      <c r="I402" s="81">
        <v>8.8524590163934427</v>
      </c>
      <c r="J402" s="81"/>
      <c r="K402" s="81"/>
      <c r="L402" s="81"/>
      <c r="M402" s="81"/>
      <c r="N402" s="81"/>
      <c r="O402" s="81"/>
      <c r="P402" s="81"/>
      <c r="Q402" s="81"/>
      <c r="R402" s="81"/>
      <c r="S402" s="81"/>
      <c r="T402" s="81"/>
      <c r="U402" s="81"/>
      <c r="V402" s="81"/>
      <c r="W402" s="81"/>
      <c r="X402" s="81"/>
      <c r="Y402" s="81"/>
      <c r="Z402" s="81"/>
      <c r="AA402" s="81"/>
      <c r="AB402" s="81"/>
      <c r="AC402" s="81"/>
      <c r="AD402" s="81"/>
      <c r="AE402" s="81"/>
      <c r="AF402" s="81"/>
      <c r="AG402" s="81"/>
      <c r="AH402" s="81"/>
      <c r="AI402" s="81"/>
      <c r="AJ402" s="81"/>
      <c r="AK402" s="81"/>
      <c r="AL402" s="81"/>
      <c r="AM402" s="81"/>
      <c r="AN402" s="81"/>
      <c r="AO402" s="81"/>
      <c r="AP402" s="81"/>
      <c r="AQ402" s="81"/>
      <c r="AR402" s="81"/>
      <c r="AS402" s="81"/>
      <c r="AT402" s="81"/>
      <c r="AU402" s="81"/>
      <c r="AV402" s="81"/>
      <c r="AW402" s="81"/>
      <c r="AX402" s="81"/>
      <c r="AY402" s="81"/>
      <c r="AZ402" s="81"/>
      <c r="BA402" s="81"/>
      <c r="BB402" s="81"/>
      <c r="BC402" s="81"/>
      <c r="BD402" s="81"/>
      <c r="BE402" s="81"/>
      <c r="BF402" s="81"/>
      <c r="BG402" s="81"/>
      <c r="BH402" s="81"/>
      <c r="BI402" s="81"/>
      <c r="BJ402" s="81"/>
      <c r="BK402" s="81"/>
      <c r="BL402" s="81"/>
      <c r="BM402" s="81"/>
      <c r="BN402" s="81"/>
      <c r="BO402" s="81"/>
      <c r="BP402" s="81"/>
      <c r="BQ402" s="81"/>
      <c r="BR402" s="81"/>
      <c r="BS402" s="81"/>
      <c r="BT402" s="81"/>
      <c r="BU402" s="81"/>
      <c r="BV402" s="81"/>
    </row>
    <row r="403" spans="1:74">
      <c r="A403" s="81"/>
      <c r="B403" s="81"/>
      <c r="C403" s="81"/>
      <c r="D403" s="118">
        <v>46295</v>
      </c>
      <c r="E403" s="81" t="s">
        <v>45</v>
      </c>
      <c r="F403" s="81" t="s">
        <v>188</v>
      </c>
      <c r="G403" s="81" t="s">
        <v>258</v>
      </c>
      <c r="H403" s="81">
        <v>8.8283854576737504</v>
      </c>
      <c r="I403" s="81">
        <v>1.639344262295082</v>
      </c>
      <c r="J403" s="81"/>
      <c r="K403" s="81"/>
      <c r="L403" s="81"/>
      <c r="M403" s="81"/>
      <c r="N403" s="81"/>
      <c r="O403" s="81"/>
      <c r="P403" s="81"/>
      <c r="Q403" s="81"/>
      <c r="R403" s="81"/>
      <c r="S403" s="81"/>
      <c r="T403" s="81"/>
      <c r="U403" s="81"/>
      <c r="V403" s="81"/>
      <c r="W403" s="81"/>
      <c r="X403" s="81"/>
      <c r="Y403" s="81"/>
      <c r="Z403" s="81"/>
      <c r="AA403" s="81"/>
      <c r="AB403" s="81"/>
      <c r="AC403" s="81"/>
      <c r="AD403" s="81"/>
      <c r="AE403" s="81"/>
      <c r="AF403" s="81"/>
      <c r="AG403" s="81"/>
      <c r="AH403" s="81"/>
      <c r="AI403" s="81"/>
      <c r="AJ403" s="81"/>
      <c r="AK403" s="81"/>
      <c r="AL403" s="81"/>
      <c r="AM403" s="81"/>
      <c r="AN403" s="81"/>
      <c r="AO403" s="81"/>
      <c r="AP403" s="81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  <c r="BA403" s="81"/>
      <c r="BB403" s="81"/>
      <c r="BC403" s="81"/>
      <c r="BD403" s="81"/>
      <c r="BE403" s="81"/>
      <c r="BF403" s="81"/>
      <c r="BG403" s="81"/>
      <c r="BH403" s="81"/>
      <c r="BI403" s="81"/>
      <c r="BJ403" s="81"/>
      <c r="BK403" s="81"/>
      <c r="BL403" s="81"/>
      <c r="BM403" s="81"/>
      <c r="BN403" s="81"/>
      <c r="BO403" s="81"/>
      <c r="BP403" s="81"/>
      <c r="BQ403" s="81"/>
      <c r="BR403" s="81"/>
      <c r="BS403" s="81"/>
      <c r="BT403" s="81"/>
      <c r="BU403" s="81"/>
      <c r="BV403" s="81"/>
    </row>
    <row r="404" spans="1:74">
      <c r="A404" s="81"/>
      <c r="B404" s="81"/>
      <c r="C404" s="81"/>
      <c r="D404" s="118">
        <v>46295</v>
      </c>
      <c r="E404" s="81" t="s">
        <v>47</v>
      </c>
      <c r="F404" s="81" t="s">
        <v>188</v>
      </c>
      <c r="G404" s="81" t="s">
        <v>258</v>
      </c>
      <c r="H404" s="81">
        <v>8.0313615714865207</v>
      </c>
      <c r="I404" s="81">
        <v>4.4262295081967213</v>
      </c>
      <c r="J404" s="81"/>
      <c r="K404" s="81"/>
      <c r="L404" s="81"/>
      <c r="M404" s="81"/>
      <c r="N404" s="81"/>
      <c r="O404" s="81"/>
      <c r="P404" s="81"/>
      <c r="Q404" s="81"/>
      <c r="R404" s="81"/>
      <c r="S404" s="81"/>
      <c r="T404" s="81"/>
      <c r="U404" s="81"/>
      <c r="V404" s="81"/>
      <c r="W404" s="81"/>
      <c r="X404" s="81"/>
      <c r="Y404" s="81"/>
      <c r="Z404" s="81"/>
      <c r="AA404" s="81"/>
      <c r="AB404" s="81"/>
      <c r="AC404" s="81"/>
      <c r="AD404" s="81"/>
      <c r="AE404" s="81"/>
      <c r="AF404" s="81"/>
      <c r="AG404" s="81"/>
      <c r="AH404" s="81"/>
      <c r="AI404" s="81"/>
      <c r="AJ404" s="81"/>
      <c r="AK404" s="81"/>
      <c r="AL404" s="81"/>
      <c r="AM404" s="81"/>
      <c r="AN404" s="81"/>
      <c r="AO404" s="81"/>
      <c r="AP404" s="81"/>
      <c r="AQ404" s="81"/>
      <c r="AR404" s="81"/>
      <c r="AS404" s="81"/>
      <c r="AT404" s="81"/>
      <c r="AU404" s="81"/>
      <c r="AV404" s="81"/>
      <c r="AW404" s="81"/>
      <c r="AX404" s="81"/>
      <c r="AY404" s="81"/>
      <c r="AZ404" s="81"/>
      <c r="BA404" s="81"/>
      <c r="BB404" s="81"/>
      <c r="BC404" s="81"/>
      <c r="BD404" s="81"/>
      <c r="BE404" s="81"/>
      <c r="BF404" s="81"/>
      <c r="BG404" s="81"/>
      <c r="BH404" s="81"/>
      <c r="BI404" s="81"/>
      <c r="BJ404" s="81"/>
      <c r="BK404" s="81"/>
      <c r="BL404" s="81"/>
      <c r="BM404" s="81"/>
      <c r="BN404" s="81"/>
      <c r="BO404" s="81"/>
      <c r="BP404" s="81"/>
      <c r="BQ404" s="81"/>
      <c r="BR404" s="81"/>
      <c r="BS404" s="81"/>
      <c r="BT404" s="81"/>
      <c r="BU404" s="81"/>
      <c r="BV404" s="81"/>
    </row>
    <row r="405" spans="1:74">
      <c r="A405" s="81"/>
      <c r="B405" s="81"/>
      <c r="C405" s="81"/>
      <c r="D405" s="118">
        <v>46295</v>
      </c>
      <c r="E405" s="81" t="s">
        <v>62</v>
      </c>
      <c r="F405" s="81" t="s">
        <v>188</v>
      </c>
      <c r="G405" s="81" t="s">
        <v>258</v>
      </c>
      <c r="H405" s="81">
        <v>12.5937193393169</v>
      </c>
      <c r="I405" s="81">
        <v>8.0327868852459012</v>
      </c>
      <c r="J405" s="81"/>
      <c r="K405" s="81"/>
      <c r="L405" s="81"/>
      <c r="M405" s="81"/>
      <c r="N405" s="81"/>
      <c r="O405" s="81"/>
      <c r="P405" s="81"/>
      <c r="Q405" s="81"/>
      <c r="R405" s="81"/>
      <c r="S405" s="81"/>
      <c r="T405" s="81"/>
      <c r="U405" s="81"/>
      <c r="V405" s="81"/>
      <c r="W405" s="81"/>
      <c r="X405" s="81"/>
      <c r="Y405" s="81"/>
      <c r="Z405" s="81"/>
      <c r="AA405" s="81"/>
      <c r="AB405" s="81"/>
      <c r="AC405" s="81"/>
      <c r="AD405" s="81"/>
      <c r="AE405" s="81"/>
      <c r="AF405" s="81"/>
      <c r="AG405" s="81"/>
      <c r="AH405" s="81"/>
      <c r="AI405" s="81"/>
      <c r="AJ405" s="81"/>
      <c r="AK405" s="81"/>
      <c r="AL405" s="81"/>
      <c r="AM405" s="81"/>
      <c r="AN405" s="81"/>
      <c r="AO405" s="81"/>
      <c r="AP405" s="81"/>
      <c r="AQ405" s="81"/>
      <c r="AR405" s="81"/>
      <c r="AS405" s="81"/>
      <c r="AT405" s="81"/>
      <c r="AU405" s="81"/>
      <c r="AV405" s="81"/>
      <c r="AW405" s="81"/>
      <c r="AX405" s="81"/>
      <c r="AY405" s="81"/>
      <c r="AZ405" s="81"/>
      <c r="BA405" s="81"/>
      <c r="BB405" s="81"/>
      <c r="BC405" s="81"/>
      <c r="BD405" s="81"/>
      <c r="BE405" s="81"/>
      <c r="BF405" s="81"/>
      <c r="BG405" s="81"/>
      <c r="BH405" s="81"/>
      <c r="BI405" s="81"/>
      <c r="BJ405" s="81"/>
      <c r="BK405" s="81"/>
      <c r="BL405" s="81"/>
      <c r="BM405" s="81"/>
      <c r="BN405" s="81"/>
      <c r="BO405" s="81"/>
      <c r="BP405" s="81"/>
      <c r="BQ405" s="81"/>
      <c r="BR405" s="81"/>
      <c r="BS405" s="81"/>
      <c r="BT405" s="81"/>
      <c r="BU405" s="81"/>
      <c r="BV405" s="81"/>
    </row>
    <row r="406" spans="1:74">
      <c r="A406" s="81"/>
      <c r="B406" s="81"/>
      <c r="C406" s="81"/>
      <c r="D406" s="118">
        <v>46295</v>
      </c>
      <c r="E406" s="81" t="s">
        <v>1</v>
      </c>
      <c r="F406" s="81" t="s">
        <v>195</v>
      </c>
      <c r="G406" s="81" t="s">
        <v>264</v>
      </c>
      <c r="H406" s="81">
        <v>0.182470894650099</v>
      </c>
      <c r="I406" s="81">
        <v>7.3770491803278686</v>
      </c>
      <c r="J406" s="81"/>
      <c r="K406" s="81"/>
      <c r="L406" s="81"/>
      <c r="M406" s="81"/>
      <c r="N406" s="81"/>
      <c r="O406" s="81"/>
      <c r="P406" s="81"/>
      <c r="Q406" s="81"/>
      <c r="R406" s="81"/>
      <c r="S406" s="81"/>
      <c r="T406" s="81"/>
      <c r="U406" s="81"/>
      <c r="V406" s="81"/>
      <c r="W406" s="81"/>
      <c r="X406" s="81"/>
      <c r="Y406" s="81"/>
      <c r="Z406" s="81"/>
      <c r="AA406" s="81"/>
      <c r="AB406" s="81"/>
      <c r="AC406" s="81"/>
      <c r="AD406" s="81"/>
      <c r="AE406" s="81"/>
      <c r="AF406" s="81"/>
      <c r="AG406" s="81"/>
      <c r="AH406" s="81"/>
      <c r="AI406" s="81"/>
      <c r="AJ406" s="81"/>
      <c r="AK406" s="81"/>
      <c r="AL406" s="81"/>
      <c r="AM406" s="81"/>
      <c r="AN406" s="81"/>
      <c r="AO406" s="81"/>
      <c r="AP406" s="81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  <c r="BA406" s="81"/>
      <c r="BB406" s="81"/>
      <c r="BC406" s="81"/>
      <c r="BD406" s="81"/>
      <c r="BE406" s="81"/>
      <c r="BF406" s="81"/>
      <c r="BG406" s="81"/>
      <c r="BH406" s="81"/>
      <c r="BI406" s="81"/>
      <c r="BJ406" s="81"/>
      <c r="BK406" s="81"/>
      <c r="BL406" s="81"/>
      <c r="BM406" s="81"/>
      <c r="BN406" s="81"/>
      <c r="BO406" s="81"/>
      <c r="BP406" s="81"/>
      <c r="BQ406" s="81"/>
      <c r="BR406" s="81"/>
      <c r="BS406" s="81"/>
      <c r="BT406" s="81"/>
      <c r="BU406" s="81"/>
      <c r="BV406" s="81"/>
    </row>
    <row r="407" spans="1:74">
      <c r="A407" s="81"/>
      <c r="B407" s="81"/>
      <c r="C407" s="81"/>
      <c r="D407" s="118">
        <v>46295</v>
      </c>
      <c r="E407" s="81" t="s">
        <v>43</v>
      </c>
      <c r="F407" s="81" t="s">
        <v>195</v>
      </c>
      <c r="G407" s="81" t="s">
        <v>264</v>
      </c>
      <c r="H407" s="81">
        <v>0.18050462043349935</v>
      </c>
      <c r="I407" s="81">
        <v>3.278688524590164</v>
      </c>
      <c r="J407" s="81"/>
      <c r="K407" s="81"/>
      <c r="L407" s="81"/>
      <c r="M407" s="81"/>
      <c r="N407" s="81"/>
      <c r="O407" s="81"/>
      <c r="P407" s="81"/>
      <c r="Q407" s="81"/>
      <c r="R407" s="81"/>
      <c r="S407" s="81"/>
      <c r="T407" s="81"/>
      <c r="U407" s="81"/>
      <c r="V407" s="81"/>
      <c r="W407" s="81"/>
      <c r="X407" s="81"/>
      <c r="Y407" s="81"/>
      <c r="Z407" s="81"/>
      <c r="AA407" s="81"/>
      <c r="AB407" s="81"/>
      <c r="AC407" s="81"/>
      <c r="AD407" s="81"/>
      <c r="AE407" s="81"/>
      <c r="AF407" s="81"/>
      <c r="AG407" s="81"/>
      <c r="AH407" s="81"/>
      <c r="AI407" s="81"/>
      <c r="AJ407" s="81"/>
      <c r="AK407" s="81"/>
      <c r="AL407" s="81"/>
      <c r="AM407" s="81"/>
      <c r="AN407" s="81"/>
      <c r="AO407" s="81"/>
      <c r="AP407" s="81"/>
      <c r="AQ407" s="81"/>
      <c r="AR407" s="81"/>
      <c r="AS407" s="81"/>
      <c r="AT407" s="81"/>
      <c r="AU407" s="81"/>
      <c r="AV407" s="81"/>
      <c r="AW407" s="81"/>
      <c r="AX407" s="81"/>
      <c r="AY407" s="81"/>
      <c r="AZ407" s="81"/>
      <c r="BA407" s="81"/>
      <c r="BB407" s="81"/>
      <c r="BC407" s="81"/>
      <c r="BD407" s="81"/>
      <c r="BE407" s="81"/>
      <c r="BF407" s="81"/>
      <c r="BG407" s="81"/>
      <c r="BH407" s="81"/>
      <c r="BI407" s="81"/>
      <c r="BJ407" s="81"/>
      <c r="BK407" s="81"/>
      <c r="BL407" s="81"/>
      <c r="BM407" s="81"/>
      <c r="BN407" s="81"/>
      <c r="BO407" s="81"/>
      <c r="BP407" s="81"/>
      <c r="BQ407" s="81"/>
      <c r="BR407" s="81"/>
      <c r="BS407" s="81"/>
      <c r="BT407" s="81"/>
      <c r="BU407" s="81"/>
      <c r="BV407" s="81"/>
    </row>
    <row r="408" spans="1:74">
      <c r="A408" s="81"/>
      <c r="B408" s="81"/>
      <c r="C408" s="81"/>
      <c r="D408" s="118">
        <v>46295</v>
      </c>
      <c r="E408" s="81" t="s">
        <v>63</v>
      </c>
      <c r="F408" s="81" t="s">
        <v>195</v>
      </c>
      <c r="G408" s="81" t="s">
        <v>264</v>
      </c>
      <c r="H408" s="81">
        <v>0.25442200782070767</v>
      </c>
      <c r="I408" s="81">
        <v>5.4098360655737707</v>
      </c>
      <c r="J408" s="81"/>
      <c r="K408" s="81"/>
      <c r="L408" s="81"/>
      <c r="M408" s="81"/>
      <c r="N408" s="81"/>
      <c r="O408" s="81"/>
      <c r="P408" s="81"/>
      <c r="Q408" s="81"/>
      <c r="R408" s="81"/>
      <c r="S408" s="81"/>
      <c r="T408" s="81"/>
      <c r="U408" s="81"/>
      <c r="V408" s="81"/>
      <c r="W408" s="81"/>
      <c r="X408" s="81"/>
      <c r="Y408" s="81"/>
      <c r="Z408" s="81"/>
      <c r="AA408" s="81"/>
      <c r="AB408" s="81"/>
      <c r="AC408" s="81"/>
      <c r="AD408" s="81"/>
      <c r="AE408" s="81"/>
      <c r="AF408" s="81"/>
      <c r="AG408" s="81"/>
      <c r="AH408" s="81"/>
      <c r="AI408" s="81"/>
      <c r="AJ408" s="81"/>
      <c r="AK408" s="81"/>
      <c r="AL408" s="81"/>
      <c r="AM408" s="81"/>
      <c r="AN408" s="81"/>
      <c r="AO408" s="81"/>
      <c r="AP408" s="81"/>
      <c r="AQ408" s="81"/>
      <c r="AR408" s="81"/>
      <c r="AS408" s="81"/>
      <c r="AT408" s="81"/>
      <c r="AU408" s="81"/>
      <c r="AV408" s="81"/>
      <c r="AW408" s="81"/>
      <c r="AX408" s="81"/>
      <c r="AY408" s="81"/>
      <c r="AZ408" s="81"/>
      <c r="BA408" s="81"/>
      <c r="BB408" s="81"/>
      <c r="BC408" s="81"/>
      <c r="BD408" s="81"/>
      <c r="BE408" s="81"/>
      <c r="BF408" s="81"/>
      <c r="BG408" s="81"/>
      <c r="BH408" s="81"/>
      <c r="BI408" s="81"/>
      <c r="BJ408" s="81"/>
      <c r="BK408" s="81"/>
      <c r="BL408" s="81"/>
      <c r="BM408" s="81"/>
      <c r="BN408" s="81"/>
      <c r="BO408" s="81"/>
      <c r="BP408" s="81"/>
      <c r="BQ408" s="81"/>
      <c r="BR408" s="81"/>
      <c r="BS408" s="81"/>
      <c r="BT408" s="81"/>
      <c r="BU408" s="81"/>
      <c r="BV408" s="81"/>
    </row>
    <row r="409" spans="1:74">
      <c r="A409" s="81"/>
      <c r="B409" s="81"/>
      <c r="C409" s="81"/>
      <c r="D409" s="118">
        <v>46295</v>
      </c>
      <c r="E409" s="81" t="s">
        <v>2</v>
      </c>
      <c r="F409" s="81" t="s">
        <v>195</v>
      </c>
      <c r="G409" s="81" t="s">
        <v>264</v>
      </c>
      <c r="H409" s="81">
        <v>0.20099649494398439</v>
      </c>
      <c r="I409" s="81">
        <v>2.7868852459016393</v>
      </c>
      <c r="J409" s="81"/>
      <c r="K409" s="81"/>
      <c r="L409" s="81"/>
      <c r="M409" s="81"/>
      <c r="N409" s="81"/>
      <c r="O409" s="81"/>
      <c r="P409" s="81"/>
      <c r="Q409" s="81"/>
      <c r="R409" s="81"/>
      <c r="S409" s="81"/>
      <c r="T409" s="81"/>
      <c r="U409" s="81"/>
      <c r="V409" s="81"/>
      <c r="W409" s="81"/>
      <c r="X409" s="81"/>
      <c r="Y409" s="81"/>
      <c r="Z409" s="81"/>
      <c r="AA409" s="81"/>
      <c r="AB409" s="81"/>
      <c r="AC409" s="81"/>
      <c r="AD409" s="81"/>
      <c r="AE409" s="81"/>
      <c r="AF409" s="81"/>
      <c r="AG409" s="81"/>
      <c r="AH409" s="81"/>
      <c r="AI409" s="81"/>
      <c r="AJ409" s="81"/>
      <c r="AK409" s="81"/>
      <c r="AL409" s="81"/>
      <c r="AM409" s="81"/>
      <c r="AN409" s="81"/>
      <c r="AO409" s="81"/>
      <c r="AP409" s="81"/>
      <c r="AQ409" s="81"/>
      <c r="AR409" s="81"/>
      <c r="AS409" s="81"/>
      <c r="AT409" s="81"/>
      <c r="AU409" s="81"/>
      <c r="AV409" s="81"/>
      <c r="AW409" s="81"/>
      <c r="AX409" s="81"/>
      <c r="AY409" s="81"/>
      <c r="AZ409" s="81"/>
      <c r="BA409" s="81"/>
      <c r="BB409" s="81"/>
      <c r="BC409" s="81"/>
      <c r="BD409" s="81"/>
      <c r="BE409" s="81"/>
      <c r="BF409" s="81"/>
      <c r="BG409" s="81"/>
      <c r="BH409" s="81"/>
      <c r="BI409" s="81"/>
      <c r="BJ409" s="81"/>
      <c r="BK409" s="81"/>
      <c r="BL409" s="81"/>
      <c r="BM409" s="81"/>
      <c r="BN409" s="81"/>
      <c r="BO409" s="81"/>
      <c r="BP409" s="81"/>
      <c r="BQ409" s="81"/>
      <c r="BR409" s="81"/>
      <c r="BS409" s="81"/>
      <c r="BT409" s="81"/>
      <c r="BU409" s="81"/>
      <c r="BV409" s="81"/>
    </row>
    <row r="410" spans="1:74">
      <c r="A410" s="81"/>
      <c r="B410" s="81"/>
      <c r="C410" s="81"/>
      <c r="D410" s="118">
        <v>46295</v>
      </c>
      <c r="E410" s="81" t="s">
        <v>23</v>
      </c>
      <c r="F410" s="81" t="s">
        <v>195</v>
      </c>
      <c r="G410" s="81" t="s">
        <v>264</v>
      </c>
      <c r="H410" s="81">
        <v>0.12836426330229539</v>
      </c>
      <c r="I410" s="81">
        <v>8.0327868852459012</v>
      </c>
      <c r="J410" s="81"/>
      <c r="K410" s="81"/>
      <c r="L410" s="81"/>
      <c r="M410" s="81"/>
      <c r="N410" s="81"/>
      <c r="O410" s="81"/>
      <c r="P410" s="81"/>
      <c r="Q410" s="81"/>
      <c r="R410" s="81"/>
      <c r="S410" s="81"/>
      <c r="T410" s="81"/>
      <c r="U410" s="81"/>
      <c r="V410" s="81"/>
      <c r="W410" s="81"/>
      <c r="X410" s="81"/>
      <c r="Y410" s="81"/>
      <c r="Z410" s="81"/>
      <c r="AA410" s="81"/>
      <c r="AB410" s="81"/>
      <c r="AC410" s="81"/>
      <c r="AD410" s="81"/>
      <c r="AE410" s="81"/>
      <c r="AF410" s="81"/>
      <c r="AG410" s="81"/>
      <c r="AH410" s="81"/>
      <c r="AI410" s="81"/>
      <c r="AJ410" s="81"/>
      <c r="AK410" s="81"/>
      <c r="AL410" s="81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  <c r="BA410" s="81"/>
      <c r="BB410" s="81"/>
      <c r="BC410" s="81"/>
      <c r="BD410" s="81"/>
      <c r="BE410" s="81"/>
      <c r="BF410" s="81"/>
      <c r="BG410" s="81"/>
      <c r="BH410" s="81"/>
      <c r="BI410" s="81"/>
      <c r="BJ410" s="81"/>
      <c r="BK410" s="81"/>
      <c r="BL410" s="81"/>
      <c r="BM410" s="81"/>
      <c r="BN410" s="81"/>
      <c r="BO410" s="81"/>
      <c r="BP410" s="81"/>
      <c r="BQ410" s="81"/>
      <c r="BR410" s="81"/>
      <c r="BS410" s="81"/>
      <c r="BT410" s="81"/>
      <c r="BU410" s="81"/>
      <c r="BV410" s="81"/>
    </row>
    <row r="411" spans="1:74">
      <c r="A411" s="81"/>
      <c r="B411" s="81"/>
      <c r="C411" s="81"/>
      <c r="D411" s="118">
        <v>46295</v>
      </c>
      <c r="E411" s="81" t="s">
        <v>24</v>
      </c>
      <c r="F411" s="81" t="s">
        <v>195</v>
      </c>
      <c r="G411" s="81" t="s">
        <v>264</v>
      </c>
      <c r="H411" s="81">
        <v>0.21927048515817743</v>
      </c>
      <c r="I411" s="81">
        <v>3.6065573770491803</v>
      </c>
      <c r="J411" s="81"/>
      <c r="K411" s="81"/>
      <c r="L411" s="81"/>
      <c r="M411" s="81"/>
      <c r="N411" s="81"/>
      <c r="O411" s="81"/>
      <c r="P411" s="81"/>
      <c r="Q411" s="81"/>
      <c r="R411" s="81"/>
      <c r="S411" s="81"/>
      <c r="T411" s="81"/>
      <c r="U411" s="81"/>
      <c r="V411" s="81"/>
      <c r="W411" s="81"/>
      <c r="X411" s="81"/>
      <c r="Y411" s="81"/>
      <c r="Z411" s="81"/>
      <c r="AA411" s="81"/>
      <c r="AB411" s="81"/>
      <c r="AC411" s="81"/>
      <c r="AD411" s="81"/>
      <c r="AE411" s="81"/>
      <c r="AF411" s="81"/>
      <c r="AG411" s="81"/>
      <c r="AH411" s="81"/>
      <c r="AI411" s="81"/>
      <c r="AJ411" s="81"/>
      <c r="AK411" s="81"/>
      <c r="AL411" s="81"/>
      <c r="AM411" s="81"/>
      <c r="AN411" s="81"/>
      <c r="AO411" s="81"/>
      <c r="AP411" s="81"/>
      <c r="AQ411" s="81"/>
      <c r="AR411" s="81"/>
      <c r="AS411" s="81"/>
      <c r="AT411" s="81"/>
      <c r="AU411" s="81"/>
      <c r="AV411" s="81"/>
      <c r="AW411" s="81"/>
      <c r="AX411" s="81"/>
      <c r="AY411" s="81"/>
      <c r="AZ411" s="81"/>
      <c r="BA411" s="81"/>
      <c r="BB411" s="81"/>
      <c r="BC411" s="81"/>
      <c r="BD411" s="81"/>
      <c r="BE411" s="81"/>
      <c r="BF411" s="81"/>
      <c r="BG411" s="81"/>
      <c r="BH411" s="81"/>
      <c r="BI411" s="81"/>
      <c r="BJ411" s="81"/>
      <c r="BK411" s="81"/>
      <c r="BL411" s="81"/>
      <c r="BM411" s="81"/>
      <c r="BN411" s="81"/>
      <c r="BO411" s="81"/>
      <c r="BP411" s="81"/>
      <c r="BQ411" s="81"/>
      <c r="BR411" s="81"/>
      <c r="BS411" s="81"/>
      <c r="BT411" s="81"/>
      <c r="BU411" s="81"/>
      <c r="BV411" s="81"/>
    </row>
    <row r="412" spans="1:74">
      <c r="A412" s="81"/>
      <c r="B412" s="81"/>
      <c r="C412" s="81"/>
      <c r="D412" s="118">
        <v>46295</v>
      </c>
      <c r="E412" s="81" t="s">
        <v>25</v>
      </c>
      <c r="F412" s="81" t="s">
        <v>195</v>
      </c>
      <c r="G412" s="81" t="s">
        <v>264</v>
      </c>
      <c r="H412" s="81">
        <v>0.27017194019604729</v>
      </c>
      <c r="I412" s="81">
        <v>0.49180327868852458</v>
      </c>
      <c r="J412" s="81"/>
      <c r="K412" s="81"/>
      <c r="L412" s="81"/>
      <c r="M412" s="81"/>
      <c r="N412" s="81"/>
      <c r="O412" s="81"/>
      <c r="P412" s="81"/>
      <c r="Q412" s="81"/>
      <c r="R412" s="81"/>
      <c r="S412" s="81"/>
      <c r="T412" s="81"/>
      <c r="U412" s="81"/>
      <c r="V412" s="81"/>
      <c r="W412" s="81"/>
      <c r="X412" s="81"/>
      <c r="Y412" s="81"/>
      <c r="Z412" s="81"/>
      <c r="AA412" s="81"/>
      <c r="AB412" s="81"/>
      <c r="AC412" s="81"/>
      <c r="AD412" s="81"/>
      <c r="AE412" s="81"/>
      <c r="AF412" s="81"/>
      <c r="AG412" s="81"/>
      <c r="AH412" s="81"/>
      <c r="AI412" s="81"/>
      <c r="AJ412" s="81"/>
      <c r="AK412" s="81"/>
      <c r="AL412" s="81"/>
      <c r="AM412" s="81"/>
      <c r="AN412" s="81"/>
      <c r="AO412" s="81"/>
      <c r="AP412" s="81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  <c r="BA412" s="81"/>
      <c r="BB412" s="81"/>
      <c r="BC412" s="81"/>
      <c r="BD412" s="81"/>
      <c r="BE412" s="81"/>
      <c r="BF412" s="81"/>
      <c r="BG412" s="81"/>
      <c r="BH412" s="81"/>
      <c r="BI412" s="81"/>
      <c r="BJ412" s="81"/>
      <c r="BK412" s="81"/>
      <c r="BL412" s="81"/>
      <c r="BM412" s="81"/>
      <c r="BN412" s="81"/>
      <c r="BO412" s="81"/>
      <c r="BP412" s="81"/>
      <c r="BQ412" s="81"/>
      <c r="BR412" s="81"/>
      <c r="BS412" s="81"/>
      <c r="BT412" s="81"/>
      <c r="BU412" s="81"/>
      <c r="BV412" s="81"/>
    </row>
    <row r="413" spans="1:74">
      <c r="A413" s="81"/>
      <c r="B413" s="81"/>
      <c r="C413" s="81"/>
      <c r="D413" s="118">
        <v>46295</v>
      </c>
      <c r="E413" s="81" t="s">
        <v>3</v>
      </c>
      <c r="F413" s="81" t="s">
        <v>195</v>
      </c>
      <c r="G413" s="81" t="s">
        <v>264</v>
      </c>
      <c r="H413" s="81">
        <v>0.32402070742112932</v>
      </c>
      <c r="I413" s="81">
        <v>0.81967213114754101</v>
      </c>
      <c r="J413" s="81"/>
      <c r="K413" s="81"/>
      <c r="L413" s="81"/>
      <c r="M413" s="81"/>
      <c r="N413" s="81"/>
      <c r="O413" s="81"/>
      <c r="P413" s="81"/>
      <c r="Q413" s="81"/>
      <c r="R413" s="81"/>
      <c r="S413" s="81"/>
      <c r="T413" s="81"/>
      <c r="U413" s="81"/>
      <c r="V413" s="81"/>
      <c r="W413" s="81"/>
      <c r="X413" s="81"/>
      <c r="Y413" s="81"/>
      <c r="Z413" s="81"/>
      <c r="AA413" s="81"/>
      <c r="AB413" s="81"/>
      <c r="AC413" s="81"/>
      <c r="AD413" s="81"/>
      <c r="AE413" s="81"/>
      <c r="AF413" s="81"/>
      <c r="AG413" s="81"/>
      <c r="AH413" s="81"/>
      <c r="AI413" s="81"/>
      <c r="AJ413" s="81"/>
      <c r="AK413" s="81"/>
      <c r="AL413" s="81"/>
      <c r="AM413" s="81"/>
      <c r="AN413" s="81"/>
      <c r="AO413" s="81"/>
      <c r="AP413" s="81"/>
      <c r="AQ413" s="81"/>
      <c r="AR413" s="81"/>
      <c r="AS413" s="81"/>
      <c r="AT413" s="81"/>
      <c r="AU413" s="81"/>
      <c r="AV413" s="81"/>
      <c r="AW413" s="81"/>
      <c r="AX413" s="81"/>
      <c r="AY413" s="81"/>
      <c r="AZ413" s="81"/>
      <c r="BA413" s="81"/>
      <c r="BB413" s="81"/>
      <c r="BC413" s="81"/>
      <c r="BD413" s="81"/>
      <c r="BE413" s="81"/>
      <c r="BF413" s="81"/>
      <c r="BG413" s="81"/>
      <c r="BH413" s="81"/>
      <c r="BI413" s="81"/>
      <c r="BJ413" s="81"/>
      <c r="BK413" s="81"/>
      <c r="BL413" s="81"/>
      <c r="BM413" s="81"/>
      <c r="BN413" s="81"/>
      <c r="BO413" s="81"/>
      <c r="BP413" s="81"/>
      <c r="BQ413" s="81"/>
      <c r="BR413" s="81"/>
      <c r="BS413" s="81"/>
      <c r="BT413" s="81"/>
      <c r="BU413" s="81"/>
      <c r="BV413" s="81"/>
    </row>
    <row r="414" spans="1:74">
      <c r="A414" s="81"/>
      <c r="B414" s="81"/>
      <c r="C414" s="81"/>
      <c r="D414" s="118">
        <v>46295</v>
      </c>
      <c r="E414" s="81" t="s">
        <v>4</v>
      </c>
      <c r="F414" s="81" t="s">
        <v>195</v>
      </c>
      <c r="G414" s="81" t="s">
        <v>264</v>
      </c>
      <c r="H414" s="81">
        <v>0.17849264841473533</v>
      </c>
      <c r="I414" s="81">
        <v>4.4262295081967213</v>
      </c>
      <c r="J414" s="81"/>
      <c r="K414" s="81"/>
      <c r="L414" s="81"/>
      <c r="M414" s="81"/>
      <c r="N414" s="81"/>
      <c r="O414" s="81"/>
      <c r="P414" s="81"/>
      <c r="Q414" s="81"/>
      <c r="R414" s="81"/>
      <c r="S414" s="81"/>
      <c r="T414" s="81"/>
      <c r="U414" s="81"/>
      <c r="V414" s="81"/>
      <c r="W414" s="81"/>
      <c r="X414" s="81"/>
      <c r="Y414" s="81"/>
      <c r="Z414" s="81"/>
      <c r="AA414" s="81"/>
      <c r="AB414" s="81"/>
      <c r="AC414" s="81"/>
      <c r="AD414" s="81"/>
      <c r="AE414" s="81"/>
      <c r="AF414" s="81"/>
      <c r="AG414" s="81"/>
      <c r="AH414" s="81"/>
      <c r="AI414" s="81"/>
      <c r="AJ414" s="81"/>
      <c r="AK414" s="81"/>
      <c r="AL414" s="81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  <c r="BA414" s="81"/>
      <c r="BB414" s="81"/>
      <c r="BC414" s="81"/>
      <c r="BD414" s="81"/>
      <c r="BE414" s="81"/>
      <c r="BF414" s="81"/>
      <c r="BG414" s="81"/>
      <c r="BH414" s="81"/>
      <c r="BI414" s="81"/>
      <c r="BJ414" s="81"/>
      <c r="BK414" s="81"/>
      <c r="BL414" s="81"/>
      <c r="BM414" s="81"/>
      <c r="BN414" s="81"/>
      <c r="BO414" s="81"/>
      <c r="BP414" s="81"/>
      <c r="BQ414" s="81"/>
      <c r="BR414" s="81"/>
      <c r="BS414" s="81"/>
      <c r="BT414" s="81"/>
      <c r="BU414" s="81"/>
      <c r="BV414" s="81"/>
    </row>
    <row r="415" spans="1:74">
      <c r="A415" s="81"/>
      <c r="B415" s="81"/>
      <c r="C415" s="81"/>
      <c r="D415" s="118">
        <v>46295</v>
      </c>
      <c r="E415" s="81" t="s">
        <v>5</v>
      </c>
      <c r="F415" s="81" t="s">
        <v>195</v>
      </c>
      <c r="G415" s="81" t="s">
        <v>264</v>
      </c>
      <c r="H415" s="81">
        <v>0.12324859810448108</v>
      </c>
      <c r="I415" s="81">
        <v>9.8360655737704921</v>
      </c>
      <c r="J415" s="81"/>
      <c r="K415" s="81"/>
      <c r="L415" s="81"/>
      <c r="M415" s="81"/>
      <c r="N415" s="81"/>
      <c r="O415" s="81"/>
      <c r="P415" s="81"/>
      <c r="Q415" s="81"/>
      <c r="R415" s="81"/>
      <c r="S415" s="81"/>
      <c r="T415" s="81"/>
      <c r="U415" s="81"/>
      <c r="V415" s="81"/>
      <c r="W415" s="81"/>
      <c r="X415" s="81"/>
      <c r="Y415" s="81"/>
      <c r="Z415" s="81"/>
      <c r="AA415" s="81"/>
      <c r="AB415" s="81"/>
      <c r="AC415" s="81"/>
      <c r="AD415" s="81"/>
      <c r="AE415" s="81"/>
      <c r="AF415" s="81"/>
      <c r="AG415" s="81"/>
      <c r="AH415" s="81"/>
      <c r="AI415" s="81"/>
      <c r="AJ415" s="81"/>
      <c r="AK415" s="81"/>
      <c r="AL415" s="81"/>
      <c r="AM415" s="81"/>
      <c r="AN415" s="81"/>
      <c r="AO415" s="81"/>
      <c r="AP415" s="81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  <c r="BA415" s="81"/>
      <c r="BB415" s="81"/>
      <c r="BC415" s="81"/>
      <c r="BD415" s="81"/>
      <c r="BE415" s="81"/>
      <c r="BF415" s="81"/>
      <c r="BG415" s="81"/>
      <c r="BH415" s="81"/>
      <c r="BI415" s="81"/>
      <c r="BJ415" s="81"/>
      <c r="BK415" s="81"/>
      <c r="BL415" s="81"/>
      <c r="BM415" s="81"/>
      <c r="BN415" s="81"/>
      <c r="BO415" s="81"/>
      <c r="BP415" s="81"/>
      <c r="BQ415" s="81"/>
      <c r="BR415" s="81"/>
      <c r="BS415" s="81"/>
      <c r="BT415" s="81"/>
      <c r="BU415" s="81"/>
      <c r="BV415" s="81"/>
    </row>
    <row r="416" spans="1:74">
      <c r="A416" s="81"/>
      <c r="B416" s="81"/>
      <c r="C416" s="81"/>
      <c r="D416" s="118">
        <v>46295</v>
      </c>
      <c r="E416" s="81" t="s">
        <v>45</v>
      </c>
      <c r="F416" s="81" t="s">
        <v>195</v>
      </c>
      <c r="G416" s="81" t="s">
        <v>264</v>
      </c>
      <c r="H416" s="81">
        <v>0.23539098022784846</v>
      </c>
      <c r="I416" s="81">
        <v>5.5737704918032787</v>
      </c>
      <c r="J416" s="81"/>
      <c r="K416" s="81"/>
      <c r="L416" s="81"/>
      <c r="M416" s="81"/>
      <c r="N416" s="81"/>
      <c r="O416" s="81"/>
      <c r="P416" s="81"/>
      <c r="Q416" s="81"/>
      <c r="R416" s="81"/>
      <c r="S416" s="81"/>
      <c r="T416" s="81"/>
      <c r="U416" s="81"/>
      <c r="V416" s="81"/>
      <c r="W416" s="81"/>
      <c r="X416" s="81"/>
      <c r="Y416" s="81"/>
      <c r="Z416" s="81"/>
      <c r="AA416" s="81"/>
      <c r="AB416" s="81"/>
      <c r="AC416" s="81"/>
      <c r="AD416" s="81"/>
      <c r="AE416" s="81"/>
      <c r="AF416" s="81"/>
      <c r="AG416" s="81"/>
      <c r="AH416" s="81"/>
      <c r="AI416" s="81"/>
      <c r="AJ416" s="81"/>
      <c r="AK416" s="81"/>
      <c r="AL416" s="81"/>
      <c r="AM416" s="81"/>
      <c r="AN416" s="81"/>
      <c r="AO416" s="81"/>
      <c r="AP416" s="81"/>
      <c r="AQ416" s="81"/>
      <c r="AR416" s="81"/>
      <c r="AS416" s="81"/>
      <c r="AT416" s="81"/>
      <c r="AU416" s="81"/>
      <c r="AV416" s="81"/>
      <c r="AW416" s="81"/>
      <c r="AX416" s="81"/>
      <c r="AY416" s="81"/>
      <c r="AZ416" s="81"/>
      <c r="BA416" s="81"/>
      <c r="BB416" s="81"/>
      <c r="BC416" s="81"/>
      <c r="BD416" s="81"/>
      <c r="BE416" s="81"/>
      <c r="BF416" s="81"/>
      <c r="BG416" s="81"/>
      <c r="BH416" s="81"/>
      <c r="BI416" s="81"/>
      <c r="BJ416" s="81"/>
      <c r="BK416" s="81"/>
      <c r="BL416" s="81"/>
      <c r="BM416" s="81"/>
      <c r="BN416" s="81"/>
      <c r="BO416" s="81"/>
      <c r="BP416" s="81"/>
      <c r="BQ416" s="81"/>
      <c r="BR416" s="81"/>
      <c r="BS416" s="81"/>
      <c r="BT416" s="81"/>
      <c r="BU416" s="81"/>
      <c r="BV416" s="81"/>
    </row>
    <row r="417" spans="1:74">
      <c r="A417" s="81"/>
      <c r="B417" s="81"/>
      <c r="C417" s="81"/>
      <c r="D417" s="118">
        <v>46295</v>
      </c>
      <c r="E417" s="81" t="s">
        <v>47</v>
      </c>
      <c r="F417" s="81" t="s">
        <v>195</v>
      </c>
      <c r="G417" s="81" t="s">
        <v>264</v>
      </c>
      <c r="H417" s="81">
        <v>0.21917601732844863</v>
      </c>
      <c r="I417" s="81">
        <v>1.639344262295082</v>
      </c>
      <c r="J417" s="81"/>
      <c r="K417" s="81"/>
      <c r="L417" s="81"/>
      <c r="M417" s="81"/>
      <c r="N417" s="81"/>
      <c r="O417" s="81"/>
      <c r="P417" s="81"/>
      <c r="Q417" s="81"/>
      <c r="R417" s="81"/>
      <c r="S417" s="81"/>
      <c r="T417" s="81"/>
      <c r="U417" s="81"/>
      <c r="V417" s="81"/>
      <c r="W417" s="81"/>
      <c r="X417" s="81"/>
      <c r="Y417" s="81"/>
      <c r="Z417" s="81"/>
      <c r="AA417" s="81"/>
      <c r="AB417" s="81"/>
      <c r="AC417" s="81"/>
      <c r="AD417" s="81"/>
      <c r="AE417" s="81"/>
      <c r="AF417" s="81"/>
      <c r="AG417" s="81"/>
      <c r="AH417" s="81"/>
      <c r="AI417" s="81"/>
      <c r="AJ417" s="81"/>
      <c r="AK417" s="81"/>
      <c r="AL417" s="81"/>
      <c r="AM417" s="81"/>
      <c r="AN417" s="81"/>
      <c r="AO417" s="81"/>
      <c r="AP417" s="81"/>
      <c r="AQ417" s="81"/>
      <c r="AR417" s="81"/>
      <c r="AS417" s="81"/>
      <c r="AT417" s="81"/>
      <c r="AU417" s="81"/>
      <c r="AV417" s="81"/>
      <c r="AW417" s="81"/>
      <c r="AX417" s="81"/>
      <c r="AY417" s="81"/>
      <c r="AZ417" s="81"/>
      <c r="BA417" s="81"/>
      <c r="BB417" s="81"/>
      <c r="BC417" s="81"/>
      <c r="BD417" s="81"/>
      <c r="BE417" s="81"/>
      <c r="BF417" s="81"/>
      <c r="BG417" s="81"/>
      <c r="BH417" s="81"/>
      <c r="BI417" s="81"/>
      <c r="BJ417" s="81"/>
      <c r="BK417" s="81"/>
      <c r="BL417" s="81"/>
      <c r="BM417" s="81"/>
      <c r="BN417" s="81"/>
      <c r="BO417" s="81"/>
      <c r="BP417" s="81"/>
      <c r="BQ417" s="81"/>
      <c r="BR417" s="81"/>
      <c r="BS417" s="81"/>
      <c r="BT417" s="81"/>
      <c r="BU417" s="81"/>
      <c r="BV417" s="81"/>
    </row>
    <row r="418" spans="1:74">
      <c r="A418" s="81"/>
      <c r="B418" s="81"/>
      <c r="C418" s="81"/>
      <c r="D418" s="118">
        <v>46295</v>
      </c>
      <c r="E418" s="81" t="s">
        <v>62</v>
      </c>
      <c r="F418" s="81" t="s">
        <v>195</v>
      </c>
      <c r="G418" s="81" t="s">
        <v>264</v>
      </c>
      <c r="H418" s="81">
        <v>0.25969495627582218</v>
      </c>
      <c r="I418" s="81">
        <v>3.6065573770491803</v>
      </c>
      <c r="J418" s="81"/>
      <c r="K418" s="81"/>
      <c r="L418" s="81"/>
      <c r="M418" s="81"/>
      <c r="N418" s="81"/>
      <c r="O418" s="81"/>
      <c r="P418" s="81"/>
      <c r="Q418" s="81"/>
      <c r="R418" s="81"/>
      <c r="S418" s="81"/>
      <c r="T418" s="81"/>
      <c r="U418" s="81"/>
      <c r="V418" s="81"/>
      <c r="W418" s="81"/>
      <c r="X418" s="81"/>
      <c r="Y418" s="81"/>
      <c r="Z418" s="81"/>
      <c r="AA418" s="81"/>
      <c r="AB418" s="81"/>
      <c r="AC418" s="81"/>
      <c r="AD418" s="81"/>
      <c r="AE418" s="81"/>
      <c r="AF418" s="81"/>
      <c r="AG418" s="81"/>
      <c r="AH418" s="81"/>
      <c r="AI418" s="81"/>
      <c r="AJ418" s="81"/>
      <c r="AK418" s="81"/>
      <c r="AL418" s="81"/>
      <c r="AM418" s="81"/>
      <c r="AN418" s="81"/>
      <c r="AO418" s="81"/>
      <c r="AP418" s="81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  <c r="BA418" s="81"/>
      <c r="BB418" s="81"/>
      <c r="BC418" s="81"/>
      <c r="BD418" s="81"/>
      <c r="BE418" s="81"/>
      <c r="BF418" s="81"/>
      <c r="BG418" s="81"/>
      <c r="BH418" s="81"/>
      <c r="BI418" s="81"/>
      <c r="BJ418" s="81"/>
      <c r="BK418" s="81"/>
      <c r="BL418" s="81"/>
      <c r="BM418" s="81"/>
      <c r="BN418" s="81"/>
      <c r="BO418" s="81"/>
      <c r="BP418" s="81"/>
      <c r="BQ418" s="81"/>
      <c r="BR418" s="81"/>
      <c r="BS418" s="81"/>
      <c r="BT418" s="81"/>
      <c r="BU418" s="81"/>
      <c r="BV418" s="81"/>
    </row>
    <row r="419" spans="1:74">
      <c r="A419" s="81"/>
      <c r="B419" s="81"/>
      <c r="C419" s="81"/>
      <c r="D419" s="118">
        <v>46295</v>
      </c>
      <c r="E419" s="81" t="s">
        <v>1</v>
      </c>
      <c r="F419" s="81" t="s">
        <v>195</v>
      </c>
      <c r="G419" s="81" t="s">
        <v>265</v>
      </c>
      <c r="H419" s="81">
        <v>6.2962012425176919E-2</v>
      </c>
      <c r="I419" s="81">
        <v>9.3442622950819665</v>
      </c>
      <c r="J419" s="81"/>
      <c r="K419" s="81"/>
      <c r="L419" s="81"/>
      <c r="M419" s="81"/>
      <c r="N419" s="81"/>
      <c r="O419" s="81"/>
      <c r="P419" s="81"/>
      <c r="Q419" s="81"/>
      <c r="R419" s="81"/>
      <c r="S419" s="81"/>
      <c r="T419" s="81"/>
      <c r="U419" s="81"/>
      <c r="V419" s="81"/>
      <c r="W419" s="81"/>
      <c r="X419" s="81"/>
      <c r="Y419" s="81"/>
      <c r="Z419" s="81"/>
      <c r="AA419" s="81"/>
      <c r="AB419" s="81"/>
      <c r="AC419" s="81"/>
      <c r="AD419" s="81"/>
      <c r="AE419" s="81"/>
      <c r="AF419" s="81"/>
      <c r="AG419" s="81"/>
      <c r="AH419" s="81"/>
      <c r="AI419" s="81"/>
      <c r="AJ419" s="81"/>
      <c r="AK419" s="81"/>
      <c r="AL419" s="81"/>
      <c r="AM419" s="81"/>
      <c r="AN419" s="81"/>
      <c r="AO419" s="81"/>
      <c r="AP419" s="81"/>
      <c r="AQ419" s="81"/>
      <c r="AR419" s="81"/>
      <c r="AS419" s="81"/>
      <c r="AT419" s="81"/>
      <c r="AU419" s="81"/>
      <c r="AV419" s="81"/>
      <c r="AW419" s="81"/>
      <c r="AX419" s="81"/>
      <c r="AY419" s="81"/>
      <c r="AZ419" s="81"/>
      <c r="BA419" s="81"/>
      <c r="BB419" s="81"/>
      <c r="BC419" s="81"/>
      <c r="BD419" s="81"/>
      <c r="BE419" s="81"/>
      <c r="BF419" s="81"/>
      <c r="BG419" s="81"/>
      <c r="BH419" s="81"/>
      <c r="BI419" s="81"/>
      <c r="BJ419" s="81"/>
      <c r="BK419" s="81"/>
      <c r="BL419" s="81"/>
      <c r="BM419" s="81"/>
      <c r="BN419" s="81"/>
      <c r="BO419" s="81"/>
      <c r="BP419" s="81"/>
      <c r="BQ419" s="81"/>
      <c r="BR419" s="81"/>
      <c r="BS419" s="81"/>
      <c r="BT419" s="81"/>
      <c r="BU419" s="81"/>
      <c r="BV419" s="81"/>
    </row>
    <row r="420" spans="1:74">
      <c r="A420" s="81"/>
      <c r="B420" s="81"/>
      <c r="C420" s="81"/>
      <c r="D420" s="118">
        <v>46295</v>
      </c>
      <c r="E420" s="81" t="s">
        <v>43</v>
      </c>
      <c r="F420" s="81" t="s">
        <v>195</v>
      </c>
      <c r="G420" s="81" t="s">
        <v>265</v>
      </c>
      <c r="H420" s="81">
        <v>0.11597345297641778</v>
      </c>
      <c r="I420" s="81">
        <v>1.1475409836065573</v>
      </c>
      <c r="J420" s="81"/>
      <c r="K420" s="81"/>
      <c r="L420" s="81"/>
      <c r="M420" s="81"/>
      <c r="N420" s="81"/>
      <c r="O420" s="81"/>
      <c r="P420" s="81"/>
      <c r="Q420" s="81"/>
      <c r="R420" s="81"/>
      <c r="S420" s="81"/>
      <c r="T420" s="81"/>
      <c r="U420" s="81"/>
      <c r="V420" s="81"/>
      <c r="W420" s="81"/>
      <c r="X420" s="81"/>
      <c r="Y420" s="81"/>
      <c r="Z420" s="81"/>
      <c r="AA420" s="81"/>
      <c r="AB420" s="81"/>
      <c r="AC420" s="81"/>
      <c r="AD420" s="81"/>
      <c r="AE420" s="81"/>
      <c r="AF420" s="81"/>
      <c r="AG420" s="81"/>
      <c r="AH420" s="81"/>
      <c r="AI420" s="81"/>
      <c r="AJ420" s="81"/>
      <c r="AK420" s="81"/>
      <c r="AL420" s="81"/>
      <c r="AM420" s="81"/>
      <c r="AN420" s="81"/>
      <c r="AO420" s="81"/>
      <c r="AP420" s="81"/>
      <c r="AQ420" s="81"/>
      <c r="AR420" s="81"/>
      <c r="AS420" s="81"/>
      <c r="AT420" s="81"/>
      <c r="AU420" s="81"/>
      <c r="AV420" s="81"/>
      <c r="AW420" s="81"/>
      <c r="AX420" s="81"/>
      <c r="AY420" s="81"/>
      <c r="AZ420" s="81"/>
      <c r="BA420" s="81"/>
      <c r="BB420" s="81"/>
      <c r="BC420" s="81"/>
      <c r="BD420" s="81"/>
      <c r="BE420" s="81"/>
      <c r="BF420" s="81"/>
      <c r="BG420" s="81"/>
      <c r="BH420" s="81"/>
      <c r="BI420" s="81"/>
      <c r="BJ420" s="81"/>
      <c r="BK420" s="81"/>
      <c r="BL420" s="81"/>
      <c r="BM420" s="81"/>
      <c r="BN420" s="81"/>
      <c r="BO420" s="81"/>
      <c r="BP420" s="81"/>
      <c r="BQ420" s="81"/>
      <c r="BR420" s="81"/>
      <c r="BS420" s="81"/>
      <c r="BT420" s="81"/>
      <c r="BU420" s="81"/>
      <c r="BV420" s="81"/>
    </row>
    <row r="421" spans="1:74">
      <c r="A421" s="81"/>
      <c r="B421" s="81"/>
      <c r="C421" s="81"/>
      <c r="D421" s="118">
        <v>46295</v>
      </c>
      <c r="E421" s="81" t="s">
        <v>63</v>
      </c>
      <c r="F421" s="81" t="s">
        <v>195</v>
      </c>
      <c r="G421" s="81" t="s">
        <v>265</v>
      </c>
      <c r="H421" s="81">
        <v>0.18750445028259499</v>
      </c>
      <c r="I421" s="81">
        <v>2.1311475409836067</v>
      </c>
      <c r="J421" s="81"/>
      <c r="K421" s="81"/>
      <c r="L421" s="81"/>
      <c r="M421" s="81"/>
      <c r="N421" s="81"/>
      <c r="O421" s="81"/>
      <c r="P421" s="81"/>
      <c r="Q421" s="81"/>
      <c r="R421" s="81"/>
      <c r="S421" s="81"/>
      <c r="T421" s="81"/>
      <c r="U421" s="81"/>
      <c r="V421" s="81"/>
      <c r="W421" s="81"/>
      <c r="X421" s="81"/>
      <c r="Y421" s="81"/>
      <c r="Z421" s="81"/>
      <c r="AA421" s="81"/>
      <c r="AB421" s="81"/>
      <c r="AC421" s="81"/>
      <c r="AD421" s="81"/>
      <c r="AE421" s="81"/>
      <c r="AF421" s="81"/>
      <c r="AG421" s="81"/>
      <c r="AH421" s="81"/>
      <c r="AI421" s="81"/>
      <c r="AJ421" s="81"/>
      <c r="AK421" s="81"/>
      <c r="AL421" s="81"/>
      <c r="AM421" s="81"/>
      <c r="AN421" s="81"/>
      <c r="AO421" s="81"/>
      <c r="AP421" s="81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  <c r="BA421" s="81"/>
      <c r="BB421" s="81"/>
      <c r="BC421" s="81"/>
      <c r="BD421" s="81"/>
      <c r="BE421" s="81"/>
      <c r="BF421" s="81"/>
      <c r="BG421" s="81"/>
      <c r="BH421" s="81"/>
      <c r="BI421" s="81"/>
      <c r="BJ421" s="81"/>
      <c r="BK421" s="81"/>
      <c r="BL421" s="81"/>
      <c r="BM421" s="81"/>
      <c r="BN421" s="81"/>
      <c r="BO421" s="81"/>
      <c r="BP421" s="81"/>
      <c r="BQ421" s="81"/>
      <c r="BR421" s="81"/>
      <c r="BS421" s="81"/>
      <c r="BT421" s="81"/>
      <c r="BU421" s="81"/>
      <c r="BV421" s="81"/>
    </row>
    <row r="422" spans="1:74">
      <c r="A422" s="81"/>
      <c r="B422" s="81"/>
      <c r="C422" s="81"/>
      <c r="D422" s="118">
        <v>46295</v>
      </c>
      <c r="E422" s="81" t="s">
        <v>2</v>
      </c>
      <c r="F422" s="81" t="s">
        <v>195</v>
      </c>
      <c r="G422" s="81" t="s">
        <v>265</v>
      </c>
      <c r="H422" s="81">
        <v>0.12262943235292208</v>
      </c>
      <c r="I422" s="81">
        <v>3.442622950819672</v>
      </c>
      <c r="J422" s="81"/>
      <c r="K422" s="81"/>
      <c r="L422" s="81"/>
      <c r="M422" s="81"/>
      <c r="N422" s="81"/>
      <c r="O422" s="81"/>
      <c r="P422" s="81"/>
      <c r="Q422" s="81"/>
      <c r="R422" s="81"/>
      <c r="S422" s="81"/>
      <c r="T422" s="81"/>
      <c r="U422" s="81"/>
      <c r="V422" s="81"/>
      <c r="W422" s="81"/>
      <c r="X422" s="81"/>
      <c r="Y422" s="81"/>
      <c r="Z422" s="81"/>
      <c r="AA422" s="81"/>
      <c r="AB422" s="81"/>
      <c r="AC422" s="81"/>
      <c r="AD422" s="81"/>
      <c r="AE422" s="81"/>
      <c r="AF422" s="81"/>
      <c r="AG422" s="81"/>
      <c r="AH422" s="81"/>
      <c r="AI422" s="81"/>
      <c r="AJ422" s="81"/>
      <c r="AK422" s="81"/>
      <c r="AL422" s="81"/>
      <c r="AM422" s="81"/>
      <c r="AN422" s="81"/>
      <c r="AO422" s="81"/>
      <c r="AP422" s="81"/>
      <c r="AQ422" s="81"/>
      <c r="AR422" s="81"/>
      <c r="AS422" s="81"/>
      <c r="AT422" s="81"/>
      <c r="AU422" s="81"/>
      <c r="AV422" s="81"/>
      <c r="AW422" s="81"/>
      <c r="AX422" s="81"/>
      <c r="AY422" s="81"/>
      <c r="AZ422" s="81"/>
      <c r="BA422" s="81"/>
      <c r="BB422" s="81"/>
      <c r="BC422" s="81"/>
      <c r="BD422" s="81"/>
      <c r="BE422" s="81"/>
      <c r="BF422" s="81"/>
      <c r="BG422" s="81"/>
      <c r="BH422" s="81"/>
      <c r="BI422" s="81"/>
      <c r="BJ422" s="81"/>
      <c r="BK422" s="81"/>
      <c r="BL422" s="81"/>
      <c r="BM422" s="81"/>
      <c r="BN422" s="81"/>
      <c r="BO422" s="81"/>
      <c r="BP422" s="81"/>
      <c r="BQ422" s="81"/>
      <c r="BR422" s="81"/>
      <c r="BS422" s="81"/>
      <c r="BT422" s="81"/>
      <c r="BU422" s="81"/>
      <c r="BV422" s="81"/>
    </row>
    <row r="423" spans="1:74">
      <c r="A423" s="81"/>
      <c r="B423" s="81"/>
      <c r="C423" s="81"/>
      <c r="D423" s="118">
        <v>46295</v>
      </c>
      <c r="E423" s="81" t="s">
        <v>23</v>
      </c>
      <c r="F423" s="81" t="s">
        <v>195</v>
      </c>
      <c r="G423" s="81" t="s">
        <v>265</v>
      </c>
      <c r="H423" s="81">
        <v>8.594842505431885E-2</v>
      </c>
      <c r="I423" s="81">
        <v>7.3770491803278686</v>
      </c>
      <c r="J423" s="81"/>
      <c r="K423" s="81"/>
      <c r="L423" s="81"/>
      <c r="M423" s="81"/>
      <c r="N423" s="81"/>
      <c r="O423" s="81"/>
      <c r="P423" s="81"/>
      <c r="Q423" s="81"/>
      <c r="R423" s="81"/>
      <c r="S423" s="81"/>
      <c r="T423" s="81"/>
      <c r="U423" s="81"/>
      <c r="V423" s="81"/>
      <c r="W423" s="81"/>
      <c r="X423" s="81"/>
      <c r="Y423" s="81"/>
      <c r="Z423" s="81"/>
      <c r="AA423" s="81"/>
      <c r="AB423" s="81"/>
      <c r="AC423" s="81"/>
      <c r="AD423" s="81"/>
      <c r="AE423" s="81"/>
      <c r="AF423" s="81"/>
      <c r="AG423" s="81"/>
      <c r="AH423" s="81"/>
      <c r="AI423" s="81"/>
      <c r="AJ423" s="81"/>
      <c r="AK423" s="81"/>
      <c r="AL423" s="81"/>
      <c r="AM423" s="81"/>
      <c r="AN423" s="81"/>
      <c r="AO423" s="81"/>
      <c r="AP423" s="81"/>
      <c r="AQ423" s="81"/>
      <c r="AR423" s="81"/>
      <c r="AS423" s="81"/>
      <c r="AT423" s="81"/>
      <c r="AU423" s="81"/>
      <c r="AV423" s="81"/>
      <c r="AW423" s="81"/>
      <c r="AX423" s="81"/>
      <c r="AY423" s="81"/>
      <c r="AZ423" s="81"/>
      <c r="BA423" s="81"/>
      <c r="BB423" s="81"/>
      <c r="BC423" s="81"/>
      <c r="BD423" s="81"/>
      <c r="BE423" s="81"/>
      <c r="BF423" s="81"/>
      <c r="BG423" s="81"/>
      <c r="BH423" s="81"/>
      <c r="BI423" s="81"/>
      <c r="BJ423" s="81"/>
      <c r="BK423" s="81"/>
      <c r="BL423" s="81"/>
      <c r="BM423" s="81"/>
      <c r="BN423" s="81"/>
      <c r="BO423" s="81"/>
      <c r="BP423" s="81"/>
      <c r="BQ423" s="81"/>
      <c r="BR423" s="81"/>
      <c r="BS423" s="81"/>
      <c r="BT423" s="81"/>
      <c r="BU423" s="81"/>
      <c r="BV423" s="81"/>
    </row>
    <row r="424" spans="1:74">
      <c r="A424" s="81"/>
      <c r="B424" s="81"/>
      <c r="C424" s="81"/>
      <c r="D424" s="118">
        <v>46295</v>
      </c>
      <c r="E424" s="81" t="s">
        <v>24</v>
      </c>
      <c r="F424" s="81" t="s">
        <v>195</v>
      </c>
      <c r="G424" s="81" t="s">
        <v>265</v>
      </c>
      <c r="H424" s="81">
        <v>0.14291345518979828</v>
      </c>
      <c r="I424" s="81">
        <v>0.81967213114754101</v>
      </c>
      <c r="J424" s="81"/>
      <c r="K424" s="81"/>
      <c r="L424" s="81"/>
      <c r="M424" s="81"/>
      <c r="N424" s="81"/>
      <c r="O424" s="81"/>
      <c r="P424" s="81"/>
      <c r="Q424" s="81"/>
      <c r="R424" s="81"/>
      <c r="S424" s="81"/>
      <c r="T424" s="81"/>
      <c r="U424" s="81"/>
      <c r="V424" s="81"/>
      <c r="W424" s="81"/>
      <c r="X424" s="81"/>
      <c r="Y424" s="81"/>
      <c r="Z424" s="81"/>
      <c r="AA424" s="81"/>
      <c r="AB424" s="81"/>
      <c r="AC424" s="81"/>
      <c r="AD424" s="81"/>
      <c r="AE424" s="81"/>
      <c r="AF424" s="81"/>
      <c r="AG424" s="81"/>
      <c r="AH424" s="81"/>
      <c r="AI424" s="81"/>
      <c r="AJ424" s="81"/>
      <c r="AK424" s="81"/>
      <c r="AL424" s="81"/>
      <c r="AM424" s="81"/>
      <c r="AN424" s="81"/>
      <c r="AO424" s="81"/>
      <c r="AP424" s="81"/>
      <c r="AQ424" s="81"/>
      <c r="AR424" s="81"/>
      <c r="AS424" s="81"/>
      <c r="AT424" s="81"/>
      <c r="AU424" s="81"/>
      <c r="AV424" s="81"/>
      <c r="AW424" s="81"/>
      <c r="AX424" s="81"/>
      <c r="AY424" s="81"/>
      <c r="AZ424" s="81"/>
      <c r="BA424" s="81"/>
      <c r="BB424" s="81"/>
      <c r="BC424" s="81"/>
      <c r="BD424" s="81"/>
      <c r="BE424" s="81"/>
      <c r="BF424" s="81"/>
      <c r="BG424" s="81"/>
      <c r="BH424" s="81"/>
      <c r="BI424" s="81"/>
      <c r="BJ424" s="81"/>
      <c r="BK424" s="81"/>
      <c r="BL424" s="81"/>
      <c r="BM424" s="81"/>
      <c r="BN424" s="81"/>
      <c r="BO424" s="81"/>
      <c r="BP424" s="81"/>
      <c r="BQ424" s="81"/>
      <c r="BR424" s="81"/>
      <c r="BS424" s="81"/>
      <c r="BT424" s="81"/>
      <c r="BU424" s="81"/>
      <c r="BV424" s="81"/>
    </row>
    <row r="425" spans="1:74">
      <c r="A425" s="81"/>
      <c r="B425" s="81"/>
      <c r="C425" s="81"/>
      <c r="D425" s="118">
        <v>46295</v>
      </c>
      <c r="E425" s="81" t="s">
        <v>25</v>
      </c>
      <c r="F425" s="81" t="s">
        <v>195</v>
      </c>
      <c r="G425" s="81" t="s">
        <v>265</v>
      </c>
      <c r="H425" s="81">
        <v>0.16184846929866928</v>
      </c>
      <c r="I425" s="81">
        <v>1.8032786885245902</v>
      </c>
      <c r="J425" s="81"/>
      <c r="K425" s="81"/>
      <c r="L425" s="81"/>
      <c r="M425" s="81"/>
      <c r="N425" s="81"/>
      <c r="O425" s="81"/>
      <c r="P425" s="81"/>
      <c r="Q425" s="81"/>
      <c r="R425" s="81"/>
      <c r="S425" s="81"/>
      <c r="T425" s="81"/>
      <c r="U425" s="81"/>
      <c r="V425" s="81"/>
      <c r="W425" s="81"/>
      <c r="X425" s="81"/>
      <c r="Y425" s="81"/>
      <c r="Z425" s="81"/>
      <c r="AA425" s="81"/>
      <c r="AB425" s="81"/>
      <c r="AC425" s="81"/>
      <c r="AD425" s="81"/>
      <c r="AE425" s="81"/>
      <c r="AF425" s="81"/>
      <c r="AG425" s="81"/>
      <c r="AH425" s="81"/>
      <c r="AI425" s="81"/>
      <c r="AJ425" s="81"/>
      <c r="AK425" s="81"/>
      <c r="AL425" s="81"/>
      <c r="AM425" s="81"/>
      <c r="AN425" s="81"/>
      <c r="AO425" s="81"/>
      <c r="AP425" s="81"/>
      <c r="AQ425" s="81"/>
      <c r="AR425" s="81"/>
      <c r="AS425" s="81"/>
      <c r="AT425" s="81"/>
      <c r="AU425" s="81"/>
      <c r="AV425" s="81"/>
      <c r="AW425" s="81"/>
      <c r="AX425" s="81"/>
      <c r="AY425" s="81"/>
      <c r="AZ425" s="81"/>
      <c r="BA425" s="81"/>
      <c r="BB425" s="81"/>
      <c r="BC425" s="81"/>
      <c r="BD425" s="81"/>
      <c r="BE425" s="81"/>
      <c r="BF425" s="81"/>
      <c r="BG425" s="81"/>
      <c r="BH425" s="81"/>
      <c r="BI425" s="81"/>
      <c r="BJ425" s="81"/>
      <c r="BK425" s="81"/>
      <c r="BL425" s="81"/>
      <c r="BM425" s="81"/>
      <c r="BN425" s="81"/>
      <c r="BO425" s="81"/>
      <c r="BP425" s="81"/>
      <c r="BQ425" s="81"/>
      <c r="BR425" s="81"/>
      <c r="BS425" s="81"/>
      <c r="BT425" s="81"/>
      <c r="BU425" s="81"/>
      <c r="BV425" s="81"/>
    </row>
    <row r="426" spans="1:74">
      <c r="A426" s="81"/>
      <c r="B426" s="81"/>
      <c r="C426" s="81"/>
      <c r="D426" s="118">
        <v>46295</v>
      </c>
      <c r="E426" s="81" t="s">
        <v>3</v>
      </c>
      <c r="F426" s="81" t="s">
        <v>195</v>
      </c>
      <c r="G426" s="81" t="s">
        <v>265</v>
      </c>
      <c r="H426" s="81">
        <v>0.12996418924629424</v>
      </c>
      <c r="I426" s="81">
        <v>4.4262295081967213</v>
      </c>
      <c r="J426" s="81"/>
      <c r="K426" s="81"/>
      <c r="L426" s="81"/>
      <c r="M426" s="81"/>
      <c r="N426" s="81"/>
      <c r="O426" s="81"/>
      <c r="P426" s="81"/>
      <c r="Q426" s="81"/>
      <c r="R426" s="81"/>
      <c r="S426" s="81"/>
      <c r="T426" s="81"/>
      <c r="U426" s="81"/>
      <c r="V426" s="81"/>
      <c r="W426" s="81"/>
      <c r="X426" s="81"/>
      <c r="Y426" s="81"/>
      <c r="Z426" s="81"/>
      <c r="AA426" s="81"/>
      <c r="AB426" s="81"/>
      <c r="AC426" s="81"/>
      <c r="AD426" s="81"/>
      <c r="AE426" s="81"/>
      <c r="AF426" s="81"/>
      <c r="AG426" s="81"/>
      <c r="AH426" s="81"/>
      <c r="AI426" s="81"/>
      <c r="AJ426" s="81"/>
      <c r="AK426" s="81"/>
      <c r="AL426" s="81"/>
      <c r="AM426" s="81"/>
      <c r="AN426" s="81"/>
      <c r="AO426" s="81"/>
      <c r="AP426" s="81"/>
      <c r="AQ426" s="81"/>
      <c r="AR426" s="81"/>
      <c r="AS426" s="81"/>
      <c r="AT426" s="81"/>
      <c r="AU426" s="81"/>
      <c r="AV426" s="81"/>
      <c r="AW426" s="81"/>
      <c r="AX426" s="81"/>
      <c r="AY426" s="81"/>
      <c r="AZ426" s="81"/>
      <c r="BA426" s="81"/>
      <c r="BB426" s="81"/>
      <c r="BC426" s="81"/>
      <c r="BD426" s="81"/>
      <c r="BE426" s="81"/>
      <c r="BF426" s="81"/>
      <c r="BG426" s="81"/>
      <c r="BH426" s="81"/>
      <c r="BI426" s="81"/>
      <c r="BJ426" s="81"/>
      <c r="BK426" s="81"/>
      <c r="BL426" s="81"/>
      <c r="BM426" s="81"/>
      <c r="BN426" s="81"/>
      <c r="BO426" s="81"/>
      <c r="BP426" s="81"/>
      <c r="BQ426" s="81"/>
      <c r="BR426" s="81"/>
      <c r="BS426" s="81"/>
      <c r="BT426" s="81"/>
      <c r="BU426" s="81"/>
      <c r="BV426" s="81"/>
    </row>
    <row r="427" spans="1:74">
      <c r="A427" s="81"/>
      <c r="B427" s="81"/>
      <c r="C427" s="81"/>
      <c r="D427" s="118">
        <v>46295</v>
      </c>
      <c r="E427" s="81" t="s">
        <v>4</v>
      </c>
      <c r="F427" s="81" t="s">
        <v>195</v>
      </c>
      <c r="G427" s="81" t="s">
        <v>265</v>
      </c>
      <c r="H427" s="81">
        <v>9.3612562024603371E-2</v>
      </c>
      <c r="I427" s="81">
        <v>5.5737704918032787</v>
      </c>
      <c r="J427" s="81"/>
      <c r="K427" s="81"/>
      <c r="L427" s="81"/>
      <c r="M427" s="81"/>
      <c r="N427" s="81"/>
      <c r="O427" s="81"/>
      <c r="P427" s="81"/>
      <c r="Q427" s="81"/>
      <c r="R427" s="81"/>
      <c r="S427" s="81"/>
      <c r="T427" s="81"/>
      <c r="U427" s="81"/>
      <c r="V427" s="81"/>
      <c r="W427" s="81"/>
      <c r="X427" s="81"/>
      <c r="Y427" s="81"/>
      <c r="Z427" s="81"/>
      <c r="AA427" s="81"/>
      <c r="AB427" s="81"/>
      <c r="AC427" s="81"/>
      <c r="AD427" s="81"/>
      <c r="AE427" s="81"/>
      <c r="AF427" s="81"/>
      <c r="AG427" s="81"/>
      <c r="AH427" s="81"/>
      <c r="AI427" s="81"/>
      <c r="AJ427" s="81"/>
      <c r="AK427" s="81"/>
      <c r="AL427" s="81"/>
      <c r="AM427" s="81"/>
      <c r="AN427" s="81"/>
      <c r="AO427" s="81"/>
      <c r="AP427" s="81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  <c r="BA427" s="81"/>
      <c r="BB427" s="81"/>
      <c r="BC427" s="81"/>
      <c r="BD427" s="81"/>
      <c r="BE427" s="81"/>
      <c r="BF427" s="81"/>
      <c r="BG427" s="81"/>
      <c r="BH427" s="81"/>
      <c r="BI427" s="81"/>
      <c r="BJ427" s="81"/>
      <c r="BK427" s="81"/>
      <c r="BL427" s="81"/>
      <c r="BM427" s="81"/>
      <c r="BN427" s="81"/>
      <c r="BO427" s="81"/>
      <c r="BP427" s="81"/>
      <c r="BQ427" s="81"/>
      <c r="BR427" s="81"/>
      <c r="BS427" s="81"/>
      <c r="BT427" s="81"/>
      <c r="BU427" s="81"/>
      <c r="BV427" s="81"/>
    </row>
    <row r="428" spans="1:74">
      <c r="A428" s="81"/>
      <c r="B428" s="81"/>
      <c r="C428" s="81"/>
      <c r="D428" s="118">
        <v>46295</v>
      </c>
      <c r="E428" s="81" t="s">
        <v>5</v>
      </c>
      <c r="F428" s="81" t="s">
        <v>195</v>
      </c>
      <c r="G428" s="81" t="s">
        <v>265</v>
      </c>
      <c r="H428" s="81">
        <v>4.5158297728239864E-2</v>
      </c>
      <c r="I428" s="81">
        <v>9.8360655737704921</v>
      </c>
      <c r="J428" s="81"/>
      <c r="K428" s="81"/>
      <c r="L428" s="81"/>
      <c r="M428" s="81"/>
      <c r="N428" s="81"/>
      <c r="O428" s="81"/>
      <c r="P428" s="81"/>
      <c r="Q428" s="81"/>
      <c r="R428" s="81"/>
      <c r="S428" s="81"/>
      <c r="T428" s="81"/>
      <c r="U428" s="81"/>
      <c r="V428" s="81"/>
      <c r="W428" s="81"/>
      <c r="X428" s="81"/>
      <c r="Y428" s="81"/>
      <c r="Z428" s="81"/>
      <c r="AA428" s="81"/>
      <c r="AB428" s="81"/>
      <c r="AC428" s="81"/>
      <c r="AD428" s="81"/>
      <c r="AE428" s="81"/>
      <c r="AF428" s="81"/>
      <c r="AG428" s="81"/>
      <c r="AH428" s="81"/>
      <c r="AI428" s="81"/>
      <c r="AJ428" s="81"/>
      <c r="AK428" s="81"/>
      <c r="AL428" s="81"/>
      <c r="AM428" s="81"/>
      <c r="AN428" s="81"/>
      <c r="AO428" s="81"/>
      <c r="AP428" s="81"/>
      <c r="AQ428" s="81"/>
      <c r="AR428" s="81"/>
      <c r="AS428" s="81"/>
      <c r="AT428" s="81"/>
      <c r="AU428" s="81"/>
      <c r="AV428" s="81"/>
      <c r="AW428" s="81"/>
      <c r="AX428" s="81"/>
      <c r="AY428" s="81"/>
      <c r="AZ428" s="81"/>
      <c r="BA428" s="81"/>
      <c r="BB428" s="81"/>
      <c r="BC428" s="81"/>
      <c r="BD428" s="81"/>
      <c r="BE428" s="81"/>
      <c r="BF428" s="81"/>
      <c r="BG428" s="81"/>
      <c r="BH428" s="81"/>
      <c r="BI428" s="81"/>
      <c r="BJ428" s="81"/>
      <c r="BK428" s="81"/>
      <c r="BL428" s="81"/>
      <c r="BM428" s="81"/>
      <c r="BN428" s="81"/>
      <c r="BO428" s="81"/>
      <c r="BP428" s="81"/>
      <c r="BQ428" s="81"/>
      <c r="BR428" s="81"/>
      <c r="BS428" s="81"/>
      <c r="BT428" s="81"/>
      <c r="BU428" s="81"/>
      <c r="BV428" s="81"/>
    </row>
    <row r="429" spans="1:74">
      <c r="A429" s="81"/>
      <c r="B429" s="81"/>
      <c r="C429" s="81"/>
      <c r="D429" s="118">
        <v>46295</v>
      </c>
      <c r="E429" s="81" t="s">
        <v>45</v>
      </c>
      <c r="F429" s="81" t="s">
        <v>195</v>
      </c>
      <c r="G429" s="81" t="s">
        <v>265</v>
      </c>
      <c r="H429" s="81">
        <v>0.16722511069755527</v>
      </c>
      <c r="I429" s="81">
        <v>6.3934426229508201</v>
      </c>
      <c r="J429" s="81"/>
      <c r="K429" s="81"/>
      <c r="L429" s="81"/>
      <c r="M429" s="81"/>
      <c r="N429" s="81"/>
      <c r="O429" s="81"/>
      <c r="P429" s="81"/>
      <c r="Q429" s="81"/>
      <c r="R429" s="81"/>
      <c r="S429" s="81"/>
      <c r="T429" s="81"/>
      <c r="U429" s="81"/>
      <c r="V429" s="81"/>
      <c r="W429" s="81"/>
      <c r="X429" s="81"/>
      <c r="Y429" s="81"/>
      <c r="Z429" s="81"/>
      <c r="AA429" s="81"/>
      <c r="AB429" s="81"/>
      <c r="AC429" s="81"/>
      <c r="AD429" s="81"/>
      <c r="AE429" s="81"/>
      <c r="AF429" s="81"/>
      <c r="AG429" s="81"/>
      <c r="AH429" s="81"/>
      <c r="AI429" s="81"/>
      <c r="AJ429" s="81"/>
      <c r="AK429" s="81"/>
      <c r="AL429" s="81"/>
      <c r="AM429" s="81"/>
      <c r="AN429" s="81"/>
      <c r="AO429" s="81"/>
      <c r="AP429" s="81"/>
      <c r="AQ429" s="81"/>
      <c r="AR429" s="81"/>
      <c r="AS429" s="81"/>
      <c r="AT429" s="81"/>
      <c r="AU429" s="81"/>
      <c r="AV429" s="81"/>
      <c r="AW429" s="81"/>
      <c r="AX429" s="81"/>
      <c r="AY429" s="81"/>
      <c r="AZ429" s="81"/>
      <c r="BA429" s="81"/>
      <c r="BB429" s="81"/>
      <c r="BC429" s="81"/>
      <c r="BD429" s="81"/>
      <c r="BE429" s="81"/>
      <c r="BF429" s="81"/>
      <c r="BG429" s="81"/>
      <c r="BH429" s="81"/>
      <c r="BI429" s="81"/>
      <c r="BJ429" s="81"/>
      <c r="BK429" s="81"/>
      <c r="BL429" s="81"/>
      <c r="BM429" s="81"/>
      <c r="BN429" s="81"/>
      <c r="BO429" s="81"/>
      <c r="BP429" s="81"/>
      <c r="BQ429" s="81"/>
      <c r="BR429" s="81"/>
      <c r="BS429" s="81"/>
      <c r="BT429" s="81"/>
      <c r="BU429" s="81"/>
      <c r="BV429" s="81"/>
    </row>
    <row r="430" spans="1:74">
      <c r="A430" s="81"/>
      <c r="B430" s="81"/>
      <c r="C430" s="81"/>
      <c r="D430" s="118">
        <v>46295</v>
      </c>
      <c r="E430" s="81" t="s">
        <v>47</v>
      </c>
      <c r="F430" s="81" t="s">
        <v>195</v>
      </c>
      <c r="G430" s="81" t="s">
        <v>265</v>
      </c>
      <c r="H430" s="81">
        <v>8.5880967133193611E-2</v>
      </c>
      <c r="I430" s="81">
        <v>8.3606557377049189</v>
      </c>
      <c r="J430" s="81"/>
      <c r="K430" s="81"/>
      <c r="L430" s="81"/>
      <c r="M430" s="81"/>
      <c r="N430" s="81"/>
      <c r="O430" s="81"/>
      <c r="P430" s="81"/>
      <c r="Q430" s="81"/>
      <c r="R430" s="81"/>
      <c r="S430" s="81"/>
      <c r="T430" s="81"/>
      <c r="U430" s="81"/>
      <c r="V430" s="81"/>
      <c r="W430" s="81"/>
      <c r="X430" s="81"/>
      <c r="Y430" s="81"/>
      <c r="Z430" s="81"/>
      <c r="AA430" s="81"/>
      <c r="AB430" s="81"/>
      <c r="AC430" s="81"/>
      <c r="AD430" s="81"/>
      <c r="AE430" s="81"/>
      <c r="AF430" s="81"/>
      <c r="AG430" s="81"/>
      <c r="AH430" s="81"/>
      <c r="AI430" s="81"/>
      <c r="AJ430" s="81"/>
      <c r="AK430" s="81"/>
      <c r="AL430" s="81"/>
      <c r="AM430" s="81"/>
      <c r="AN430" s="81"/>
      <c r="AO430" s="81"/>
      <c r="AP430" s="81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  <c r="BA430" s="81"/>
      <c r="BB430" s="81"/>
      <c r="BC430" s="81"/>
      <c r="BD430" s="81"/>
      <c r="BE430" s="81"/>
      <c r="BF430" s="81"/>
      <c r="BG430" s="81"/>
      <c r="BH430" s="81"/>
      <c r="BI430" s="81"/>
      <c r="BJ430" s="81"/>
      <c r="BK430" s="81"/>
      <c r="BL430" s="81"/>
      <c r="BM430" s="81"/>
      <c r="BN430" s="81"/>
      <c r="BO430" s="81"/>
      <c r="BP430" s="81"/>
      <c r="BQ430" s="81"/>
      <c r="BR430" s="81"/>
      <c r="BS430" s="81"/>
      <c r="BT430" s="81"/>
      <c r="BU430" s="81"/>
      <c r="BV430" s="81"/>
    </row>
    <row r="431" spans="1:74">
      <c r="A431" s="81"/>
      <c r="B431" s="81"/>
      <c r="C431" s="81"/>
      <c r="D431" s="118">
        <v>46295</v>
      </c>
      <c r="E431" s="81" t="s">
        <v>62</v>
      </c>
      <c r="F431" s="81" t="s">
        <v>195</v>
      </c>
      <c r="G431" s="81" t="s">
        <v>265</v>
      </c>
      <c r="H431" s="81">
        <v>0.14671130509455613</v>
      </c>
      <c r="I431" s="81">
        <v>2.2950819672131146</v>
      </c>
      <c r="J431" s="81"/>
      <c r="K431" s="81"/>
      <c r="L431" s="81"/>
      <c r="M431" s="81"/>
      <c r="N431" s="81"/>
      <c r="O431" s="81"/>
      <c r="P431" s="81"/>
      <c r="Q431" s="81"/>
      <c r="R431" s="81"/>
      <c r="S431" s="81"/>
      <c r="T431" s="81"/>
      <c r="U431" s="81"/>
      <c r="V431" s="81"/>
      <c r="W431" s="81"/>
      <c r="X431" s="81"/>
      <c r="Y431" s="81"/>
      <c r="Z431" s="81"/>
      <c r="AA431" s="81"/>
      <c r="AB431" s="81"/>
      <c r="AC431" s="81"/>
      <c r="AD431" s="81"/>
      <c r="AE431" s="81"/>
      <c r="AF431" s="81"/>
      <c r="AG431" s="81"/>
      <c r="AH431" s="81"/>
      <c r="AI431" s="81"/>
      <c r="AJ431" s="81"/>
      <c r="AK431" s="81"/>
      <c r="AL431" s="81"/>
      <c r="AM431" s="81"/>
      <c r="AN431" s="81"/>
      <c r="AO431" s="81"/>
      <c r="AP431" s="81"/>
      <c r="AQ431" s="81"/>
      <c r="AR431" s="81"/>
      <c r="AS431" s="81"/>
      <c r="AT431" s="81"/>
      <c r="AU431" s="81"/>
      <c r="AV431" s="81"/>
      <c r="AW431" s="81"/>
      <c r="AX431" s="81"/>
      <c r="AY431" s="81"/>
      <c r="AZ431" s="81"/>
      <c r="BA431" s="81"/>
      <c r="BB431" s="81"/>
      <c r="BC431" s="81"/>
      <c r="BD431" s="81"/>
      <c r="BE431" s="81"/>
      <c r="BF431" s="81"/>
      <c r="BG431" s="81"/>
      <c r="BH431" s="81"/>
      <c r="BI431" s="81"/>
      <c r="BJ431" s="81"/>
      <c r="BK431" s="81"/>
      <c r="BL431" s="81"/>
      <c r="BM431" s="81"/>
      <c r="BN431" s="81"/>
      <c r="BO431" s="81"/>
      <c r="BP431" s="81"/>
      <c r="BQ431" s="81"/>
      <c r="BR431" s="81"/>
      <c r="BS431" s="81"/>
      <c r="BT431" s="81"/>
      <c r="BU431" s="81"/>
      <c r="BV431" s="81"/>
    </row>
    <row r="432" spans="1:74">
      <c r="A432" s="81"/>
      <c r="B432" s="81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81"/>
      <c r="N432" s="81"/>
      <c r="O432" s="81"/>
      <c r="P432" s="81"/>
      <c r="Q432" s="81"/>
      <c r="R432" s="81"/>
      <c r="S432" s="81"/>
      <c r="T432" s="81"/>
      <c r="U432" s="81"/>
      <c r="V432" s="81"/>
      <c r="W432" s="81"/>
      <c r="X432" s="81"/>
      <c r="Y432" s="81"/>
      <c r="Z432" s="81"/>
      <c r="AA432" s="81"/>
      <c r="AB432" s="81"/>
      <c r="AC432" s="81"/>
      <c r="AD432" s="81"/>
      <c r="AE432" s="81"/>
      <c r="AF432" s="81"/>
      <c r="AG432" s="81"/>
      <c r="AH432" s="81"/>
      <c r="AI432" s="81"/>
      <c r="AJ432" s="81"/>
      <c r="AK432" s="81"/>
      <c r="AL432" s="81"/>
      <c r="AM432" s="81"/>
      <c r="AN432" s="81"/>
      <c r="AO432" s="81"/>
      <c r="AP432" s="81"/>
      <c r="AQ432" s="81"/>
      <c r="AR432" s="81"/>
      <c r="AS432" s="81"/>
      <c r="AT432" s="81"/>
      <c r="AU432" s="81"/>
      <c r="AV432" s="81"/>
      <c r="AW432" s="81"/>
      <c r="AX432" s="81"/>
      <c r="AY432" s="81"/>
      <c r="AZ432" s="81"/>
      <c r="BA432" s="81"/>
      <c r="BB432" s="81"/>
      <c r="BC432" s="81"/>
      <c r="BD432" s="81"/>
      <c r="BE432" s="81"/>
      <c r="BF432" s="81"/>
      <c r="BG432" s="81"/>
      <c r="BH432" s="81"/>
      <c r="BI432" s="81"/>
      <c r="BJ432" s="81"/>
      <c r="BK432" s="81"/>
      <c r="BL432" s="81"/>
      <c r="BM432" s="81"/>
      <c r="BN432" s="81"/>
      <c r="BO432" s="81"/>
      <c r="BP432" s="81"/>
      <c r="BQ432" s="81"/>
      <c r="BR432" s="81"/>
      <c r="BS432" s="81"/>
      <c r="BT432" s="81"/>
      <c r="BU432" s="81"/>
      <c r="BV432" s="81"/>
    </row>
    <row r="433" spans="1:74">
      <c r="A433" s="81"/>
      <c r="B433" s="81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81"/>
      <c r="N433" s="81"/>
      <c r="O433" s="81"/>
      <c r="P433" s="81"/>
      <c r="Q433" s="81"/>
      <c r="R433" s="81"/>
      <c r="S433" s="81"/>
      <c r="T433" s="81"/>
      <c r="U433" s="81"/>
      <c r="V433" s="81"/>
      <c r="W433" s="81"/>
      <c r="X433" s="81"/>
      <c r="Y433" s="81"/>
      <c r="Z433" s="81"/>
      <c r="AA433" s="81"/>
      <c r="AB433" s="81"/>
      <c r="AC433" s="81"/>
      <c r="AD433" s="81"/>
      <c r="AE433" s="81"/>
      <c r="AF433" s="81"/>
      <c r="AG433" s="81"/>
      <c r="AH433" s="81"/>
      <c r="AI433" s="81"/>
      <c r="AJ433" s="81"/>
      <c r="AK433" s="81"/>
      <c r="AL433" s="81"/>
      <c r="AM433" s="81"/>
      <c r="AN433" s="81"/>
      <c r="AO433" s="81"/>
      <c r="AP433" s="81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  <c r="BA433" s="81"/>
      <c r="BB433" s="81"/>
      <c r="BC433" s="81"/>
      <c r="BD433" s="81"/>
      <c r="BE433" s="81"/>
      <c r="BF433" s="81"/>
      <c r="BG433" s="81"/>
      <c r="BH433" s="81"/>
      <c r="BI433" s="81"/>
      <c r="BJ433" s="81"/>
      <c r="BK433" s="81"/>
      <c r="BL433" s="81"/>
      <c r="BM433" s="81"/>
      <c r="BN433" s="81"/>
      <c r="BO433" s="81"/>
      <c r="BP433" s="81"/>
      <c r="BQ433" s="81"/>
      <c r="BR433" s="81"/>
      <c r="BS433" s="81"/>
      <c r="BT433" s="81"/>
      <c r="BU433" s="81"/>
      <c r="BV433" s="81"/>
    </row>
    <row r="434" spans="1:74" ht="31.95" customHeight="1">
      <c r="A434" s="81"/>
      <c r="B434" s="81"/>
      <c r="C434" s="81"/>
      <c r="D434" s="117" t="s">
        <v>65</v>
      </c>
      <c r="E434" s="117" t="s">
        <v>266</v>
      </c>
      <c r="F434" s="117" t="s">
        <v>267</v>
      </c>
      <c r="G434" s="117" t="s">
        <v>268</v>
      </c>
      <c r="H434" s="117" t="s">
        <v>269</v>
      </c>
      <c r="I434" s="117" t="s">
        <v>270</v>
      </c>
      <c r="J434" s="81"/>
      <c r="K434" s="81"/>
      <c r="L434" s="81"/>
      <c r="M434" s="117" t="s">
        <v>65</v>
      </c>
      <c r="N434" s="117" t="s">
        <v>266</v>
      </c>
      <c r="O434" s="117" t="s">
        <v>267</v>
      </c>
      <c r="P434" s="117" t="s">
        <v>268</v>
      </c>
      <c r="Q434" s="117" t="s">
        <v>269</v>
      </c>
      <c r="R434" s="81"/>
      <c r="S434" s="81"/>
      <c r="T434" s="81"/>
      <c r="U434" s="81"/>
      <c r="V434" s="81"/>
      <c r="W434" s="81"/>
      <c r="X434" s="81"/>
      <c r="Y434" s="81"/>
      <c r="Z434" s="81"/>
      <c r="AA434" s="81"/>
      <c r="AB434" s="81"/>
      <c r="AC434" s="81"/>
      <c r="AD434" s="81"/>
      <c r="AE434" s="81"/>
      <c r="AF434" s="81"/>
      <c r="AG434" s="81"/>
      <c r="AH434" s="81"/>
      <c r="AI434" s="81"/>
      <c r="AJ434" s="81"/>
      <c r="AK434" s="81"/>
      <c r="AL434" s="81"/>
      <c r="AM434" s="81"/>
      <c r="AN434" s="81"/>
      <c r="AO434" s="81"/>
      <c r="AP434" s="81"/>
      <c r="AQ434" s="81"/>
      <c r="AR434" s="81"/>
      <c r="AS434" s="81"/>
      <c r="AT434" s="81"/>
      <c r="AU434" s="81"/>
      <c r="AV434" s="81"/>
      <c r="AW434" s="81"/>
      <c r="AX434" s="81"/>
      <c r="AY434" s="81"/>
      <c r="AZ434" s="81"/>
      <c r="BA434" s="81"/>
      <c r="BB434" s="81"/>
      <c r="BC434" s="81"/>
      <c r="BD434" s="81"/>
      <c r="BE434" s="81"/>
      <c r="BF434" s="81"/>
      <c r="BG434" s="81"/>
      <c r="BH434" s="81"/>
      <c r="BI434" s="81"/>
      <c r="BJ434" s="81"/>
      <c r="BK434" s="81"/>
      <c r="BL434" s="81"/>
      <c r="BM434" s="81"/>
      <c r="BN434" s="81"/>
      <c r="BO434" s="81"/>
      <c r="BP434" s="81"/>
      <c r="BQ434" s="81"/>
      <c r="BR434" s="81"/>
      <c r="BS434" s="81"/>
      <c r="BT434" s="81"/>
      <c r="BU434" s="81"/>
      <c r="BV434" s="81"/>
    </row>
    <row r="435" spans="1:74">
      <c r="A435" s="81"/>
      <c r="B435" s="81"/>
      <c r="C435" s="81"/>
      <c r="D435" s="123">
        <v>40847</v>
      </c>
      <c r="E435" s="120">
        <v>100</v>
      </c>
      <c r="F435" s="120">
        <v>100</v>
      </c>
      <c r="G435" s="120">
        <v>100</v>
      </c>
      <c r="H435" s="120">
        <v>100</v>
      </c>
      <c r="I435" s="120">
        <v>100</v>
      </c>
      <c r="J435" s="81"/>
      <c r="K435" s="81"/>
      <c r="L435" s="81"/>
      <c r="M435" s="123">
        <v>45930</v>
      </c>
      <c r="N435" s="120">
        <v>100</v>
      </c>
      <c r="O435" s="120">
        <v>100</v>
      </c>
      <c r="P435" s="120">
        <v>100</v>
      </c>
      <c r="Q435" s="120">
        <v>100</v>
      </c>
      <c r="R435" s="81"/>
      <c r="S435" s="81"/>
      <c r="T435" s="81"/>
      <c r="U435" s="81"/>
      <c r="V435" s="81"/>
      <c r="W435" s="81"/>
      <c r="X435" s="81"/>
      <c r="Y435" s="81"/>
      <c r="Z435" s="81"/>
      <c r="AA435" s="81"/>
      <c r="AB435" s="81"/>
      <c r="AC435" s="81"/>
      <c r="AD435" s="81"/>
      <c r="AE435" s="81"/>
      <c r="AF435" s="81"/>
      <c r="AG435" s="81"/>
      <c r="AH435" s="81"/>
      <c r="AI435" s="81"/>
      <c r="AJ435" s="81"/>
      <c r="AK435" s="81"/>
      <c r="AL435" s="81"/>
      <c r="AM435" s="81"/>
      <c r="AN435" s="81"/>
      <c r="AO435" s="81"/>
      <c r="AP435" s="81"/>
      <c r="AQ435" s="81"/>
      <c r="AR435" s="81"/>
      <c r="AS435" s="81"/>
      <c r="AT435" s="81"/>
      <c r="AU435" s="81"/>
      <c r="AV435" s="81"/>
      <c r="AW435" s="81"/>
      <c r="AX435" s="81"/>
      <c r="AY435" s="81"/>
      <c r="AZ435" s="81"/>
      <c r="BA435" s="81"/>
      <c r="BB435" s="81"/>
      <c r="BC435" s="81"/>
      <c r="BD435" s="81"/>
      <c r="BE435" s="81"/>
      <c r="BF435" s="81"/>
      <c r="BG435" s="81"/>
      <c r="BH435" s="81"/>
      <c r="BI435" s="81"/>
      <c r="BJ435" s="81"/>
      <c r="BK435" s="81"/>
      <c r="BL435" s="81"/>
      <c r="BM435" s="81"/>
      <c r="BN435" s="81"/>
      <c r="BO435" s="81"/>
      <c r="BP435" s="81"/>
      <c r="BQ435" s="81"/>
      <c r="BR435" s="81"/>
      <c r="BS435" s="81"/>
      <c r="BT435" s="81"/>
      <c r="BU435" s="81"/>
      <c r="BV435" s="81"/>
    </row>
    <row r="436" spans="1:74">
      <c r="A436" s="81"/>
      <c r="B436" s="81"/>
      <c r="C436" s="81"/>
      <c r="D436" s="123">
        <v>40877</v>
      </c>
      <c r="E436" s="120">
        <v>98.827067669172948</v>
      </c>
      <c r="F436" s="120">
        <v>98.696249558436946</v>
      </c>
      <c r="G436" s="120">
        <v>99.895792279914701</v>
      </c>
      <c r="H436" s="120">
        <v>98.597979322581196</v>
      </c>
      <c r="I436" s="120">
        <v>101.29781295733351</v>
      </c>
      <c r="J436" s="81"/>
      <c r="K436" s="81"/>
      <c r="L436" s="81"/>
      <c r="M436" s="123">
        <v>45961</v>
      </c>
      <c r="N436" s="120">
        <v>102.60142437044424</v>
      </c>
      <c r="O436" s="120">
        <v>102.53285594109767</v>
      </c>
      <c r="P436" s="120">
        <v>102.08920589214672</v>
      </c>
      <c r="Q436" s="120">
        <v>103.94383173120971</v>
      </c>
      <c r="R436" s="81"/>
      <c r="S436" s="81"/>
      <c r="T436" s="81"/>
      <c r="U436" s="81"/>
      <c r="V436" s="81"/>
      <c r="W436" s="81"/>
      <c r="X436" s="81"/>
      <c r="Y436" s="81"/>
      <c r="Z436" s="81"/>
      <c r="AA436" s="81"/>
      <c r="AB436" s="81"/>
      <c r="AC436" s="81"/>
      <c r="AD436" s="81"/>
      <c r="AE436" s="81"/>
      <c r="AF436" s="81"/>
      <c r="AG436" s="81"/>
      <c r="AH436" s="81"/>
      <c r="AI436" s="81"/>
      <c r="AJ436" s="81"/>
      <c r="AK436" s="81"/>
      <c r="AL436" s="81"/>
      <c r="AM436" s="81"/>
      <c r="AN436" s="81"/>
      <c r="AO436" s="81"/>
      <c r="AP436" s="81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  <c r="BA436" s="81"/>
      <c r="BB436" s="81"/>
      <c r="BC436" s="81"/>
      <c r="BD436" s="81"/>
      <c r="BE436" s="81"/>
      <c r="BF436" s="81"/>
      <c r="BG436" s="81"/>
      <c r="BH436" s="81"/>
      <c r="BI436" s="81"/>
      <c r="BJ436" s="81"/>
      <c r="BK436" s="81"/>
      <c r="BL436" s="81"/>
      <c r="BM436" s="81"/>
      <c r="BN436" s="81"/>
      <c r="BO436" s="81"/>
      <c r="BP436" s="81"/>
      <c r="BQ436" s="81"/>
      <c r="BR436" s="81"/>
      <c r="BS436" s="81"/>
      <c r="BT436" s="81"/>
      <c r="BU436" s="81"/>
      <c r="BV436" s="81"/>
    </row>
    <row r="437" spans="1:74">
      <c r="A437" s="81"/>
      <c r="B437" s="81"/>
      <c r="C437" s="81"/>
      <c r="D437" s="123">
        <v>40908</v>
      </c>
      <c r="E437" s="120">
        <v>100.61954887218046</v>
      </c>
      <c r="F437" s="120">
        <v>99.999763262617606</v>
      </c>
      <c r="G437" s="120">
        <v>100.33185240072461</v>
      </c>
      <c r="H437" s="120">
        <v>98.864264149097764</v>
      </c>
      <c r="I437" s="120">
        <v>101.46641680692898</v>
      </c>
      <c r="J437" s="81"/>
      <c r="K437" s="81"/>
      <c r="L437" s="81"/>
      <c r="M437" s="123">
        <v>45991</v>
      </c>
      <c r="N437" s="120">
        <v>103.58784396013382</v>
      </c>
      <c r="O437" s="120">
        <v>103.31835176488828</v>
      </c>
      <c r="P437" s="120">
        <v>101.79047065036168</v>
      </c>
      <c r="Q437" s="120">
        <v>106.37429429772875</v>
      </c>
      <c r="R437" s="81"/>
      <c r="S437" s="81"/>
      <c r="T437" s="81"/>
      <c r="U437" s="81"/>
      <c r="V437" s="81"/>
      <c r="W437" s="81"/>
      <c r="X437" s="81"/>
      <c r="Y437" s="81"/>
      <c r="Z437" s="81"/>
      <c r="AA437" s="81"/>
      <c r="AB437" s="81"/>
      <c r="AC437" s="81"/>
      <c r="AD437" s="81"/>
      <c r="AE437" s="81"/>
      <c r="AF437" s="81"/>
      <c r="AG437" s="81"/>
      <c r="AH437" s="81"/>
      <c r="AI437" s="81"/>
      <c r="AJ437" s="81"/>
      <c r="AK437" s="81"/>
      <c r="AL437" s="81"/>
      <c r="AM437" s="81"/>
      <c r="AN437" s="81"/>
      <c r="AO437" s="81"/>
      <c r="AP437" s="81"/>
      <c r="AQ437" s="81"/>
      <c r="AR437" s="81"/>
      <c r="AS437" s="81"/>
      <c r="AT437" s="81"/>
      <c r="AU437" s="81"/>
      <c r="AV437" s="81"/>
      <c r="AW437" s="81"/>
      <c r="AX437" s="81"/>
      <c r="AY437" s="81"/>
      <c r="AZ437" s="81"/>
      <c r="BA437" s="81"/>
      <c r="BB437" s="81"/>
      <c r="BC437" s="81"/>
      <c r="BD437" s="81"/>
      <c r="BE437" s="81"/>
      <c r="BF437" s="81"/>
      <c r="BG437" s="81"/>
      <c r="BH437" s="81"/>
      <c r="BI437" s="81"/>
      <c r="BJ437" s="81"/>
      <c r="BK437" s="81"/>
      <c r="BL437" s="81"/>
      <c r="BM437" s="81"/>
      <c r="BN437" s="81"/>
      <c r="BO437" s="81"/>
      <c r="BP437" s="81"/>
      <c r="BQ437" s="81"/>
      <c r="BR437" s="81"/>
      <c r="BS437" s="81"/>
      <c r="BT437" s="81"/>
      <c r="BU437" s="81"/>
      <c r="BV437" s="81"/>
    </row>
    <row r="438" spans="1:74">
      <c r="A438" s="81"/>
      <c r="B438" s="81"/>
      <c r="C438" s="81"/>
      <c r="D438" s="123">
        <v>40939</v>
      </c>
      <c r="E438" s="120">
        <v>104.89323308270677</v>
      </c>
      <c r="F438" s="120">
        <v>104.83863623020999</v>
      </c>
      <c r="G438" s="120">
        <v>105.4845769706092</v>
      </c>
      <c r="H438" s="120">
        <v>106.06312187017046</v>
      </c>
      <c r="I438" s="120">
        <v>99.289074043842675</v>
      </c>
      <c r="J438" s="81"/>
      <c r="K438" s="81"/>
      <c r="L438" s="81"/>
      <c r="M438" s="123">
        <v>46022</v>
      </c>
      <c r="N438" s="120">
        <v>106.50156168581285</v>
      </c>
      <c r="O438" s="120">
        <v>106.52846210157333</v>
      </c>
      <c r="P438" s="120">
        <v>105.86954788826679</v>
      </c>
      <c r="Q438" s="120">
        <v>106.54441762823726</v>
      </c>
      <c r="R438" s="81"/>
      <c r="S438" s="81"/>
      <c r="T438" s="81"/>
      <c r="U438" s="81"/>
      <c r="V438" s="81"/>
      <c r="W438" s="81"/>
      <c r="X438" s="81"/>
      <c r="Y438" s="81"/>
      <c r="Z438" s="81"/>
      <c r="AA438" s="81"/>
      <c r="AB438" s="81"/>
      <c r="AC438" s="81"/>
      <c r="AD438" s="81"/>
      <c r="AE438" s="81"/>
      <c r="AF438" s="81"/>
      <c r="AG438" s="81"/>
      <c r="AH438" s="81"/>
      <c r="AI438" s="81"/>
      <c r="AJ438" s="81"/>
      <c r="AK438" s="81"/>
      <c r="AL438" s="81"/>
      <c r="AM438" s="81"/>
      <c r="AN438" s="81"/>
      <c r="AO438" s="81"/>
      <c r="AP438" s="81"/>
      <c r="AQ438" s="81"/>
      <c r="AR438" s="81"/>
      <c r="AS438" s="81"/>
      <c r="AT438" s="81"/>
      <c r="AU438" s="81"/>
      <c r="AV438" s="81"/>
      <c r="AW438" s="81"/>
      <c r="AX438" s="81"/>
      <c r="AY438" s="81"/>
      <c r="AZ438" s="81"/>
      <c r="BA438" s="81"/>
      <c r="BB438" s="81"/>
      <c r="BC438" s="81"/>
      <c r="BD438" s="81"/>
      <c r="BE438" s="81"/>
      <c r="BF438" s="81"/>
      <c r="BG438" s="81"/>
      <c r="BH438" s="81"/>
      <c r="BI438" s="81"/>
      <c r="BJ438" s="81"/>
      <c r="BK438" s="81"/>
      <c r="BL438" s="81"/>
      <c r="BM438" s="81"/>
      <c r="BN438" s="81"/>
      <c r="BO438" s="81"/>
      <c r="BP438" s="81"/>
      <c r="BQ438" s="81"/>
      <c r="BR438" s="81"/>
      <c r="BS438" s="81"/>
      <c r="BT438" s="81"/>
      <c r="BU438" s="81"/>
      <c r="BV438" s="81"/>
    </row>
    <row r="439" spans="1:74">
      <c r="A439" s="81"/>
      <c r="B439" s="81"/>
      <c r="C439" s="81"/>
      <c r="D439" s="123">
        <v>40968</v>
      </c>
      <c r="E439" s="120">
        <v>109.23007518796994</v>
      </c>
      <c r="F439" s="120">
        <v>108.90546442456377</v>
      </c>
      <c r="G439" s="120">
        <v>109.28932407995771</v>
      </c>
      <c r="H439" s="120">
        <v>111.59046663977836</v>
      </c>
      <c r="I439" s="120">
        <v>97.696030275978643</v>
      </c>
      <c r="J439" s="81"/>
      <c r="K439" s="81"/>
      <c r="L439" s="81"/>
      <c r="M439" s="123">
        <v>46053</v>
      </c>
      <c r="N439" s="120">
        <v>110.13390868199455</v>
      </c>
      <c r="O439" s="120">
        <v>110.41855250556121</v>
      </c>
      <c r="P439" s="120">
        <v>111.1706115265618</v>
      </c>
      <c r="Q439" s="120">
        <v>106.60005340142837</v>
      </c>
      <c r="R439" s="81"/>
      <c r="S439" s="81"/>
      <c r="T439" s="81"/>
      <c r="U439" s="81"/>
      <c r="V439" s="81"/>
      <c r="W439" s="81"/>
      <c r="X439" s="81"/>
      <c r="Y439" s="81"/>
      <c r="Z439" s="81"/>
      <c r="AA439" s="81"/>
      <c r="AB439" s="81"/>
      <c r="AC439" s="81"/>
      <c r="AD439" s="81"/>
      <c r="AE439" s="81"/>
      <c r="AF439" s="81"/>
      <c r="AG439" s="81"/>
      <c r="AH439" s="81"/>
      <c r="AI439" s="81"/>
      <c r="AJ439" s="81"/>
      <c r="AK439" s="81"/>
      <c r="AL439" s="81"/>
      <c r="AM439" s="81"/>
      <c r="AN439" s="81"/>
      <c r="AO439" s="81"/>
      <c r="AP439" s="81"/>
      <c r="AQ439" s="81"/>
      <c r="AR439" s="81"/>
      <c r="AS439" s="81"/>
      <c r="AT439" s="81"/>
      <c r="AU439" s="81"/>
      <c r="AV439" s="81"/>
      <c r="AW439" s="81"/>
      <c r="AX439" s="81"/>
      <c r="AY439" s="81"/>
      <c r="AZ439" s="81"/>
      <c r="BA439" s="81"/>
      <c r="BB439" s="81"/>
      <c r="BC439" s="81"/>
      <c r="BD439" s="81"/>
      <c r="BE439" s="81"/>
      <c r="BF439" s="81"/>
      <c r="BG439" s="81"/>
      <c r="BH439" s="81"/>
      <c r="BI439" s="81"/>
      <c r="BJ439" s="81"/>
      <c r="BK439" s="81"/>
      <c r="BL439" s="81"/>
      <c r="BM439" s="81"/>
      <c r="BN439" s="81"/>
      <c r="BO439" s="81"/>
      <c r="BP439" s="81"/>
      <c r="BQ439" s="81"/>
      <c r="BR439" s="81"/>
      <c r="BS439" s="81"/>
      <c r="BT439" s="81"/>
      <c r="BU439" s="81"/>
      <c r="BV439" s="81"/>
    </row>
    <row r="440" spans="1:74">
      <c r="A440" s="81"/>
      <c r="B440" s="81"/>
      <c r="C440" s="81"/>
      <c r="D440" s="123">
        <v>40999</v>
      </c>
      <c r="E440" s="120">
        <v>109.08270676691731</v>
      </c>
      <c r="F440" s="120">
        <v>109.1173601188912</v>
      </c>
      <c r="G440" s="120">
        <v>110.62078679230601</v>
      </c>
      <c r="H440" s="120">
        <v>110.15989326484099</v>
      </c>
      <c r="I440" s="120">
        <v>100.13870160134447</v>
      </c>
      <c r="J440" s="81"/>
      <c r="K440" s="81"/>
      <c r="L440" s="81"/>
      <c r="M440" s="123">
        <v>46081</v>
      </c>
      <c r="N440" s="120">
        <v>114.4337306205972</v>
      </c>
      <c r="O440" s="120">
        <v>114.0974851010012</v>
      </c>
      <c r="P440" s="120">
        <v>115.52487740081048</v>
      </c>
      <c r="Q440" s="120">
        <v>114.38821700976295</v>
      </c>
      <c r="R440" s="81"/>
      <c r="S440" s="81"/>
      <c r="T440" s="81"/>
      <c r="U440" s="81"/>
      <c r="V440" s="81"/>
      <c r="W440" s="81"/>
      <c r="X440" s="81"/>
      <c r="Y440" s="81"/>
      <c r="Z440" s="81"/>
      <c r="AA440" s="81"/>
      <c r="AB440" s="81"/>
      <c r="AC440" s="81"/>
      <c r="AD440" s="81"/>
      <c r="AE440" s="81"/>
      <c r="AF440" s="81"/>
      <c r="AG440" s="81"/>
      <c r="AH440" s="81"/>
      <c r="AI440" s="81"/>
      <c r="AJ440" s="81"/>
      <c r="AK440" s="81"/>
      <c r="AL440" s="81"/>
      <c r="AM440" s="81"/>
      <c r="AN440" s="81"/>
      <c r="AO440" s="81"/>
      <c r="AP440" s="81"/>
      <c r="AQ440" s="81"/>
      <c r="AR440" s="81"/>
      <c r="AS440" s="81"/>
      <c r="AT440" s="81"/>
      <c r="AU440" s="81"/>
      <c r="AV440" s="81"/>
      <c r="AW440" s="81"/>
      <c r="AX440" s="81"/>
      <c r="AY440" s="81"/>
      <c r="AZ440" s="81"/>
      <c r="BA440" s="81"/>
      <c r="BB440" s="81"/>
      <c r="BC440" s="81"/>
      <c r="BD440" s="81"/>
      <c r="BE440" s="81"/>
      <c r="BF440" s="81"/>
      <c r="BG440" s="81"/>
      <c r="BH440" s="81"/>
      <c r="BI440" s="81"/>
      <c r="BJ440" s="81"/>
      <c r="BK440" s="81"/>
      <c r="BL440" s="81"/>
      <c r="BM440" s="81"/>
      <c r="BN440" s="81"/>
      <c r="BO440" s="81"/>
      <c r="BP440" s="81"/>
      <c r="BQ440" s="81"/>
      <c r="BR440" s="81"/>
      <c r="BS440" s="81"/>
      <c r="BT440" s="81"/>
      <c r="BU440" s="81"/>
      <c r="BV440" s="81"/>
    </row>
    <row r="441" spans="1:74">
      <c r="A441" s="81"/>
      <c r="B441" s="81"/>
      <c r="C441" s="81"/>
      <c r="D441" s="123">
        <v>41029</v>
      </c>
      <c r="E441" s="120">
        <v>107.32481203007522</v>
      </c>
      <c r="F441" s="120">
        <v>108.01207399581469</v>
      </c>
      <c r="G441" s="120">
        <v>111.55332478162026</v>
      </c>
      <c r="H441" s="120">
        <v>106.63503325424828</v>
      </c>
      <c r="I441" s="120">
        <v>104.18708037953444</v>
      </c>
      <c r="J441" s="81"/>
      <c r="K441" s="81"/>
      <c r="L441" s="81"/>
      <c r="M441" s="123">
        <v>46112</v>
      </c>
      <c r="N441" s="120">
        <v>105.67254383341735</v>
      </c>
      <c r="O441" s="120">
        <v>104.30418409868285</v>
      </c>
      <c r="P441" s="120">
        <v>105.87918037198187</v>
      </c>
      <c r="Q441" s="120">
        <v>110.56961152995974</v>
      </c>
      <c r="R441" s="81"/>
      <c r="S441" s="81"/>
      <c r="T441" s="81"/>
      <c r="U441" s="81"/>
      <c r="V441" s="81"/>
      <c r="W441" s="81"/>
      <c r="X441" s="81"/>
      <c r="Y441" s="81"/>
      <c r="Z441" s="81"/>
      <c r="AA441" s="81"/>
      <c r="AB441" s="81"/>
      <c r="AC441" s="81"/>
      <c r="AD441" s="81"/>
      <c r="AE441" s="81"/>
      <c r="AF441" s="81"/>
      <c r="AG441" s="81"/>
      <c r="AH441" s="81"/>
      <c r="AI441" s="81"/>
      <c r="AJ441" s="81"/>
      <c r="AK441" s="81"/>
      <c r="AL441" s="81"/>
      <c r="AM441" s="81"/>
      <c r="AN441" s="81"/>
      <c r="AO441" s="81"/>
      <c r="AP441" s="81"/>
      <c r="AQ441" s="81"/>
      <c r="AR441" s="81"/>
      <c r="AS441" s="81"/>
      <c r="AT441" s="81"/>
      <c r="AU441" s="81"/>
      <c r="AV441" s="81"/>
      <c r="AW441" s="81"/>
      <c r="AX441" s="81"/>
      <c r="AY441" s="81"/>
      <c r="AZ441" s="81"/>
      <c r="BA441" s="81"/>
      <c r="BB441" s="81"/>
      <c r="BC441" s="81"/>
      <c r="BD441" s="81"/>
      <c r="BE441" s="81"/>
      <c r="BF441" s="81"/>
      <c r="BG441" s="81"/>
      <c r="BH441" s="81"/>
      <c r="BI441" s="81"/>
      <c r="BJ441" s="81"/>
      <c r="BK441" s="81"/>
      <c r="BL441" s="81"/>
      <c r="BM441" s="81"/>
      <c r="BN441" s="81"/>
      <c r="BO441" s="81"/>
      <c r="BP441" s="81"/>
      <c r="BQ441" s="81"/>
      <c r="BR441" s="81"/>
      <c r="BS441" s="81"/>
      <c r="BT441" s="81"/>
      <c r="BU441" s="81"/>
      <c r="BV441" s="81"/>
    </row>
    <row r="442" spans="1:74">
      <c r="A442" s="81"/>
      <c r="B442" s="81"/>
      <c r="C442" s="81"/>
      <c r="D442" s="123">
        <v>41060</v>
      </c>
      <c r="E442" s="120">
        <v>100.87067669172936</v>
      </c>
      <c r="F442" s="120">
        <v>101.73058809202445</v>
      </c>
      <c r="G442" s="120">
        <v>107.51922977387962</v>
      </c>
      <c r="H442" s="120">
        <v>100.14696184039013</v>
      </c>
      <c r="I442" s="120">
        <v>106.75849921845891</v>
      </c>
      <c r="J442" s="81"/>
      <c r="K442" s="81"/>
      <c r="L442" s="81"/>
      <c r="M442" s="123">
        <v>46142</v>
      </c>
      <c r="N442" s="120">
        <v>111.51066380016633</v>
      </c>
      <c r="O442" s="120">
        <v>110.47531388872385</v>
      </c>
      <c r="P442" s="120">
        <v>114.74734059901925</v>
      </c>
      <c r="Q442" s="120">
        <v>115.68333724040968</v>
      </c>
      <c r="R442" s="81"/>
      <c r="S442" s="81"/>
      <c r="T442" s="81"/>
      <c r="U442" s="81"/>
      <c r="V442" s="81"/>
      <c r="W442" s="81"/>
      <c r="X442" s="81"/>
      <c r="Y442" s="81"/>
      <c r="Z442" s="81"/>
      <c r="AA442" s="81"/>
      <c r="AB442" s="81"/>
      <c r="AC442" s="81"/>
      <c r="AD442" s="81"/>
      <c r="AE442" s="81"/>
      <c r="AF442" s="81"/>
      <c r="AG442" s="81"/>
      <c r="AH442" s="81"/>
      <c r="AI442" s="81"/>
      <c r="AJ442" s="81"/>
      <c r="AK442" s="81"/>
      <c r="AL442" s="81"/>
      <c r="AM442" s="81"/>
      <c r="AN442" s="81"/>
      <c r="AO442" s="81"/>
      <c r="AP442" s="81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  <c r="BA442" s="81"/>
      <c r="BB442" s="81"/>
      <c r="BC442" s="81"/>
      <c r="BD442" s="81"/>
      <c r="BE442" s="81"/>
      <c r="BF442" s="81"/>
      <c r="BG442" s="81"/>
      <c r="BH442" s="81"/>
      <c r="BI442" s="81"/>
      <c r="BJ442" s="81"/>
      <c r="BK442" s="81"/>
      <c r="BL442" s="81"/>
      <c r="BM442" s="81"/>
      <c r="BN442" s="81"/>
      <c r="BO442" s="81"/>
      <c r="BP442" s="81"/>
      <c r="BQ442" s="81"/>
      <c r="BR442" s="81"/>
      <c r="BS442" s="81"/>
      <c r="BT442" s="81"/>
      <c r="BU442" s="81"/>
      <c r="BV442" s="81"/>
    </row>
    <row r="443" spans="1:74">
      <c r="A443" s="81"/>
      <c r="B443" s="81"/>
      <c r="C443" s="81"/>
      <c r="D443" s="123">
        <v>41090</v>
      </c>
      <c r="E443" s="120">
        <v>106.23909774436093</v>
      </c>
      <c r="F443" s="120">
        <v>106.09685082147844</v>
      </c>
      <c r="G443" s="120">
        <v>110.14300593019985</v>
      </c>
      <c r="H443" s="120">
        <v>107.03044710945848</v>
      </c>
      <c r="I443" s="120">
        <v>102.02578975494718</v>
      </c>
      <c r="J443" s="81"/>
      <c r="K443" s="81"/>
      <c r="L443" s="81"/>
      <c r="M443" s="123">
        <v>46173</v>
      </c>
      <c r="N443" s="120">
        <v>115.03460105595296</v>
      </c>
      <c r="O443" s="120">
        <v>114.44482723514524</v>
      </c>
      <c r="P443" s="120">
        <v>119.71868203022788</v>
      </c>
      <c r="Q443" s="120">
        <v>120.15067288631856</v>
      </c>
      <c r="R443" s="81"/>
      <c r="S443" s="81"/>
      <c r="T443" s="81"/>
      <c r="U443" s="81"/>
      <c r="V443" s="81"/>
      <c r="W443" s="81"/>
      <c r="X443" s="81"/>
      <c r="Y443" s="81"/>
      <c r="Z443" s="81"/>
      <c r="AA443" s="81"/>
      <c r="AB443" s="81"/>
      <c r="AC443" s="81"/>
      <c r="AD443" s="81"/>
      <c r="AE443" s="81"/>
      <c r="AF443" s="81"/>
      <c r="AG443" s="81"/>
      <c r="AH443" s="81"/>
      <c r="AI443" s="81"/>
      <c r="AJ443" s="81"/>
      <c r="AK443" s="81"/>
      <c r="AL443" s="81"/>
      <c r="AM443" s="81"/>
      <c r="AN443" s="81"/>
      <c r="AO443" s="81"/>
      <c r="AP443" s="81"/>
      <c r="AQ443" s="81"/>
      <c r="AR443" s="81"/>
      <c r="AS443" s="81"/>
      <c r="AT443" s="81"/>
      <c r="AU443" s="81"/>
      <c r="AV443" s="81"/>
      <c r="AW443" s="81"/>
      <c r="AX443" s="81"/>
      <c r="AY443" s="81"/>
      <c r="AZ443" s="81"/>
      <c r="BA443" s="81"/>
      <c r="BB443" s="81"/>
      <c r="BC443" s="81"/>
      <c r="BD443" s="81"/>
      <c r="BE443" s="81"/>
      <c r="BF443" s="81"/>
      <c r="BG443" s="81"/>
      <c r="BH443" s="81"/>
      <c r="BI443" s="81"/>
      <c r="BJ443" s="81"/>
      <c r="BK443" s="81"/>
      <c r="BL443" s="81"/>
      <c r="BM443" s="81"/>
      <c r="BN443" s="81"/>
      <c r="BO443" s="81"/>
      <c r="BP443" s="81"/>
      <c r="BQ443" s="81"/>
      <c r="BR443" s="81"/>
      <c r="BS443" s="81"/>
      <c r="BT443" s="81"/>
      <c r="BU443" s="81"/>
      <c r="BV443" s="81"/>
    </row>
    <row r="444" spans="1:74">
      <c r="A444" s="81"/>
      <c r="B444" s="81"/>
      <c r="C444" s="81"/>
      <c r="D444" s="123">
        <v>41121</v>
      </c>
      <c r="E444" s="120">
        <v>110.71729323308273</v>
      </c>
      <c r="F444" s="120">
        <v>111.25792140529236</v>
      </c>
      <c r="G444" s="120">
        <v>116.04328642658163</v>
      </c>
      <c r="H444" s="120">
        <v>108.53659349209013</v>
      </c>
      <c r="I444" s="120">
        <v>106.05551670806057</v>
      </c>
      <c r="J444" s="81"/>
      <c r="K444" s="81"/>
      <c r="L444" s="81"/>
      <c r="M444" s="123">
        <v>46203</v>
      </c>
      <c r="N444" s="120">
        <v>118.38071465342277</v>
      </c>
      <c r="O444" s="120">
        <v>117.7823033193647</v>
      </c>
      <c r="P444" s="120">
        <v>123.33540960449871</v>
      </c>
      <c r="Q444" s="120">
        <v>123.47144237294529</v>
      </c>
      <c r="R444" s="81"/>
      <c r="S444" s="81"/>
      <c r="T444" s="81"/>
      <c r="U444" s="81"/>
      <c r="V444" s="81"/>
      <c r="W444" s="81"/>
      <c r="X444" s="81"/>
      <c r="Y444" s="81"/>
      <c r="Z444" s="81"/>
      <c r="AA444" s="81"/>
      <c r="AB444" s="81"/>
      <c r="AC444" s="81"/>
      <c r="AD444" s="81"/>
      <c r="AE444" s="81"/>
      <c r="AF444" s="81"/>
      <c r="AG444" s="81"/>
      <c r="AH444" s="81"/>
      <c r="AI444" s="81"/>
      <c r="AJ444" s="81"/>
      <c r="AK444" s="81"/>
      <c r="AL444" s="81"/>
      <c r="AM444" s="81"/>
      <c r="AN444" s="81"/>
      <c r="AO444" s="81"/>
      <c r="AP444" s="81"/>
      <c r="AQ444" s="81"/>
      <c r="AR444" s="81"/>
      <c r="AS444" s="81"/>
      <c r="AT444" s="81"/>
      <c r="AU444" s="81"/>
      <c r="AV444" s="81"/>
      <c r="AW444" s="81"/>
      <c r="AX444" s="81"/>
      <c r="AY444" s="81"/>
      <c r="AZ444" s="81"/>
      <c r="BA444" s="81"/>
      <c r="BB444" s="81"/>
      <c r="BC444" s="81"/>
      <c r="BD444" s="81"/>
      <c r="BE444" s="81"/>
      <c r="BF444" s="81"/>
      <c r="BG444" s="81"/>
      <c r="BH444" s="81"/>
      <c r="BI444" s="81"/>
      <c r="BJ444" s="81"/>
      <c r="BK444" s="81"/>
      <c r="BL444" s="81"/>
      <c r="BM444" s="81"/>
      <c r="BN444" s="81"/>
      <c r="BO444" s="81"/>
      <c r="BP444" s="81"/>
      <c r="BQ444" s="81"/>
      <c r="BR444" s="81"/>
      <c r="BS444" s="81"/>
      <c r="BT444" s="81"/>
      <c r="BU444" s="81"/>
      <c r="BV444" s="81"/>
    </row>
    <row r="445" spans="1:74">
      <c r="A445" s="81"/>
      <c r="B445" s="81"/>
      <c r="C445" s="81"/>
      <c r="D445" s="123">
        <v>41152</v>
      </c>
      <c r="E445" s="120">
        <v>113.0977443609023</v>
      </c>
      <c r="F445" s="120">
        <v>113.68829197919797</v>
      </c>
      <c r="G445" s="120">
        <v>118.67359986372416</v>
      </c>
      <c r="H445" s="120">
        <v>111.21486823037759</v>
      </c>
      <c r="I445" s="120">
        <v>105.8423896902998</v>
      </c>
      <c r="J445" s="81"/>
      <c r="K445" s="81"/>
      <c r="L445" s="81"/>
      <c r="M445" s="123">
        <v>46234</v>
      </c>
      <c r="N445" s="120">
        <v>119.81169353913531</v>
      </c>
      <c r="O445" s="120">
        <v>118.08646789210395</v>
      </c>
      <c r="P445" s="120">
        <v>119.6198369873825</v>
      </c>
      <c r="Q445" s="120">
        <v>126.33013408402927</v>
      </c>
      <c r="R445" s="81"/>
      <c r="S445" s="81"/>
      <c r="T445" s="81"/>
      <c r="U445" s="81"/>
      <c r="V445" s="81"/>
      <c r="W445" s="81"/>
      <c r="X445" s="81"/>
      <c r="Y445" s="81"/>
      <c r="Z445" s="81"/>
      <c r="AA445" s="81"/>
      <c r="AB445" s="81"/>
      <c r="AC445" s="81"/>
      <c r="AD445" s="81"/>
      <c r="AE445" s="81"/>
      <c r="AF445" s="81"/>
      <c r="AG445" s="81"/>
      <c r="AH445" s="81"/>
      <c r="AI445" s="81"/>
      <c r="AJ445" s="81"/>
      <c r="AK445" s="81"/>
      <c r="AL445" s="81"/>
      <c r="AM445" s="81"/>
      <c r="AN445" s="81"/>
      <c r="AO445" s="81"/>
      <c r="AP445" s="81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  <c r="BA445" s="81"/>
      <c r="BB445" s="81"/>
      <c r="BC445" s="81"/>
      <c r="BD445" s="81"/>
      <c r="BE445" s="81"/>
      <c r="BF445" s="81"/>
      <c r="BG445" s="81"/>
      <c r="BH445" s="81"/>
      <c r="BI445" s="81"/>
      <c r="BJ445" s="81"/>
      <c r="BK445" s="81"/>
      <c r="BL445" s="81"/>
      <c r="BM445" s="81"/>
      <c r="BN445" s="81"/>
      <c r="BO445" s="81"/>
      <c r="BP445" s="81"/>
      <c r="BQ445" s="81"/>
      <c r="BR445" s="81"/>
      <c r="BS445" s="81"/>
      <c r="BT445" s="81"/>
      <c r="BU445" s="81"/>
      <c r="BV445" s="81"/>
    </row>
    <row r="446" spans="1:74">
      <c r="A446" s="81"/>
      <c r="B446" s="81"/>
      <c r="C446" s="81"/>
      <c r="D446" s="123">
        <v>41182</v>
      </c>
      <c r="E446" s="120">
        <v>114.12180451127823</v>
      </c>
      <c r="F446" s="120">
        <v>113.89307618307653</v>
      </c>
      <c r="G446" s="120">
        <v>116.96691486613248</v>
      </c>
      <c r="H446" s="120">
        <v>112.90177767053228</v>
      </c>
      <c r="I446" s="120">
        <v>102.71481507289779</v>
      </c>
      <c r="J446" s="81"/>
      <c r="K446" s="81"/>
      <c r="L446" s="81"/>
      <c r="M446" s="123">
        <v>46265</v>
      </c>
      <c r="N446" s="120">
        <v>120.41944935056952</v>
      </c>
      <c r="O446" s="120">
        <v>119.09314409287832</v>
      </c>
      <c r="P446" s="120">
        <v>122.15460875836087</v>
      </c>
      <c r="Q446" s="120">
        <v>126.02928993749143</v>
      </c>
      <c r="R446" s="81"/>
      <c r="S446" s="81"/>
      <c r="T446" s="81"/>
      <c r="U446" s="81"/>
      <c r="V446" s="81"/>
      <c r="W446" s="81"/>
      <c r="X446" s="81"/>
      <c r="Y446" s="81"/>
      <c r="Z446" s="81"/>
      <c r="AA446" s="81"/>
      <c r="AB446" s="81"/>
      <c r="AC446" s="81"/>
      <c r="AD446" s="81"/>
      <c r="AE446" s="81"/>
      <c r="AF446" s="81"/>
      <c r="AG446" s="81"/>
      <c r="AH446" s="81"/>
      <c r="AI446" s="81"/>
      <c r="AJ446" s="81"/>
      <c r="AK446" s="81"/>
      <c r="AL446" s="81"/>
      <c r="AM446" s="81"/>
      <c r="AN446" s="81"/>
      <c r="AO446" s="81"/>
      <c r="AP446" s="81"/>
      <c r="AQ446" s="81"/>
      <c r="AR446" s="81"/>
      <c r="AS446" s="81"/>
      <c r="AT446" s="81"/>
      <c r="AU446" s="81"/>
      <c r="AV446" s="81"/>
      <c r="AW446" s="81"/>
      <c r="AX446" s="81"/>
      <c r="AY446" s="81"/>
      <c r="AZ446" s="81"/>
      <c r="BA446" s="81"/>
      <c r="BB446" s="81"/>
      <c r="BC446" s="81"/>
      <c r="BD446" s="81"/>
      <c r="BE446" s="81"/>
      <c r="BF446" s="81"/>
      <c r="BG446" s="81"/>
      <c r="BH446" s="81"/>
      <c r="BI446" s="81"/>
      <c r="BJ446" s="81"/>
      <c r="BK446" s="81"/>
      <c r="BL446" s="81"/>
      <c r="BM446" s="81"/>
      <c r="BN446" s="81"/>
      <c r="BO446" s="81"/>
      <c r="BP446" s="81"/>
      <c r="BQ446" s="81"/>
      <c r="BR446" s="81"/>
      <c r="BS446" s="81"/>
      <c r="BT446" s="81"/>
      <c r="BU446" s="81"/>
      <c r="BV446" s="81"/>
    </row>
    <row r="447" spans="1:74">
      <c r="A447" s="81"/>
      <c r="B447" s="81"/>
      <c r="C447" s="81"/>
      <c r="D447" s="123">
        <v>41213</v>
      </c>
      <c r="E447" s="120">
        <v>115.06766917293237</v>
      </c>
      <c r="F447" s="120">
        <v>115.92039368129295</v>
      </c>
      <c r="G447" s="120">
        <v>119.89361846471762</v>
      </c>
      <c r="H447" s="120">
        <v>110.37554886281782</v>
      </c>
      <c r="I447" s="120">
        <v>107.58319868437761</v>
      </c>
      <c r="J447" s="81"/>
      <c r="K447" s="81"/>
      <c r="L447" s="81"/>
      <c r="M447" s="123">
        <v>46295</v>
      </c>
      <c r="N447" s="120">
        <v>117.38723460152438</v>
      </c>
      <c r="O447" s="120">
        <v>116.46255929848131</v>
      </c>
      <c r="P447" s="120">
        <v>121.91332665019223</v>
      </c>
      <c r="Q447" s="120">
        <v>119.31551334257308</v>
      </c>
      <c r="R447" s="81"/>
      <c r="S447" s="81"/>
      <c r="T447" s="81"/>
      <c r="U447" s="81"/>
      <c r="V447" s="81"/>
      <c r="W447" s="81"/>
      <c r="X447" s="81"/>
      <c r="Y447" s="81"/>
      <c r="Z447" s="81"/>
      <c r="AA447" s="81"/>
      <c r="AB447" s="81"/>
      <c r="AC447" s="81"/>
      <c r="AD447" s="81"/>
      <c r="AE447" s="81"/>
      <c r="AF447" s="81"/>
      <c r="AG447" s="81"/>
      <c r="AH447" s="81"/>
      <c r="AI447" s="81"/>
      <c r="AJ447" s="81"/>
      <c r="AK447" s="81"/>
      <c r="AL447" s="81"/>
      <c r="AM447" s="81"/>
      <c r="AN447" s="81"/>
      <c r="AO447" s="81"/>
      <c r="AP447" s="81"/>
      <c r="AQ447" s="81"/>
      <c r="AR447" s="81"/>
      <c r="AS447" s="81"/>
      <c r="AT447" s="81"/>
      <c r="AU447" s="81"/>
      <c r="AV447" s="81"/>
      <c r="AW447" s="81"/>
      <c r="AX447" s="81"/>
      <c r="AY447" s="81"/>
      <c r="AZ447" s="81"/>
      <c r="BA447" s="81"/>
      <c r="BB447" s="81"/>
      <c r="BC447" s="81"/>
      <c r="BD447" s="81"/>
      <c r="BE447" s="81"/>
      <c r="BF447" s="81"/>
      <c r="BG447" s="81"/>
      <c r="BH447" s="81"/>
      <c r="BI447" s="81"/>
      <c r="BJ447" s="81"/>
      <c r="BK447" s="81"/>
      <c r="BL447" s="81"/>
      <c r="BM447" s="81"/>
      <c r="BN447" s="81"/>
      <c r="BO447" s="81"/>
      <c r="BP447" s="81"/>
      <c r="BQ447" s="81"/>
      <c r="BR447" s="81"/>
      <c r="BS447" s="81"/>
      <c r="BT447" s="81"/>
      <c r="BU447" s="81"/>
      <c r="BV447" s="81"/>
    </row>
    <row r="448" spans="1:74">
      <c r="A448" s="81"/>
      <c r="B448" s="81"/>
      <c r="C448" s="81"/>
      <c r="D448" s="123">
        <v>41243</v>
      </c>
      <c r="E448" s="120">
        <v>117.64210526315793</v>
      </c>
      <c r="F448" s="120">
        <v>120.06848471045166</v>
      </c>
      <c r="G448" s="120">
        <v>126.46013969951355</v>
      </c>
      <c r="H448" s="120">
        <v>109.97234601633652</v>
      </c>
      <c r="I448" s="120">
        <v>113.86848595939871</v>
      </c>
      <c r="J448" s="81"/>
      <c r="K448" s="81"/>
      <c r="L448" s="81"/>
      <c r="M448" s="81"/>
      <c r="N448" s="81"/>
      <c r="O448" s="81"/>
      <c r="P448" s="81"/>
      <c r="Q448" s="81"/>
      <c r="R448" s="81"/>
      <c r="S448" s="81"/>
      <c r="T448" s="81"/>
      <c r="U448" s="81"/>
      <c r="V448" s="81"/>
      <c r="W448" s="81"/>
      <c r="X448" s="81"/>
      <c r="Y448" s="81"/>
      <c r="Z448" s="81"/>
      <c r="AA448" s="81"/>
      <c r="AB448" s="81"/>
      <c r="AC448" s="81"/>
      <c r="AD448" s="81"/>
      <c r="AE448" s="81"/>
      <c r="AF448" s="81"/>
      <c r="AG448" s="81"/>
      <c r="AH448" s="81"/>
      <c r="AI448" s="81"/>
      <c r="AJ448" s="81"/>
      <c r="AK448" s="81"/>
      <c r="AL448" s="81"/>
      <c r="AM448" s="81"/>
      <c r="AN448" s="81"/>
      <c r="AO448" s="81"/>
      <c r="AP448" s="81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  <c r="BA448" s="81"/>
      <c r="BB448" s="81"/>
      <c r="BC448" s="81"/>
      <c r="BD448" s="81"/>
      <c r="BE448" s="81"/>
      <c r="BF448" s="81"/>
      <c r="BG448" s="81"/>
      <c r="BH448" s="81"/>
      <c r="BI448" s="81"/>
      <c r="BJ448" s="81"/>
      <c r="BK448" s="81"/>
      <c r="BL448" s="81"/>
      <c r="BM448" s="81"/>
      <c r="BN448" s="81"/>
      <c r="BO448" s="81"/>
      <c r="BP448" s="81"/>
      <c r="BQ448" s="81"/>
      <c r="BR448" s="81"/>
      <c r="BS448" s="81"/>
      <c r="BT448" s="81"/>
      <c r="BU448" s="81"/>
      <c r="BV448" s="81"/>
    </row>
    <row r="449" spans="1:74">
      <c r="A449" s="81"/>
      <c r="B449" s="81"/>
      <c r="C449" s="81"/>
      <c r="D449" s="123">
        <v>41274</v>
      </c>
      <c r="E449" s="120">
        <v>119.50977443609023</v>
      </c>
      <c r="F449" s="120">
        <v>122.25632771497365</v>
      </c>
      <c r="G449" s="120">
        <v>129.15448591014439</v>
      </c>
      <c r="H449" s="120">
        <v>111.94932420729953</v>
      </c>
      <c r="I449" s="120">
        <v>114.24753645477605</v>
      </c>
      <c r="J449" s="81"/>
      <c r="K449" s="81"/>
      <c r="L449" s="81"/>
      <c r="M449" s="81"/>
      <c r="N449" s="81"/>
      <c r="O449" s="81"/>
      <c r="P449" s="81"/>
      <c r="Q449" s="81"/>
      <c r="R449" s="81"/>
      <c r="S449" s="81"/>
      <c r="T449" s="81"/>
      <c r="U449" s="81"/>
      <c r="V449" s="81"/>
      <c r="W449" s="81"/>
      <c r="X449" s="81"/>
      <c r="Y449" s="81"/>
      <c r="Z449" s="81"/>
      <c r="AA449" s="81"/>
      <c r="AB449" s="81"/>
      <c r="AC449" s="81"/>
      <c r="AD449" s="81"/>
      <c r="AE449" s="81"/>
      <c r="AF449" s="81"/>
      <c r="AG449" s="81"/>
      <c r="AH449" s="81"/>
      <c r="AI449" s="81"/>
      <c r="AJ449" s="81"/>
      <c r="AK449" s="81"/>
      <c r="AL449" s="81"/>
      <c r="AM449" s="81"/>
      <c r="AN449" s="81"/>
      <c r="AO449" s="81"/>
      <c r="AP449" s="81"/>
      <c r="AQ449" s="81"/>
      <c r="AR449" s="81"/>
      <c r="AS449" s="81"/>
      <c r="AT449" s="81"/>
      <c r="AU449" s="81"/>
      <c r="AV449" s="81"/>
      <c r="AW449" s="81"/>
      <c r="AX449" s="81"/>
      <c r="AY449" s="81"/>
      <c r="AZ449" s="81"/>
      <c r="BA449" s="81"/>
      <c r="BB449" s="81"/>
      <c r="BC449" s="81"/>
      <c r="BD449" s="81"/>
      <c r="BE449" s="81"/>
      <c r="BF449" s="81"/>
      <c r="BG449" s="81"/>
      <c r="BH449" s="81"/>
      <c r="BI449" s="81"/>
      <c r="BJ449" s="81"/>
      <c r="BK449" s="81"/>
      <c r="BL449" s="81"/>
      <c r="BM449" s="81"/>
      <c r="BN449" s="81"/>
      <c r="BO449" s="81"/>
      <c r="BP449" s="81"/>
      <c r="BQ449" s="81"/>
      <c r="BR449" s="81"/>
      <c r="BS449" s="81"/>
      <c r="BT449" s="81"/>
      <c r="BU449" s="81"/>
      <c r="BV449" s="81"/>
    </row>
    <row r="450" spans="1:74">
      <c r="A450" s="81"/>
      <c r="B450" s="81"/>
      <c r="C450" s="81"/>
      <c r="D450" s="123">
        <v>41305</v>
      </c>
      <c r="E450" s="120">
        <v>122.78646616541353</v>
      </c>
      <c r="F450" s="120">
        <v>126.07403183439556</v>
      </c>
      <c r="G450" s="120">
        <v>133.60873320481866</v>
      </c>
      <c r="H450" s="120">
        <v>113.23301494419408</v>
      </c>
      <c r="I450" s="120">
        <v>116.87763296464236</v>
      </c>
      <c r="J450" s="81"/>
      <c r="K450" s="81"/>
      <c r="L450" s="81"/>
      <c r="M450" s="81"/>
      <c r="N450" s="81"/>
      <c r="O450" s="81"/>
      <c r="P450" s="81"/>
      <c r="Q450" s="81"/>
      <c r="R450" s="81"/>
      <c r="S450" s="81"/>
      <c r="T450" s="81"/>
      <c r="U450" s="81"/>
      <c r="V450" s="81"/>
      <c r="W450" s="81"/>
      <c r="X450" s="81"/>
      <c r="Y450" s="81"/>
      <c r="Z450" s="81"/>
      <c r="AA450" s="81"/>
      <c r="AB450" s="81"/>
      <c r="AC450" s="81"/>
      <c r="AD450" s="81"/>
      <c r="AE450" s="81"/>
      <c r="AF450" s="81"/>
      <c r="AG450" s="81"/>
      <c r="AH450" s="81"/>
      <c r="AI450" s="81"/>
      <c r="AJ450" s="81"/>
      <c r="AK450" s="81"/>
      <c r="AL450" s="81"/>
      <c r="AM450" s="81"/>
      <c r="AN450" s="81"/>
      <c r="AO450" s="81"/>
      <c r="AP450" s="81"/>
      <c r="AQ450" s="81"/>
      <c r="AR450" s="81"/>
      <c r="AS450" s="81"/>
      <c r="AT450" s="81"/>
      <c r="AU450" s="81"/>
      <c r="AV450" s="81"/>
      <c r="AW450" s="81"/>
      <c r="AX450" s="81"/>
      <c r="AY450" s="81"/>
      <c r="AZ450" s="81"/>
      <c r="BA450" s="81"/>
      <c r="BB450" s="81"/>
      <c r="BC450" s="81"/>
      <c r="BD450" s="81"/>
      <c r="BE450" s="81"/>
      <c r="BF450" s="81"/>
      <c r="BG450" s="81"/>
      <c r="BH450" s="81"/>
      <c r="BI450" s="81"/>
      <c r="BJ450" s="81"/>
      <c r="BK450" s="81"/>
      <c r="BL450" s="81"/>
      <c r="BM450" s="81"/>
      <c r="BN450" s="81"/>
      <c r="BO450" s="81"/>
      <c r="BP450" s="81"/>
      <c r="BQ450" s="81"/>
      <c r="BR450" s="81"/>
      <c r="BS450" s="81"/>
      <c r="BT450" s="81"/>
      <c r="BU450" s="81"/>
      <c r="BV450" s="81"/>
    </row>
    <row r="451" spans="1:74">
      <c r="A451" s="81"/>
      <c r="B451" s="81"/>
      <c r="C451" s="81"/>
      <c r="D451" s="123">
        <v>41333</v>
      </c>
      <c r="E451" s="120">
        <v>123.96992481203006</v>
      </c>
      <c r="F451" s="120">
        <v>127.45587921185026</v>
      </c>
      <c r="G451" s="120">
        <v>135.39589061936226</v>
      </c>
      <c r="H451" s="120">
        <v>112.40529717345495</v>
      </c>
      <c r="I451" s="120">
        <v>119.29535373326887</v>
      </c>
      <c r="J451" s="81"/>
      <c r="K451" s="81"/>
      <c r="L451" s="81"/>
      <c r="M451" s="81"/>
      <c r="N451" s="81"/>
      <c r="O451" s="81"/>
      <c r="P451" s="81"/>
      <c r="Q451" s="81"/>
      <c r="R451" s="81"/>
      <c r="S451" s="81"/>
      <c r="T451" s="81"/>
      <c r="U451" s="81"/>
      <c r="V451" s="81"/>
      <c r="W451" s="81"/>
      <c r="X451" s="81"/>
      <c r="Y451" s="81"/>
      <c r="Z451" s="81"/>
      <c r="AA451" s="81"/>
      <c r="AB451" s="81"/>
      <c r="AC451" s="81"/>
      <c r="AD451" s="81"/>
      <c r="AE451" s="81"/>
      <c r="AF451" s="81"/>
      <c r="AG451" s="81"/>
      <c r="AH451" s="81"/>
      <c r="AI451" s="81"/>
      <c r="AJ451" s="81"/>
      <c r="AK451" s="81"/>
      <c r="AL451" s="81"/>
      <c r="AM451" s="81"/>
      <c r="AN451" s="81"/>
      <c r="AO451" s="81"/>
      <c r="AP451" s="81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  <c r="BA451" s="81"/>
      <c r="BB451" s="81"/>
      <c r="BC451" s="81"/>
      <c r="BD451" s="81"/>
      <c r="BE451" s="81"/>
      <c r="BF451" s="81"/>
      <c r="BG451" s="81"/>
      <c r="BH451" s="81"/>
      <c r="BI451" s="81"/>
      <c r="BJ451" s="81"/>
      <c r="BK451" s="81"/>
      <c r="BL451" s="81"/>
      <c r="BM451" s="81"/>
      <c r="BN451" s="81"/>
      <c r="BO451" s="81"/>
      <c r="BP451" s="81"/>
      <c r="BQ451" s="81"/>
      <c r="BR451" s="81"/>
      <c r="BS451" s="81"/>
      <c r="BT451" s="81"/>
      <c r="BU451" s="81"/>
      <c r="BV451" s="81"/>
    </row>
    <row r="452" spans="1:74">
      <c r="A452" s="81"/>
      <c r="B452" s="81"/>
      <c r="C452" s="81"/>
      <c r="D452" s="123">
        <v>41364</v>
      </c>
      <c r="E452" s="120">
        <v>126.0984670180451</v>
      </c>
      <c r="F452" s="120">
        <v>128.85063886473287</v>
      </c>
      <c r="G452" s="120">
        <v>135.97001545761043</v>
      </c>
      <c r="H452" s="120">
        <v>116.40012810536075</v>
      </c>
      <c r="I452" s="120">
        <v>115.56150652077513</v>
      </c>
      <c r="J452" s="81"/>
      <c r="K452" s="81"/>
      <c r="L452" s="81"/>
      <c r="M452" s="81"/>
      <c r="N452" s="81"/>
      <c r="O452" s="81"/>
      <c r="P452" s="81"/>
      <c r="Q452" s="81"/>
      <c r="R452" s="81"/>
      <c r="S452" s="81"/>
      <c r="T452" s="81"/>
      <c r="U452" s="81"/>
      <c r="V452" s="81"/>
      <c r="W452" s="81"/>
      <c r="X452" s="81"/>
      <c r="Y452" s="81"/>
      <c r="Z452" s="81"/>
      <c r="AA452" s="81"/>
      <c r="AB452" s="81"/>
      <c r="AC452" s="81"/>
      <c r="AD452" s="81"/>
      <c r="AE452" s="81"/>
      <c r="AF452" s="81"/>
      <c r="AG452" s="81"/>
      <c r="AH452" s="81"/>
      <c r="AI452" s="81"/>
      <c r="AJ452" s="81"/>
      <c r="AK452" s="81"/>
      <c r="AL452" s="81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81"/>
      <c r="AY452" s="81"/>
      <c r="AZ452" s="81"/>
      <c r="BA452" s="81"/>
      <c r="BB452" s="81"/>
      <c r="BC452" s="81"/>
      <c r="BD452" s="81"/>
      <c r="BE452" s="81"/>
      <c r="BF452" s="81"/>
      <c r="BG452" s="81"/>
      <c r="BH452" s="81"/>
      <c r="BI452" s="81"/>
      <c r="BJ452" s="81"/>
      <c r="BK452" s="81"/>
      <c r="BL452" s="81"/>
      <c r="BM452" s="81"/>
      <c r="BN452" s="81"/>
      <c r="BO452" s="81"/>
      <c r="BP452" s="81"/>
      <c r="BQ452" s="81"/>
      <c r="BR452" s="81"/>
      <c r="BS452" s="81"/>
      <c r="BT452" s="81"/>
      <c r="BU452" s="81"/>
      <c r="BV452" s="81"/>
    </row>
    <row r="453" spans="1:74">
      <c r="A453" s="81"/>
      <c r="B453" s="81"/>
      <c r="C453" s="81"/>
      <c r="D453" s="123">
        <v>41394</v>
      </c>
      <c r="E453" s="120">
        <v>128.30774858796994</v>
      </c>
      <c r="F453" s="120">
        <v>131.26776791967242</v>
      </c>
      <c r="G453" s="120">
        <v>137.22299524184359</v>
      </c>
      <c r="H453" s="120">
        <v>117.79888323904089</v>
      </c>
      <c r="I453" s="120">
        <v>115.23774188015064</v>
      </c>
      <c r="J453" s="81"/>
      <c r="K453" s="81"/>
      <c r="L453" s="81"/>
      <c r="M453" s="81"/>
      <c r="N453" s="81"/>
      <c r="O453" s="81"/>
      <c r="P453" s="81"/>
      <c r="Q453" s="81"/>
      <c r="R453" s="81"/>
      <c r="S453" s="81"/>
      <c r="T453" s="81"/>
      <c r="U453" s="81"/>
      <c r="V453" s="81"/>
      <c r="W453" s="81"/>
      <c r="X453" s="81"/>
      <c r="Y453" s="81"/>
      <c r="Z453" s="81"/>
      <c r="AA453" s="81"/>
      <c r="AB453" s="81"/>
      <c r="AC453" s="81"/>
      <c r="AD453" s="81"/>
      <c r="AE453" s="81"/>
      <c r="AF453" s="81"/>
      <c r="AG453" s="81"/>
      <c r="AH453" s="81"/>
      <c r="AI453" s="81"/>
      <c r="AJ453" s="81"/>
      <c r="AK453" s="81"/>
      <c r="AL453" s="81"/>
      <c r="AM453" s="81"/>
      <c r="AN453" s="81"/>
      <c r="AO453" s="81"/>
      <c r="AP453" s="81"/>
      <c r="AQ453" s="81"/>
      <c r="AR453" s="81"/>
      <c r="AS453" s="81"/>
      <c r="AT453" s="81"/>
      <c r="AU453" s="81"/>
      <c r="AV453" s="81"/>
      <c r="AW453" s="81"/>
      <c r="AX453" s="81"/>
      <c r="AY453" s="81"/>
      <c r="AZ453" s="81"/>
      <c r="BA453" s="81"/>
      <c r="BB453" s="81"/>
      <c r="BC453" s="81"/>
      <c r="BD453" s="81"/>
      <c r="BE453" s="81"/>
      <c r="BF453" s="81"/>
      <c r="BG453" s="81"/>
      <c r="BH453" s="81"/>
      <c r="BI453" s="81"/>
      <c r="BJ453" s="81"/>
      <c r="BK453" s="81"/>
      <c r="BL453" s="81"/>
      <c r="BM453" s="81"/>
      <c r="BN453" s="81"/>
      <c r="BO453" s="81"/>
      <c r="BP453" s="81"/>
      <c r="BQ453" s="81"/>
      <c r="BR453" s="81"/>
      <c r="BS453" s="81"/>
      <c r="BT453" s="81"/>
      <c r="BU453" s="81"/>
      <c r="BV453" s="81"/>
    </row>
    <row r="454" spans="1:74">
      <c r="A454" s="81"/>
      <c r="B454" s="81"/>
      <c r="C454" s="81"/>
      <c r="D454" s="123">
        <v>41425</v>
      </c>
      <c r="E454" s="120">
        <v>131.09572411729326</v>
      </c>
      <c r="F454" s="120">
        <v>135.80535575200045</v>
      </c>
      <c r="G454" s="120">
        <v>147.22048770568156</v>
      </c>
      <c r="H454" s="120">
        <v>119.56817602423008</v>
      </c>
      <c r="I454" s="120">
        <v>121.90265545140593</v>
      </c>
      <c r="J454" s="81"/>
      <c r="K454" s="81"/>
      <c r="L454" s="81"/>
      <c r="M454" s="81"/>
      <c r="N454" s="81"/>
      <c r="O454" s="81"/>
      <c r="P454" s="81"/>
      <c r="Q454" s="81"/>
      <c r="R454" s="81"/>
      <c r="S454" s="81"/>
      <c r="T454" s="81"/>
      <c r="U454" s="81"/>
      <c r="V454" s="81"/>
      <c r="W454" s="81"/>
      <c r="X454" s="81"/>
      <c r="Y454" s="81"/>
      <c r="Z454" s="81"/>
      <c r="AA454" s="81"/>
      <c r="AB454" s="81"/>
      <c r="AC454" s="81"/>
      <c r="AD454" s="81"/>
      <c r="AE454" s="81"/>
      <c r="AF454" s="81"/>
      <c r="AG454" s="81"/>
      <c r="AH454" s="81"/>
      <c r="AI454" s="81"/>
      <c r="AJ454" s="81"/>
      <c r="AK454" s="81"/>
      <c r="AL454" s="81"/>
      <c r="AM454" s="81"/>
      <c r="AN454" s="81"/>
      <c r="AO454" s="81"/>
      <c r="AP454" s="81"/>
      <c r="AQ454" s="81"/>
      <c r="AR454" s="81"/>
      <c r="AS454" s="81"/>
      <c r="AT454" s="81"/>
      <c r="AU454" s="81"/>
      <c r="AV454" s="81"/>
      <c r="AW454" s="81"/>
      <c r="AX454" s="81"/>
      <c r="AY454" s="81"/>
      <c r="AZ454" s="81"/>
      <c r="BA454" s="81"/>
      <c r="BB454" s="81"/>
      <c r="BC454" s="81"/>
      <c r="BD454" s="81"/>
      <c r="BE454" s="81"/>
      <c r="BF454" s="81"/>
      <c r="BG454" s="81"/>
      <c r="BH454" s="81"/>
      <c r="BI454" s="81"/>
      <c r="BJ454" s="81"/>
      <c r="BK454" s="81"/>
      <c r="BL454" s="81"/>
      <c r="BM454" s="81"/>
      <c r="BN454" s="81"/>
      <c r="BO454" s="81"/>
      <c r="BP454" s="81"/>
      <c r="BQ454" s="81"/>
      <c r="BR454" s="81"/>
      <c r="BS454" s="81"/>
      <c r="BT454" s="81"/>
      <c r="BU454" s="81"/>
      <c r="BV454" s="81"/>
    </row>
    <row r="455" spans="1:74">
      <c r="A455" s="81"/>
      <c r="B455" s="81"/>
      <c r="C455" s="81"/>
      <c r="D455" s="123">
        <v>41455</v>
      </c>
      <c r="E455" s="120">
        <v>124.2916218872181</v>
      </c>
      <c r="F455" s="120">
        <v>128.81268138343094</v>
      </c>
      <c r="G455" s="120">
        <v>138.45039130530867</v>
      </c>
      <c r="H455" s="120">
        <v>112.78404425718365</v>
      </c>
      <c r="I455" s="120">
        <v>121.55735876681763</v>
      </c>
      <c r="J455" s="81"/>
      <c r="K455" s="81"/>
      <c r="L455" s="81"/>
      <c r="M455" s="81"/>
      <c r="N455" s="81"/>
      <c r="O455" s="81"/>
      <c r="P455" s="81"/>
      <c r="Q455" s="81"/>
      <c r="R455" s="81"/>
      <c r="S455" s="81"/>
      <c r="T455" s="81"/>
      <c r="U455" s="81"/>
      <c r="V455" s="81"/>
      <c r="W455" s="81"/>
      <c r="X455" s="81"/>
      <c r="Y455" s="81"/>
      <c r="Z455" s="81"/>
      <c r="AA455" s="81"/>
      <c r="AB455" s="81"/>
      <c r="AC455" s="81"/>
      <c r="AD455" s="81"/>
      <c r="AE455" s="81"/>
      <c r="AF455" s="81"/>
      <c r="AG455" s="81"/>
      <c r="AH455" s="81"/>
      <c r="AI455" s="81"/>
      <c r="AJ455" s="81"/>
      <c r="AK455" s="81"/>
      <c r="AL455" s="81"/>
      <c r="AM455" s="81"/>
      <c r="AN455" s="81"/>
      <c r="AO455" s="81"/>
      <c r="AP455" s="81"/>
      <c r="AQ455" s="81"/>
      <c r="AR455" s="81"/>
      <c r="AS455" s="81"/>
      <c r="AT455" s="81"/>
      <c r="AU455" s="81"/>
      <c r="AV455" s="81"/>
      <c r="AW455" s="81"/>
      <c r="AX455" s="81"/>
      <c r="AY455" s="81"/>
      <c r="AZ455" s="81"/>
      <c r="BA455" s="81"/>
      <c r="BB455" s="81"/>
      <c r="BC455" s="81"/>
      <c r="BD455" s="81"/>
      <c r="BE455" s="81"/>
      <c r="BF455" s="81"/>
      <c r="BG455" s="81"/>
      <c r="BH455" s="81"/>
      <c r="BI455" s="81"/>
      <c r="BJ455" s="81"/>
      <c r="BK455" s="81"/>
      <c r="BL455" s="81"/>
      <c r="BM455" s="81"/>
      <c r="BN455" s="81"/>
      <c r="BO455" s="81"/>
      <c r="BP455" s="81"/>
      <c r="BQ455" s="81"/>
      <c r="BR455" s="81"/>
      <c r="BS455" s="81"/>
      <c r="BT455" s="81"/>
      <c r="BU455" s="81"/>
      <c r="BV455" s="81"/>
    </row>
    <row r="456" spans="1:74">
      <c r="A456" s="81"/>
      <c r="B456" s="81"/>
      <c r="C456" s="81"/>
      <c r="D456" s="123">
        <v>41486</v>
      </c>
      <c r="E456" s="120">
        <v>130.5255971533835</v>
      </c>
      <c r="F456" s="120">
        <v>136.17405524819316</v>
      </c>
      <c r="G456" s="120">
        <v>150.3726751444855</v>
      </c>
      <c r="H456" s="120">
        <v>117.62119739181034</v>
      </c>
      <c r="I456" s="120">
        <v>126.81151587695278</v>
      </c>
      <c r="J456" s="81"/>
      <c r="K456" s="81"/>
      <c r="L456" s="81"/>
      <c r="M456" s="81"/>
      <c r="N456" s="81"/>
      <c r="O456" s="81"/>
      <c r="P456" s="81"/>
      <c r="Q456" s="81"/>
      <c r="R456" s="81"/>
      <c r="S456" s="81"/>
      <c r="T456" s="81"/>
      <c r="U456" s="81"/>
      <c r="V456" s="81"/>
      <c r="W456" s="81"/>
      <c r="X456" s="81"/>
      <c r="Y456" s="81"/>
      <c r="Z456" s="81"/>
      <c r="AA456" s="81"/>
      <c r="AB456" s="81"/>
      <c r="AC456" s="81"/>
      <c r="AD456" s="81"/>
      <c r="AE456" s="81"/>
      <c r="AF456" s="81"/>
      <c r="AG456" s="81"/>
      <c r="AH456" s="81"/>
      <c r="AI456" s="81"/>
      <c r="AJ456" s="81"/>
      <c r="AK456" s="81"/>
      <c r="AL456" s="81"/>
      <c r="AM456" s="81"/>
      <c r="AN456" s="81"/>
      <c r="AO456" s="81"/>
      <c r="AP456" s="81"/>
      <c r="AQ456" s="81"/>
      <c r="AR456" s="81"/>
      <c r="AS456" s="81"/>
      <c r="AT456" s="81"/>
      <c r="AU456" s="81"/>
      <c r="AV456" s="81"/>
      <c r="AW456" s="81"/>
      <c r="AX456" s="81"/>
      <c r="AY456" s="81"/>
      <c r="AZ456" s="81"/>
      <c r="BA456" s="81"/>
      <c r="BB456" s="81"/>
      <c r="BC456" s="81"/>
      <c r="BD456" s="81"/>
      <c r="BE456" s="81"/>
      <c r="BF456" s="81"/>
      <c r="BG456" s="81"/>
      <c r="BH456" s="81"/>
      <c r="BI456" s="81"/>
      <c r="BJ456" s="81"/>
      <c r="BK456" s="81"/>
      <c r="BL456" s="81"/>
      <c r="BM456" s="81"/>
      <c r="BN456" s="81"/>
      <c r="BO456" s="81"/>
      <c r="BP456" s="81"/>
      <c r="BQ456" s="81"/>
      <c r="BR456" s="81"/>
      <c r="BS456" s="81"/>
      <c r="BT456" s="81"/>
      <c r="BU456" s="81"/>
      <c r="BV456" s="81"/>
    </row>
    <row r="457" spans="1:74">
      <c r="A457" s="81"/>
      <c r="B457" s="81"/>
      <c r="C457" s="81"/>
      <c r="D457" s="123">
        <v>41517</v>
      </c>
      <c r="E457" s="120">
        <v>129.72906690827071</v>
      </c>
      <c r="F457" s="120">
        <v>134.69433887846387</v>
      </c>
      <c r="G457" s="120">
        <v>147.33498434022175</v>
      </c>
      <c r="H457" s="120">
        <v>119.2272689853101</v>
      </c>
      <c r="I457" s="120">
        <v>122.518224183564</v>
      </c>
      <c r="J457" s="81"/>
      <c r="K457" s="81"/>
      <c r="L457" s="81"/>
      <c r="M457" s="81"/>
      <c r="N457" s="81"/>
      <c r="O457" s="81"/>
      <c r="P457" s="81"/>
      <c r="Q457" s="81"/>
      <c r="R457" s="81"/>
      <c r="S457" s="81"/>
      <c r="T457" s="81"/>
      <c r="U457" s="81"/>
      <c r="V457" s="81"/>
      <c r="W457" s="81"/>
      <c r="X457" s="81"/>
      <c r="Y457" s="81"/>
      <c r="Z457" s="81"/>
      <c r="AA457" s="81"/>
      <c r="AB457" s="81"/>
      <c r="AC457" s="81"/>
      <c r="AD457" s="81"/>
      <c r="AE457" s="81"/>
      <c r="AF457" s="81"/>
      <c r="AG457" s="81"/>
      <c r="AH457" s="81"/>
      <c r="AI457" s="81"/>
      <c r="AJ457" s="81"/>
      <c r="AK457" s="81"/>
      <c r="AL457" s="81"/>
      <c r="AM457" s="81"/>
      <c r="AN457" s="81"/>
      <c r="AO457" s="81"/>
      <c r="AP457" s="81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  <c r="BA457" s="81"/>
      <c r="BB457" s="81"/>
      <c r="BC457" s="81"/>
      <c r="BD457" s="81"/>
      <c r="BE457" s="81"/>
      <c r="BF457" s="81"/>
      <c r="BG457" s="81"/>
      <c r="BH457" s="81"/>
      <c r="BI457" s="81"/>
      <c r="BJ457" s="81"/>
      <c r="BK457" s="81"/>
      <c r="BL457" s="81"/>
      <c r="BM457" s="81"/>
      <c r="BN457" s="81"/>
      <c r="BO457" s="81"/>
      <c r="BP457" s="81"/>
      <c r="BQ457" s="81"/>
      <c r="BR457" s="81"/>
      <c r="BS457" s="81"/>
      <c r="BT457" s="81"/>
      <c r="BU457" s="81"/>
      <c r="BV457" s="81"/>
    </row>
    <row r="458" spans="1:74">
      <c r="A458" s="81"/>
      <c r="B458" s="81"/>
      <c r="C458" s="81"/>
      <c r="D458" s="123">
        <v>41547</v>
      </c>
      <c r="E458" s="120">
        <v>135.50645411428576</v>
      </c>
      <c r="F458" s="120">
        <v>140.76208723319084</v>
      </c>
      <c r="G458" s="120">
        <v>156.78744965172399</v>
      </c>
      <c r="H458" s="120">
        <v>127.85182329568615</v>
      </c>
      <c r="I458" s="120">
        <v>121.51592589666913</v>
      </c>
      <c r="J458" s="81"/>
      <c r="K458" s="81"/>
      <c r="L458" s="81"/>
      <c r="M458" s="81"/>
      <c r="N458" s="81"/>
      <c r="O458" s="81"/>
      <c r="P458" s="81"/>
      <c r="Q458" s="81"/>
      <c r="R458" s="81"/>
      <c r="S458" s="81"/>
      <c r="T458" s="81"/>
      <c r="U458" s="81"/>
      <c r="V458" s="81"/>
      <c r="W458" s="81"/>
      <c r="X458" s="81"/>
      <c r="Y458" s="81"/>
      <c r="Z458" s="81"/>
      <c r="AA458" s="81"/>
      <c r="AB458" s="81"/>
      <c r="AC458" s="81"/>
      <c r="AD458" s="81"/>
      <c r="AE458" s="81"/>
      <c r="AF458" s="81"/>
      <c r="AG458" s="81"/>
      <c r="AH458" s="81"/>
      <c r="AI458" s="81"/>
      <c r="AJ458" s="81"/>
      <c r="AK458" s="81"/>
      <c r="AL458" s="81"/>
      <c r="AM458" s="81"/>
      <c r="AN458" s="81"/>
      <c r="AO458" s="81"/>
      <c r="AP458" s="81"/>
      <c r="AQ458" s="81"/>
      <c r="AR458" s="81"/>
      <c r="AS458" s="81"/>
      <c r="AT458" s="81"/>
      <c r="AU458" s="81"/>
      <c r="AV458" s="81"/>
      <c r="AW458" s="81"/>
      <c r="AX458" s="81"/>
      <c r="AY458" s="81"/>
      <c r="AZ458" s="81"/>
      <c r="BA458" s="81"/>
      <c r="BB458" s="81"/>
      <c r="BC458" s="81"/>
      <c r="BD458" s="81"/>
      <c r="BE458" s="81"/>
      <c r="BF458" s="81"/>
      <c r="BG458" s="81"/>
      <c r="BH458" s="81"/>
      <c r="BI458" s="81"/>
      <c r="BJ458" s="81"/>
      <c r="BK458" s="81"/>
      <c r="BL458" s="81"/>
      <c r="BM458" s="81"/>
      <c r="BN458" s="81"/>
      <c r="BO458" s="81"/>
      <c r="BP458" s="81"/>
      <c r="BQ458" s="81"/>
      <c r="BR458" s="81"/>
      <c r="BS458" s="81"/>
      <c r="BT458" s="81"/>
      <c r="BU458" s="81"/>
      <c r="BV458" s="81"/>
    </row>
    <row r="459" spans="1:74">
      <c r="A459" s="81"/>
      <c r="B459" s="81"/>
      <c r="C459" s="81"/>
      <c r="D459" s="123">
        <v>41578</v>
      </c>
      <c r="E459" s="120">
        <v>140.73100631729324</v>
      </c>
      <c r="F459" s="120">
        <v>145.69940066192444</v>
      </c>
      <c r="G459" s="120">
        <v>161.0005393437587</v>
      </c>
      <c r="H459" s="120">
        <v>133.99180885140373</v>
      </c>
      <c r="I459" s="120">
        <v>118.94551334357179</v>
      </c>
      <c r="J459" s="81"/>
      <c r="K459" s="81"/>
      <c r="L459" s="81"/>
      <c r="M459" s="81"/>
      <c r="N459" s="81"/>
      <c r="O459" s="81"/>
      <c r="P459" s="81"/>
      <c r="Q459" s="81"/>
      <c r="R459" s="81"/>
      <c r="S459" s="81"/>
      <c r="T459" s="81"/>
      <c r="U459" s="81"/>
      <c r="V459" s="81"/>
      <c r="W459" s="81"/>
      <c r="X459" s="81"/>
      <c r="Y459" s="81"/>
      <c r="Z459" s="81"/>
      <c r="AA459" s="81"/>
      <c r="AB459" s="81"/>
      <c r="AC459" s="81"/>
      <c r="AD459" s="81"/>
      <c r="AE459" s="81"/>
      <c r="AF459" s="81"/>
      <c r="AG459" s="81"/>
      <c r="AH459" s="81"/>
      <c r="AI459" s="81"/>
      <c r="AJ459" s="81"/>
      <c r="AK459" s="81"/>
      <c r="AL459" s="81"/>
      <c r="AM459" s="81"/>
      <c r="AN459" s="81"/>
      <c r="AO459" s="81"/>
      <c r="AP459" s="81"/>
      <c r="AQ459" s="81"/>
      <c r="AR459" s="81"/>
      <c r="AS459" s="81"/>
      <c r="AT459" s="81"/>
      <c r="AU459" s="81"/>
      <c r="AV459" s="81"/>
      <c r="AW459" s="81"/>
      <c r="AX459" s="81"/>
      <c r="AY459" s="81"/>
      <c r="AZ459" s="81"/>
      <c r="BA459" s="81"/>
      <c r="BB459" s="81"/>
      <c r="BC459" s="81"/>
      <c r="BD459" s="81"/>
      <c r="BE459" s="81"/>
      <c r="BF459" s="81"/>
      <c r="BG459" s="81"/>
      <c r="BH459" s="81"/>
      <c r="BI459" s="81"/>
      <c r="BJ459" s="81"/>
      <c r="BK459" s="81"/>
      <c r="BL459" s="81"/>
      <c r="BM459" s="81"/>
      <c r="BN459" s="81"/>
      <c r="BO459" s="81"/>
      <c r="BP459" s="81"/>
      <c r="BQ459" s="81"/>
      <c r="BR459" s="81"/>
      <c r="BS459" s="81"/>
      <c r="BT459" s="81"/>
      <c r="BU459" s="81"/>
      <c r="BV459" s="81"/>
    </row>
    <row r="460" spans="1:74">
      <c r="A460" s="81"/>
      <c r="B460" s="81"/>
      <c r="C460" s="81"/>
      <c r="D460" s="123">
        <v>41608</v>
      </c>
      <c r="E460" s="120">
        <v>142.23092095338347</v>
      </c>
      <c r="F460" s="120">
        <v>147.53307508844264</v>
      </c>
      <c r="G460" s="120">
        <v>163.84660965311116</v>
      </c>
      <c r="H460" s="120">
        <v>136.30524092002437</v>
      </c>
      <c r="I460" s="120">
        <v>118.99450965217191</v>
      </c>
      <c r="J460" s="81"/>
      <c r="K460" s="81"/>
      <c r="L460" s="81"/>
      <c r="M460" s="81"/>
      <c r="N460" s="81"/>
      <c r="O460" s="81"/>
      <c r="P460" s="81"/>
      <c r="Q460" s="81"/>
      <c r="R460" s="81"/>
      <c r="S460" s="81"/>
      <c r="T460" s="81"/>
      <c r="U460" s="81"/>
      <c r="V460" s="81"/>
      <c r="W460" s="81"/>
      <c r="X460" s="81"/>
      <c r="Y460" s="81"/>
      <c r="Z460" s="81"/>
      <c r="AA460" s="81"/>
      <c r="AB460" s="81"/>
      <c r="AC460" s="81"/>
      <c r="AD460" s="81"/>
      <c r="AE460" s="81"/>
      <c r="AF460" s="81"/>
      <c r="AG460" s="81"/>
      <c r="AH460" s="81"/>
      <c r="AI460" s="81"/>
      <c r="AJ460" s="81"/>
      <c r="AK460" s="81"/>
      <c r="AL460" s="81"/>
      <c r="AM460" s="81"/>
      <c r="AN460" s="81"/>
      <c r="AO460" s="81"/>
      <c r="AP460" s="81"/>
      <c r="AQ460" s="81"/>
      <c r="AR460" s="81"/>
      <c r="AS460" s="81"/>
      <c r="AT460" s="81"/>
      <c r="AU460" s="81"/>
      <c r="AV460" s="81"/>
      <c r="AW460" s="81"/>
      <c r="AX460" s="81"/>
      <c r="AY460" s="81"/>
      <c r="AZ460" s="81"/>
      <c r="BA460" s="81"/>
      <c r="BB460" s="81"/>
      <c r="BC460" s="81"/>
      <c r="BD460" s="81"/>
      <c r="BE460" s="81"/>
      <c r="BF460" s="81"/>
      <c r="BG460" s="81"/>
      <c r="BH460" s="81"/>
      <c r="BI460" s="81"/>
      <c r="BJ460" s="81"/>
      <c r="BK460" s="81"/>
      <c r="BL460" s="81"/>
      <c r="BM460" s="81"/>
      <c r="BN460" s="81"/>
      <c r="BO460" s="81"/>
      <c r="BP460" s="81"/>
      <c r="BQ460" s="81"/>
      <c r="BR460" s="81"/>
      <c r="BS460" s="81"/>
      <c r="BT460" s="81"/>
      <c r="BU460" s="81"/>
      <c r="BV460" s="81"/>
    </row>
    <row r="461" spans="1:74">
      <c r="A461" s="81"/>
      <c r="B461" s="81"/>
      <c r="C461" s="81"/>
      <c r="D461" s="123">
        <v>41639</v>
      </c>
      <c r="E461" s="120">
        <v>143.39824535187975</v>
      </c>
      <c r="F461" s="120">
        <v>148.67377556604606</v>
      </c>
      <c r="G461" s="120">
        <v>165.302882617574</v>
      </c>
      <c r="H461" s="120">
        <v>137.92416077783778</v>
      </c>
      <c r="I461" s="120">
        <v>118.63881853170726</v>
      </c>
      <c r="J461" s="81"/>
      <c r="K461" s="81"/>
      <c r="L461" s="81"/>
      <c r="M461" s="81"/>
      <c r="N461" s="81"/>
      <c r="O461" s="81"/>
      <c r="P461" s="81"/>
      <c r="Q461" s="81"/>
      <c r="R461" s="81"/>
      <c r="S461" s="81"/>
      <c r="T461" s="81"/>
      <c r="U461" s="81"/>
      <c r="V461" s="81"/>
      <c r="W461" s="81"/>
      <c r="X461" s="81"/>
      <c r="Y461" s="81"/>
      <c r="Z461" s="81"/>
      <c r="AA461" s="81"/>
      <c r="AB461" s="81"/>
      <c r="AC461" s="81"/>
      <c r="AD461" s="81"/>
      <c r="AE461" s="81"/>
      <c r="AF461" s="81"/>
      <c r="AG461" s="81"/>
      <c r="AH461" s="81"/>
      <c r="AI461" s="81"/>
      <c r="AJ461" s="81"/>
      <c r="AK461" s="81"/>
      <c r="AL461" s="81"/>
      <c r="AM461" s="81"/>
      <c r="AN461" s="81"/>
      <c r="AO461" s="81"/>
      <c r="AP461" s="81"/>
      <c r="AQ461" s="81"/>
      <c r="AR461" s="81"/>
      <c r="AS461" s="81"/>
      <c r="AT461" s="81"/>
      <c r="AU461" s="81"/>
      <c r="AV461" s="81"/>
      <c r="AW461" s="81"/>
      <c r="AX461" s="81"/>
      <c r="AY461" s="81"/>
      <c r="AZ461" s="81"/>
      <c r="BA461" s="81"/>
      <c r="BB461" s="81"/>
      <c r="BC461" s="81"/>
      <c r="BD461" s="81"/>
      <c r="BE461" s="81"/>
      <c r="BF461" s="81"/>
      <c r="BG461" s="81"/>
      <c r="BH461" s="81"/>
      <c r="BI461" s="81"/>
      <c r="BJ461" s="81"/>
      <c r="BK461" s="81"/>
      <c r="BL461" s="81"/>
      <c r="BM461" s="81"/>
      <c r="BN461" s="81"/>
      <c r="BO461" s="81"/>
      <c r="BP461" s="81"/>
      <c r="BQ461" s="81"/>
      <c r="BR461" s="81"/>
      <c r="BS461" s="81"/>
      <c r="BT461" s="81"/>
      <c r="BU461" s="81"/>
      <c r="BV461" s="81"/>
    </row>
    <row r="462" spans="1:74">
      <c r="A462" s="81"/>
      <c r="B462" s="81"/>
      <c r="C462" s="81"/>
      <c r="D462" s="123">
        <v>41670</v>
      </c>
      <c r="E462" s="120">
        <v>140.81411861052635</v>
      </c>
      <c r="F462" s="120">
        <v>146.08836029275065</v>
      </c>
      <c r="G462" s="120">
        <v>162.29103726137572</v>
      </c>
      <c r="H462" s="120">
        <v>135.09483933099511</v>
      </c>
      <c r="I462" s="120">
        <v>118.91090959518054</v>
      </c>
      <c r="J462" s="81"/>
      <c r="K462" s="81"/>
      <c r="L462" s="81"/>
      <c r="M462" s="81"/>
      <c r="N462" s="81"/>
      <c r="O462" s="81"/>
      <c r="P462" s="81"/>
      <c r="Q462" s="81"/>
      <c r="R462" s="81"/>
      <c r="S462" s="81"/>
      <c r="T462" s="81"/>
      <c r="U462" s="81"/>
      <c r="V462" s="81"/>
      <c r="W462" s="81"/>
      <c r="X462" s="81"/>
      <c r="Y462" s="81"/>
      <c r="Z462" s="81"/>
      <c r="AA462" s="81"/>
      <c r="AB462" s="81"/>
      <c r="AC462" s="81"/>
      <c r="AD462" s="81"/>
      <c r="AE462" s="81"/>
      <c r="AF462" s="81"/>
      <c r="AG462" s="81"/>
      <c r="AH462" s="81"/>
      <c r="AI462" s="81"/>
      <c r="AJ462" s="81"/>
      <c r="AK462" s="81"/>
      <c r="AL462" s="81"/>
      <c r="AM462" s="81"/>
      <c r="AN462" s="81"/>
      <c r="AO462" s="81"/>
      <c r="AP462" s="81"/>
      <c r="AQ462" s="81"/>
      <c r="AR462" s="81"/>
      <c r="AS462" s="81"/>
      <c r="AT462" s="81"/>
      <c r="AU462" s="81"/>
      <c r="AV462" s="81"/>
      <c r="AW462" s="81"/>
      <c r="AX462" s="81"/>
      <c r="AY462" s="81"/>
      <c r="AZ462" s="81"/>
      <c r="BA462" s="81"/>
      <c r="BB462" s="81"/>
      <c r="BC462" s="81"/>
      <c r="BD462" s="81"/>
      <c r="BE462" s="81"/>
      <c r="BF462" s="81"/>
      <c r="BG462" s="81"/>
      <c r="BH462" s="81"/>
      <c r="BI462" s="81"/>
      <c r="BJ462" s="81"/>
      <c r="BK462" s="81"/>
      <c r="BL462" s="81"/>
      <c r="BM462" s="81"/>
      <c r="BN462" s="81"/>
      <c r="BO462" s="81"/>
      <c r="BP462" s="81"/>
      <c r="BQ462" s="81"/>
      <c r="BR462" s="81"/>
      <c r="BS462" s="81"/>
      <c r="BT462" s="81"/>
      <c r="BU462" s="81"/>
      <c r="BV462" s="81"/>
    </row>
    <row r="463" spans="1:74">
      <c r="A463" s="81"/>
      <c r="B463" s="81"/>
      <c r="C463" s="81"/>
      <c r="D463" s="123">
        <v>41698</v>
      </c>
      <c r="E463" s="120">
        <v>147.56065419097749</v>
      </c>
      <c r="F463" s="120">
        <v>153.00953728229427</v>
      </c>
      <c r="G463" s="120">
        <v>169.98376153056935</v>
      </c>
      <c r="H463" s="120">
        <v>142.0111694439581</v>
      </c>
      <c r="I463" s="120">
        <v>118.45960542100534</v>
      </c>
      <c r="J463" s="81"/>
      <c r="K463" s="81"/>
      <c r="L463" s="81"/>
      <c r="M463" s="81"/>
      <c r="N463" s="81"/>
      <c r="O463" s="81"/>
      <c r="P463" s="81"/>
      <c r="Q463" s="81"/>
      <c r="R463" s="81"/>
      <c r="S463" s="81"/>
      <c r="T463" s="81"/>
      <c r="U463" s="81"/>
      <c r="V463" s="81"/>
      <c r="W463" s="81"/>
      <c r="X463" s="81"/>
      <c r="Y463" s="81"/>
      <c r="Z463" s="81"/>
      <c r="AA463" s="81"/>
      <c r="AB463" s="81"/>
      <c r="AC463" s="81"/>
      <c r="AD463" s="81"/>
      <c r="AE463" s="81"/>
      <c r="AF463" s="81"/>
      <c r="AG463" s="81"/>
      <c r="AH463" s="81"/>
      <c r="AI463" s="81"/>
      <c r="AJ463" s="81"/>
      <c r="AK463" s="81"/>
      <c r="AL463" s="81"/>
      <c r="AM463" s="81"/>
      <c r="AN463" s="81"/>
      <c r="AO463" s="81"/>
      <c r="AP463" s="81"/>
      <c r="AQ463" s="81"/>
      <c r="AR463" s="81"/>
      <c r="AS463" s="81"/>
      <c r="AT463" s="81"/>
      <c r="AU463" s="81"/>
      <c r="AV463" s="81"/>
      <c r="AW463" s="81"/>
      <c r="AX463" s="81"/>
      <c r="AY463" s="81"/>
      <c r="AZ463" s="81"/>
      <c r="BA463" s="81"/>
      <c r="BB463" s="81"/>
      <c r="BC463" s="81"/>
      <c r="BD463" s="81"/>
      <c r="BE463" s="81"/>
      <c r="BF463" s="81"/>
      <c r="BG463" s="81"/>
      <c r="BH463" s="81"/>
      <c r="BI463" s="81"/>
      <c r="BJ463" s="81"/>
      <c r="BK463" s="81"/>
      <c r="BL463" s="81"/>
      <c r="BM463" s="81"/>
      <c r="BN463" s="81"/>
      <c r="BO463" s="81"/>
      <c r="BP463" s="81"/>
      <c r="BQ463" s="81"/>
      <c r="BR463" s="81"/>
      <c r="BS463" s="81"/>
      <c r="BT463" s="81"/>
      <c r="BU463" s="81"/>
      <c r="BV463" s="81"/>
    </row>
    <row r="464" spans="1:74">
      <c r="A464" s="81"/>
      <c r="B464" s="81"/>
      <c r="C464" s="81"/>
      <c r="D464" s="123">
        <v>41729</v>
      </c>
      <c r="E464" s="120">
        <v>146.64168444360905</v>
      </c>
      <c r="F464" s="120">
        <v>151.59859280025265</v>
      </c>
      <c r="G464" s="120">
        <v>169.30728838270542</v>
      </c>
      <c r="H464" s="120">
        <v>142.84433868833173</v>
      </c>
      <c r="I464" s="120">
        <v>117.29318562965956</v>
      </c>
      <c r="J464" s="81"/>
      <c r="K464" s="81"/>
      <c r="L464" s="81"/>
      <c r="M464" s="81"/>
      <c r="N464" s="81"/>
      <c r="O464" s="81"/>
      <c r="P464" s="81"/>
      <c r="Q464" s="81"/>
      <c r="R464" s="81"/>
      <c r="S464" s="81"/>
      <c r="T464" s="81"/>
      <c r="U464" s="81"/>
      <c r="V464" s="81"/>
      <c r="W464" s="81"/>
      <c r="X464" s="81"/>
      <c r="Y464" s="81"/>
      <c r="Z464" s="81"/>
      <c r="AA464" s="81"/>
      <c r="AB464" s="81"/>
      <c r="AC464" s="81"/>
      <c r="AD464" s="81"/>
      <c r="AE464" s="81"/>
      <c r="AF464" s="81"/>
      <c r="AG464" s="81"/>
      <c r="AH464" s="81"/>
      <c r="AI464" s="81"/>
      <c r="AJ464" s="81"/>
      <c r="AK464" s="81"/>
      <c r="AL464" s="81"/>
      <c r="AM464" s="81"/>
      <c r="AN464" s="81"/>
      <c r="AO464" s="81"/>
      <c r="AP464" s="81"/>
      <c r="AQ464" s="81"/>
      <c r="AR464" s="81"/>
      <c r="AS464" s="81"/>
      <c r="AT464" s="81"/>
      <c r="AU464" s="81"/>
      <c r="AV464" s="81"/>
      <c r="AW464" s="81"/>
      <c r="AX464" s="81"/>
      <c r="AY464" s="81"/>
      <c r="AZ464" s="81"/>
      <c r="BA464" s="81"/>
      <c r="BB464" s="81"/>
      <c r="BC464" s="81"/>
      <c r="BD464" s="81"/>
      <c r="BE464" s="81"/>
      <c r="BF464" s="81"/>
      <c r="BG464" s="81"/>
      <c r="BH464" s="81"/>
      <c r="BI464" s="81"/>
      <c r="BJ464" s="81"/>
      <c r="BK464" s="81"/>
      <c r="BL464" s="81"/>
      <c r="BM464" s="81"/>
      <c r="BN464" s="81"/>
      <c r="BO464" s="81"/>
      <c r="BP464" s="81"/>
      <c r="BQ464" s="81"/>
      <c r="BR464" s="81"/>
      <c r="BS464" s="81"/>
      <c r="BT464" s="81"/>
      <c r="BU464" s="81"/>
      <c r="BV464" s="81"/>
    </row>
    <row r="465" spans="1:74">
      <c r="A465" s="81"/>
      <c r="B465" s="81"/>
      <c r="C465" s="81"/>
      <c r="D465" s="123">
        <v>41759</v>
      </c>
      <c r="E465" s="120">
        <v>149.44930653684216</v>
      </c>
      <c r="F465" s="120">
        <v>154.45284632307849</v>
      </c>
      <c r="G465" s="120">
        <v>172.75056127821205</v>
      </c>
      <c r="H465" s="120">
        <v>145.22995031665113</v>
      </c>
      <c r="I465" s="120">
        <v>117.71973855024326</v>
      </c>
      <c r="J465" s="81"/>
      <c r="K465" s="81"/>
      <c r="L465" s="81"/>
      <c r="M465" s="81"/>
      <c r="N465" s="81"/>
      <c r="O465" s="81"/>
      <c r="P465" s="81"/>
      <c r="Q465" s="81"/>
      <c r="R465" s="81"/>
      <c r="S465" s="81"/>
      <c r="T465" s="81"/>
      <c r="U465" s="81"/>
      <c r="V465" s="81"/>
      <c r="W465" s="81"/>
      <c r="X465" s="81"/>
      <c r="Y465" s="81"/>
      <c r="Z465" s="81"/>
      <c r="AA465" s="81"/>
      <c r="AB465" s="81"/>
      <c r="AC465" s="81"/>
      <c r="AD465" s="81"/>
      <c r="AE465" s="81"/>
      <c r="AF465" s="81"/>
      <c r="AG465" s="81"/>
      <c r="AH465" s="81"/>
      <c r="AI465" s="81"/>
      <c r="AJ465" s="81"/>
      <c r="AK465" s="81"/>
      <c r="AL465" s="81"/>
      <c r="AM465" s="81"/>
      <c r="AN465" s="81"/>
      <c r="AO465" s="81"/>
      <c r="AP465" s="81"/>
      <c r="AQ465" s="81"/>
      <c r="AR465" s="81"/>
      <c r="AS465" s="81"/>
      <c r="AT465" s="81"/>
      <c r="AU465" s="81"/>
      <c r="AV465" s="81"/>
      <c r="AW465" s="81"/>
      <c r="AX465" s="81"/>
      <c r="AY465" s="81"/>
      <c r="AZ465" s="81"/>
      <c r="BA465" s="81"/>
      <c r="BB465" s="81"/>
      <c r="BC465" s="81"/>
      <c r="BD465" s="81"/>
      <c r="BE465" s="81"/>
      <c r="BF465" s="81"/>
      <c r="BG465" s="81"/>
      <c r="BH465" s="81"/>
      <c r="BI465" s="81"/>
      <c r="BJ465" s="81"/>
      <c r="BK465" s="81"/>
      <c r="BL465" s="81"/>
      <c r="BM465" s="81"/>
      <c r="BN465" s="81"/>
      <c r="BO465" s="81"/>
      <c r="BP465" s="81"/>
      <c r="BQ465" s="81"/>
      <c r="BR465" s="81"/>
      <c r="BS465" s="81"/>
      <c r="BT465" s="81"/>
      <c r="BU465" s="81"/>
      <c r="BV465" s="81"/>
    </row>
    <row r="466" spans="1:74">
      <c r="A466" s="81"/>
      <c r="B466" s="81"/>
      <c r="C466" s="81"/>
      <c r="D466" s="123">
        <v>41790</v>
      </c>
      <c r="E466" s="120">
        <v>153.62112297443616</v>
      </c>
      <c r="F466" s="120">
        <v>158.84193851881989</v>
      </c>
      <c r="G466" s="120">
        <v>178.03000161294921</v>
      </c>
      <c r="H466" s="120">
        <v>149.17864590978692</v>
      </c>
      <c r="I466" s="120">
        <v>118.11666543108552</v>
      </c>
      <c r="J466" s="81"/>
      <c r="K466" s="81"/>
      <c r="L466" s="81"/>
      <c r="M466" s="81"/>
      <c r="N466" s="81"/>
      <c r="O466" s="81"/>
      <c r="P466" s="81"/>
      <c r="Q466" s="81"/>
      <c r="R466" s="81"/>
      <c r="S466" s="81"/>
      <c r="T466" s="81"/>
      <c r="U466" s="81"/>
      <c r="V466" s="81"/>
      <c r="W466" s="81"/>
      <c r="X466" s="81"/>
      <c r="Y466" s="81"/>
      <c r="Z466" s="81"/>
      <c r="AA466" s="81"/>
      <c r="AB466" s="81"/>
      <c r="AC466" s="81"/>
      <c r="AD466" s="81"/>
      <c r="AE466" s="81"/>
      <c r="AF466" s="81"/>
      <c r="AG466" s="81"/>
      <c r="AH466" s="81"/>
      <c r="AI466" s="81"/>
      <c r="AJ466" s="81"/>
      <c r="AK466" s="81"/>
      <c r="AL466" s="81"/>
      <c r="AM466" s="81"/>
      <c r="AN466" s="81"/>
      <c r="AO466" s="81"/>
      <c r="AP466" s="81"/>
      <c r="AQ466" s="81"/>
      <c r="AR466" s="81"/>
      <c r="AS466" s="81"/>
      <c r="AT466" s="81"/>
      <c r="AU466" s="81"/>
      <c r="AV466" s="81"/>
      <c r="AW466" s="81"/>
      <c r="AX466" s="81"/>
      <c r="AY466" s="81"/>
      <c r="AZ466" s="81"/>
      <c r="BA466" s="81"/>
      <c r="BB466" s="81"/>
      <c r="BC466" s="81"/>
      <c r="BD466" s="81"/>
      <c r="BE466" s="81"/>
      <c r="BF466" s="81"/>
      <c r="BG466" s="81"/>
      <c r="BH466" s="81"/>
      <c r="BI466" s="81"/>
      <c r="BJ466" s="81"/>
      <c r="BK466" s="81"/>
      <c r="BL466" s="81"/>
      <c r="BM466" s="81"/>
      <c r="BN466" s="81"/>
      <c r="BO466" s="81"/>
      <c r="BP466" s="81"/>
      <c r="BQ466" s="81"/>
      <c r="BR466" s="81"/>
      <c r="BS466" s="81"/>
      <c r="BT466" s="81"/>
      <c r="BU466" s="81"/>
      <c r="BV466" s="81"/>
    </row>
    <row r="467" spans="1:74">
      <c r="A467" s="81"/>
      <c r="B467" s="81"/>
      <c r="C467" s="81"/>
      <c r="D467" s="123">
        <v>41820</v>
      </c>
      <c r="E467" s="120">
        <v>152.99275013233085</v>
      </c>
      <c r="F467" s="120">
        <v>157.33955274385013</v>
      </c>
      <c r="G467" s="120">
        <v>175.70925210119916</v>
      </c>
      <c r="H467" s="120">
        <v>151.06822635030562</v>
      </c>
      <c r="I467" s="120">
        <v>115.0807975158916</v>
      </c>
      <c r="J467" s="81"/>
      <c r="K467" s="81"/>
      <c r="L467" s="81"/>
      <c r="M467" s="81"/>
      <c r="N467" s="81"/>
      <c r="O467" s="81"/>
      <c r="P467" s="81"/>
      <c r="Q467" s="81"/>
      <c r="R467" s="81"/>
      <c r="S467" s="81"/>
      <c r="T467" s="81"/>
      <c r="U467" s="81"/>
      <c r="V467" s="81"/>
      <c r="W467" s="81"/>
      <c r="X467" s="81"/>
      <c r="Y467" s="81"/>
      <c r="Z467" s="81"/>
      <c r="AA467" s="81"/>
      <c r="AB467" s="81"/>
      <c r="AC467" s="81"/>
      <c r="AD467" s="81"/>
      <c r="AE467" s="81"/>
      <c r="AF467" s="81"/>
      <c r="AG467" s="81"/>
      <c r="AH467" s="81"/>
      <c r="AI467" s="81"/>
      <c r="AJ467" s="81"/>
      <c r="AK467" s="81"/>
      <c r="AL467" s="81"/>
      <c r="AM467" s="81"/>
      <c r="AN467" s="81"/>
      <c r="AO467" s="81"/>
      <c r="AP467" s="81"/>
      <c r="AQ467" s="81"/>
      <c r="AR467" s="81"/>
      <c r="AS467" s="81"/>
      <c r="AT467" s="81"/>
      <c r="AU467" s="81"/>
      <c r="AV467" s="81"/>
      <c r="AW467" s="81"/>
      <c r="AX467" s="81"/>
      <c r="AY467" s="81"/>
      <c r="AZ467" s="81"/>
      <c r="BA467" s="81"/>
      <c r="BB467" s="81"/>
      <c r="BC467" s="81"/>
      <c r="BD467" s="81"/>
      <c r="BE467" s="81"/>
      <c r="BF467" s="81"/>
      <c r="BG467" s="81"/>
      <c r="BH467" s="81"/>
      <c r="BI467" s="81"/>
      <c r="BJ467" s="81"/>
      <c r="BK467" s="81"/>
      <c r="BL467" s="81"/>
      <c r="BM467" s="81"/>
      <c r="BN467" s="81"/>
      <c r="BO467" s="81"/>
      <c r="BP467" s="81"/>
      <c r="BQ467" s="81"/>
      <c r="BR467" s="81"/>
      <c r="BS467" s="81"/>
      <c r="BT467" s="81"/>
      <c r="BU467" s="81"/>
      <c r="BV467" s="81"/>
    </row>
    <row r="468" spans="1:74">
      <c r="A468" s="81"/>
      <c r="B468" s="81"/>
      <c r="C468" s="81"/>
      <c r="D468" s="123">
        <v>41851</v>
      </c>
      <c r="E468" s="120">
        <v>150.65597981052636</v>
      </c>
      <c r="F468" s="120">
        <v>154.14863324418135</v>
      </c>
      <c r="G468" s="120">
        <v>169.31910533517384</v>
      </c>
      <c r="H468" s="120">
        <v>148.8775945943016</v>
      </c>
      <c r="I468" s="120">
        <v>112.56435015820851</v>
      </c>
      <c r="J468" s="81"/>
      <c r="K468" s="81"/>
      <c r="L468" s="81"/>
      <c r="M468" s="81"/>
      <c r="N468" s="81"/>
      <c r="O468" s="81"/>
      <c r="P468" s="81"/>
      <c r="Q468" s="81"/>
      <c r="R468" s="81"/>
      <c r="S468" s="81"/>
      <c r="T468" s="81"/>
      <c r="U468" s="81"/>
      <c r="V468" s="81"/>
      <c r="W468" s="81"/>
      <c r="X468" s="81"/>
      <c r="Y468" s="81"/>
      <c r="Z468" s="81"/>
      <c r="AA468" s="81"/>
      <c r="AB468" s="81"/>
      <c r="AC468" s="81"/>
      <c r="AD468" s="81"/>
      <c r="AE468" s="81"/>
      <c r="AF468" s="81"/>
      <c r="AG468" s="81"/>
      <c r="AH468" s="81"/>
      <c r="AI468" s="81"/>
      <c r="AJ468" s="81"/>
      <c r="AK468" s="81"/>
      <c r="AL468" s="81"/>
      <c r="AM468" s="81"/>
      <c r="AN468" s="81"/>
      <c r="AO468" s="81"/>
      <c r="AP468" s="81"/>
      <c r="AQ468" s="81"/>
      <c r="AR468" s="81"/>
      <c r="AS468" s="81"/>
      <c r="AT468" s="81"/>
      <c r="AU468" s="81"/>
      <c r="AV468" s="81"/>
      <c r="AW468" s="81"/>
      <c r="AX468" s="81"/>
      <c r="AY468" s="81"/>
      <c r="AZ468" s="81"/>
      <c r="BA468" s="81"/>
      <c r="BB468" s="81"/>
      <c r="BC468" s="81"/>
      <c r="BD468" s="81"/>
      <c r="BE468" s="81"/>
      <c r="BF468" s="81"/>
      <c r="BG468" s="81"/>
      <c r="BH468" s="81"/>
      <c r="BI468" s="81"/>
      <c r="BJ468" s="81"/>
      <c r="BK468" s="81"/>
      <c r="BL468" s="81"/>
      <c r="BM468" s="81"/>
      <c r="BN468" s="81"/>
      <c r="BO468" s="81"/>
      <c r="BP468" s="81"/>
      <c r="BQ468" s="81"/>
      <c r="BR468" s="81"/>
      <c r="BS468" s="81"/>
      <c r="BT468" s="81"/>
      <c r="BU468" s="81"/>
      <c r="BV468" s="81"/>
    </row>
    <row r="469" spans="1:74">
      <c r="A469" s="81"/>
      <c r="B469" s="81"/>
      <c r="C469" s="81"/>
      <c r="D469" s="123">
        <v>41882</v>
      </c>
      <c r="E469" s="120">
        <v>153.6958677684211</v>
      </c>
      <c r="F469" s="120">
        <v>157.0547726774422</v>
      </c>
      <c r="G469" s="120">
        <v>170.98805711007563</v>
      </c>
      <c r="H469" s="120">
        <v>151.04169471436782</v>
      </c>
      <c r="I469" s="120">
        <v>112.03763220159486</v>
      </c>
      <c r="J469" s="81"/>
      <c r="K469" s="81"/>
      <c r="L469" s="81"/>
      <c r="M469" s="81"/>
      <c r="N469" s="81"/>
      <c r="O469" s="81"/>
      <c r="P469" s="81"/>
      <c r="Q469" s="81"/>
      <c r="R469" s="81"/>
      <c r="S469" s="81"/>
      <c r="T469" s="81"/>
      <c r="U469" s="81"/>
      <c r="V469" s="81"/>
      <c r="W469" s="81"/>
      <c r="X469" s="81"/>
      <c r="Y469" s="81"/>
      <c r="Z469" s="81"/>
      <c r="AA469" s="81"/>
      <c r="AB469" s="81"/>
      <c r="AC469" s="81"/>
      <c r="AD469" s="81"/>
      <c r="AE469" s="81"/>
      <c r="AF469" s="81"/>
      <c r="AG469" s="81"/>
      <c r="AH469" s="81"/>
      <c r="AI469" s="81"/>
      <c r="AJ469" s="81"/>
      <c r="AK469" s="81"/>
      <c r="AL469" s="81"/>
      <c r="AM469" s="81"/>
      <c r="AN469" s="81"/>
      <c r="AO469" s="81"/>
      <c r="AP469" s="81"/>
      <c r="AQ469" s="81"/>
      <c r="AR469" s="81"/>
      <c r="AS469" s="81"/>
      <c r="AT469" s="81"/>
      <c r="AU469" s="81"/>
      <c r="AV469" s="81"/>
      <c r="AW469" s="81"/>
      <c r="AX469" s="81"/>
      <c r="AY469" s="81"/>
      <c r="AZ469" s="81"/>
      <c r="BA469" s="81"/>
      <c r="BB469" s="81"/>
      <c r="BC469" s="81"/>
      <c r="BD469" s="81"/>
      <c r="BE469" s="81"/>
      <c r="BF469" s="81"/>
      <c r="BG469" s="81"/>
      <c r="BH469" s="81"/>
      <c r="BI469" s="81"/>
      <c r="BJ469" s="81"/>
      <c r="BK469" s="81"/>
      <c r="BL469" s="81"/>
      <c r="BM469" s="81"/>
      <c r="BN469" s="81"/>
      <c r="BO469" s="81"/>
      <c r="BP469" s="81"/>
      <c r="BQ469" s="81"/>
      <c r="BR469" s="81"/>
      <c r="BS469" s="81"/>
      <c r="BT469" s="81"/>
      <c r="BU469" s="81"/>
      <c r="BV469" s="81"/>
    </row>
    <row r="470" spans="1:74">
      <c r="A470" s="81"/>
      <c r="B470" s="81"/>
      <c r="C470" s="81"/>
      <c r="D470" s="123">
        <v>41912</v>
      </c>
      <c r="E470" s="120">
        <v>154.23431244812033</v>
      </c>
      <c r="F470" s="120">
        <v>157.80741546215663</v>
      </c>
      <c r="G470" s="120">
        <v>169.90457821846582</v>
      </c>
      <c r="H470" s="120">
        <v>148.55144986575024</v>
      </c>
      <c r="I470" s="120">
        <v>113.17487677749962</v>
      </c>
      <c r="J470" s="81"/>
      <c r="K470" s="81"/>
      <c r="L470" s="81"/>
      <c r="M470" s="81"/>
      <c r="N470" s="81"/>
      <c r="O470" s="81"/>
      <c r="P470" s="81"/>
      <c r="Q470" s="81"/>
      <c r="R470" s="81"/>
      <c r="S470" s="81"/>
      <c r="T470" s="81"/>
      <c r="U470" s="81"/>
      <c r="V470" s="81"/>
      <c r="W470" s="81"/>
      <c r="X470" s="81"/>
      <c r="Y470" s="81"/>
      <c r="Z470" s="81"/>
      <c r="AA470" s="81"/>
      <c r="AB470" s="81"/>
      <c r="AC470" s="81"/>
      <c r="AD470" s="81"/>
      <c r="AE470" s="81"/>
      <c r="AF470" s="81"/>
      <c r="AG470" s="81"/>
      <c r="AH470" s="81"/>
      <c r="AI470" s="81"/>
      <c r="AJ470" s="81"/>
      <c r="AK470" s="81"/>
      <c r="AL470" s="81"/>
      <c r="AM470" s="81"/>
      <c r="AN470" s="81"/>
      <c r="AO470" s="81"/>
      <c r="AP470" s="81"/>
      <c r="AQ470" s="81"/>
      <c r="AR470" s="81"/>
      <c r="AS470" s="81"/>
      <c r="AT470" s="81"/>
      <c r="AU470" s="81"/>
      <c r="AV470" s="81"/>
      <c r="AW470" s="81"/>
      <c r="AX470" s="81"/>
      <c r="AY470" s="81"/>
      <c r="AZ470" s="81"/>
      <c r="BA470" s="81"/>
      <c r="BB470" s="81"/>
      <c r="BC470" s="81"/>
      <c r="BD470" s="81"/>
      <c r="BE470" s="81"/>
      <c r="BF470" s="81"/>
      <c r="BG470" s="81"/>
      <c r="BH470" s="81"/>
      <c r="BI470" s="81"/>
      <c r="BJ470" s="81"/>
      <c r="BK470" s="81"/>
      <c r="BL470" s="81"/>
      <c r="BM470" s="81"/>
      <c r="BN470" s="81"/>
      <c r="BO470" s="81"/>
      <c r="BP470" s="81"/>
      <c r="BQ470" s="81"/>
      <c r="BR470" s="81"/>
      <c r="BS470" s="81"/>
      <c r="BT470" s="81"/>
      <c r="BU470" s="81"/>
      <c r="BV470" s="81"/>
    </row>
    <row r="471" spans="1:74">
      <c r="A471" s="81"/>
      <c r="B471" s="81"/>
      <c r="C471" s="81"/>
      <c r="D471" s="123">
        <v>41943</v>
      </c>
      <c r="E471" s="120">
        <v>151.59325731578949</v>
      </c>
      <c r="F471" s="120">
        <v>155.16939991424704</v>
      </c>
      <c r="G471" s="120">
        <v>168.96663241225292</v>
      </c>
      <c r="H471" s="120">
        <v>148.41529777602705</v>
      </c>
      <c r="I471" s="120">
        <v>112.65383148644487</v>
      </c>
      <c r="J471" s="81"/>
      <c r="K471" s="81"/>
      <c r="L471" s="81"/>
      <c r="M471" s="81"/>
      <c r="N471" s="81"/>
      <c r="O471" s="81"/>
      <c r="P471" s="81"/>
      <c r="Q471" s="81"/>
      <c r="R471" s="81"/>
      <c r="S471" s="81"/>
      <c r="T471" s="81"/>
      <c r="U471" s="81"/>
      <c r="V471" s="81"/>
      <c r="W471" s="81"/>
      <c r="X471" s="81"/>
      <c r="Y471" s="81"/>
      <c r="Z471" s="81"/>
      <c r="AA471" s="81"/>
      <c r="AB471" s="81"/>
      <c r="AC471" s="81"/>
      <c r="AD471" s="81"/>
      <c r="AE471" s="81"/>
      <c r="AF471" s="81"/>
      <c r="AG471" s="81"/>
      <c r="AH471" s="81"/>
      <c r="AI471" s="81"/>
      <c r="AJ471" s="81"/>
      <c r="AK471" s="81"/>
      <c r="AL471" s="81"/>
      <c r="AM471" s="81"/>
      <c r="AN471" s="81"/>
      <c r="AO471" s="81"/>
      <c r="AP471" s="81"/>
      <c r="AQ471" s="81"/>
      <c r="AR471" s="81"/>
      <c r="AS471" s="81"/>
      <c r="AT471" s="81"/>
      <c r="AU471" s="81"/>
      <c r="AV471" s="81"/>
      <c r="AW471" s="81"/>
      <c r="AX471" s="81"/>
      <c r="AY471" s="81"/>
      <c r="AZ471" s="81"/>
      <c r="BA471" s="81"/>
      <c r="BB471" s="81"/>
      <c r="BC471" s="81"/>
      <c r="BD471" s="81"/>
      <c r="BE471" s="81"/>
      <c r="BF471" s="81"/>
      <c r="BG471" s="81"/>
      <c r="BH471" s="81"/>
      <c r="BI471" s="81"/>
      <c r="BJ471" s="81"/>
      <c r="BK471" s="81"/>
      <c r="BL471" s="81"/>
      <c r="BM471" s="81"/>
      <c r="BN471" s="81"/>
      <c r="BO471" s="81"/>
      <c r="BP471" s="81"/>
      <c r="BQ471" s="81"/>
      <c r="BR471" s="81"/>
      <c r="BS471" s="81"/>
      <c r="BT471" s="81"/>
      <c r="BU471" s="81"/>
      <c r="BV471" s="81"/>
    </row>
    <row r="472" spans="1:74">
      <c r="A472" s="81"/>
      <c r="B472" s="81"/>
      <c r="C472" s="81"/>
      <c r="D472" s="123">
        <v>41973</v>
      </c>
      <c r="E472" s="120">
        <v>156.46283352180455</v>
      </c>
      <c r="F472" s="120">
        <v>162.1530596773666</v>
      </c>
      <c r="G472" s="120">
        <v>182.33360307162926</v>
      </c>
      <c r="H472" s="120">
        <v>150.44646748715314</v>
      </c>
      <c r="I472" s="120">
        <v>120.02414125928532</v>
      </c>
      <c r="J472" s="81"/>
      <c r="K472" s="81"/>
      <c r="L472" s="81"/>
      <c r="M472" s="81"/>
      <c r="N472" s="81"/>
      <c r="O472" s="81"/>
      <c r="P472" s="81"/>
      <c r="Q472" s="81"/>
      <c r="R472" s="81"/>
      <c r="S472" s="81"/>
      <c r="T472" s="81"/>
      <c r="U472" s="81"/>
      <c r="V472" s="81"/>
      <c r="W472" s="81"/>
      <c r="X472" s="81"/>
      <c r="Y472" s="81"/>
      <c r="Z472" s="81"/>
      <c r="AA472" s="81"/>
      <c r="AB472" s="81"/>
      <c r="AC472" s="81"/>
      <c r="AD472" s="81"/>
      <c r="AE472" s="81"/>
      <c r="AF472" s="81"/>
      <c r="AG472" s="81"/>
      <c r="AH472" s="81"/>
      <c r="AI472" s="81"/>
      <c r="AJ472" s="81"/>
      <c r="AK472" s="81"/>
      <c r="AL472" s="81"/>
      <c r="AM472" s="81"/>
      <c r="AN472" s="81"/>
      <c r="AO472" s="81"/>
      <c r="AP472" s="81"/>
      <c r="AQ472" s="81"/>
      <c r="AR472" s="81"/>
      <c r="AS472" s="81"/>
      <c r="AT472" s="81"/>
      <c r="AU472" s="81"/>
      <c r="AV472" s="81"/>
      <c r="AW472" s="81"/>
      <c r="AX472" s="81"/>
      <c r="AY472" s="81"/>
      <c r="AZ472" s="81"/>
      <c r="BA472" s="81"/>
      <c r="BB472" s="81"/>
      <c r="BC472" s="81"/>
      <c r="BD472" s="81"/>
      <c r="BE472" s="81"/>
      <c r="BF472" s="81"/>
      <c r="BG472" s="81"/>
      <c r="BH472" s="81"/>
      <c r="BI472" s="81"/>
      <c r="BJ472" s="81"/>
      <c r="BK472" s="81"/>
      <c r="BL472" s="81"/>
      <c r="BM472" s="81"/>
      <c r="BN472" s="81"/>
      <c r="BO472" s="81"/>
      <c r="BP472" s="81"/>
      <c r="BQ472" s="81"/>
      <c r="BR472" s="81"/>
      <c r="BS472" s="81"/>
      <c r="BT472" s="81"/>
      <c r="BU472" s="81"/>
      <c r="BV472" s="81"/>
    </row>
    <row r="473" spans="1:74">
      <c r="A473" s="81"/>
      <c r="B473" s="81"/>
      <c r="C473" s="81"/>
      <c r="D473" s="123">
        <v>42004</v>
      </c>
      <c r="E473" s="120">
        <v>154.19367437894738</v>
      </c>
      <c r="F473" s="120">
        <v>160.01003601990226</v>
      </c>
      <c r="G473" s="120">
        <v>182.91376962842492</v>
      </c>
      <c r="H473" s="120">
        <v>148.20259191342959</v>
      </c>
      <c r="I473" s="120">
        <v>122.1961789405883</v>
      </c>
      <c r="J473" s="81"/>
      <c r="K473" s="81"/>
      <c r="L473" s="81"/>
      <c r="M473" s="81"/>
      <c r="N473" s="81"/>
      <c r="O473" s="81"/>
      <c r="P473" s="81"/>
      <c r="Q473" s="81"/>
      <c r="R473" s="81"/>
      <c r="S473" s="81"/>
      <c r="T473" s="81"/>
      <c r="U473" s="81"/>
      <c r="V473" s="81"/>
      <c r="W473" s="81"/>
      <c r="X473" s="81"/>
      <c r="Y473" s="81"/>
      <c r="Z473" s="81"/>
      <c r="AA473" s="81"/>
      <c r="AB473" s="81"/>
      <c r="AC473" s="81"/>
      <c r="AD473" s="81"/>
      <c r="AE473" s="81"/>
      <c r="AF473" s="81"/>
      <c r="AG473" s="81"/>
      <c r="AH473" s="81"/>
      <c r="AI473" s="81"/>
      <c r="AJ473" s="81"/>
      <c r="AK473" s="81"/>
      <c r="AL473" s="81"/>
      <c r="AM473" s="81"/>
      <c r="AN473" s="81"/>
      <c r="AO473" s="81"/>
      <c r="AP473" s="81"/>
      <c r="AQ473" s="81"/>
      <c r="AR473" s="81"/>
      <c r="AS473" s="81"/>
      <c r="AT473" s="81"/>
      <c r="AU473" s="81"/>
      <c r="AV473" s="81"/>
      <c r="AW473" s="81"/>
      <c r="AX473" s="81"/>
      <c r="AY473" s="81"/>
      <c r="AZ473" s="81"/>
      <c r="BA473" s="81"/>
      <c r="BB473" s="81"/>
      <c r="BC473" s="81"/>
      <c r="BD473" s="81"/>
      <c r="BE473" s="81"/>
      <c r="BF473" s="81"/>
      <c r="BG473" s="81"/>
      <c r="BH473" s="81"/>
      <c r="BI473" s="81"/>
      <c r="BJ473" s="81"/>
      <c r="BK473" s="81"/>
      <c r="BL473" s="81"/>
      <c r="BM473" s="81"/>
      <c r="BN473" s="81"/>
      <c r="BO473" s="81"/>
      <c r="BP473" s="81"/>
      <c r="BQ473" s="81"/>
      <c r="BR473" s="81"/>
      <c r="BS473" s="81"/>
      <c r="BT473" s="81"/>
      <c r="BU473" s="81"/>
      <c r="BV473" s="81"/>
    </row>
    <row r="474" spans="1:74">
      <c r="A474" s="81"/>
      <c r="B474" s="81"/>
      <c r="C474" s="81"/>
      <c r="D474" s="123">
        <v>42035</v>
      </c>
      <c r="E474" s="120">
        <v>165.25339278796994</v>
      </c>
      <c r="F474" s="120">
        <v>171.22964812830824</v>
      </c>
      <c r="G474" s="120">
        <v>193.10036257869726</v>
      </c>
      <c r="H474" s="120">
        <v>159.15736448458597</v>
      </c>
      <c r="I474" s="120">
        <v>119.96892550535743</v>
      </c>
      <c r="J474" s="81"/>
      <c r="K474" s="81"/>
      <c r="L474" s="81"/>
      <c r="M474" s="81"/>
      <c r="N474" s="81"/>
      <c r="O474" s="81"/>
      <c r="P474" s="81"/>
      <c r="Q474" s="81"/>
      <c r="R474" s="81"/>
      <c r="S474" s="81"/>
      <c r="T474" s="81"/>
      <c r="U474" s="81"/>
      <c r="V474" s="81"/>
      <c r="W474" s="81"/>
      <c r="X474" s="81"/>
      <c r="Y474" s="81"/>
      <c r="Z474" s="81"/>
      <c r="AA474" s="81"/>
      <c r="AB474" s="81"/>
      <c r="AC474" s="81"/>
      <c r="AD474" s="81"/>
      <c r="AE474" s="81"/>
      <c r="AF474" s="81"/>
      <c r="AG474" s="81"/>
      <c r="AH474" s="81"/>
      <c r="AI474" s="81"/>
      <c r="AJ474" s="81"/>
      <c r="AK474" s="81"/>
      <c r="AL474" s="81"/>
      <c r="AM474" s="81"/>
      <c r="AN474" s="81"/>
      <c r="AO474" s="81"/>
      <c r="AP474" s="81"/>
      <c r="AQ474" s="81"/>
      <c r="AR474" s="81"/>
      <c r="AS474" s="81"/>
      <c r="AT474" s="81"/>
      <c r="AU474" s="81"/>
      <c r="AV474" s="81"/>
      <c r="AW474" s="81"/>
      <c r="AX474" s="81"/>
      <c r="AY474" s="81"/>
      <c r="AZ474" s="81"/>
      <c r="BA474" s="81"/>
      <c r="BB474" s="81"/>
      <c r="BC474" s="81"/>
      <c r="BD474" s="81"/>
      <c r="BE474" s="81"/>
      <c r="BF474" s="81"/>
      <c r="BG474" s="81"/>
      <c r="BH474" s="81"/>
      <c r="BI474" s="81"/>
      <c r="BJ474" s="81"/>
      <c r="BK474" s="81"/>
      <c r="BL474" s="81"/>
      <c r="BM474" s="81"/>
      <c r="BN474" s="81"/>
      <c r="BO474" s="81"/>
      <c r="BP474" s="81"/>
      <c r="BQ474" s="81"/>
      <c r="BR474" s="81"/>
      <c r="BS474" s="81"/>
      <c r="BT474" s="81"/>
      <c r="BU474" s="81"/>
      <c r="BV474" s="81"/>
    </row>
    <row r="475" spans="1:74">
      <c r="A475" s="81"/>
      <c r="B475" s="81"/>
      <c r="C475" s="81"/>
      <c r="D475" s="123">
        <v>42063</v>
      </c>
      <c r="E475" s="120">
        <v>176.5338217609023</v>
      </c>
      <c r="F475" s="120">
        <v>182.86313754762577</v>
      </c>
      <c r="G475" s="120">
        <v>202.80888283802088</v>
      </c>
      <c r="H475" s="120">
        <v>168.3595505629701</v>
      </c>
      <c r="I475" s="120">
        <v>119.06422883918999</v>
      </c>
      <c r="J475" s="81"/>
      <c r="K475" s="81"/>
      <c r="L475" s="81"/>
      <c r="M475" s="81"/>
      <c r="N475" s="81"/>
      <c r="O475" s="81"/>
      <c r="P475" s="81"/>
      <c r="Q475" s="81"/>
      <c r="R475" s="81"/>
      <c r="S475" s="81"/>
      <c r="T475" s="81"/>
      <c r="U475" s="81"/>
      <c r="V475" s="81"/>
      <c r="W475" s="81"/>
      <c r="X475" s="81"/>
      <c r="Y475" s="81"/>
      <c r="Z475" s="81"/>
      <c r="AA475" s="81"/>
      <c r="AB475" s="81"/>
      <c r="AC475" s="81"/>
      <c r="AD475" s="81"/>
      <c r="AE475" s="81"/>
      <c r="AF475" s="81"/>
      <c r="AG475" s="81"/>
      <c r="AH475" s="81"/>
      <c r="AI475" s="81"/>
      <c r="AJ475" s="81"/>
      <c r="AK475" s="81"/>
      <c r="AL475" s="81"/>
      <c r="AM475" s="81"/>
      <c r="AN475" s="81"/>
      <c r="AO475" s="81"/>
      <c r="AP475" s="81"/>
      <c r="AQ475" s="81"/>
      <c r="AR475" s="81"/>
      <c r="AS475" s="81"/>
      <c r="AT475" s="81"/>
      <c r="AU475" s="81"/>
      <c r="AV475" s="81"/>
      <c r="AW475" s="81"/>
      <c r="AX475" s="81"/>
      <c r="AY475" s="81"/>
      <c r="AZ475" s="81"/>
      <c r="BA475" s="81"/>
      <c r="BB475" s="81"/>
      <c r="BC475" s="81"/>
      <c r="BD475" s="81"/>
      <c r="BE475" s="81"/>
      <c r="BF475" s="81"/>
      <c r="BG475" s="81"/>
      <c r="BH475" s="81"/>
      <c r="BI475" s="81"/>
      <c r="BJ475" s="81"/>
      <c r="BK475" s="81"/>
      <c r="BL475" s="81"/>
      <c r="BM475" s="81"/>
      <c r="BN475" s="81"/>
      <c r="BO475" s="81"/>
      <c r="BP475" s="81"/>
      <c r="BQ475" s="81"/>
      <c r="BR475" s="81"/>
      <c r="BS475" s="81"/>
      <c r="BT475" s="81"/>
      <c r="BU475" s="81"/>
      <c r="BV475" s="81"/>
    </row>
    <row r="476" spans="1:74">
      <c r="A476" s="81"/>
      <c r="B476" s="81"/>
      <c r="C476" s="81"/>
      <c r="D476" s="123">
        <v>42094</v>
      </c>
      <c r="E476" s="120">
        <v>179.61108119097747</v>
      </c>
      <c r="F476" s="120">
        <v>186.73351517428497</v>
      </c>
      <c r="G476" s="120">
        <v>206.86160960181869</v>
      </c>
      <c r="H476" s="120">
        <v>169.65100695417334</v>
      </c>
      <c r="I476" s="120">
        <v>120.53016679896275</v>
      </c>
      <c r="J476" s="81"/>
      <c r="K476" s="81"/>
      <c r="L476" s="81"/>
      <c r="M476" s="81"/>
      <c r="N476" s="81"/>
      <c r="O476" s="81"/>
      <c r="P476" s="81"/>
      <c r="Q476" s="81"/>
      <c r="R476" s="81"/>
      <c r="S476" s="81"/>
      <c r="T476" s="81"/>
      <c r="U476" s="81"/>
      <c r="V476" s="81"/>
      <c r="W476" s="81"/>
      <c r="X476" s="81"/>
      <c r="Y476" s="81"/>
      <c r="Z476" s="81"/>
      <c r="AA476" s="81"/>
      <c r="AB476" s="81"/>
      <c r="AC476" s="81"/>
      <c r="AD476" s="81"/>
      <c r="AE476" s="81"/>
      <c r="AF476" s="81"/>
      <c r="AG476" s="81"/>
      <c r="AH476" s="81"/>
      <c r="AI476" s="81"/>
      <c r="AJ476" s="81"/>
      <c r="AK476" s="81"/>
      <c r="AL476" s="81"/>
      <c r="AM476" s="81"/>
      <c r="AN476" s="81"/>
      <c r="AO476" s="81"/>
      <c r="AP476" s="81"/>
      <c r="AQ476" s="81"/>
      <c r="AR476" s="81"/>
      <c r="AS476" s="81"/>
      <c r="AT476" s="81"/>
      <c r="AU476" s="81"/>
      <c r="AV476" s="81"/>
      <c r="AW476" s="81"/>
      <c r="AX476" s="81"/>
      <c r="AY476" s="81"/>
      <c r="AZ476" s="81"/>
      <c r="BA476" s="81"/>
      <c r="BB476" s="81"/>
      <c r="BC476" s="81"/>
      <c r="BD476" s="81"/>
      <c r="BE476" s="81"/>
      <c r="BF476" s="81"/>
      <c r="BG476" s="81"/>
      <c r="BH476" s="81"/>
      <c r="BI476" s="81"/>
      <c r="BJ476" s="81"/>
      <c r="BK476" s="81"/>
      <c r="BL476" s="81"/>
      <c r="BM476" s="81"/>
      <c r="BN476" s="81"/>
      <c r="BO476" s="81"/>
      <c r="BP476" s="81"/>
      <c r="BQ476" s="81"/>
      <c r="BR476" s="81"/>
      <c r="BS476" s="81"/>
      <c r="BT476" s="81"/>
      <c r="BU476" s="81"/>
      <c r="BV476" s="81"/>
    </row>
    <row r="477" spans="1:74">
      <c r="A477" s="81"/>
      <c r="B477" s="81"/>
      <c r="C477" s="81"/>
      <c r="D477" s="123">
        <v>42124</v>
      </c>
      <c r="E477" s="120">
        <v>179.99364136390977</v>
      </c>
      <c r="F477" s="120">
        <v>186.45046842737614</v>
      </c>
      <c r="G477" s="120">
        <v>206.26281301543136</v>
      </c>
      <c r="H477" s="120">
        <v>173.88132213497028</v>
      </c>
      <c r="I477" s="120">
        <v>117.17580391602836</v>
      </c>
      <c r="J477" s="81"/>
      <c r="K477" s="81"/>
      <c r="L477" s="81"/>
      <c r="M477" s="81"/>
      <c r="N477" s="81"/>
      <c r="O477" s="81"/>
      <c r="P477" s="81"/>
      <c r="Q477" s="81"/>
      <c r="R477" s="81"/>
      <c r="S477" s="81"/>
      <c r="T477" s="81"/>
      <c r="U477" s="81"/>
      <c r="V477" s="81"/>
      <c r="W477" s="81"/>
      <c r="X477" s="81"/>
      <c r="Y477" s="81"/>
      <c r="Z477" s="81"/>
      <c r="AA477" s="81"/>
      <c r="AB477" s="81"/>
      <c r="AC477" s="81"/>
      <c r="AD477" s="81"/>
      <c r="AE477" s="81"/>
      <c r="AF477" s="81"/>
      <c r="AG477" s="81"/>
      <c r="AH477" s="81"/>
      <c r="AI477" s="81"/>
      <c r="AJ477" s="81"/>
      <c r="AK477" s="81"/>
      <c r="AL477" s="81"/>
      <c r="AM477" s="81"/>
      <c r="AN477" s="81"/>
      <c r="AO477" s="81"/>
      <c r="AP477" s="81"/>
      <c r="AQ477" s="81"/>
      <c r="AR477" s="81"/>
      <c r="AS477" s="81"/>
      <c r="AT477" s="81"/>
      <c r="AU477" s="81"/>
      <c r="AV477" s="81"/>
      <c r="AW477" s="81"/>
      <c r="AX477" s="81"/>
      <c r="AY477" s="81"/>
      <c r="AZ477" s="81"/>
      <c r="BA477" s="81"/>
      <c r="BB477" s="81"/>
      <c r="BC477" s="81"/>
      <c r="BD477" s="81"/>
      <c r="BE477" s="81"/>
      <c r="BF477" s="81"/>
      <c r="BG477" s="81"/>
      <c r="BH477" s="81"/>
      <c r="BI477" s="81"/>
      <c r="BJ477" s="81"/>
      <c r="BK477" s="81"/>
      <c r="BL477" s="81"/>
      <c r="BM477" s="81"/>
      <c r="BN477" s="81"/>
      <c r="BO477" s="81"/>
      <c r="BP477" s="81"/>
      <c r="BQ477" s="81"/>
      <c r="BR477" s="81"/>
      <c r="BS477" s="81"/>
      <c r="BT477" s="81"/>
      <c r="BU477" s="81"/>
      <c r="BV477" s="81"/>
    </row>
    <row r="478" spans="1:74">
      <c r="A478" s="81"/>
      <c r="B478" s="81"/>
      <c r="C478" s="81"/>
      <c r="D478" s="123">
        <v>42155</v>
      </c>
      <c r="E478" s="120">
        <v>182.93666287067668</v>
      </c>
      <c r="F478" s="120">
        <v>189.63951034108342</v>
      </c>
      <c r="G478" s="120">
        <v>209.35848263661717</v>
      </c>
      <c r="H478" s="120">
        <v>174.43682166372761</v>
      </c>
      <c r="I478" s="120">
        <v>118.5600801815347</v>
      </c>
      <c r="J478" s="81"/>
      <c r="K478" s="81"/>
      <c r="L478" s="81"/>
      <c r="M478" s="81"/>
      <c r="N478" s="81"/>
      <c r="O478" s="81"/>
      <c r="P478" s="81"/>
      <c r="Q478" s="81"/>
      <c r="R478" s="81"/>
      <c r="S478" s="81"/>
      <c r="T478" s="81"/>
      <c r="U478" s="81"/>
      <c r="V478" s="81"/>
      <c r="W478" s="81"/>
      <c r="X478" s="81"/>
      <c r="Y478" s="81"/>
      <c r="Z478" s="81"/>
      <c r="AA478" s="81"/>
      <c r="AB478" s="81"/>
      <c r="AC478" s="81"/>
      <c r="AD478" s="81"/>
      <c r="AE478" s="81"/>
      <c r="AF478" s="81"/>
      <c r="AG478" s="81"/>
      <c r="AH478" s="81"/>
      <c r="AI478" s="81"/>
      <c r="AJ478" s="81"/>
      <c r="AK478" s="81"/>
      <c r="AL478" s="81"/>
      <c r="AM478" s="81"/>
      <c r="AN478" s="81"/>
      <c r="AO478" s="81"/>
      <c r="AP478" s="81"/>
      <c r="AQ478" s="81"/>
      <c r="AR478" s="81"/>
      <c r="AS478" s="81"/>
      <c r="AT478" s="81"/>
      <c r="AU478" s="81"/>
      <c r="AV478" s="81"/>
      <c r="AW478" s="81"/>
      <c r="AX478" s="81"/>
      <c r="AY478" s="81"/>
      <c r="AZ478" s="81"/>
      <c r="BA478" s="81"/>
      <c r="BB478" s="81"/>
      <c r="BC478" s="81"/>
      <c r="BD478" s="81"/>
      <c r="BE478" s="81"/>
      <c r="BF478" s="81"/>
      <c r="BG478" s="81"/>
      <c r="BH478" s="81"/>
      <c r="BI478" s="81"/>
      <c r="BJ478" s="81"/>
      <c r="BK478" s="81"/>
      <c r="BL478" s="81"/>
      <c r="BM478" s="81"/>
      <c r="BN478" s="81"/>
      <c r="BO478" s="81"/>
      <c r="BP478" s="81"/>
      <c r="BQ478" s="81"/>
      <c r="BR478" s="81"/>
      <c r="BS478" s="81"/>
      <c r="BT478" s="81"/>
      <c r="BU478" s="81"/>
      <c r="BV478" s="81"/>
    </row>
    <row r="479" spans="1:74">
      <c r="A479" s="81"/>
      <c r="B479" s="81"/>
      <c r="C479" s="81"/>
      <c r="D479" s="123">
        <v>42185</v>
      </c>
      <c r="E479" s="120">
        <v>174.62931972781954</v>
      </c>
      <c r="F479" s="120">
        <v>181.75576888250137</v>
      </c>
      <c r="G479" s="120">
        <v>203.26897344602045</v>
      </c>
      <c r="H479" s="120">
        <v>164.98690923239027</v>
      </c>
      <c r="I479" s="120">
        <v>121.5344351122509</v>
      </c>
      <c r="J479" s="81"/>
      <c r="K479" s="81"/>
      <c r="L479" s="81"/>
      <c r="M479" s="81"/>
      <c r="N479" s="81"/>
      <c r="O479" s="81"/>
      <c r="P479" s="81"/>
      <c r="Q479" s="81"/>
      <c r="R479" s="81"/>
      <c r="S479" s="81"/>
      <c r="T479" s="81"/>
      <c r="U479" s="81"/>
      <c r="V479" s="81"/>
      <c r="W479" s="81"/>
      <c r="X479" s="81"/>
      <c r="Y479" s="81"/>
      <c r="Z479" s="81"/>
      <c r="AA479" s="81"/>
      <c r="AB479" s="81"/>
      <c r="AC479" s="81"/>
      <c r="AD479" s="81"/>
      <c r="AE479" s="81"/>
      <c r="AF479" s="81"/>
      <c r="AG479" s="81"/>
      <c r="AH479" s="81"/>
      <c r="AI479" s="81"/>
      <c r="AJ479" s="81"/>
      <c r="AK479" s="81"/>
      <c r="AL479" s="81"/>
      <c r="AM479" s="81"/>
      <c r="AN479" s="81"/>
      <c r="AO479" s="81"/>
      <c r="AP479" s="81"/>
      <c r="AQ479" s="81"/>
      <c r="AR479" s="81"/>
      <c r="AS479" s="81"/>
      <c r="AT479" s="81"/>
      <c r="AU479" s="81"/>
      <c r="AV479" s="81"/>
      <c r="AW479" s="81"/>
      <c r="AX479" s="81"/>
      <c r="AY479" s="81"/>
      <c r="AZ479" s="81"/>
      <c r="BA479" s="81"/>
      <c r="BB479" s="81"/>
      <c r="BC479" s="81"/>
      <c r="BD479" s="81"/>
      <c r="BE479" s="81"/>
      <c r="BF479" s="81"/>
      <c r="BG479" s="81"/>
      <c r="BH479" s="81"/>
      <c r="BI479" s="81"/>
      <c r="BJ479" s="81"/>
      <c r="BK479" s="81"/>
      <c r="BL479" s="81"/>
      <c r="BM479" s="81"/>
      <c r="BN479" s="81"/>
      <c r="BO479" s="81"/>
      <c r="BP479" s="81"/>
      <c r="BQ479" s="81"/>
      <c r="BR479" s="81"/>
      <c r="BS479" s="81"/>
      <c r="BT479" s="81"/>
      <c r="BU479" s="81"/>
      <c r="BV479" s="81"/>
    </row>
    <row r="480" spans="1:74">
      <c r="A480" s="81"/>
      <c r="B480" s="81"/>
      <c r="C480" s="81"/>
      <c r="D480" s="123">
        <v>42216</v>
      </c>
      <c r="E480" s="120">
        <v>181.44781423007518</v>
      </c>
      <c r="F480" s="120">
        <v>188.368087429762</v>
      </c>
      <c r="G480" s="120">
        <v>206.47392199691203</v>
      </c>
      <c r="H480" s="120">
        <v>171.03534250518933</v>
      </c>
      <c r="I480" s="120">
        <v>118.99521042438718</v>
      </c>
      <c r="J480" s="81"/>
      <c r="K480" s="81"/>
      <c r="L480" s="81"/>
      <c r="M480" s="81"/>
      <c r="N480" s="81"/>
      <c r="O480" s="81"/>
      <c r="P480" s="81"/>
      <c r="Q480" s="81"/>
      <c r="R480" s="81"/>
      <c r="S480" s="81"/>
      <c r="T480" s="81"/>
      <c r="U480" s="81"/>
      <c r="V480" s="81"/>
      <c r="W480" s="81"/>
      <c r="X480" s="81"/>
      <c r="Y480" s="81"/>
      <c r="Z480" s="81"/>
      <c r="AA480" s="81"/>
      <c r="AB480" s="81"/>
      <c r="AC480" s="81"/>
      <c r="AD480" s="81"/>
      <c r="AE480" s="81"/>
      <c r="AF480" s="81"/>
      <c r="AG480" s="81"/>
      <c r="AH480" s="81"/>
      <c r="AI480" s="81"/>
      <c r="AJ480" s="81"/>
      <c r="AK480" s="81"/>
      <c r="AL480" s="81"/>
      <c r="AM480" s="81"/>
      <c r="AN480" s="81"/>
      <c r="AO480" s="81"/>
      <c r="AP480" s="81"/>
      <c r="AQ480" s="81"/>
      <c r="AR480" s="81"/>
      <c r="AS480" s="81"/>
      <c r="AT480" s="81"/>
      <c r="AU480" s="81"/>
      <c r="AV480" s="81"/>
      <c r="AW480" s="81"/>
      <c r="AX480" s="81"/>
      <c r="AY480" s="81"/>
      <c r="AZ480" s="81"/>
      <c r="BA480" s="81"/>
      <c r="BB480" s="81"/>
      <c r="BC480" s="81"/>
      <c r="BD480" s="81"/>
      <c r="BE480" s="81"/>
      <c r="BF480" s="81"/>
      <c r="BG480" s="81"/>
      <c r="BH480" s="81"/>
      <c r="BI480" s="81"/>
      <c r="BJ480" s="81"/>
      <c r="BK480" s="81"/>
      <c r="BL480" s="81"/>
      <c r="BM480" s="81"/>
      <c r="BN480" s="81"/>
      <c r="BO480" s="81"/>
      <c r="BP480" s="81"/>
      <c r="BQ480" s="81"/>
      <c r="BR480" s="81"/>
      <c r="BS480" s="81"/>
      <c r="BT480" s="81"/>
      <c r="BU480" s="81"/>
      <c r="BV480" s="81"/>
    </row>
    <row r="481" spans="1:74">
      <c r="A481" s="81"/>
      <c r="B481" s="81"/>
      <c r="C481" s="81"/>
      <c r="D481" s="123">
        <v>42247</v>
      </c>
      <c r="E481" s="120">
        <v>166.32325248571431</v>
      </c>
      <c r="F481" s="120">
        <v>172.16967938293166</v>
      </c>
      <c r="G481" s="120">
        <v>188.64567694072343</v>
      </c>
      <c r="H481" s="120">
        <v>155.74327087987226</v>
      </c>
      <c r="I481" s="120">
        <v>119.35964621060924</v>
      </c>
      <c r="J481" s="81"/>
      <c r="K481" s="81"/>
      <c r="L481" s="81"/>
      <c r="M481" s="81"/>
      <c r="N481" s="81"/>
      <c r="O481" s="81"/>
      <c r="P481" s="81"/>
      <c r="Q481" s="81"/>
      <c r="R481" s="81"/>
      <c r="S481" s="81"/>
      <c r="T481" s="81"/>
      <c r="U481" s="81"/>
      <c r="V481" s="81"/>
      <c r="W481" s="81"/>
      <c r="X481" s="81"/>
      <c r="Y481" s="81"/>
      <c r="Z481" s="81"/>
      <c r="AA481" s="81"/>
      <c r="AB481" s="81"/>
      <c r="AC481" s="81"/>
      <c r="AD481" s="81"/>
      <c r="AE481" s="81"/>
      <c r="AF481" s="81"/>
      <c r="AG481" s="81"/>
      <c r="AH481" s="81"/>
      <c r="AI481" s="81"/>
      <c r="AJ481" s="81"/>
      <c r="AK481" s="81"/>
      <c r="AL481" s="81"/>
      <c r="AM481" s="81"/>
      <c r="AN481" s="81"/>
      <c r="AO481" s="81"/>
      <c r="AP481" s="81"/>
      <c r="AQ481" s="81"/>
      <c r="AR481" s="81"/>
      <c r="AS481" s="81"/>
      <c r="AT481" s="81"/>
      <c r="AU481" s="81"/>
      <c r="AV481" s="81"/>
      <c r="AW481" s="81"/>
      <c r="AX481" s="81"/>
      <c r="AY481" s="81"/>
      <c r="AZ481" s="81"/>
      <c r="BA481" s="81"/>
      <c r="BB481" s="81"/>
      <c r="BC481" s="81"/>
      <c r="BD481" s="81"/>
      <c r="BE481" s="81"/>
      <c r="BF481" s="81"/>
      <c r="BG481" s="81"/>
      <c r="BH481" s="81"/>
      <c r="BI481" s="81"/>
      <c r="BJ481" s="81"/>
      <c r="BK481" s="81"/>
      <c r="BL481" s="81"/>
      <c r="BM481" s="81"/>
      <c r="BN481" s="81"/>
      <c r="BO481" s="81"/>
      <c r="BP481" s="81"/>
      <c r="BQ481" s="81"/>
      <c r="BR481" s="81"/>
      <c r="BS481" s="81"/>
      <c r="BT481" s="81"/>
      <c r="BU481" s="81"/>
      <c r="BV481" s="81"/>
    </row>
    <row r="482" spans="1:74">
      <c r="A482" s="81"/>
      <c r="B482" s="81"/>
      <c r="C482" s="81"/>
      <c r="D482" s="123">
        <v>42277</v>
      </c>
      <c r="E482" s="120">
        <v>159.34206096842109</v>
      </c>
      <c r="F482" s="120">
        <v>164.5651760043425</v>
      </c>
      <c r="G482" s="120">
        <v>177.15949628090087</v>
      </c>
      <c r="H482" s="120">
        <v>146.01410842212633</v>
      </c>
      <c r="I482" s="120">
        <v>119.54843037458538</v>
      </c>
      <c r="J482" s="81"/>
      <c r="K482" s="81"/>
      <c r="L482" s="81"/>
      <c r="M482" s="81"/>
      <c r="N482" s="81"/>
      <c r="O482" s="81"/>
      <c r="P482" s="81"/>
      <c r="Q482" s="81"/>
      <c r="R482" s="81"/>
      <c r="S482" s="81"/>
      <c r="T482" s="81"/>
      <c r="U482" s="81"/>
      <c r="V482" s="81"/>
      <c r="W482" s="81"/>
      <c r="X482" s="81"/>
      <c r="Y482" s="81"/>
      <c r="Z482" s="81"/>
      <c r="AA482" s="81"/>
      <c r="AB482" s="81"/>
      <c r="AC482" s="81"/>
      <c r="AD482" s="81"/>
      <c r="AE482" s="81"/>
      <c r="AF482" s="81"/>
      <c r="AG482" s="81"/>
      <c r="AH482" s="81"/>
      <c r="AI482" s="81"/>
      <c r="AJ482" s="81"/>
      <c r="AK482" s="81"/>
      <c r="AL482" s="81"/>
      <c r="AM482" s="81"/>
      <c r="AN482" s="81"/>
      <c r="AO482" s="81"/>
      <c r="AP482" s="81"/>
      <c r="AQ482" s="81"/>
      <c r="AR482" s="81"/>
      <c r="AS482" s="81"/>
      <c r="AT482" s="81"/>
      <c r="AU482" s="81"/>
      <c r="AV482" s="81"/>
      <c r="AW482" s="81"/>
      <c r="AX482" s="81"/>
      <c r="AY482" s="81"/>
      <c r="AZ482" s="81"/>
      <c r="BA482" s="81"/>
      <c r="BB482" s="81"/>
      <c r="BC482" s="81"/>
      <c r="BD482" s="81"/>
      <c r="BE482" s="81"/>
      <c r="BF482" s="81"/>
      <c r="BG482" s="81"/>
      <c r="BH482" s="81"/>
      <c r="BI482" s="81"/>
      <c r="BJ482" s="81"/>
      <c r="BK482" s="81"/>
      <c r="BL482" s="81"/>
      <c r="BM482" s="81"/>
      <c r="BN482" s="81"/>
      <c r="BO482" s="81"/>
      <c r="BP482" s="81"/>
      <c r="BQ482" s="81"/>
      <c r="BR482" s="81"/>
      <c r="BS482" s="81"/>
      <c r="BT482" s="81"/>
      <c r="BU482" s="81"/>
      <c r="BV482" s="81"/>
    </row>
    <row r="483" spans="1:74">
      <c r="A483" s="81"/>
      <c r="B483" s="81"/>
      <c r="C483" s="81"/>
      <c r="D483" s="123">
        <v>42308</v>
      </c>
      <c r="E483" s="120">
        <v>172.41176841954888</v>
      </c>
      <c r="F483" s="120">
        <v>179.56657546771763</v>
      </c>
      <c r="G483" s="120">
        <v>199.21103401929366</v>
      </c>
      <c r="H483" s="120">
        <v>156.26602576990351</v>
      </c>
      <c r="I483" s="120">
        <v>126.0352439578845</v>
      </c>
      <c r="J483" s="81"/>
      <c r="K483" s="81"/>
      <c r="L483" s="81"/>
      <c r="M483" s="81"/>
      <c r="N483" s="81"/>
      <c r="O483" s="81"/>
      <c r="P483" s="81"/>
      <c r="Q483" s="81"/>
      <c r="R483" s="81"/>
      <c r="S483" s="81"/>
      <c r="T483" s="81"/>
      <c r="U483" s="81"/>
      <c r="V483" s="81"/>
      <c r="W483" s="81"/>
      <c r="X483" s="81"/>
      <c r="Y483" s="81"/>
      <c r="Z483" s="81"/>
      <c r="AA483" s="81"/>
      <c r="AB483" s="81"/>
      <c r="AC483" s="81"/>
      <c r="AD483" s="81"/>
      <c r="AE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R483" s="81"/>
      <c r="AS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  <c r="BE483" s="81"/>
      <c r="BF483" s="81"/>
      <c r="BG483" s="81"/>
      <c r="BH483" s="81"/>
      <c r="BI483" s="81"/>
      <c r="BJ483" s="81"/>
      <c r="BK483" s="81"/>
      <c r="BL483" s="81"/>
      <c r="BM483" s="81"/>
      <c r="BN483" s="81"/>
      <c r="BO483" s="81"/>
      <c r="BP483" s="81"/>
      <c r="BQ483" s="81"/>
      <c r="BR483" s="81"/>
      <c r="BS483" s="81"/>
      <c r="BT483" s="81"/>
      <c r="BU483" s="81"/>
      <c r="BV483" s="81"/>
    </row>
    <row r="484" spans="1:74">
      <c r="A484" s="81"/>
      <c r="B484" s="81"/>
      <c r="C484" s="81"/>
      <c r="D484" s="123">
        <v>42338</v>
      </c>
      <c r="E484" s="120">
        <v>177.01784964060153</v>
      </c>
      <c r="F484" s="120">
        <v>185.06052336671749</v>
      </c>
      <c r="G484" s="120">
        <v>208.74379128786944</v>
      </c>
      <c r="H484" s="120">
        <v>157.54596971202375</v>
      </c>
      <c r="I484" s="120">
        <v>131.03402297529817</v>
      </c>
      <c r="J484" s="81"/>
      <c r="K484" s="81"/>
      <c r="L484" s="81"/>
      <c r="M484" s="81"/>
      <c r="N484" s="81"/>
      <c r="O484" s="81"/>
      <c r="P484" s="81"/>
      <c r="Q484" s="81"/>
      <c r="R484" s="81"/>
      <c r="S484" s="81"/>
      <c r="T484" s="81"/>
      <c r="U484" s="81"/>
      <c r="V484" s="81"/>
      <c r="W484" s="81"/>
      <c r="X484" s="81"/>
      <c r="Y484" s="81"/>
      <c r="Z484" s="81"/>
      <c r="AA484" s="81"/>
      <c r="AB484" s="81"/>
      <c r="AC484" s="81"/>
      <c r="AD484" s="81"/>
      <c r="AE484" s="81"/>
      <c r="AF484" s="81"/>
      <c r="AG484" s="81"/>
      <c r="AH484" s="81"/>
      <c r="AI484" s="81"/>
      <c r="AJ484" s="81"/>
      <c r="AK484" s="81"/>
      <c r="AL484" s="81"/>
      <c r="AM484" s="81"/>
      <c r="AN484" s="81"/>
      <c r="AO484" s="81"/>
      <c r="AP484" s="81"/>
      <c r="AQ484" s="81"/>
      <c r="AR484" s="81"/>
      <c r="AS484" s="81"/>
      <c r="AT484" s="81"/>
      <c r="AU484" s="81"/>
      <c r="AV484" s="81"/>
      <c r="AW484" s="81"/>
      <c r="AX484" s="81"/>
      <c r="AY484" s="81"/>
      <c r="AZ484" s="81"/>
      <c r="BA484" s="81"/>
      <c r="BB484" s="81"/>
      <c r="BC484" s="81"/>
      <c r="BD484" s="81"/>
      <c r="BE484" s="81"/>
      <c r="BF484" s="81"/>
      <c r="BG484" s="81"/>
      <c r="BH484" s="81"/>
      <c r="BI484" s="81"/>
      <c r="BJ484" s="81"/>
      <c r="BK484" s="81"/>
      <c r="BL484" s="81"/>
      <c r="BM484" s="81"/>
      <c r="BN484" s="81"/>
      <c r="BO484" s="81"/>
      <c r="BP484" s="81"/>
      <c r="BQ484" s="81"/>
      <c r="BR484" s="81"/>
      <c r="BS484" s="81"/>
      <c r="BT484" s="81"/>
      <c r="BU484" s="81"/>
      <c r="BV484" s="81"/>
    </row>
    <row r="485" spans="1:74">
      <c r="A485" s="81"/>
      <c r="B485" s="81"/>
      <c r="C485" s="81"/>
      <c r="D485" s="123">
        <v>42369</v>
      </c>
      <c r="E485" s="120">
        <v>167.82416504511281</v>
      </c>
      <c r="F485" s="120">
        <v>176.93975634249281</v>
      </c>
      <c r="G485" s="120">
        <v>201.5159203207279</v>
      </c>
      <c r="H485" s="120">
        <v>145.68746111444085</v>
      </c>
      <c r="I485" s="120">
        <v>136.35984678340634</v>
      </c>
      <c r="J485" s="81"/>
      <c r="K485" s="81"/>
      <c r="L485" s="81"/>
      <c r="M485" s="81"/>
      <c r="N485" s="81"/>
      <c r="O485" s="81"/>
      <c r="P485" s="81"/>
      <c r="Q485" s="81"/>
      <c r="R485" s="81"/>
      <c r="S485" s="81"/>
      <c r="T485" s="81"/>
      <c r="U485" s="81"/>
      <c r="V485" s="81"/>
      <c r="W485" s="81"/>
      <c r="X485" s="81"/>
      <c r="Y485" s="81"/>
      <c r="Z485" s="81"/>
      <c r="AA485" s="81"/>
      <c r="AB485" s="81"/>
      <c r="AC485" s="81"/>
      <c r="AD485" s="81"/>
      <c r="AE485" s="81"/>
      <c r="AF485" s="81"/>
      <c r="AG485" s="81"/>
      <c r="AH485" s="81"/>
      <c r="AI485" s="81"/>
      <c r="AJ485" s="81"/>
      <c r="AK485" s="81"/>
      <c r="AL485" s="81"/>
      <c r="AM485" s="81"/>
      <c r="AN485" s="81"/>
      <c r="AO485" s="81"/>
      <c r="AP485" s="81"/>
      <c r="AQ485" s="81"/>
      <c r="AR485" s="81"/>
      <c r="AS485" s="81"/>
      <c r="AT485" s="81"/>
      <c r="AU485" s="81"/>
      <c r="AV485" s="81"/>
      <c r="AW485" s="81"/>
      <c r="AX485" s="81"/>
      <c r="AY485" s="81"/>
      <c r="AZ485" s="81"/>
      <c r="BA485" s="81"/>
      <c r="BB485" s="81"/>
      <c r="BC485" s="81"/>
      <c r="BD485" s="81"/>
      <c r="BE485" s="81"/>
      <c r="BF485" s="81"/>
      <c r="BG485" s="81"/>
      <c r="BH485" s="81"/>
      <c r="BI485" s="81"/>
      <c r="BJ485" s="81"/>
      <c r="BK485" s="81"/>
      <c r="BL485" s="81"/>
      <c r="BM485" s="81"/>
      <c r="BN485" s="81"/>
      <c r="BO485" s="81"/>
      <c r="BP485" s="81"/>
      <c r="BQ485" s="81"/>
      <c r="BR485" s="81"/>
      <c r="BS485" s="81"/>
      <c r="BT485" s="81"/>
      <c r="BU485" s="81"/>
      <c r="BV485" s="81"/>
    </row>
    <row r="486" spans="1:74">
      <c r="A486" s="81"/>
      <c r="B486" s="81"/>
      <c r="C486" s="81"/>
      <c r="D486" s="123">
        <v>42400</v>
      </c>
      <c r="E486" s="120">
        <v>157.38865791578948</v>
      </c>
      <c r="F486" s="120">
        <v>165.68029488677399</v>
      </c>
      <c r="G486" s="120">
        <v>191.53719993978606</v>
      </c>
      <c r="H486" s="120">
        <v>138.50379087271637</v>
      </c>
      <c r="I486" s="120">
        <v>136.33127965276972</v>
      </c>
      <c r="J486" s="81"/>
      <c r="K486" s="81"/>
      <c r="L486" s="81"/>
      <c r="M486" s="81"/>
      <c r="N486" s="81"/>
      <c r="O486" s="81"/>
      <c r="P486" s="81"/>
      <c r="Q486" s="81"/>
      <c r="R486" s="81"/>
      <c r="S486" s="81"/>
      <c r="T486" s="81"/>
      <c r="U486" s="81"/>
      <c r="V486" s="81"/>
      <c r="W486" s="81"/>
      <c r="X486" s="81"/>
      <c r="Y486" s="81"/>
      <c r="Z486" s="81"/>
      <c r="AA486" s="81"/>
      <c r="AB486" s="81"/>
      <c r="AC486" s="81"/>
      <c r="AD486" s="81"/>
      <c r="AE486" s="81"/>
      <c r="AF486" s="81"/>
      <c r="AG486" s="81"/>
      <c r="AH486" s="81"/>
      <c r="AI486" s="81"/>
      <c r="AJ486" s="81"/>
      <c r="AK486" s="81"/>
      <c r="AL486" s="81"/>
      <c r="AM486" s="81"/>
      <c r="AN486" s="81"/>
      <c r="AO486" s="81"/>
      <c r="AP486" s="81"/>
      <c r="AQ486" s="81"/>
      <c r="AR486" s="81"/>
      <c r="AS486" s="81"/>
      <c r="AT486" s="81"/>
      <c r="AU486" s="81"/>
      <c r="AV486" s="81"/>
      <c r="AW486" s="81"/>
      <c r="AX486" s="81"/>
      <c r="AY486" s="81"/>
      <c r="AZ486" s="81"/>
      <c r="BA486" s="81"/>
      <c r="BB486" s="81"/>
      <c r="BC486" s="81"/>
      <c r="BD486" s="81"/>
      <c r="BE486" s="81"/>
      <c r="BF486" s="81"/>
      <c r="BG486" s="81"/>
      <c r="BH486" s="81"/>
      <c r="BI486" s="81"/>
      <c r="BJ486" s="81"/>
      <c r="BK486" s="81"/>
      <c r="BL486" s="81"/>
      <c r="BM486" s="81"/>
      <c r="BN486" s="81"/>
      <c r="BO486" s="81"/>
      <c r="BP486" s="81"/>
      <c r="BQ486" s="81"/>
      <c r="BR486" s="81"/>
      <c r="BS486" s="81"/>
      <c r="BT486" s="81"/>
      <c r="BU486" s="81"/>
      <c r="BV486" s="81"/>
    </row>
    <row r="487" spans="1:74">
      <c r="A487" s="81"/>
      <c r="B487" s="81"/>
      <c r="C487" s="81"/>
      <c r="D487" s="123">
        <v>42429</v>
      </c>
      <c r="E487" s="120">
        <v>154.15749960150379</v>
      </c>
      <c r="F487" s="120">
        <v>161.42460991087643</v>
      </c>
      <c r="G487" s="120">
        <v>188.10435857988864</v>
      </c>
      <c r="H487" s="120">
        <v>141.00138887284862</v>
      </c>
      <c r="I487" s="120">
        <v>131.42944923404096</v>
      </c>
      <c r="J487" s="81"/>
      <c r="K487" s="81"/>
      <c r="L487" s="81"/>
      <c r="M487" s="81"/>
      <c r="N487" s="81"/>
      <c r="O487" s="81"/>
      <c r="P487" s="81"/>
      <c r="Q487" s="81"/>
      <c r="R487" s="81"/>
      <c r="S487" s="81"/>
      <c r="T487" s="81"/>
      <c r="U487" s="81"/>
      <c r="V487" s="81"/>
      <c r="W487" s="81"/>
      <c r="X487" s="81"/>
      <c r="Y487" s="81"/>
      <c r="Z487" s="81"/>
      <c r="AA487" s="81"/>
      <c r="AB487" s="81"/>
      <c r="AC487" s="81"/>
      <c r="AD487" s="81"/>
      <c r="AE487" s="81"/>
      <c r="AF487" s="81"/>
      <c r="AG487" s="81"/>
      <c r="AH487" s="81"/>
      <c r="AI487" s="81"/>
      <c r="AJ487" s="81"/>
      <c r="AK487" s="81"/>
      <c r="AL487" s="81"/>
      <c r="AM487" s="81"/>
      <c r="AN487" s="81"/>
      <c r="AO487" s="81"/>
      <c r="AP487" s="81"/>
      <c r="AQ487" s="81"/>
      <c r="AR487" s="81"/>
      <c r="AS487" s="81"/>
      <c r="AT487" s="81"/>
      <c r="AU487" s="81"/>
      <c r="AV487" s="81"/>
      <c r="AW487" s="81"/>
      <c r="AX487" s="81"/>
      <c r="AY487" s="81"/>
      <c r="AZ487" s="81"/>
      <c r="BA487" s="81"/>
      <c r="BB487" s="81"/>
      <c r="BC487" s="81"/>
      <c r="BD487" s="81"/>
      <c r="BE487" s="81"/>
      <c r="BF487" s="81"/>
      <c r="BG487" s="81"/>
      <c r="BH487" s="81"/>
      <c r="BI487" s="81"/>
      <c r="BJ487" s="81"/>
      <c r="BK487" s="81"/>
      <c r="BL487" s="81"/>
      <c r="BM487" s="81"/>
      <c r="BN487" s="81"/>
      <c r="BO487" s="81"/>
      <c r="BP487" s="81"/>
      <c r="BQ487" s="81"/>
      <c r="BR487" s="81"/>
      <c r="BS487" s="81"/>
      <c r="BT487" s="81"/>
      <c r="BU487" s="81"/>
      <c r="BV487" s="81"/>
    </row>
    <row r="488" spans="1:74">
      <c r="A488" s="81"/>
      <c r="B488" s="81"/>
      <c r="C488" s="81"/>
      <c r="D488" s="123">
        <v>42460</v>
      </c>
      <c r="E488" s="120">
        <v>156.7423476120301</v>
      </c>
      <c r="F488" s="120">
        <v>163.16514500746925</v>
      </c>
      <c r="G488" s="120">
        <v>189.82097148851918</v>
      </c>
      <c r="H488" s="120">
        <v>147.21164363343766</v>
      </c>
      <c r="I488" s="120">
        <v>126.84018623799626</v>
      </c>
      <c r="J488" s="81"/>
      <c r="K488" s="81"/>
      <c r="L488" s="81"/>
      <c r="M488" s="81"/>
      <c r="N488" s="81"/>
      <c r="O488" s="81"/>
      <c r="P488" s="81"/>
      <c r="Q488" s="81"/>
      <c r="R488" s="81"/>
      <c r="S488" s="81"/>
      <c r="T488" s="81"/>
      <c r="U488" s="81"/>
      <c r="V488" s="81"/>
      <c r="W488" s="81"/>
      <c r="X488" s="81"/>
      <c r="Y488" s="81"/>
      <c r="Z488" s="81"/>
      <c r="AA488" s="81"/>
      <c r="AB488" s="81"/>
      <c r="AC488" s="81"/>
      <c r="AD488" s="81"/>
      <c r="AE488" s="81"/>
      <c r="AF488" s="81"/>
      <c r="AG488" s="81"/>
      <c r="AH488" s="81"/>
      <c r="AI488" s="81"/>
      <c r="AJ488" s="81"/>
      <c r="AK488" s="81"/>
      <c r="AL488" s="81"/>
      <c r="AM488" s="81"/>
      <c r="AN488" s="81"/>
      <c r="AO488" s="81"/>
      <c r="AP488" s="81"/>
      <c r="AQ488" s="81"/>
      <c r="AR488" s="81"/>
      <c r="AS488" s="81"/>
      <c r="AT488" s="81"/>
      <c r="AU488" s="81"/>
      <c r="AV488" s="81"/>
      <c r="AW488" s="81"/>
      <c r="AX488" s="81"/>
      <c r="AY488" s="81"/>
      <c r="AZ488" s="81"/>
      <c r="BA488" s="81"/>
      <c r="BB488" s="81"/>
      <c r="BC488" s="81"/>
      <c r="BD488" s="81"/>
      <c r="BE488" s="81"/>
      <c r="BF488" s="81"/>
      <c r="BG488" s="81"/>
      <c r="BH488" s="81"/>
      <c r="BI488" s="81"/>
      <c r="BJ488" s="81"/>
      <c r="BK488" s="81"/>
      <c r="BL488" s="81"/>
      <c r="BM488" s="81"/>
      <c r="BN488" s="81"/>
      <c r="BO488" s="81"/>
      <c r="BP488" s="81"/>
      <c r="BQ488" s="81"/>
      <c r="BR488" s="81"/>
      <c r="BS488" s="81"/>
      <c r="BT488" s="81"/>
      <c r="BU488" s="81"/>
      <c r="BV488" s="81"/>
    </row>
    <row r="489" spans="1:74">
      <c r="A489" s="81"/>
      <c r="B489" s="81"/>
      <c r="C489" s="81"/>
      <c r="D489" s="123">
        <v>42490</v>
      </c>
      <c r="E489" s="120">
        <v>159.88652024962408</v>
      </c>
      <c r="F489" s="120">
        <v>165.05375286853354</v>
      </c>
      <c r="G489" s="120">
        <v>189.12541209292087</v>
      </c>
      <c r="H489" s="120">
        <v>154.20090550361607</v>
      </c>
      <c r="I489" s="120">
        <v>120.35333371875087</v>
      </c>
      <c r="J489" s="81"/>
      <c r="K489" s="81"/>
      <c r="L489" s="81"/>
      <c r="M489" s="81"/>
      <c r="N489" s="81"/>
      <c r="O489" s="81"/>
      <c r="P489" s="81"/>
      <c r="Q489" s="81"/>
      <c r="R489" s="81"/>
      <c r="S489" s="81"/>
      <c r="T489" s="81"/>
      <c r="U489" s="81"/>
      <c r="V489" s="81"/>
      <c r="W489" s="81"/>
      <c r="X489" s="81"/>
      <c r="Y489" s="81"/>
      <c r="Z489" s="81"/>
      <c r="AA489" s="81"/>
      <c r="AB489" s="81"/>
      <c r="AC489" s="81"/>
      <c r="AD489" s="81"/>
      <c r="AE489" s="81"/>
      <c r="AF489" s="81"/>
      <c r="AG489" s="81"/>
      <c r="AH489" s="81"/>
      <c r="AI489" s="81"/>
      <c r="AJ489" s="81"/>
      <c r="AK489" s="81"/>
      <c r="AL489" s="81"/>
      <c r="AM489" s="81"/>
      <c r="AN489" s="81"/>
      <c r="AO489" s="81"/>
      <c r="AP489" s="81"/>
      <c r="AQ489" s="81"/>
      <c r="AR489" s="81"/>
      <c r="AS489" s="81"/>
      <c r="AT489" s="81"/>
      <c r="AU489" s="81"/>
      <c r="AV489" s="81"/>
      <c r="AW489" s="81"/>
      <c r="AX489" s="81"/>
      <c r="AY489" s="81"/>
      <c r="AZ489" s="81"/>
      <c r="BA489" s="81"/>
      <c r="BB489" s="81"/>
      <c r="BC489" s="81"/>
      <c r="BD489" s="81"/>
      <c r="BE489" s="81"/>
      <c r="BF489" s="81"/>
      <c r="BG489" s="81"/>
      <c r="BH489" s="81"/>
      <c r="BI489" s="81"/>
      <c r="BJ489" s="81"/>
      <c r="BK489" s="81"/>
      <c r="BL489" s="81"/>
      <c r="BM489" s="81"/>
      <c r="BN489" s="81"/>
      <c r="BO489" s="81"/>
      <c r="BP489" s="81"/>
      <c r="BQ489" s="81"/>
      <c r="BR489" s="81"/>
      <c r="BS489" s="81"/>
      <c r="BT489" s="81"/>
      <c r="BU489" s="81"/>
      <c r="BV489" s="81"/>
    </row>
    <row r="490" spans="1:74">
      <c r="A490" s="81"/>
      <c r="B490" s="81"/>
      <c r="C490" s="81"/>
      <c r="D490" s="123">
        <v>42521</v>
      </c>
      <c r="E490" s="120">
        <v>163.75236409323307</v>
      </c>
      <c r="F490" s="120">
        <v>170.29169143290562</v>
      </c>
      <c r="G490" s="120">
        <v>195.89364344908503</v>
      </c>
      <c r="H490" s="120">
        <v>152.41700215592263</v>
      </c>
      <c r="I490" s="120">
        <v>126.05274971176743</v>
      </c>
      <c r="J490" s="81"/>
      <c r="K490" s="81"/>
      <c r="L490" s="81"/>
      <c r="M490" s="81"/>
      <c r="N490" s="81"/>
      <c r="O490" s="81"/>
      <c r="P490" s="81"/>
      <c r="Q490" s="81"/>
      <c r="R490" s="81"/>
      <c r="S490" s="81"/>
      <c r="T490" s="81"/>
      <c r="U490" s="81"/>
      <c r="V490" s="81"/>
      <c r="W490" s="81"/>
      <c r="X490" s="81"/>
      <c r="Y490" s="81"/>
      <c r="Z490" s="81"/>
      <c r="AA490" s="81"/>
      <c r="AB490" s="81"/>
      <c r="AC490" s="81"/>
      <c r="AD490" s="81"/>
      <c r="AE490" s="81"/>
      <c r="AF490" s="81"/>
      <c r="AG490" s="81"/>
      <c r="AH490" s="81"/>
      <c r="AI490" s="81"/>
      <c r="AJ490" s="81"/>
      <c r="AK490" s="81"/>
      <c r="AL490" s="81"/>
      <c r="AM490" s="81"/>
      <c r="AN490" s="81"/>
      <c r="AO490" s="81"/>
      <c r="AP490" s="81"/>
      <c r="AQ490" s="81"/>
      <c r="AR490" s="81"/>
      <c r="AS490" s="81"/>
      <c r="AT490" s="81"/>
      <c r="AU490" s="81"/>
      <c r="AV490" s="81"/>
      <c r="AW490" s="81"/>
      <c r="AX490" s="81"/>
      <c r="AY490" s="81"/>
      <c r="AZ490" s="81"/>
      <c r="BA490" s="81"/>
      <c r="BB490" s="81"/>
      <c r="BC490" s="81"/>
      <c r="BD490" s="81"/>
      <c r="BE490" s="81"/>
      <c r="BF490" s="81"/>
      <c r="BG490" s="81"/>
      <c r="BH490" s="81"/>
      <c r="BI490" s="81"/>
      <c r="BJ490" s="81"/>
      <c r="BK490" s="81"/>
      <c r="BL490" s="81"/>
      <c r="BM490" s="81"/>
      <c r="BN490" s="81"/>
      <c r="BO490" s="81"/>
      <c r="BP490" s="81"/>
      <c r="BQ490" s="81"/>
      <c r="BR490" s="81"/>
      <c r="BS490" s="81"/>
      <c r="BT490" s="81"/>
      <c r="BU490" s="81"/>
      <c r="BV490" s="81"/>
    </row>
    <row r="491" spans="1:74">
      <c r="A491" s="81"/>
      <c r="B491" s="81"/>
      <c r="C491" s="81"/>
      <c r="D491" s="123">
        <v>42551</v>
      </c>
      <c r="E491" s="120">
        <v>156.73768688721805</v>
      </c>
      <c r="F491" s="120">
        <v>164.65292695844607</v>
      </c>
      <c r="G491" s="120">
        <v>193.73231039450744</v>
      </c>
      <c r="H491" s="120">
        <v>143.0622936251757</v>
      </c>
      <c r="I491" s="120">
        <v>132.39856760001041</v>
      </c>
      <c r="J491" s="81"/>
      <c r="K491" s="81"/>
      <c r="L491" s="81"/>
      <c r="M491" s="81"/>
      <c r="N491" s="81"/>
      <c r="O491" s="81"/>
      <c r="P491" s="81"/>
      <c r="Q491" s="81"/>
      <c r="R491" s="81"/>
      <c r="S491" s="81"/>
      <c r="T491" s="81"/>
      <c r="U491" s="81"/>
      <c r="V491" s="81"/>
      <c r="W491" s="81"/>
      <c r="X491" s="81"/>
      <c r="Y491" s="81"/>
      <c r="Z491" s="81"/>
      <c r="AA491" s="81"/>
      <c r="AB491" s="81"/>
      <c r="AC491" s="81"/>
      <c r="AD491" s="81"/>
      <c r="AE491" s="81"/>
      <c r="AF491" s="81"/>
      <c r="AG491" s="81"/>
      <c r="AH491" s="81"/>
      <c r="AI491" s="81"/>
      <c r="AJ491" s="81"/>
      <c r="AK491" s="81"/>
      <c r="AL491" s="81"/>
      <c r="AM491" s="81"/>
      <c r="AN491" s="81"/>
      <c r="AO491" s="81"/>
      <c r="AP491" s="81"/>
      <c r="AQ491" s="81"/>
      <c r="AR491" s="81"/>
      <c r="AS491" s="81"/>
      <c r="AT491" s="81"/>
      <c r="AU491" s="81"/>
      <c r="AV491" s="81"/>
      <c r="AW491" s="81"/>
      <c r="AX491" s="81"/>
      <c r="AY491" s="81"/>
      <c r="AZ491" s="81"/>
      <c r="BA491" s="81"/>
      <c r="BB491" s="81"/>
      <c r="BC491" s="81"/>
      <c r="BD491" s="81"/>
      <c r="BE491" s="81"/>
      <c r="BF491" s="81"/>
      <c r="BG491" s="81"/>
      <c r="BH491" s="81"/>
      <c r="BI491" s="81"/>
      <c r="BJ491" s="81"/>
      <c r="BK491" s="81"/>
      <c r="BL491" s="81"/>
      <c r="BM491" s="81"/>
      <c r="BN491" s="81"/>
      <c r="BO491" s="81"/>
      <c r="BP491" s="81"/>
      <c r="BQ491" s="81"/>
      <c r="BR491" s="81"/>
      <c r="BS491" s="81"/>
      <c r="BT491" s="81"/>
      <c r="BU491" s="81"/>
      <c r="BV491" s="81"/>
    </row>
    <row r="492" spans="1:74">
      <c r="A492" s="81"/>
      <c r="B492" s="81"/>
      <c r="C492" s="81"/>
      <c r="D492" s="123">
        <v>42582</v>
      </c>
      <c r="E492" s="120">
        <v>162.18898719548875</v>
      </c>
      <c r="F492" s="120">
        <v>171.3227708420722</v>
      </c>
      <c r="G492" s="120">
        <v>207.61205947155034</v>
      </c>
      <c r="H492" s="120">
        <v>149.11144420023811</v>
      </c>
      <c r="I492" s="120">
        <v>136.28587202264131</v>
      </c>
      <c r="J492" s="81"/>
      <c r="K492" s="81"/>
      <c r="L492" s="81"/>
      <c r="M492" s="81"/>
      <c r="N492" s="81"/>
      <c r="O492" s="81"/>
      <c r="P492" s="81"/>
      <c r="Q492" s="81"/>
      <c r="R492" s="81"/>
      <c r="S492" s="81"/>
      <c r="T492" s="81"/>
      <c r="U492" s="81"/>
      <c r="V492" s="81"/>
      <c r="W492" s="81"/>
      <c r="X492" s="81"/>
      <c r="Y492" s="81"/>
      <c r="Z492" s="81"/>
      <c r="AA492" s="81"/>
      <c r="AB492" s="81"/>
      <c r="AC492" s="81"/>
      <c r="AD492" s="81"/>
      <c r="AE492" s="81"/>
      <c r="AF492" s="81"/>
      <c r="AG492" s="81"/>
      <c r="AH492" s="81"/>
      <c r="AI492" s="81"/>
      <c r="AJ492" s="81"/>
      <c r="AK492" s="81"/>
      <c r="AL492" s="81"/>
      <c r="AM492" s="81"/>
      <c r="AN492" s="81"/>
      <c r="AO492" s="81"/>
      <c r="AP492" s="81"/>
      <c r="AQ492" s="81"/>
      <c r="AR492" s="81"/>
      <c r="AS492" s="81"/>
      <c r="AT492" s="81"/>
      <c r="AU492" s="81"/>
      <c r="AV492" s="81"/>
      <c r="AW492" s="81"/>
      <c r="AX492" s="81"/>
      <c r="AY492" s="81"/>
      <c r="AZ492" s="81"/>
      <c r="BA492" s="81"/>
      <c r="BB492" s="81"/>
      <c r="BC492" s="81"/>
      <c r="BD492" s="81"/>
      <c r="BE492" s="81"/>
      <c r="BF492" s="81"/>
      <c r="BG492" s="81"/>
      <c r="BH492" s="81"/>
      <c r="BI492" s="81"/>
      <c r="BJ492" s="81"/>
      <c r="BK492" s="81"/>
      <c r="BL492" s="81"/>
      <c r="BM492" s="81"/>
      <c r="BN492" s="81"/>
      <c r="BO492" s="81"/>
      <c r="BP492" s="81"/>
      <c r="BQ492" s="81"/>
      <c r="BR492" s="81"/>
      <c r="BS492" s="81"/>
      <c r="BT492" s="81"/>
      <c r="BU492" s="81"/>
      <c r="BV492" s="81"/>
    </row>
    <row r="493" spans="1:74">
      <c r="A493" s="81"/>
      <c r="B493" s="81"/>
      <c r="C493" s="81"/>
      <c r="D493" s="123">
        <v>42613</v>
      </c>
      <c r="E493" s="120">
        <v>163.38876390075191</v>
      </c>
      <c r="F493" s="120">
        <v>171.53596984872098</v>
      </c>
      <c r="G493" s="120">
        <v>207.3877863643859</v>
      </c>
      <c r="H493" s="120">
        <v>151.49630527250824</v>
      </c>
      <c r="I493" s="120">
        <v>133.95891786655548</v>
      </c>
      <c r="J493" s="81"/>
      <c r="K493" s="81"/>
      <c r="L493" s="81"/>
      <c r="M493" s="81"/>
      <c r="N493" s="81"/>
      <c r="O493" s="81"/>
      <c r="P493" s="81"/>
      <c r="Q493" s="81"/>
      <c r="R493" s="81"/>
      <c r="S493" s="81"/>
      <c r="T493" s="81"/>
      <c r="U493" s="81"/>
      <c r="V493" s="81"/>
      <c r="W493" s="81"/>
      <c r="X493" s="81"/>
      <c r="Y493" s="81"/>
      <c r="Z493" s="81"/>
      <c r="AA493" s="81"/>
      <c r="AB493" s="81"/>
      <c r="AC493" s="81"/>
      <c r="AD493" s="81"/>
      <c r="AE493" s="81"/>
      <c r="AF493" s="81"/>
      <c r="AG493" s="81"/>
      <c r="AH493" s="81"/>
      <c r="AI493" s="81"/>
      <c r="AJ493" s="81"/>
      <c r="AK493" s="81"/>
      <c r="AL493" s="81"/>
      <c r="AM493" s="81"/>
      <c r="AN493" s="81"/>
      <c r="AO493" s="81"/>
      <c r="AP493" s="81"/>
      <c r="AQ493" s="81"/>
      <c r="AR493" s="81"/>
      <c r="AS493" s="81"/>
      <c r="AT493" s="81"/>
      <c r="AU493" s="81"/>
      <c r="AV493" s="81"/>
      <c r="AW493" s="81"/>
      <c r="AX493" s="81"/>
      <c r="AY493" s="81"/>
      <c r="AZ493" s="81"/>
      <c r="BA493" s="81"/>
      <c r="BB493" s="81"/>
      <c r="BC493" s="81"/>
      <c r="BD493" s="81"/>
      <c r="BE493" s="81"/>
      <c r="BF493" s="81"/>
      <c r="BG493" s="81"/>
      <c r="BH493" s="81"/>
      <c r="BI493" s="81"/>
      <c r="BJ493" s="81"/>
      <c r="BK493" s="81"/>
      <c r="BL493" s="81"/>
      <c r="BM493" s="81"/>
      <c r="BN493" s="81"/>
      <c r="BO493" s="81"/>
      <c r="BP493" s="81"/>
      <c r="BQ493" s="81"/>
      <c r="BR493" s="81"/>
      <c r="BS493" s="81"/>
      <c r="BT493" s="81"/>
      <c r="BU493" s="81"/>
      <c r="BV493" s="81"/>
    </row>
    <row r="494" spans="1:74">
      <c r="A494" s="81"/>
      <c r="B494" s="81"/>
      <c r="C494" s="81"/>
      <c r="D494" s="123">
        <v>42643</v>
      </c>
      <c r="E494" s="120">
        <v>163.27808195939852</v>
      </c>
      <c r="F494" s="120">
        <v>171.67030219839387</v>
      </c>
      <c r="G494" s="120">
        <v>208.66479061636647</v>
      </c>
      <c r="H494" s="120">
        <v>151.7733986956363</v>
      </c>
      <c r="I494" s="120">
        <v>134.53876215072427</v>
      </c>
      <c r="J494" s="81"/>
      <c r="K494" s="81"/>
      <c r="L494" s="81"/>
      <c r="M494" s="81"/>
      <c r="N494" s="81"/>
      <c r="O494" s="81"/>
      <c r="P494" s="81"/>
      <c r="Q494" s="81"/>
      <c r="R494" s="81"/>
      <c r="S494" s="81"/>
      <c r="T494" s="81"/>
      <c r="U494" s="81"/>
      <c r="V494" s="81"/>
      <c r="W494" s="81"/>
      <c r="X494" s="81"/>
      <c r="Y494" s="81"/>
      <c r="Z494" s="81"/>
      <c r="AA494" s="81"/>
      <c r="AB494" s="81"/>
      <c r="AC494" s="81"/>
      <c r="AD494" s="81"/>
      <c r="AE494" s="81"/>
      <c r="AF494" s="81"/>
      <c r="AG494" s="81"/>
      <c r="AH494" s="81"/>
      <c r="AI494" s="81"/>
      <c r="AJ494" s="81"/>
      <c r="AK494" s="81"/>
      <c r="AL494" s="81"/>
      <c r="AM494" s="81"/>
      <c r="AN494" s="81"/>
      <c r="AO494" s="81"/>
      <c r="AP494" s="81"/>
      <c r="AQ494" s="81"/>
      <c r="AR494" s="81"/>
      <c r="AS494" s="81"/>
      <c r="AT494" s="81"/>
      <c r="AU494" s="81"/>
      <c r="AV494" s="81"/>
      <c r="AW494" s="81"/>
      <c r="AX494" s="81"/>
      <c r="AY494" s="81"/>
      <c r="AZ494" s="81"/>
      <c r="BA494" s="81"/>
      <c r="BB494" s="81"/>
      <c r="BC494" s="81"/>
      <c r="BD494" s="81"/>
      <c r="BE494" s="81"/>
      <c r="BF494" s="81"/>
      <c r="BG494" s="81"/>
      <c r="BH494" s="81"/>
      <c r="BI494" s="81"/>
      <c r="BJ494" s="81"/>
      <c r="BK494" s="81"/>
      <c r="BL494" s="81"/>
      <c r="BM494" s="81"/>
      <c r="BN494" s="81"/>
      <c r="BO494" s="81"/>
      <c r="BP494" s="81"/>
      <c r="BQ494" s="81"/>
      <c r="BR494" s="81"/>
      <c r="BS494" s="81"/>
      <c r="BT494" s="81"/>
      <c r="BU494" s="81"/>
      <c r="BV494" s="81"/>
    </row>
    <row r="495" spans="1:74">
      <c r="A495" s="81"/>
      <c r="B495" s="81"/>
      <c r="C495" s="81"/>
      <c r="D495" s="123">
        <v>42674</v>
      </c>
      <c r="E495" s="120">
        <v>161.91861667969926</v>
      </c>
      <c r="F495" s="120">
        <v>169.34360333272031</v>
      </c>
      <c r="G495" s="120">
        <v>203.51110411464703</v>
      </c>
      <c r="H495" s="120">
        <v>153.56403429175833</v>
      </c>
      <c r="I495" s="120">
        <v>129.62857009006237</v>
      </c>
      <c r="J495" s="81"/>
      <c r="K495" s="81"/>
      <c r="L495" s="81"/>
      <c r="M495" s="81"/>
      <c r="N495" s="81"/>
      <c r="O495" s="81"/>
      <c r="P495" s="81"/>
      <c r="Q495" s="81"/>
      <c r="R495" s="81"/>
      <c r="S495" s="81"/>
      <c r="T495" s="81"/>
      <c r="U495" s="81"/>
      <c r="V495" s="81"/>
      <c r="W495" s="81"/>
      <c r="X495" s="81"/>
      <c r="Y495" s="81"/>
      <c r="Z495" s="81"/>
      <c r="AA495" s="81"/>
      <c r="AB495" s="81"/>
      <c r="AC495" s="81"/>
      <c r="AD495" s="81"/>
      <c r="AE495" s="81"/>
      <c r="AF495" s="81"/>
      <c r="AG495" s="81"/>
      <c r="AH495" s="81"/>
      <c r="AI495" s="81"/>
      <c r="AJ495" s="81"/>
      <c r="AK495" s="81"/>
      <c r="AL495" s="81"/>
      <c r="AM495" s="81"/>
      <c r="AN495" s="81"/>
      <c r="AO495" s="81"/>
      <c r="AP495" s="81"/>
      <c r="AQ495" s="81"/>
      <c r="AR495" s="81"/>
      <c r="AS495" s="81"/>
      <c r="AT495" s="81"/>
      <c r="AU495" s="81"/>
      <c r="AV495" s="81"/>
      <c r="AW495" s="81"/>
      <c r="AX495" s="81"/>
      <c r="AY495" s="81"/>
      <c r="AZ495" s="81"/>
      <c r="BA495" s="81"/>
      <c r="BB495" s="81"/>
      <c r="BC495" s="81"/>
      <c r="BD495" s="81"/>
      <c r="BE495" s="81"/>
      <c r="BF495" s="81"/>
      <c r="BG495" s="81"/>
      <c r="BH495" s="81"/>
      <c r="BI495" s="81"/>
      <c r="BJ495" s="81"/>
      <c r="BK495" s="81"/>
      <c r="BL495" s="81"/>
      <c r="BM495" s="81"/>
      <c r="BN495" s="81"/>
      <c r="BO495" s="81"/>
      <c r="BP495" s="81"/>
      <c r="BQ495" s="81"/>
      <c r="BR495" s="81"/>
      <c r="BS495" s="81"/>
      <c r="BT495" s="81"/>
      <c r="BU495" s="81"/>
      <c r="BV495" s="81"/>
    </row>
    <row r="496" spans="1:74">
      <c r="A496" s="81"/>
      <c r="B496" s="81"/>
      <c r="C496" s="81"/>
      <c r="D496" s="123">
        <v>42704</v>
      </c>
      <c r="E496" s="120">
        <v>163.49325874887214</v>
      </c>
      <c r="F496" s="120">
        <v>171.2417299755445</v>
      </c>
      <c r="G496" s="120">
        <v>206.29213220397955</v>
      </c>
      <c r="H496" s="120">
        <v>152.64833887275918</v>
      </c>
      <c r="I496" s="120">
        <v>132.17294494106204</v>
      </c>
      <c r="J496" s="81"/>
      <c r="K496" s="81"/>
      <c r="L496" s="81"/>
      <c r="M496" s="81"/>
      <c r="N496" s="81"/>
      <c r="O496" s="81"/>
      <c r="P496" s="81"/>
      <c r="Q496" s="81"/>
      <c r="R496" s="81"/>
      <c r="S496" s="81"/>
      <c r="T496" s="81"/>
      <c r="U496" s="81"/>
      <c r="V496" s="81"/>
      <c r="W496" s="81"/>
      <c r="X496" s="81"/>
      <c r="Y496" s="81"/>
      <c r="Z496" s="81"/>
      <c r="AA496" s="81"/>
      <c r="AB496" s="81"/>
      <c r="AC496" s="81"/>
      <c r="AD496" s="81"/>
      <c r="AE496" s="81"/>
      <c r="AF496" s="81"/>
      <c r="AG496" s="81"/>
      <c r="AH496" s="81"/>
      <c r="AI496" s="81"/>
      <c r="AJ496" s="81"/>
      <c r="AK496" s="81"/>
      <c r="AL496" s="81"/>
      <c r="AM496" s="81"/>
      <c r="AN496" s="81"/>
      <c r="AO496" s="81"/>
      <c r="AP496" s="81"/>
      <c r="AQ496" s="81"/>
      <c r="AR496" s="81"/>
      <c r="AS496" s="81"/>
      <c r="AT496" s="81"/>
      <c r="AU496" s="81"/>
      <c r="AV496" s="81"/>
      <c r="AW496" s="81"/>
      <c r="AX496" s="81"/>
      <c r="AY496" s="81"/>
      <c r="AZ496" s="81"/>
      <c r="BA496" s="81"/>
      <c r="BB496" s="81"/>
      <c r="BC496" s="81"/>
      <c r="BD496" s="81"/>
      <c r="BE496" s="81"/>
      <c r="BF496" s="81"/>
      <c r="BG496" s="81"/>
      <c r="BH496" s="81"/>
      <c r="BI496" s="81"/>
      <c r="BJ496" s="81"/>
      <c r="BK496" s="81"/>
      <c r="BL496" s="81"/>
      <c r="BM496" s="81"/>
      <c r="BN496" s="81"/>
      <c r="BO496" s="81"/>
      <c r="BP496" s="81"/>
      <c r="BQ496" s="81"/>
      <c r="BR496" s="81"/>
      <c r="BS496" s="81"/>
      <c r="BT496" s="81"/>
      <c r="BU496" s="81"/>
      <c r="BV496" s="81"/>
    </row>
    <row r="497" spans="1:74">
      <c r="A497" s="81"/>
      <c r="B497" s="81"/>
      <c r="C497" s="81"/>
      <c r="D497" s="123">
        <v>42735</v>
      </c>
      <c r="E497" s="120">
        <v>173.12081180751881</v>
      </c>
      <c r="F497" s="120">
        <v>181.40768865552178</v>
      </c>
      <c r="G497" s="120">
        <v>219.91438326654475</v>
      </c>
      <c r="H497" s="120">
        <v>163.49231418620204</v>
      </c>
      <c r="I497" s="120">
        <v>131.51140010586883</v>
      </c>
      <c r="J497" s="81"/>
      <c r="K497" s="81"/>
      <c r="L497" s="81"/>
      <c r="M497" s="81"/>
      <c r="N497" s="81"/>
      <c r="O497" s="81"/>
      <c r="P497" s="81"/>
      <c r="Q497" s="81"/>
      <c r="R497" s="81"/>
      <c r="S497" s="81"/>
      <c r="T497" s="81"/>
      <c r="U497" s="81"/>
      <c r="V497" s="81"/>
      <c r="W497" s="81"/>
      <c r="X497" s="81"/>
      <c r="Y497" s="81"/>
      <c r="Z497" s="81"/>
      <c r="AA497" s="81"/>
      <c r="AB497" s="81"/>
      <c r="AC497" s="81"/>
      <c r="AD497" s="81"/>
      <c r="AE497" s="81"/>
      <c r="AF497" s="81"/>
      <c r="AG497" s="81"/>
      <c r="AH497" s="81"/>
      <c r="AI497" s="81"/>
      <c r="AJ497" s="81"/>
      <c r="AK497" s="81"/>
      <c r="AL497" s="81"/>
      <c r="AM497" s="81"/>
      <c r="AN497" s="81"/>
      <c r="AO497" s="81"/>
      <c r="AP497" s="81"/>
      <c r="AQ497" s="81"/>
      <c r="AR497" s="81"/>
      <c r="AS497" s="81"/>
      <c r="AT497" s="81"/>
      <c r="AU497" s="81"/>
      <c r="AV497" s="81"/>
      <c r="AW497" s="81"/>
      <c r="AX497" s="81"/>
      <c r="AY497" s="81"/>
      <c r="AZ497" s="81"/>
      <c r="BA497" s="81"/>
      <c r="BB497" s="81"/>
      <c r="BC497" s="81"/>
      <c r="BD497" s="81"/>
      <c r="BE497" s="81"/>
      <c r="BF497" s="81"/>
      <c r="BG497" s="81"/>
      <c r="BH497" s="81"/>
      <c r="BI497" s="81"/>
      <c r="BJ497" s="81"/>
      <c r="BK497" s="81"/>
      <c r="BL497" s="81"/>
      <c r="BM497" s="81"/>
      <c r="BN497" s="81"/>
      <c r="BO497" s="81"/>
      <c r="BP497" s="81"/>
      <c r="BQ497" s="81"/>
      <c r="BR497" s="81"/>
      <c r="BS497" s="81"/>
      <c r="BT497" s="81"/>
      <c r="BU497" s="81"/>
      <c r="BV497" s="81"/>
    </row>
    <row r="498" spans="1:74">
      <c r="A498" s="81"/>
      <c r="B498" s="81"/>
      <c r="C498" s="81"/>
      <c r="D498" s="123">
        <v>42766</v>
      </c>
      <c r="E498" s="120">
        <v>172.57632255488721</v>
      </c>
      <c r="F498" s="120">
        <v>182.06059122592933</v>
      </c>
      <c r="G498" s="120">
        <v>223.59848801787203</v>
      </c>
      <c r="H498" s="120">
        <v>160.2816878105117</v>
      </c>
      <c r="I498" s="120">
        <v>136.29713045171417</v>
      </c>
      <c r="J498" s="81"/>
      <c r="K498" s="81"/>
      <c r="L498" s="81"/>
      <c r="M498" s="81"/>
      <c r="N498" s="81"/>
      <c r="O498" s="81"/>
      <c r="P498" s="81"/>
      <c r="Q498" s="81"/>
      <c r="R498" s="81"/>
      <c r="S498" s="81"/>
      <c r="T498" s="81"/>
      <c r="U498" s="81"/>
      <c r="V498" s="81"/>
      <c r="W498" s="81"/>
      <c r="X498" s="81"/>
      <c r="Y498" s="81"/>
      <c r="Z498" s="81"/>
      <c r="AA498" s="81"/>
      <c r="AB498" s="81"/>
      <c r="AC498" s="81"/>
      <c r="AD498" s="81"/>
      <c r="AE498" s="81"/>
      <c r="AF498" s="81"/>
      <c r="AG498" s="81"/>
      <c r="AH498" s="81"/>
      <c r="AI498" s="81"/>
      <c r="AJ498" s="81"/>
      <c r="AK498" s="81"/>
      <c r="AL498" s="81"/>
      <c r="AM498" s="81"/>
      <c r="AN498" s="81"/>
      <c r="AO498" s="81"/>
      <c r="AP498" s="81"/>
      <c r="AQ498" s="81"/>
      <c r="AR498" s="81"/>
      <c r="AS498" s="81"/>
      <c r="AT498" s="81"/>
      <c r="AU498" s="81"/>
      <c r="AV498" s="81"/>
      <c r="AW498" s="81"/>
      <c r="AX498" s="81"/>
      <c r="AY498" s="81"/>
      <c r="AZ498" s="81"/>
      <c r="BA498" s="81"/>
      <c r="BB498" s="81"/>
      <c r="BC498" s="81"/>
      <c r="BD498" s="81"/>
      <c r="BE498" s="81"/>
      <c r="BF498" s="81"/>
      <c r="BG498" s="81"/>
      <c r="BH498" s="81"/>
      <c r="BI498" s="81"/>
      <c r="BJ498" s="81"/>
      <c r="BK498" s="81"/>
      <c r="BL498" s="81"/>
      <c r="BM498" s="81"/>
      <c r="BN498" s="81"/>
      <c r="BO498" s="81"/>
      <c r="BP498" s="81"/>
      <c r="BQ498" s="81"/>
      <c r="BR498" s="81"/>
      <c r="BS498" s="81"/>
      <c r="BT498" s="81"/>
      <c r="BU498" s="81"/>
      <c r="BV498" s="81"/>
    </row>
    <row r="499" spans="1:74">
      <c r="A499" s="81"/>
      <c r="B499" s="81"/>
      <c r="C499" s="81"/>
      <c r="D499" s="123">
        <v>42794</v>
      </c>
      <c r="E499" s="120">
        <v>177.71441700150373</v>
      </c>
      <c r="F499" s="120">
        <v>187.62630533446242</v>
      </c>
      <c r="G499" s="120">
        <v>228.30304240940342</v>
      </c>
      <c r="H499" s="120">
        <v>166.68936570823612</v>
      </c>
      <c r="I499" s="120">
        <v>133.71601504870759</v>
      </c>
      <c r="J499" s="81"/>
      <c r="K499" s="81"/>
      <c r="L499" s="81"/>
      <c r="M499" s="81"/>
      <c r="N499" s="81"/>
      <c r="O499" s="81"/>
      <c r="P499" s="81"/>
      <c r="Q499" s="81"/>
      <c r="R499" s="81"/>
      <c r="S499" s="81"/>
      <c r="T499" s="81"/>
      <c r="U499" s="81"/>
      <c r="V499" s="81"/>
      <c r="W499" s="81"/>
      <c r="X499" s="81"/>
      <c r="Y499" s="81"/>
      <c r="Z499" s="81"/>
      <c r="AA499" s="81"/>
      <c r="AB499" s="81"/>
      <c r="AC499" s="81"/>
      <c r="AD499" s="81"/>
      <c r="AE499" s="81"/>
      <c r="AF499" s="81"/>
      <c r="AG499" s="81"/>
      <c r="AH499" s="81"/>
      <c r="AI499" s="81"/>
      <c r="AJ499" s="81"/>
      <c r="AK499" s="81"/>
      <c r="AL499" s="81"/>
      <c r="AM499" s="81"/>
      <c r="AN499" s="81"/>
      <c r="AO499" s="81"/>
      <c r="AP499" s="81"/>
      <c r="AQ499" s="81"/>
      <c r="AR499" s="81"/>
      <c r="AS499" s="81"/>
      <c r="AT499" s="81"/>
      <c r="AU499" s="81"/>
      <c r="AV499" s="81"/>
      <c r="AW499" s="81"/>
      <c r="AX499" s="81"/>
      <c r="AY499" s="81"/>
      <c r="AZ499" s="81"/>
      <c r="BA499" s="81"/>
      <c r="BB499" s="81"/>
      <c r="BC499" s="81"/>
      <c r="BD499" s="81"/>
      <c r="BE499" s="81"/>
      <c r="BF499" s="81"/>
      <c r="BG499" s="81"/>
      <c r="BH499" s="81"/>
      <c r="BI499" s="81"/>
      <c r="BJ499" s="81"/>
      <c r="BK499" s="81"/>
      <c r="BL499" s="81"/>
      <c r="BM499" s="81"/>
      <c r="BN499" s="81"/>
      <c r="BO499" s="81"/>
      <c r="BP499" s="81"/>
      <c r="BQ499" s="81"/>
      <c r="BR499" s="81"/>
      <c r="BS499" s="81"/>
      <c r="BT499" s="81"/>
      <c r="BU499" s="81"/>
      <c r="BV499" s="81"/>
    </row>
    <row r="500" spans="1:74">
      <c r="A500" s="81"/>
      <c r="B500" s="81"/>
      <c r="C500" s="81"/>
      <c r="D500" s="123">
        <v>42825</v>
      </c>
      <c r="E500" s="120">
        <v>183.75561692781949</v>
      </c>
      <c r="F500" s="120">
        <v>194.35077792268595</v>
      </c>
      <c r="G500" s="120">
        <v>235.1880865002021</v>
      </c>
      <c r="H500" s="120">
        <v>171.91832387535601</v>
      </c>
      <c r="I500" s="120">
        <v>133.55395148319599</v>
      </c>
      <c r="J500" s="81"/>
      <c r="K500" s="81"/>
      <c r="L500" s="81"/>
      <c r="M500" s="81"/>
      <c r="N500" s="81"/>
      <c r="O500" s="81"/>
      <c r="P500" s="81"/>
      <c r="Q500" s="81"/>
      <c r="R500" s="81"/>
      <c r="S500" s="81"/>
      <c r="T500" s="81"/>
      <c r="U500" s="81"/>
      <c r="V500" s="81"/>
      <c r="W500" s="81"/>
      <c r="X500" s="81"/>
      <c r="Y500" s="81"/>
      <c r="Z500" s="81"/>
      <c r="AA500" s="81"/>
      <c r="AB500" s="81"/>
      <c r="AC500" s="81"/>
      <c r="AD500" s="81"/>
      <c r="AE500" s="81"/>
      <c r="AF500" s="81"/>
      <c r="AG500" s="81"/>
      <c r="AH500" s="81"/>
      <c r="AI500" s="81"/>
      <c r="AJ500" s="81"/>
      <c r="AK500" s="81"/>
      <c r="AL500" s="81"/>
      <c r="AM500" s="81"/>
      <c r="AN500" s="81"/>
      <c r="AO500" s="81"/>
      <c r="AP500" s="81"/>
      <c r="AQ500" s="81"/>
      <c r="AR500" s="81"/>
      <c r="AS500" s="81"/>
      <c r="AT500" s="81"/>
      <c r="AU500" s="81"/>
      <c r="AV500" s="81"/>
      <c r="AW500" s="81"/>
      <c r="AX500" s="81"/>
      <c r="AY500" s="81"/>
      <c r="AZ500" s="81"/>
      <c r="BA500" s="81"/>
      <c r="BB500" s="81"/>
      <c r="BC500" s="81"/>
      <c r="BD500" s="81"/>
      <c r="BE500" s="81"/>
      <c r="BF500" s="81"/>
      <c r="BG500" s="81"/>
      <c r="BH500" s="81"/>
      <c r="BI500" s="81"/>
      <c r="BJ500" s="81"/>
      <c r="BK500" s="81"/>
      <c r="BL500" s="81"/>
      <c r="BM500" s="81"/>
      <c r="BN500" s="81"/>
      <c r="BO500" s="81"/>
      <c r="BP500" s="81"/>
      <c r="BQ500" s="81"/>
      <c r="BR500" s="81"/>
      <c r="BS500" s="81"/>
      <c r="BT500" s="81"/>
      <c r="BU500" s="81"/>
      <c r="BV500" s="81"/>
    </row>
    <row r="501" spans="1:74">
      <c r="A501" s="81"/>
      <c r="B501" s="81"/>
      <c r="C501" s="81"/>
      <c r="D501" s="123">
        <v>42855</v>
      </c>
      <c r="E501" s="120">
        <v>187.45128291879695</v>
      </c>
      <c r="F501" s="120">
        <v>198.83400566642462</v>
      </c>
      <c r="G501" s="120">
        <v>239.63179111703229</v>
      </c>
      <c r="H501" s="120">
        <v>172.16970796031842</v>
      </c>
      <c r="I501" s="120">
        <v>135.88206787223447</v>
      </c>
      <c r="J501" s="81"/>
      <c r="K501" s="81"/>
      <c r="L501" s="81"/>
      <c r="M501" s="81"/>
      <c r="N501" s="81"/>
      <c r="O501" s="81"/>
      <c r="P501" s="81"/>
      <c r="Q501" s="81"/>
      <c r="R501" s="81"/>
      <c r="S501" s="81"/>
      <c r="T501" s="81"/>
      <c r="U501" s="81"/>
      <c r="V501" s="81"/>
      <c r="W501" s="81"/>
      <c r="X501" s="81"/>
      <c r="Y501" s="81"/>
      <c r="Z501" s="81"/>
      <c r="AA501" s="81"/>
      <c r="AB501" s="81"/>
      <c r="AC501" s="81"/>
      <c r="AD501" s="81"/>
      <c r="AE501" s="81"/>
      <c r="AF501" s="81"/>
      <c r="AG501" s="81"/>
      <c r="AH501" s="81"/>
      <c r="AI501" s="81"/>
      <c r="AJ501" s="81"/>
      <c r="AK501" s="81"/>
      <c r="AL501" s="81"/>
      <c r="AM501" s="81"/>
      <c r="AN501" s="81"/>
      <c r="AO501" s="81"/>
      <c r="AP501" s="81"/>
      <c r="AQ501" s="81"/>
      <c r="AR501" s="81"/>
      <c r="AS501" s="81"/>
      <c r="AT501" s="81"/>
      <c r="AU501" s="81"/>
      <c r="AV501" s="81"/>
      <c r="AW501" s="81"/>
      <c r="AX501" s="81"/>
      <c r="AY501" s="81"/>
      <c r="AZ501" s="81"/>
      <c r="BA501" s="81"/>
      <c r="BB501" s="81"/>
      <c r="BC501" s="81"/>
      <c r="BD501" s="81"/>
      <c r="BE501" s="81"/>
      <c r="BF501" s="81"/>
      <c r="BG501" s="81"/>
      <c r="BH501" s="81"/>
      <c r="BI501" s="81"/>
      <c r="BJ501" s="81"/>
      <c r="BK501" s="81"/>
      <c r="BL501" s="81"/>
      <c r="BM501" s="81"/>
      <c r="BN501" s="81"/>
      <c r="BO501" s="81"/>
      <c r="BP501" s="81"/>
      <c r="BQ501" s="81"/>
      <c r="BR501" s="81"/>
      <c r="BS501" s="81"/>
      <c r="BT501" s="81"/>
      <c r="BU501" s="81"/>
      <c r="BV501" s="81"/>
    </row>
    <row r="502" spans="1:74">
      <c r="A502" s="81"/>
      <c r="B502" s="81"/>
      <c r="C502" s="81"/>
      <c r="D502" s="123">
        <v>42886</v>
      </c>
      <c r="E502" s="120">
        <v>190.62001723458641</v>
      </c>
      <c r="F502" s="120">
        <v>200.56478644232376</v>
      </c>
      <c r="G502" s="120">
        <v>237.47252418666224</v>
      </c>
      <c r="H502" s="120">
        <v>179.26091418252571</v>
      </c>
      <c r="I502" s="120">
        <v>129.06104969217944</v>
      </c>
      <c r="J502" s="81"/>
      <c r="K502" s="81"/>
      <c r="L502" s="81"/>
      <c r="M502" s="81"/>
      <c r="N502" s="81"/>
      <c r="O502" s="81"/>
      <c r="P502" s="81"/>
      <c r="Q502" s="81"/>
      <c r="R502" s="81"/>
      <c r="S502" s="81"/>
      <c r="T502" s="81"/>
      <c r="U502" s="81"/>
      <c r="V502" s="81"/>
      <c r="W502" s="81"/>
      <c r="X502" s="81"/>
      <c r="Y502" s="81"/>
      <c r="Z502" s="81"/>
      <c r="AA502" s="81"/>
      <c r="AB502" s="81"/>
      <c r="AC502" s="81"/>
      <c r="AD502" s="81"/>
      <c r="AE502" s="81"/>
      <c r="AF502" s="81"/>
      <c r="AG502" s="81"/>
      <c r="AH502" s="81"/>
      <c r="AI502" s="81"/>
      <c r="AJ502" s="81"/>
      <c r="AK502" s="81"/>
      <c r="AL502" s="81"/>
      <c r="AM502" s="81"/>
      <c r="AN502" s="81"/>
      <c r="AO502" s="81"/>
      <c r="AP502" s="81"/>
      <c r="AQ502" s="81"/>
      <c r="AR502" s="81"/>
      <c r="AS502" s="81"/>
      <c r="AT502" s="81"/>
      <c r="AU502" s="81"/>
      <c r="AV502" s="81"/>
      <c r="AW502" s="81"/>
      <c r="AX502" s="81"/>
      <c r="AY502" s="81"/>
      <c r="AZ502" s="81"/>
      <c r="BA502" s="81"/>
      <c r="BB502" s="81"/>
      <c r="BC502" s="81"/>
      <c r="BD502" s="81"/>
      <c r="BE502" s="81"/>
      <c r="BF502" s="81"/>
      <c r="BG502" s="81"/>
      <c r="BH502" s="81"/>
      <c r="BI502" s="81"/>
      <c r="BJ502" s="81"/>
      <c r="BK502" s="81"/>
      <c r="BL502" s="81"/>
      <c r="BM502" s="81"/>
      <c r="BN502" s="81"/>
      <c r="BO502" s="81"/>
      <c r="BP502" s="81"/>
      <c r="BQ502" s="81"/>
      <c r="BR502" s="81"/>
      <c r="BS502" s="81"/>
      <c r="BT502" s="81"/>
      <c r="BU502" s="81"/>
      <c r="BV502" s="81"/>
    </row>
    <row r="503" spans="1:74">
      <c r="A503" s="81"/>
      <c r="B503" s="81"/>
      <c r="C503" s="81"/>
      <c r="D503" s="123">
        <v>42916</v>
      </c>
      <c r="E503" s="120">
        <v>186.03268841954883</v>
      </c>
      <c r="F503" s="120">
        <v>196.19733640888214</v>
      </c>
      <c r="G503" s="120">
        <v>232.46948339264608</v>
      </c>
      <c r="H503" s="120">
        <v>172.38629248910448</v>
      </c>
      <c r="I503" s="120">
        <v>131.29147450325283</v>
      </c>
      <c r="J503" s="81"/>
      <c r="K503" s="81"/>
      <c r="L503" s="81"/>
      <c r="M503" s="81"/>
      <c r="N503" s="81"/>
      <c r="O503" s="81"/>
      <c r="P503" s="81"/>
      <c r="Q503" s="81"/>
      <c r="R503" s="81"/>
      <c r="S503" s="81"/>
      <c r="T503" s="81"/>
      <c r="U503" s="81"/>
      <c r="V503" s="81"/>
      <c r="W503" s="81"/>
      <c r="X503" s="81"/>
      <c r="Y503" s="81"/>
      <c r="Z503" s="81"/>
      <c r="AA503" s="81"/>
      <c r="AB503" s="81"/>
      <c r="AC503" s="81"/>
      <c r="AD503" s="81"/>
      <c r="AE503" s="81"/>
      <c r="AF503" s="81"/>
      <c r="AG503" s="81"/>
      <c r="AH503" s="81"/>
      <c r="AI503" s="81"/>
      <c r="AJ503" s="81"/>
      <c r="AK503" s="81"/>
      <c r="AL503" s="81"/>
      <c r="AM503" s="81"/>
      <c r="AN503" s="81"/>
      <c r="AO503" s="81"/>
      <c r="AP503" s="81"/>
      <c r="AQ503" s="81"/>
      <c r="AR503" s="81"/>
      <c r="AS503" s="81"/>
      <c r="AT503" s="81"/>
      <c r="AU503" s="81"/>
      <c r="AV503" s="81"/>
      <c r="AW503" s="81"/>
      <c r="AX503" s="81"/>
      <c r="AY503" s="81"/>
      <c r="AZ503" s="81"/>
      <c r="BA503" s="81"/>
      <c r="BB503" s="81"/>
      <c r="BC503" s="81"/>
      <c r="BD503" s="81"/>
      <c r="BE503" s="81"/>
      <c r="BF503" s="81"/>
      <c r="BG503" s="81"/>
      <c r="BH503" s="81"/>
      <c r="BI503" s="81"/>
      <c r="BJ503" s="81"/>
      <c r="BK503" s="81"/>
      <c r="BL503" s="81"/>
      <c r="BM503" s="81"/>
      <c r="BN503" s="81"/>
      <c r="BO503" s="81"/>
      <c r="BP503" s="81"/>
      <c r="BQ503" s="81"/>
      <c r="BR503" s="81"/>
      <c r="BS503" s="81"/>
      <c r="BT503" s="81"/>
      <c r="BU503" s="81"/>
      <c r="BV503" s="81"/>
    </row>
    <row r="504" spans="1:74">
      <c r="A504" s="81"/>
      <c r="B504" s="81"/>
      <c r="C504" s="81"/>
      <c r="D504" s="123">
        <v>42947</v>
      </c>
      <c r="E504" s="120">
        <v>185.50508135939842</v>
      </c>
      <c r="F504" s="120">
        <v>196.36639991678337</v>
      </c>
      <c r="G504" s="120">
        <v>231.09759935936557</v>
      </c>
      <c r="H504" s="120">
        <v>169.63696009614182</v>
      </c>
      <c r="I504" s="120">
        <v>132.61060205074966</v>
      </c>
      <c r="J504" s="81"/>
      <c r="K504" s="81"/>
      <c r="L504" s="81"/>
      <c r="M504" s="81"/>
      <c r="N504" s="81"/>
      <c r="O504" s="81"/>
      <c r="P504" s="81"/>
      <c r="Q504" s="81"/>
      <c r="R504" s="81"/>
      <c r="S504" s="81"/>
      <c r="T504" s="81"/>
      <c r="U504" s="81"/>
      <c r="V504" s="81"/>
      <c r="W504" s="81"/>
      <c r="X504" s="81"/>
      <c r="Y504" s="81"/>
      <c r="Z504" s="81"/>
      <c r="AA504" s="81"/>
      <c r="AB504" s="81"/>
      <c r="AC504" s="81"/>
      <c r="AD504" s="81"/>
      <c r="AE504" s="81"/>
      <c r="AF504" s="81"/>
      <c r="AG504" s="81"/>
      <c r="AH504" s="81"/>
      <c r="AI504" s="81"/>
      <c r="AJ504" s="81"/>
      <c r="AK504" s="81"/>
      <c r="AL504" s="81"/>
      <c r="AM504" s="81"/>
      <c r="AN504" s="81"/>
      <c r="AO504" s="81"/>
      <c r="AP504" s="81"/>
      <c r="AQ504" s="81"/>
      <c r="AR504" s="81"/>
      <c r="AS504" s="81"/>
      <c r="AT504" s="81"/>
      <c r="AU504" s="81"/>
      <c r="AV504" s="81"/>
      <c r="AW504" s="81"/>
      <c r="AX504" s="81"/>
      <c r="AY504" s="81"/>
      <c r="AZ504" s="81"/>
      <c r="BA504" s="81"/>
      <c r="BB504" s="81"/>
      <c r="BC504" s="81"/>
      <c r="BD504" s="81"/>
      <c r="BE504" s="81"/>
      <c r="BF504" s="81"/>
      <c r="BG504" s="81"/>
      <c r="BH504" s="81"/>
      <c r="BI504" s="81"/>
      <c r="BJ504" s="81"/>
      <c r="BK504" s="81"/>
      <c r="BL504" s="81"/>
      <c r="BM504" s="81"/>
      <c r="BN504" s="81"/>
      <c r="BO504" s="81"/>
      <c r="BP504" s="81"/>
      <c r="BQ504" s="81"/>
      <c r="BR504" s="81"/>
      <c r="BS504" s="81"/>
      <c r="BT504" s="81"/>
      <c r="BU504" s="81"/>
      <c r="BV504" s="81"/>
    </row>
    <row r="505" spans="1:74">
      <c r="A505" s="81"/>
      <c r="B505" s="81"/>
      <c r="C505" s="81"/>
      <c r="D505" s="123">
        <v>42978</v>
      </c>
      <c r="E505" s="120">
        <v>184.2186492571428</v>
      </c>
      <c r="F505" s="120">
        <v>196.18696535064288</v>
      </c>
      <c r="G505" s="120">
        <v>233.83438982856623</v>
      </c>
      <c r="H505" s="120">
        <v>167.34519649452054</v>
      </c>
      <c r="I505" s="120">
        <v>135.97259737593555</v>
      </c>
      <c r="J505" s="81"/>
      <c r="K505" s="81"/>
      <c r="L505" s="81"/>
      <c r="M505" s="81"/>
      <c r="N505" s="81"/>
      <c r="O505" s="81"/>
      <c r="P505" s="81"/>
      <c r="Q505" s="81"/>
      <c r="R505" s="81"/>
      <c r="S505" s="81"/>
      <c r="T505" s="81"/>
      <c r="U505" s="81"/>
      <c r="V505" s="81"/>
      <c r="W505" s="81"/>
      <c r="X505" s="81"/>
      <c r="Y505" s="81"/>
      <c r="Z505" s="81"/>
      <c r="AA505" s="81"/>
      <c r="AB505" s="81"/>
      <c r="AC505" s="81"/>
      <c r="AD505" s="81"/>
      <c r="AE505" s="81"/>
      <c r="AF505" s="81"/>
      <c r="AG505" s="81"/>
      <c r="AH505" s="81"/>
      <c r="AI505" s="81"/>
      <c r="AJ505" s="81"/>
      <c r="AK505" s="81"/>
      <c r="AL505" s="81"/>
      <c r="AM505" s="81"/>
      <c r="AN505" s="81"/>
      <c r="AO505" s="81"/>
      <c r="AP505" s="81"/>
      <c r="AQ505" s="81"/>
      <c r="AR505" s="81"/>
      <c r="AS505" s="81"/>
      <c r="AT505" s="81"/>
      <c r="AU505" s="81"/>
      <c r="AV505" s="81"/>
      <c r="AW505" s="81"/>
      <c r="AX505" s="81"/>
      <c r="AY505" s="81"/>
      <c r="AZ505" s="81"/>
      <c r="BA505" s="81"/>
      <c r="BB505" s="81"/>
      <c r="BC505" s="81"/>
      <c r="BD505" s="81"/>
      <c r="BE505" s="81"/>
      <c r="BF505" s="81"/>
      <c r="BG505" s="81"/>
      <c r="BH505" s="81"/>
      <c r="BI505" s="81"/>
      <c r="BJ505" s="81"/>
      <c r="BK505" s="81"/>
      <c r="BL505" s="81"/>
      <c r="BM505" s="81"/>
      <c r="BN505" s="81"/>
      <c r="BO505" s="81"/>
      <c r="BP505" s="81"/>
      <c r="BQ505" s="81"/>
      <c r="BR505" s="81"/>
      <c r="BS505" s="81"/>
      <c r="BT505" s="81"/>
      <c r="BU505" s="81"/>
      <c r="BV505" s="81"/>
    </row>
    <row r="506" spans="1:74">
      <c r="A506" s="81"/>
      <c r="B506" s="81"/>
      <c r="C506" s="81"/>
      <c r="D506" s="123">
        <v>43008</v>
      </c>
      <c r="E506" s="120">
        <v>191.1289795609022</v>
      </c>
      <c r="F506" s="120">
        <v>204.10595408222417</v>
      </c>
      <c r="G506" s="120">
        <v>247.51631751618524</v>
      </c>
      <c r="H506" s="120">
        <v>174.5641360445286</v>
      </c>
      <c r="I506" s="120">
        <v>138.06292752732304</v>
      </c>
      <c r="J506" s="81"/>
      <c r="K506" s="81"/>
      <c r="L506" s="81"/>
      <c r="M506" s="81"/>
      <c r="N506" s="81"/>
      <c r="O506" s="81"/>
      <c r="P506" s="81"/>
      <c r="Q506" s="81"/>
      <c r="R506" s="81"/>
      <c r="S506" s="81"/>
      <c r="T506" s="81"/>
      <c r="U506" s="81"/>
      <c r="V506" s="81"/>
      <c r="W506" s="81"/>
      <c r="X506" s="81"/>
      <c r="Y506" s="81"/>
      <c r="Z506" s="81"/>
      <c r="AA506" s="81"/>
      <c r="AB506" s="81"/>
      <c r="AC506" s="81"/>
      <c r="AD506" s="81"/>
      <c r="AE506" s="81"/>
      <c r="AF506" s="81"/>
      <c r="AG506" s="81"/>
      <c r="AH506" s="81"/>
      <c r="AI506" s="81"/>
      <c r="AJ506" s="81"/>
      <c r="AK506" s="81"/>
      <c r="AL506" s="81"/>
      <c r="AM506" s="81"/>
      <c r="AN506" s="81"/>
      <c r="AO506" s="81"/>
      <c r="AP506" s="81"/>
      <c r="AQ506" s="81"/>
      <c r="AR506" s="81"/>
      <c r="AS506" s="81"/>
      <c r="AT506" s="81"/>
      <c r="AU506" s="81"/>
      <c r="AV506" s="81"/>
      <c r="AW506" s="81"/>
      <c r="AX506" s="81"/>
      <c r="AY506" s="81"/>
      <c r="AZ506" s="81"/>
      <c r="BA506" s="81"/>
      <c r="BB506" s="81"/>
      <c r="BC506" s="81"/>
      <c r="BD506" s="81"/>
      <c r="BE506" s="81"/>
      <c r="BF506" s="81"/>
      <c r="BG506" s="81"/>
      <c r="BH506" s="81"/>
      <c r="BI506" s="81"/>
      <c r="BJ506" s="81"/>
      <c r="BK506" s="81"/>
      <c r="BL506" s="81"/>
      <c r="BM506" s="81"/>
      <c r="BN506" s="81"/>
      <c r="BO506" s="81"/>
      <c r="BP506" s="81"/>
      <c r="BQ506" s="81"/>
      <c r="BR506" s="81"/>
      <c r="BS506" s="81"/>
      <c r="BT506" s="81"/>
      <c r="BU506" s="81"/>
      <c r="BV506" s="81"/>
    </row>
    <row r="507" spans="1:74">
      <c r="A507" s="81"/>
      <c r="B507" s="81"/>
      <c r="C507" s="81"/>
      <c r="D507" s="123">
        <v>43039</v>
      </c>
      <c r="E507" s="120">
        <v>194.92992520451128</v>
      </c>
      <c r="F507" s="120">
        <v>208.70716491341926</v>
      </c>
      <c r="G507" s="120">
        <v>255.42827210117497</v>
      </c>
      <c r="H507" s="120">
        <v>175.99096711119182</v>
      </c>
      <c r="I507" s="120">
        <v>141.34768033680726</v>
      </c>
      <c r="J507" s="81"/>
      <c r="K507" s="81"/>
      <c r="L507" s="81"/>
      <c r="M507" s="81"/>
      <c r="N507" s="81"/>
      <c r="O507" s="81"/>
      <c r="P507" s="81"/>
      <c r="Q507" s="81"/>
      <c r="R507" s="81"/>
      <c r="S507" s="81"/>
      <c r="T507" s="81"/>
      <c r="U507" s="81"/>
      <c r="V507" s="81"/>
      <c r="W507" s="81"/>
      <c r="X507" s="81"/>
      <c r="Y507" s="81"/>
      <c r="Z507" s="81"/>
      <c r="AA507" s="81"/>
      <c r="AB507" s="81"/>
      <c r="AC507" s="81"/>
      <c r="AD507" s="81"/>
      <c r="AE507" s="81"/>
      <c r="AF507" s="81"/>
      <c r="AG507" s="81"/>
      <c r="AH507" s="81"/>
      <c r="AI507" s="81"/>
      <c r="AJ507" s="81"/>
      <c r="AK507" s="81"/>
      <c r="AL507" s="81"/>
      <c r="AM507" s="81"/>
      <c r="AN507" s="81"/>
      <c r="AO507" s="81"/>
      <c r="AP507" s="81"/>
      <c r="AQ507" s="81"/>
      <c r="AR507" s="81"/>
      <c r="AS507" s="81"/>
      <c r="AT507" s="81"/>
      <c r="AU507" s="81"/>
      <c r="AV507" s="81"/>
      <c r="AW507" s="81"/>
      <c r="AX507" s="81"/>
      <c r="AY507" s="81"/>
      <c r="AZ507" s="81"/>
      <c r="BA507" s="81"/>
      <c r="BB507" s="81"/>
      <c r="BC507" s="81"/>
      <c r="BD507" s="81"/>
      <c r="BE507" s="81"/>
      <c r="BF507" s="81"/>
      <c r="BG507" s="81"/>
      <c r="BH507" s="81"/>
      <c r="BI507" s="81"/>
      <c r="BJ507" s="81"/>
      <c r="BK507" s="81"/>
      <c r="BL507" s="81"/>
      <c r="BM507" s="81"/>
      <c r="BN507" s="81"/>
      <c r="BO507" s="81"/>
      <c r="BP507" s="81"/>
      <c r="BQ507" s="81"/>
      <c r="BR507" s="81"/>
      <c r="BS507" s="81"/>
      <c r="BT507" s="81"/>
      <c r="BU507" s="81"/>
      <c r="BV507" s="81"/>
    </row>
    <row r="508" spans="1:74">
      <c r="A508" s="81"/>
      <c r="B508" s="81"/>
      <c r="C508" s="81"/>
      <c r="D508" s="123">
        <v>43069</v>
      </c>
      <c r="E508" s="120">
        <v>190.97537908571428</v>
      </c>
      <c r="F508" s="120">
        <v>204.3313838056844</v>
      </c>
      <c r="G508" s="120">
        <v>250.76412980274648</v>
      </c>
      <c r="H508" s="120">
        <v>173.31716269330099</v>
      </c>
      <c r="I508" s="120">
        <v>140.91413363995539</v>
      </c>
      <c r="J508" s="81"/>
      <c r="K508" s="81"/>
      <c r="L508" s="81"/>
      <c r="M508" s="81"/>
      <c r="N508" s="81"/>
      <c r="O508" s="81"/>
      <c r="P508" s="81"/>
      <c r="Q508" s="81"/>
      <c r="R508" s="81"/>
      <c r="S508" s="81"/>
      <c r="T508" s="81"/>
      <c r="U508" s="81"/>
      <c r="V508" s="81"/>
      <c r="W508" s="81"/>
      <c r="X508" s="81"/>
      <c r="Y508" s="81"/>
      <c r="Z508" s="81"/>
      <c r="AA508" s="81"/>
      <c r="AB508" s="81"/>
      <c r="AC508" s="81"/>
      <c r="AD508" s="81"/>
      <c r="AE508" s="81"/>
      <c r="AF508" s="81"/>
      <c r="AG508" s="81"/>
      <c r="AH508" s="81"/>
      <c r="AI508" s="81"/>
      <c r="AJ508" s="81"/>
      <c r="AK508" s="81"/>
      <c r="AL508" s="81"/>
      <c r="AM508" s="81"/>
      <c r="AN508" s="81"/>
      <c r="AO508" s="81"/>
      <c r="AP508" s="81"/>
      <c r="AQ508" s="81"/>
      <c r="AR508" s="81"/>
      <c r="AS508" s="81"/>
      <c r="AT508" s="81"/>
      <c r="AU508" s="81"/>
      <c r="AV508" s="81"/>
      <c r="AW508" s="81"/>
      <c r="AX508" s="81"/>
      <c r="AY508" s="81"/>
      <c r="AZ508" s="81"/>
      <c r="BA508" s="81"/>
      <c r="BB508" s="81"/>
      <c r="BC508" s="81"/>
      <c r="BD508" s="81"/>
      <c r="BE508" s="81"/>
      <c r="BF508" s="81"/>
      <c r="BG508" s="81"/>
      <c r="BH508" s="81"/>
      <c r="BI508" s="81"/>
      <c r="BJ508" s="81"/>
      <c r="BK508" s="81"/>
      <c r="BL508" s="81"/>
      <c r="BM508" s="81"/>
      <c r="BN508" s="81"/>
      <c r="BO508" s="81"/>
      <c r="BP508" s="81"/>
      <c r="BQ508" s="81"/>
      <c r="BR508" s="81"/>
      <c r="BS508" s="81"/>
      <c r="BT508" s="81"/>
      <c r="BU508" s="81"/>
      <c r="BV508" s="81"/>
    </row>
    <row r="509" spans="1:74">
      <c r="A509" s="81"/>
      <c r="B509" s="81"/>
      <c r="C509" s="81"/>
      <c r="D509" s="123">
        <v>43100</v>
      </c>
      <c r="E509" s="120">
        <v>192.82640858496239</v>
      </c>
      <c r="F509" s="120">
        <v>206.65366248348508</v>
      </c>
      <c r="G509" s="120">
        <v>257.28566204044995</v>
      </c>
      <c r="H509" s="120">
        <v>174.1746569603074</v>
      </c>
      <c r="I509" s="120">
        <v>143.88165780685054</v>
      </c>
      <c r="J509" s="81"/>
      <c r="K509" s="81"/>
      <c r="L509" s="81"/>
      <c r="M509" s="81"/>
      <c r="N509" s="81"/>
      <c r="O509" s="81"/>
      <c r="P509" s="81"/>
      <c r="Q509" s="81"/>
      <c r="R509" s="81"/>
      <c r="S509" s="81"/>
      <c r="T509" s="81"/>
      <c r="U509" s="81"/>
      <c r="V509" s="81"/>
      <c r="W509" s="81"/>
      <c r="X509" s="81"/>
      <c r="Y509" s="81"/>
      <c r="Z509" s="81"/>
      <c r="AA509" s="81"/>
      <c r="AB509" s="81"/>
      <c r="AC509" s="81"/>
      <c r="AD509" s="81"/>
      <c r="AE509" s="81"/>
      <c r="AF509" s="81"/>
      <c r="AG509" s="81"/>
      <c r="AH509" s="81"/>
      <c r="AI509" s="81"/>
      <c r="AJ509" s="81"/>
      <c r="AK509" s="81"/>
      <c r="AL509" s="81"/>
      <c r="AM509" s="81"/>
      <c r="AN509" s="81"/>
      <c r="AO509" s="81"/>
      <c r="AP509" s="81"/>
      <c r="AQ509" s="81"/>
      <c r="AR509" s="81"/>
      <c r="AS509" s="81"/>
      <c r="AT509" s="81"/>
      <c r="AU509" s="81"/>
      <c r="AV509" s="81"/>
      <c r="AW509" s="81"/>
      <c r="AX509" s="81"/>
      <c r="AY509" s="81"/>
      <c r="AZ509" s="81"/>
      <c r="BA509" s="81"/>
      <c r="BB509" s="81"/>
      <c r="BC509" s="81"/>
      <c r="BD509" s="81"/>
      <c r="BE509" s="81"/>
      <c r="BF509" s="81"/>
      <c r="BG509" s="81"/>
      <c r="BH509" s="81"/>
      <c r="BI509" s="81"/>
      <c r="BJ509" s="81"/>
      <c r="BK509" s="81"/>
      <c r="BL509" s="81"/>
      <c r="BM509" s="81"/>
      <c r="BN509" s="81"/>
      <c r="BO509" s="81"/>
      <c r="BP509" s="81"/>
      <c r="BQ509" s="81"/>
      <c r="BR509" s="81"/>
      <c r="BS509" s="81"/>
      <c r="BT509" s="81"/>
      <c r="BU509" s="81"/>
      <c r="BV509" s="81"/>
    </row>
    <row r="510" spans="1:74">
      <c r="A510" s="81"/>
      <c r="B510" s="81"/>
      <c r="C510" s="81"/>
      <c r="D510" s="123">
        <v>43131</v>
      </c>
      <c r="E510" s="120">
        <v>195.97125897894733</v>
      </c>
      <c r="F510" s="120">
        <v>210.8783432997889</v>
      </c>
      <c r="G510" s="120">
        <v>266.7235635348386</v>
      </c>
      <c r="H510" s="120">
        <v>178.10004961253912</v>
      </c>
      <c r="I510" s="120">
        <v>145.916931885195</v>
      </c>
      <c r="J510" s="81"/>
      <c r="K510" s="81"/>
      <c r="L510" s="81"/>
      <c r="M510" s="81"/>
      <c r="N510" s="81"/>
      <c r="O510" s="81"/>
      <c r="P510" s="81"/>
      <c r="Q510" s="81"/>
      <c r="R510" s="81"/>
      <c r="S510" s="81"/>
      <c r="T510" s="81"/>
      <c r="U510" s="81"/>
      <c r="V510" s="81"/>
      <c r="W510" s="81"/>
      <c r="X510" s="81"/>
      <c r="Y510" s="81"/>
      <c r="Z510" s="81"/>
      <c r="AA510" s="81"/>
      <c r="AB510" s="81"/>
      <c r="AC510" s="81"/>
      <c r="AD510" s="81"/>
      <c r="AE510" s="81"/>
      <c r="AF510" s="81"/>
      <c r="AG510" s="81"/>
      <c r="AH510" s="81"/>
      <c r="AI510" s="81"/>
      <c r="AJ510" s="81"/>
      <c r="AK510" s="81"/>
      <c r="AL510" s="81"/>
      <c r="AM510" s="81"/>
      <c r="AN510" s="81"/>
      <c r="AO510" s="81"/>
      <c r="AP510" s="81"/>
      <c r="AQ510" s="81"/>
      <c r="AR510" s="81"/>
      <c r="AS510" s="81"/>
      <c r="AT510" s="81"/>
      <c r="AU510" s="81"/>
      <c r="AV510" s="81"/>
      <c r="AW510" s="81"/>
      <c r="AX510" s="81"/>
      <c r="AY510" s="81"/>
      <c r="AZ510" s="81"/>
      <c r="BA510" s="81"/>
      <c r="BB510" s="81"/>
      <c r="BC510" s="81"/>
      <c r="BD510" s="81"/>
      <c r="BE510" s="81"/>
      <c r="BF510" s="81"/>
      <c r="BG510" s="81"/>
      <c r="BH510" s="81"/>
      <c r="BI510" s="81"/>
      <c r="BJ510" s="81"/>
      <c r="BK510" s="81"/>
      <c r="BL510" s="81"/>
      <c r="BM510" s="81"/>
      <c r="BN510" s="81"/>
      <c r="BO510" s="81"/>
      <c r="BP510" s="81"/>
      <c r="BQ510" s="81"/>
      <c r="BR510" s="81"/>
      <c r="BS510" s="81"/>
      <c r="BT510" s="81"/>
      <c r="BU510" s="81"/>
      <c r="BV510" s="81"/>
    </row>
    <row r="511" spans="1:74">
      <c r="A511" s="81"/>
      <c r="B511" s="81"/>
      <c r="C511" s="81"/>
      <c r="D511" s="123">
        <v>43159</v>
      </c>
      <c r="E511" s="120">
        <v>188.39551919097738</v>
      </c>
      <c r="F511" s="120">
        <v>201.97911857300213</v>
      </c>
      <c r="G511" s="120">
        <v>254.57838409766049</v>
      </c>
      <c r="H511" s="120">
        <v>175.9605486280285</v>
      </c>
      <c r="I511" s="120">
        <v>141.02553496472106</v>
      </c>
      <c r="J511" s="81"/>
      <c r="K511" s="81"/>
      <c r="L511" s="81"/>
      <c r="M511" s="81"/>
      <c r="N511" s="81"/>
      <c r="O511" s="81"/>
      <c r="P511" s="81"/>
      <c r="Q511" s="81"/>
      <c r="R511" s="81"/>
      <c r="S511" s="81"/>
      <c r="T511" s="81"/>
      <c r="U511" s="81"/>
      <c r="V511" s="81"/>
      <c r="W511" s="81"/>
      <c r="X511" s="81"/>
      <c r="Y511" s="81"/>
      <c r="Z511" s="81"/>
      <c r="AA511" s="81"/>
      <c r="AB511" s="81"/>
      <c r="AC511" s="81"/>
      <c r="AD511" s="81"/>
      <c r="AE511" s="81"/>
      <c r="AF511" s="81"/>
      <c r="AG511" s="81"/>
      <c r="AH511" s="81"/>
      <c r="AI511" s="81"/>
      <c r="AJ511" s="81"/>
      <c r="AK511" s="81"/>
      <c r="AL511" s="81"/>
      <c r="AM511" s="81"/>
      <c r="AN511" s="81"/>
      <c r="AO511" s="81"/>
      <c r="AP511" s="81"/>
      <c r="AQ511" s="81"/>
      <c r="AR511" s="81"/>
      <c r="AS511" s="81"/>
      <c r="AT511" s="81"/>
      <c r="AU511" s="81"/>
      <c r="AV511" s="81"/>
      <c r="AW511" s="81"/>
      <c r="AX511" s="81"/>
      <c r="AY511" s="81"/>
      <c r="AZ511" s="81"/>
      <c r="BA511" s="81"/>
      <c r="BB511" s="81"/>
      <c r="BC511" s="81"/>
      <c r="BD511" s="81"/>
      <c r="BE511" s="81"/>
      <c r="BF511" s="81"/>
      <c r="BG511" s="81"/>
      <c r="BH511" s="81"/>
      <c r="BI511" s="81"/>
      <c r="BJ511" s="81"/>
      <c r="BK511" s="81"/>
      <c r="BL511" s="81"/>
      <c r="BM511" s="81"/>
      <c r="BN511" s="81"/>
      <c r="BO511" s="81"/>
      <c r="BP511" s="81"/>
      <c r="BQ511" s="81"/>
      <c r="BR511" s="81"/>
      <c r="BS511" s="81"/>
      <c r="BT511" s="81"/>
      <c r="BU511" s="81"/>
      <c r="BV511" s="81"/>
    </row>
    <row r="512" spans="1:74">
      <c r="A512" s="81"/>
      <c r="B512" s="81"/>
      <c r="C512" s="81"/>
      <c r="D512" s="123">
        <v>43190</v>
      </c>
      <c r="E512" s="120">
        <v>184.65320037593983</v>
      </c>
      <c r="F512" s="120">
        <v>198.91618134570226</v>
      </c>
      <c r="G512" s="120">
        <v>250.94366695034114</v>
      </c>
      <c r="H512" s="120">
        <v>173.28747769049187</v>
      </c>
      <c r="I512" s="120">
        <v>141.15441951905399</v>
      </c>
      <c r="J512" s="81"/>
      <c r="K512" s="81"/>
      <c r="L512" s="81"/>
      <c r="M512" s="81"/>
      <c r="N512" s="81"/>
      <c r="O512" s="81"/>
      <c r="P512" s="81"/>
      <c r="Q512" s="81"/>
      <c r="R512" s="81"/>
      <c r="S512" s="81"/>
      <c r="T512" s="81"/>
      <c r="U512" s="81"/>
      <c r="V512" s="81"/>
      <c r="W512" s="81"/>
      <c r="X512" s="81"/>
      <c r="Y512" s="81"/>
      <c r="Z512" s="81"/>
      <c r="AA512" s="81"/>
      <c r="AB512" s="81"/>
      <c r="AC512" s="81"/>
      <c r="AD512" s="81"/>
      <c r="AE512" s="81"/>
      <c r="AF512" s="81"/>
      <c r="AG512" s="81"/>
      <c r="AH512" s="81"/>
      <c r="AI512" s="81"/>
      <c r="AJ512" s="81"/>
      <c r="AK512" s="81"/>
      <c r="AL512" s="81"/>
      <c r="AM512" s="81"/>
      <c r="AN512" s="81"/>
      <c r="AO512" s="81"/>
      <c r="AP512" s="81"/>
      <c r="AQ512" s="81"/>
      <c r="AR512" s="81"/>
      <c r="AS512" s="81"/>
      <c r="AT512" s="81"/>
      <c r="AU512" s="81"/>
      <c r="AV512" s="81"/>
      <c r="AW512" s="81"/>
      <c r="AX512" s="81"/>
      <c r="AY512" s="81"/>
      <c r="AZ512" s="81"/>
      <c r="BA512" s="81"/>
      <c r="BB512" s="81"/>
      <c r="BC512" s="81"/>
      <c r="BD512" s="81"/>
      <c r="BE512" s="81"/>
      <c r="BF512" s="81"/>
      <c r="BG512" s="81"/>
      <c r="BH512" s="81"/>
      <c r="BI512" s="81"/>
      <c r="BJ512" s="81"/>
      <c r="BK512" s="81"/>
      <c r="BL512" s="81"/>
      <c r="BM512" s="81"/>
      <c r="BN512" s="81"/>
      <c r="BO512" s="81"/>
      <c r="BP512" s="81"/>
      <c r="BQ512" s="81"/>
      <c r="BR512" s="81"/>
      <c r="BS512" s="81"/>
      <c r="BT512" s="81"/>
      <c r="BU512" s="81"/>
      <c r="BV512" s="81"/>
    </row>
    <row r="513" spans="1:74">
      <c r="A513" s="81"/>
      <c r="B513" s="81"/>
      <c r="C513" s="81"/>
      <c r="D513" s="123">
        <v>43220</v>
      </c>
      <c r="E513" s="120">
        <v>193.40722317744357</v>
      </c>
      <c r="F513" s="120">
        <v>208.33802520671134</v>
      </c>
      <c r="G513" s="120">
        <v>263.7702416104305</v>
      </c>
      <c r="H513" s="120">
        <v>184.65845228150008</v>
      </c>
      <c r="I513" s="120">
        <v>139.1068654851959</v>
      </c>
      <c r="J513" s="81"/>
      <c r="K513" s="81"/>
      <c r="L513" s="81"/>
      <c r="M513" s="81"/>
      <c r="N513" s="81"/>
      <c r="O513" s="81"/>
      <c r="P513" s="81"/>
      <c r="Q513" s="81"/>
      <c r="R513" s="81"/>
      <c r="S513" s="81"/>
      <c r="T513" s="81"/>
      <c r="U513" s="81"/>
      <c r="V513" s="81"/>
      <c r="W513" s="81"/>
      <c r="X513" s="81"/>
      <c r="Y513" s="81"/>
      <c r="Z513" s="81"/>
      <c r="AA513" s="81"/>
      <c r="AB513" s="81"/>
      <c r="AC513" s="81"/>
      <c r="AD513" s="81"/>
      <c r="AE513" s="81"/>
      <c r="AF513" s="81"/>
      <c r="AG513" s="81"/>
      <c r="AH513" s="81"/>
      <c r="AI513" s="81"/>
      <c r="AJ513" s="81"/>
      <c r="AK513" s="81"/>
      <c r="AL513" s="81"/>
      <c r="AM513" s="81"/>
      <c r="AN513" s="81"/>
      <c r="AO513" s="81"/>
      <c r="AP513" s="81"/>
      <c r="AQ513" s="81"/>
      <c r="AR513" s="81"/>
      <c r="AS513" s="81"/>
      <c r="AT513" s="81"/>
      <c r="AU513" s="81"/>
      <c r="AV513" s="81"/>
      <c r="AW513" s="81"/>
      <c r="AX513" s="81"/>
      <c r="AY513" s="81"/>
      <c r="AZ513" s="81"/>
      <c r="BA513" s="81"/>
      <c r="BB513" s="81"/>
      <c r="BC513" s="81"/>
      <c r="BD513" s="81"/>
      <c r="BE513" s="81"/>
      <c r="BF513" s="81"/>
      <c r="BG513" s="81"/>
      <c r="BH513" s="81"/>
      <c r="BI513" s="81"/>
      <c r="BJ513" s="81"/>
      <c r="BK513" s="81"/>
      <c r="BL513" s="81"/>
      <c r="BM513" s="81"/>
      <c r="BN513" s="81"/>
      <c r="BO513" s="81"/>
      <c r="BP513" s="81"/>
      <c r="BQ513" s="81"/>
      <c r="BR513" s="81"/>
      <c r="BS513" s="81"/>
      <c r="BT513" s="81"/>
      <c r="BU513" s="81"/>
      <c r="BV513" s="81"/>
    </row>
    <row r="514" spans="1:74">
      <c r="A514" s="81"/>
      <c r="B514" s="81"/>
      <c r="C514" s="81"/>
      <c r="D514" s="123">
        <v>43251</v>
      </c>
      <c r="E514" s="120">
        <v>193.66955787218038</v>
      </c>
      <c r="F514" s="120">
        <v>209.1291756039268</v>
      </c>
      <c r="G514" s="120">
        <v>270.51850624567805</v>
      </c>
      <c r="H514" s="120">
        <v>185.00200433154691</v>
      </c>
      <c r="I514" s="120">
        <v>142.40695345269947</v>
      </c>
      <c r="J514" s="81"/>
      <c r="K514" s="81"/>
      <c r="L514" s="81"/>
      <c r="M514" s="81"/>
      <c r="N514" s="81"/>
      <c r="O514" s="81"/>
      <c r="P514" s="81"/>
      <c r="Q514" s="81"/>
      <c r="R514" s="81"/>
      <c r="S514" s="81"/>
      <c r="T514" s="81"/>
      <c r="U514" s="81"/>
      <c r="V514" s="81"/>
      <c r="W514" s="81"/>
      <c r="X514" s="81"/>
      <c r="Y514" s="81"/>
      <c r="Z514" s="81"/>
      <c r="AA514" s="81"/>
      <c r="AB514" s="81"/>
      <c r="AC514" s="81"/>
      <c r="AD514" s="81"/>
      <c r="AE514" s="81"/>
      <c r="AF514" s="81"/>
      <c r="AG514" s="81"/>
      <c r="AH514" s="81"/>
      <c r="AI514" s="81"/>
      <c r="AJ514" s="81"/>
      <c r="AK514" s="81"/>
      <c r="AL514" s="81"/>
      <c r="AM514" s="81"/>
      <c r="AN514" s="81"/>
      <c r="AO514" s="81"/>
      <c r="AP514" s="81"/>
      <c r="AQ514" s="81"/>
      <c r="AR514" s="81"/>
      <c r="AS514" s="81"/>
      <c r="AT514" s="81"/>
      <c r="AU514" s="81"/>
      <c r="AV514" s="81"/>
      <c r="AW514" s="81"/>
      <c r="AX514" s="81"/>
      <c r="AY514" s="81"/>
      <c r="AZ514" s="81"/>
      <c r="BA514" s="81"/>
      <c r="BB514" s="81"/>
      <c r="BC514" s="81"/>
      <c r="BD514" s="81"/>
      <c r="BE514" s="81"/>
      <c r="BF514" s="81"/>
      <c r="BG514" s="81"/>
      <c r="BH514" s="81"/>
      <c r="BI514" s="81"/>
      <c r="BJ514" s="81"/>
      <c r="BK514" s="81"/>
      <c r="BL514" s="81"/>
      <c r="BM514" s="81"/>
      <c r="BN514" s="81"/>
      <c r="BO514" s="81"/>
      <c r="BP514" s="81"/>
      <c r="BQ514" s="81"/>
      <c r="BR514" s="81"/>
      <c r="BS514" s="81"/>
      <c r="BT514" s="81"/>
      <c r="BU514" s="81"/>
      <c r="BV514" s="81"/>
    </row>
    <row r="515" spans="1:74">
      <c r="A515" s="81"/>
      <c r="B515" s="81"/>
      <c r="C515" s="81"/>
      <c r="D515" s="123">
        <v>43281</v>
      </c>
      <c r="E515" s="120">
        <v>192.40740735187961</v>
      </c>
      <c r="F515" s="120">
        <v>206.79678022609767</v>
      </c>
      <c r="G515" s="120">
        <v>266.11489525459075</v>
      </c>
      <c r="H515" s="120">
        <v>183.94849005330323</v>
      </c>
      <c r="I515" s="120">
        <v>140.89974683727257</v>
      </c>
      <c r="J515" s="81"/>
      <c r="K515" s="81"/>
      <c r="L515" s="81"/>
      <c r="M515" s="81"/>
      <c r="N515" s="81"/>
      <c r="O515" s="81"/>
      <c r="P515" s="81"/>
      <c r="Q515" s="81"/>
      <c r="R515" s="81"/>
      <c r="S515" s="81"/>
      <c r="T515" s="81"/>
      <c r="U515" s="81"/>
      <c r="V515" s="81"/>
      <c r="W515" s="81"/>
      <c r="X515" s="81"/>
      <c r="Y515" s="81"/>
      <c r="Z515" s="81"/>
      <c r="AA515" s="81"/>
      <c r="AB515" s="81"/>
      <c r="AC515" s="81"/>
      <c r="AD515" s="81"/>
      <c r="AE515" s="81"/>
      <c r="AF515" s="81"/>
      <c r="AG515" s="81"/>
      <c r="AH515" s="81"/>
      <c r="AI515" s="81"/>
      <c r="AJ515" s="81"/>
      <c r="AK515" s="81"/>
      <c r="AL515" s="81"/>
      <c r="AM515" s="81"/>
      <c r="AN515" s="81"/>
      <c r="AO515" s="81"/>
      <c r="AP515" s="81"/>
      <c r="AQ515" s="81"/>
      <c r="AR515" s="81"/>
      <c r="AS515" s="81"/>
      <c r="AT515" s="81"/>
      <c r="AU515" s="81"/>
      <c r="AV515" s="81"/>
      <c r="AW515" s="81"/>
      <c r="AX515" s="81"/>
      <c r="AY515" s="81"/>
      <c r="AZ515" s="81"/>
      <c r="BA515" s="81"/>
      <c r="BB515" s="81"/>
      <c r="BC515" s="81"/>
      <c r="BD515" s="81"/>
      <c r="BE515" s="81"/>
      <c r="BF515" s="81"/>
      <c r="BG515" s="81"/>
      <c r="BH515" s="81"/>
      <c r="BI515" s="81"/>
      <c r="BJ515" s="81"/>
      <c r="BK515" s="81"/>
      <c r="BL515" s="81"/>
      <c r="BM515" s="81"/>
      <c r="BN515" s="81"/>
      <c r="BO515" s="81"/>
      <c r="BP515" s="81"/>
      <c r="BQ515" s="81"/>
      <c r="BR515" s="81"/>
      <c r="BS515" s="81"/>
      <c r="BT515" s="81"/>
      <c r="BU515" s="81"/>
      <c r="BV515" s="81"/>
    </row>
    <row r="516" spans="1:74">
      <c r="A516" s="81"/>
      <c r="B516" s="81"/>
      <c r="C516" s="81"/>
      <c r="D516" s="123">
        <v>43312</v>
      </c>
      <c r="E516" s="120">
        <v>198.39817635789467</v>
      </c>
      <c r="F516" s="120">
        <v>213.08840702633006</v>
      </c>
      <c r="G516" s="120">
        <v>272.79484093593277</v>
      </c>
      <c r="H516" s="120">
        <v>190.53047153926769</v>
      </c>
      <c r="I516" s="120">
        <v>139.3949488075028</v>
      </c>
      <c r="J516" s="81"/>
      <c r="K516" s="81"/>
      <c r="L516" s="81"/>
      <c r="M516" s="81"/>
      <c r="N516" s="81"/>
      <c r="O516" s="81"/>
      <c r="P516" s="81"/>
      <c r="Q516" s="81"/>
      <c r="R516" s="81"/>
      <c r="S516" s="81"/>
      <c r="T516" s="81"/>
      <c r="U516" s="81"/>
      <c r="V516" s="81"/>
      <c r="W516" s="81"/>
      <c r="X516" s="81"/>
      <c r="Y516" s="81"/>
      <c r="Z516" s="81"/>
      <c r="AA516" s="81"/>
      <c r="AB516" s="81"/>
      <c r="AC516" s="81"/>
      <c r="AD516" s="81"/>
      <c r="AE516" s="81"/>
      <c r="AF516" s="81"/>
      <c r="AG516" s="81"/>
      <c r="AH516" s="81"/>
      <c r="AI516" s="81"/>
      <c r="AJ516" s="81"/>
      <c r="AK516" s="81"/>
      <c r="AL516" s="81"/>
      <c r="AM516" s="81"/>
      <c r="AN516" s="81"/>
      <c r="AO516" s="81"/>
      <c r="AP516" s="81"/>
      <c r="AQ516" s="81"/>
      <c r="AR516" s="81"/>
      <c r="AS516" s="81"/>
      <c r="AT516" s="81"/>
      <c r="AU516" s="81"/>
      <c r="AV516" s="81"/>
      <c r="AW516" s="81"/>
      <c r="AX516" s="81"/>
      <c r="AY516" s="81"/>
      <c r="AZ516" s="81"/>
      <c r="BA516" s="81"/>
      <c r="BB516" s="81"/>
      <c r="BC516" s="81"/>
      <c r="BD516" s="81"/>
      <c r="BE516" s="81"/>
      <c r="BF516" s="81"/>
      <c r="BG516" s="81"/>
      <c r="BH516" s="81"/>
      <c r="BI516" s="81"/>
      <c r="BJ516" s="81"/>
      <c r="BK516" s="81"/>
      <c r="BL516" s="81"/>
      <c r="BM516" s="81"/>
      <c r="BN516" s="81"/>
      <c r="BO516" s="81"/>
      <c r="BP516" s="81"/>
      <c r="BQ516" s="81"/>
      <c r="BR516" s="81"/>
      <c r="BS516" s="81"/>
      <c r="BT516" s="81"/>
      <c r="BU516" s="81"/>
      <c r="BV516" s="81"/>
    </row>
    <row r="517" spans="1:74">
      <c r="A517" s="81"/>
      <c r="B517" s="81"/>
      <c r="C517" s="81"/>
      <c r="D517" s="123">
        <v>43343</v>
      </c>
      <c r="E517" s="120">
        <v>193.86905156240593</v>
      </c>
      <c r="F517" s="120">
        <v>209.47967696281887</v>
      </c>
      <c r="G517" s="120">
        <v>266.20629280095739</v>
      </c>
      <c r="H517" s="120">
        <v>179.54024117236111</v>
      </c>
      <c r="I517" s="120">
        <v>144.06889562429302</v>
      </c>
      <c r="J517" s="81"/>
      <c r="K517" s="81"/>
      <c r="L517" s="81"/>
      <c r="M517" s="81"/>
      <c r="N517" s="81"/>
      <c r="O517" s="81"/>
      <c r="P517" s="81"/>
      <c r="Q517" s="81"/>
      <c r="R517" s="81"/>
      <c r="S517" s="81"/>
      <c r="T517" s="81"/>
      <c r="U517" s="81"/>
      <c r="V517" s="81"/>
      <c r="W517" s="81"/>
      <c r="X517" s="81"/>
      <c r="Y517" s="81"/>
      <c r="Z517" s="81"/>
      <c r="AA517" s="81"/>
      <c r="AB517" s="81"/>
      <c r="AC517" s="81"/>
      <c r="AD517" s="81"/>
      <c r="AE517" s="81"/>
      <c r="AF517" s="81"/>
      <c r="AG517" s="81"/>
      <c r="AH517" s="81"/>
      <c r="AI517" s="81"/>
      <c r="AJ517" s="81"/>
      <c r="AK517" s="81"/>
      <c r="AL517" s="81"/>
      <c r="AM517" s="81"/>
      <c r="AN517" s="81"/>
      <c r="AO517" s="81"/>
      <c r="AP517" s="81"/>
      <c r="AQ517" s="81"/>
      <c r="AR517" s="81"/>
      <c r="AS517" s="81"/>
      <c r="AT517" s="81"/>
      <c r="AU517" s="81"/>
      <c r="AV517" s="81"/>
      <c r="AW517" s="81"/>
      <c r="AX517" s="81"/>
      <c r="AY517" s="81"/>
      <c r="AZ517" s="81"/>
      <c r="BA517" s="81"/>
      <c r="BB517" s="81"/>
      <c r="BC517" s="81"/>
      <c r="BD517" s="81"/>
      <c r="BE517" s="81"/>
      <c r="BF517" s="81"/>
      <c r="BG517" s="81"/>
      <c r="BH517" s="81"/>
      <c r="BI517" s="81"/>
      <c r="BJ517" s="81"/>
      <c r="BK517" s="81"/>
      <c r="BL517" s="81"/>
      <c r="BM517" s="81"/>
      <c r="BN517" s="81"/>
      <c r="BO517" s="81"/>
      <c r="BP517" s="81"/>
      <c r="BQ517" s="81"/>
      <c r="BR517" s="81"/>
      <c r="BS517" s="81"/>
      <c r="BT517" s="81"/>
      <c r="BU517" s="81"/>
      <c r="BV517" s="81"/>
    </row>
    <row r="518" spans="1:74">
      <c r="A518" s="81"/>
      <c r="B518" s="81"/>
      <c r="C518" s="81"/>
      <c r="D518" s="123">
        <v>43373</v>
      </c>
      <c r="E518" s="120">
        <v>194.85958023759392</v>
      </c>
      <c r="F518" s="120">
        <v>210.99017727754662</v>
      </c>
      <c r="G518" s="120">
        <v>273.13317648414477</v>
      </c>
      <c r="H518" s="120">
        <v>180.38230612209833</v>
      </c>
      <c r="I518" s="120">
        <v>147.14197418516878</v>
      </c>
      <c r="J518" s="81"/>
      <c r="K518" s="81"/>
      <c r="L518" s="81"/>
      <c r="M518" s="81"/>
      <c r="N518" s="81"/>
      <c r="O518" s="81"/>
      <c r="P518" s="81"/>
      <c r="Q518" s="81"/>
      <c r="R518" s="81"/>
      <c r="S518" s="81"/>
      <c r="T518" s="81"/>
      <c r="U518" s="81"/>
      <c r="V518" s="81"/>
      <c r="W518" s="81"/>
      <c r="X518" s="81"/>
      <c r="Y518" s="81"/>
      <c r="Z518" s="81"/>
      <c r="AA518" s="81"/>
      <c r="AB518" s="81"/>
      <c r="AC518" s="81"/>
      <c r="AD518" s="81"/>
      <c r="AE518" s="81"/>
      <c r="AF518" s="81"/>
      <c r="AG518" s="81"/>
      <c r="AH518" s="81"/>
      <c r="AI518" s="81"/>
      <c r="AJ518" s="81"/>
      <c r="AK518" s="81"/>
      <c r="AL518" s="81"/>
      <c r="AM518" s="81"/>
      <c r="AN518" s="81"/>
      <c r="AO518" s="81"/>
      <c r="AP518" s="81"/>
      <c r="AQ518" s="81"/>
      <c r="AR518" s="81"/>
      <c r="AS518" s="81"/>
      <c r="AT518" s="81"/>
      <c r="AU518" s="81"/>
      <c r="AV518" s="81"/>
      <c r="AW518" s="81"/>
      <c r="AX518" s="81"/>
      <c r="AY518" s="81"/>
      <c r="AZ518" s="81"/>
      <c r="BA518" s="81"/>
      <c r="BB518" s="81"/>
      <c r="BC518" s="81"/>
      <c r="BD518" s="81"/>
      <c r="BE518" s="81"/>
      <c r="BF518" s="81"/>
      <c r="BG518" s="81"/>
      <c r="BH518" s="81"/>
      <c r="BI518" s="81"/>
      <c r="BJ518" s="81"/>
      <c r="BK518" s="81"/>
      <c r="BL518" s="81"/>
      <c r="BM518" s="81"/>
      <c r="BN518" s="81"/>
      <c r="BO518" s="81"/>
      <c r="BP518" s="81"/>
      <c r="BQ518" s="81"/>
      <c r="BR518" s="81"/>
      <c r="BS518" s="81"/>
      <c r="BT518" s="81"/>
      <c r="BU518" s="81"/>
      <c r="BV518" s="81"/>
    </row>
    <row r="519" spans="1:74">
      <c r="A519" s="81"/>
      <c r="B519" s="81"/>
      <c r="C519" s="81"/>
      <c r="D519" s="123">
        <v>43404</v>
      </c>
      <c r="E519" s="120">
        <v>184.39235153082697</v>
      </c>
      <c r="F519" s="120">
        <v>199.15770085537341</v>
      </c>
      <c r="G519" s="120">
        <v>258.24565162873989</v>
      </c>
      <c r="H519" s="120">
        <v>173.28174334692744</v>
      </c>
      <c r="I519" s="120">
        <v>144.91387633164237</v>
      </c>
      <c r="J519" s="81"/>
      <c r="K519" s="81"/>
      <c r="L519" s="81"/>
      <c r="M519" s="81"/>
      <c r="N519" s="81"/>
      <c r="O519" s="81"/>
      <c r="P519" s="81"/>
      <c r="Q519" s="81"/>
      <c r="R519" s="81"/>
      <c r="S519" s="81"/>
      <c r="T519" s="81"/>
      <c r="U519" s="81"/>
      <c r="V519" s="81"/>
      <c r="W519" s="81"/>
      <c r="X519" s="81"/>
      <c r="Y519" s="81"/>
      <c r="Z519" s="81"/>
      <c r="AA519" s="81"/>
      <c r="AB519" s="81"/>
      <c r="AC519" s="81"/>
      <c r="AD519" s="81"/>
      <c r="AE519" s="81"/>
      <c r="AF519" s="81"/>
      <c r="AG519" s="81"/>
      <c r="AH519" s="81"/>
      <c r="AI519" s="81"/>
      <c r="AJ519" s="81"/>
      <c r="AK519" s="81"/>
      <c r="AL519" s="81"/>
      <c r="AM519" s="81"/>
      <c r="AN519" s="81"/>
      <c r="AO519" s="81"/>
      <c r="AP519" s="81"/>
      <c r="AQ519" s="81"/>
      <c r="AR519" s="81"/>
      <c r="AS519" s="81"/>
      <c r="AT519" s="81"/>
      <c r="AU519" s="81"/>
      <c r="AV519" s="81"/>
      <c r="AW519" s="81"/>
      <c r="AX519" s="81"/>
      <c r="AY519" s="81"/>
      <c r="AZ519" s="81"/>
      <c r="BA519" s="81"/>
      <c r="BB519" s="81"/>
      <c r="BC519" s="81"/>
      <c r="BD519" s="81"/>
      <c r="BE519" s="81"/>
      <c r="BF519" s="81"/>
      <c r="BG519" s="81"/>
      <c r="BH519" s="81"/>
      <c r="BI519" s="81"/>
      <c r="BJ519" s="81"/>
      <c r="BK519" s="81"/>
      <c r="BL519" s="81"/>
      <c r="BM519" s="81"/>
      <c r="BN519" s="81"/>
      <c r="BO519" s="81"/>
      <c r="BP519" s="81"/>
      <c r="BQ519" s="81"/>
      <c r="BR519" s="81"/>
      <c r="BS519" s="81"/>
      <c r="BT519" s="81"/>
      <c r="BU519" s="81"/>
      <c r="BV519" s="81"/>
    </row>
    <row r="520" spans="1:74">
      <c r="A520" s="81"/>
      <c r="B520" s="81"/>
      <c r="C520" s="81"/>
      <c r="D520" s="123">
        <v>43434</v>
      </c>
      <c r="E520" s="120">
        <v>182.70873169473677</v>
      </c>
      <c r="F520" s="120">
        <v>195.63102142036303</v>
      </c>
      <c r="G520" s="120">
        <v>247.51022211926409</v>
      </c>
      <c r="H520" s="120">
        <v>177.00113538794744</v>
      </c>
      <c r="I520" s="120">
        <v>135.77922571817302</v>
      </c>
      <c r="J520" s="81"/>
      <c r="K520" s="81"/>
      <c r="L520" s="81"/>
      <c r="M520" s="81"/>
      <c r="N520" s="81"/>
      <c r="O520" s="81"/>
      <c r="P520" s="81"/>
      <c r="Q520" s="81"/>
      <c r="R520" s="81"/>
      <c r="S520" s="81"/>
      <c r="T520" s="81"/>
      <c r="U520" s="81"/>
      <c r="V520" s="81"/>
      <c r="W520" s="81"/>
      <c r="X520" s="81"/>
      <c r="Y520" s="81"/>
      <c r="Z520" s="81"/>
      <c r="AA520" s="81"/>
      <c r="AB520" s="81"/>
      <c r="AC520" s="81"/>
      <c r="AD520" s="81"/>
      <c r="AE520" s="81"/>
      <c r="AF520" s="81"/>
      <c r="AG520" s="81"/>
      <c r="AH520" s="81"/>
      <c r="AI520" s="81"/>
      <c r="AJ520" s="81"/>
      <c r="AK520" s="81"/>
      <c r="AL520" s="81"/>
      <c r="AM520" s="81"/>
      <c r="AN520" s="81"/>
      <c r="AO520" s="81"/>
      <c r="AP520" s="81"/>
      <c r="AQ520" s="81"/>
      <c r="AR520" s="81"/>
      <c r="AS520" s="81"/>
      <c r="AT520" s="81"/>
      <c r="AU520" s="81"/>
      <c r="AV520" s="81"/>
      <c r="AW520" s="81"/>
      <c r="AX520" s="81"/>
      <c r="AY520" s="81"/>
      <c r="AZ520" s="81"/>
      <c r="BA520" s="81"/>
      <c r="BB520" s="81"/>
      <c r="BC520" s="81"/>
      <c r="BD520" s="81"/>
      <c r="BE520" s="81"/>
      <c r="BF520" s="81"/>
      <c r="BG520" s="81"/>
      <c r="BH520" s="81"/>
      <c r="BI520" s="81"/>
      <c r="BJ520" s="81"/>
      <c r="BK520" s="81"/>
      <c r="BL520" s="81"/>
      <c r="BM520" s="81"/>
      <c r="BN520" s="81"/>
      <c r="BO520" s="81"/>
      <c r="BP520" s="81"/>
      <c r="BQ520" s="81"/>
      <c r="BR520" s="81"/>
      <c r="BS520" s="81"/>
      <c r="BT520" s="81"/>
      <c r="BU520" s="81"/>
      <c r="BV520" s="81"/>
    </row>
    <row r="521" spans="1:74">
      <c r="A521" s="81"/>
      <c r="B521" s="81"/>
      <c r="C521" s="81"/>
      <c r="D521" s="123">
        <v>43465</v>
      </c>
      <c r="E521" s="120">
        <v>172.78701738796985</v>
      </c>
      <c r="F521" s="120">
        <v>185.69147121368999</v>
      </c>
      <c r="G521" s="120">
        <v>234.28230465606518</v>
      </c>
      <c r="H521" s="120">
        <v>166.11154130157675</v>
      </c>
      <c r="I521" s="120">
        <v>136.87616054753619</v>
      </c>
      <c r="J521" s="81"/>
      <c r="K521" s="81"/>
      <c r="L521" s="81"/>
      <c r="M521" s="81"/>
      <c r="N521" s="81"/>
      <c r="O521" s="81"/>
      <c r="P521" s="81"/>
      <c r="Q521" s="81"/>
      <c r="R521" s="81"/>
      <c r="S521" s="81"/>
      <c r="T521" s="81"/>
      <c r="U521" s="81"/>
      <c r="V521" s="81"/>
      <c r="W521" s="81"/>
      <c r="X521" s="81"/>
      <c r="Y521" s="81"/>
      <c r="Z521" s="81"/>
      <c r="AA521" s="81"/>
      <c r="AB521" s="81"/>
      <c r="AC521" s="81"/>
      <c r="AD521" s="81"/>
      <c r="AE521" s="81"/>
      <c r="AF521" s="81"/>
      <c r="AG521" s="81"/>
      <c r="AH521" s="81"/>
      <c r="AI521" s="81"/>
      <c r="AJ521" s="81"/>
      <c r="AK521" s="81"/>
      <c r="AL521" s="81"/>
      <c r="AM521" s="81"/>
      <c r="AN521" s="81"/>
      <c r="AO521" s="81"/>
      <c r="AP521" s="81"/>
      <c r="AQ521" s="81"/>
      <c r="AR521" s="81"/>
      <c r="AS521" s="81"/>
      <c r="AT521" s="81"/>
      <c r="AU521" s="81"/>
      <c r="AV521" s="81"/>
      <c r="AW521" s="81"/>
      <c r="AX521" s="81"/>
      <c r="AY521" s="81"/>
      <c r="AZ521" s="81"/>
      <c r="BA521" s="81"/>
      <c r="BB521" s="81"/>
      <c r="BC521" s="81"/>
      <c r="BD521" s="81"/>
      <c r="BE521" s="81"/>
      <c r="BF521" s="81"/>
      <c r="BG521" s="81"/>
      <c r="BH521" s="81"/>
      <c r="BI521" s="81"/>
      <c r="BJ521" s="81"/>
      <c r="BK521" s="81"/>
      <c r="BL521" s="81"/>
      <c r="BM521" s="81"/>
      <c r="BN521" s="81"/>
      <c r="BO521" s="81"/>
      <c r="BP521" s="81"/>
      <c r="BQ521" s="81"/>
      <c r="BR521" s="81"/>
      <c r="BS521" s="81"/>
      <c r="BT521" s="81"/>
      <c r="BU521" s="81"/>
      <c r="BV521" s="81"/>
    </row>
    <row r="522" spans="1:74">
      <c r="A522" s="81"/>
      <c r="B522" s="81"/>
      <c r="C522" s="81"/>
      <c r="D522" s="123">
        <v>43496</v>
      </c>
      <c r="E522" s="120">
        <v>183.75627072330818</v>
      </c>
      <c r="F522" s="120">
        <v>197.52665909895171</v>
      </c>
      <c r="G522" s="120">
        <v>247.75146032983898</v>
      </c>
      <c r="H522" s="120">
        <v>171.62862349490103</v>
      </c>
      <c r="I522" s="120">
        <v>140.19924236429739</v>
      </c>
      <c r="J522" s="81"/>
      <c r="K522" s="81"/>
      <c r="L522" s="81"/>
      <c r="M522" s="81"/>
      <c r="N522" s="81"/>
      <c r="O522" s="81"/>
      <c r="P522" s="81"/>
      <c r="Q522" s="81"/>
      <c r="R522" s="81"/>
      <c r="S522" s="81"/>
      <c r="T522" s="81"/>
      <c r="U522" s="81"/>
      <c r="V522" s="81"/>
      <c r="W522" s="81"/>
      <c r="X522" s="81"/>
      <c r="Y522" s="81"/>
      <c r="Z522" s="81"/>
      <c r="AA522" s="81"/>
      <c r="AB522" s="81"/>
      <c r="AC522" s="81"/>
      <c r="AD522" s="81"/>
      <c r="AE522" s="81"/>
      <c r="AF522" s="81"/>
      <c r="AG522" s="81"/>
      <c r="AH522" s="81"/>
      <c r="AI522" s="81"/>
      <c r="AJ522" s="81"/>
      <c r="AK522" s="81"/>
      <c r="AL522" s="81"/>
      <c r="AM522" s="81"/>
      <c r="AN522" s="81"/>
      <c r="AO522" s="81"/>
      <c r="AP522" s="81"/>
      <c r="AQ522" s="81"/>
      <c r="AR522" s="81"/>
      <c r="AS522" s="81"/>
      <c r="AT522" s="81"/>
      <c r="AU522" s="81"/>
      <c r="AV522" s="81"/>
      <c r="AW522" s="81"/>
      <c r="AX522" s="81"/>
      <c r="AY522" s="81"/>
      <c r="AZ522" s="81"/>
      <c r="BA522" s="81"/>
      <c r="BB522" s="81"/>
      <c r="BC522" s="81"/>
      <c r="BD522" s="81"/>
      <c r="BE522" s="81"/>
      <c r="BF522" s="81"/>
      <c r="BG522" s="81"/>
      <c r="BH522" s="81"/>
      <c r="BI522" s="81"/>
      <c r="BJ522" s="81"/>
      <c r="BK522" s="81"/>
      <c r="BL522" s="81"/>
      <c r="BM522" s="81"/>
      <c r="BN522" s="81"/>
      <c r="BO522" s="81"/>
      <c r="BP522" s="81"/>
      <c r="BQ522" s="81"/>
      <c r="BR522" s="81"/>
      <c r="BS522" s="81"/>
      <c r="BT522" s="81"/>
      <c r="BU522" s="81"/>
      <c r="BV522" s="81"/>
    </row>
    <row r="523" spans="1:74">
      <c r="A523" s="81"/>
      <c r="B523" s="81"/>
      <c r="C523" s="81"/>
      <c r="D523" s="123">
        <v>43524</v>
      </c>
      <c r="E523" s="120">
        <v>191.28312735939841</v>
      </c>
      <c r="F523" s="120">
        <v>205.55820806736915</v>
      </c>
      <c r="G523" s="120">
        <v>256.35653031767924</v>
      </c>
      <c r="H523" s="120">
        <v>177.69329678452348</v>
      </c>
      <c r="I523" s="120">
        <v>140.11465263899638</v>
      </c>
      <c r="J523" s="81"/>
      <c r="K523" s="81"/>
      <c r="L523" s="81"/>
      <c r="M523" s="81"/>
      <c r="N523" s="81"/>
      <c r="O523" s="81"/>
      <c r="P523" s="81"/>
      <c r="Q523" s="81"/>
      <c r="R523" s="81"/>
      <c r="S523" s="81"/>
      <c r="T523" s="81"/>
      <c r="U523" s="81"/>
      <c r="V523" s="81"/>
      <c r="W523" s="81"/>
      <c r="X523" s="81"/>
      <c r="Y523" s="81"/>
      <c r="Z523" s="81"/>
      <c r="AA523" s="81"/>
      <c r="AB523" s="81"/>
      <c r="AC523" s="81"/>
      <c r="AD523" s="81"/>
      <c r="AE523" s="81"/>
      <c r="AF523" s="81"/>
      <c r="AG523" s="81"/>
      <c r="AH523" s="81"/>
      <c r="AI523" s="81"/>
      <c r="AJ523" s="81"/>
      <c r="AK523" s="81"/>
      <c r="AL523" s="81"/>
      <c r="AM523" s="81"/>
      <c r="AN523" s="81"/>
      <c r="AO523" s="81"/>
      <c r="AP523" s="81"/>
      <c r="AQ523" s="81"/>
      <c r="AR523" s="81"/>
      <c r="AS523" s="81"/>
      <c r="AT523" s="81"/>
      <c r="AU523" s="81"/>
      <c r="AV523" s="81"/>
      <c r="AW523" s="81"/>
      <c r="AX523" s="81"/>
      <c r="AY523" s="81"/>
      <c r="AZ523" s="81"/>
      <c r="BA523" s="81"/>
      <c r="BB523" s="81"/>
      <c r="BC523" s="81"/>
      <c r="BD523" s="81"/>
      <c r="BE523" s="81"/>
      <c r="BF523" s="81"/>
      <c r="BG523" s="81"/>
      <c r="BH523" s="81"/>
      <c r="BI523" s="81"/>
      <c r="BJ523" s="81"/>
      <c r="BK523" s="81"/>
      <c r="BL523" s="81"/>
      <c r="BM523" s="81"/>
      <c r="BN523" s="81"/>
      <c r="BO523" s="81"/>
      <c r="BP523" s="81"/>
      <c r="BQ523" s="81"/>
      <c r="BR523" s="81"/>
      <c r="BS523" s="81"/>
      <c r="BT523" s="81"/>
      <c r="BU523" s="81"/>
      <c r="BV523" s="81"/>
    </row>
    <row r="524" spans="1:74">
      <c r="A524" s="81"/>
      <c r="B524" s="81"/>
      <c r="C524" s="81"/>
      <c r="D524" s="123">
        <v>43555</v>
      </c>
      <c r="E524" s="120">
        <v>195.17432098195479</v>
      </c>
      <c r="F524" s="120">
        <v>210.49681904782699</v>
      </c>
      <c r="G524" s="120">
        <v>263.9095310650136</v>
      </c>
      <c r="H524" s="120">
        <v>177.7212237399238</v>
      </c>
      <c r="I524" s="120">
        <v>144.22081236819432</v>
      </c>
      <c r="J524" s="81"/>
      <c r="K524" s="81"/>
      <c r="L524" s="81"/>
      <c r="M524" s="81"/>
      <c r="N524" s="81"/>
      <c r="O524" s="81"/>
      <c r="P524" s="81"/>
      <c r="Q524" s="81"/>
      <c r="R524" s="81"/>
      <c r="S524" s="81"/>
      <c r="T524" s="81"/>
      <c r="U524" s="81"/>
      <c r="V524" s="81"/>
      <c r="W524" s="81"/>
      <c r="X524" s="81"/>
      <c r="Y524" s="81"/>
      <c r="Z524" s="81"/>
      <c r="AA524" s="81"/>
      <c r="AB524" s="81"/>
      <c r="AC524" s="81"/>
      <c r="AD524" s="81"/>
      <c r="AE524" s="81"/>
      <c r="AF524" s="81"/>
      <c r="AG524" s="81"/>
      <c r="AH524" s="81"/>
      <c r="AI524" s="81"/>
      <c r="AJ524" s="81"/>
      <c r="AK524" s="81"/>
      <c r="AL524" s="81"/>
      <c r="AM524" s="81"/>
      <c r="AN524" s="81"/>
      <c r="AO524" s="81"/>
      <c r="AP524" s="81"/>
      <c r="AQ524" s="81"/>
      <c r="AR524" s="81"/>
      <c r="AS524" s="81"/>
      <c r="AT524" s="81"/>
      <c r="AU524" s="81"/>
      <c r="AV524" s="81"/>
      <c r="AW524" s="81"/>
      <c r="AX524" s="81"/>
      <c r="AY524" s="81"/>
      <c r="AZ524" s="81"/>
      <c r="BA524" s="81"/>
      <c r="BB524" s="81"/>
      <c r="BC524" s="81"/>
      <c r="BD524" s="81"/>
      <c r="BE524" s="81"/>
      <c r="BF524" s="81"/>
      <c r="BG524" s="81"/>
      <c r="BH524" s="81"/>
      <c r="BI524" s="81"/>
      <c r="BJ524" s="81"/>
      <c r="BK524" s="81"/>
      <c r="BL524" s="81"/>
      <c r="BM524" s="81"/>
      <c r="BN524" s="81"/>
      <c r="BO524" s="81"/>
      <c r="BP524" s="81"/>
      <c r="BQ524" s="81"/>
      <c r="BR524" s="81"/>
      <c r="BS524" s="81"/>
      <c r="BT524" s="81"/>
      <c r="BU524" s="81"/>
      <c r="BV524" s="81"/>
    </row>
    <row r="525" spans="1:74">
      <c r="A525" s="81"/>
      <c r="B525" s="81"/>
      <c r="C525" s="81"/>
      <c r="D525" s="123">
        <v>43585</v>
      </c>
      <c r="E525" s="120">
        <v>202.67172127669161</v>
      </c>
      <c r="F525" s="120">
        <v>216.80416263044623</v>
      </c>
      <c r="G525" s="120">
        <v>266.53044114105802</v>
      </c>
      <c r="H525" s="120">
        <v>192.95322809551303</v>
      </c>
      <c r="I525" s="120">
        <v>133.29230775399367</v>
      </c>
      <c r="J525" s="81"/>
      <c r="K525" s="81"/>
      <c r="L525" s="81"/>
      <c r="M525" s="81"/>
      <c r="N525" s="81"/>
      <c r="O525" s="81"/>
      <c r="P525" s="81"/>
      <c r="Q525" s="81"/>
      <c r="R525" s="81"/>
      <c r="S525" s="81"/>
      <c r="T525" s="81"/>
      <c r="U525" s="81"/>
      <c r="V525" s="81"/>
      <c r="W525" s="81"/>
      <c r="X525" s="81"/>
      <c r="Y525" s="81"/>
      <c r="Z525" s="81"/>
      <c r="AA525" s="81"/>
      <c r="AB525" s="81"/>
      <c r="AC525" s="81"/>
      <c r="AD525" s="81"/>
      <c r="AE525" s="81"/>
      <c r="AF525" s="81"/>
      <c r="AG525" s="81"/>
      <c r="AH525" s="81"/>
      <c r="AI525" s="81"/>
      <c r="AJ525" s="81"/>
      <c r="AK525" s="81"/>
      <c r="AL525" s="81"/>
      <c r="AM525" s="81"/>
      <c r="AN525" s="81"/>
      <c r="AO525" s="81"/>
      <c r="AP525" s="81"/>
      <c r="AQ525" s="81"/>
      <c r="AR525" s="81"/>
      <c r="AS525" s="81"/>
      <c r="AT525" s="81"/>
      <c r="AU525" s="81"/>
      <c r="AV525" s="81"/>
      <c r="AW525" s="81"/>
      <c r="AX525" s="81"/>
      <c r="AY525" s="81"/>
      <c r="AZ525" s="81"/>
      <c r="BA525" s="81"/>
      <c r="BB525" s="81"/>
      <c r="BC525" s="81"/>
      <c r="BD525" s="81"/>
      <c r="BE525" s="81"/>
      <c r="BF525" s="81"/>
      <c r="BG525" s="81"/>
      <c r="BH525" s="81"/>
      <c r="BI525" s="81"/>
      <c r="BJ525" s="81"/>
      <c r="BK525" s="81"/>
      <c r="BL525" s="81"/>
      <c r="BM525" s="81"/>
      <c r="BN525" s="81"/>
      <c r="BO525" s="81"/>
      <c r="BP525" s="81"/>
      <c r="BQ525" s="81"/>
      <c r="BR525" s="81"/>
      <c r="BS525" s="81"/>
      <c r="BT525" s="81"/>
      <c r="BU525" s="81"/>
      <c r="BV525" s="81"/>
    </row>
    <row r="526" spans="1:74">
      <c r="A526" s="81"/>
      <c r="B526" s="81"/>
      <c r="C526" s="81"/>
      <c r="D526" s="123">
        <v>43616</v>
      </c>
      <c r="E526" s="120">
        <v>193.02147839699236</v>
      </c>
      <c r="F526" s="120">
        <v>208.98942713152252</v>
      </c>
      <c r="G526" s="120">
        <v>264.4796831164013</v>
      </c>
      <c r="H526" s="120">
        <v>177.79377604909914</v>
      </c>
      <c r="I526" s="120">
        <v>142.73888690955775</v>
      </c>
      <c r="J526" s="81"/>
      <c r="K526" s="81"/>
      <c r="L526" s="81"/>
      <c r="M526" s="81"/>
      <c r="N526" s="81"/>
      <c r="O526" s="81"/>
      <c r="P526" s="81"/>
      <c r="Q526" s="81"/>
      <c r="R526" s="81"/>
      <c r="S526" s="81"/>
      <c r="T526" s="81"/>
      <c r="U526" s="81"/>
      <c r="V526" s="81"/>
      <c r="W526" s="81"/>
      <c r="X526" s="81"/>
      <c r="Y526" s="81"/>
      <c r="Z526" s="81"/>
      <c r="AA526" s="81"/>
      <c r="AB526" s="81"/>
      <c r="AC526" s="81"/>
      <c r="AD526" s="81"/>
      <c r="AE526" s="81"/>
      <c r="AF526" s="81"/>
      <c r="AG526" s="81"/>
      <c r="AH526" s="81"/>
      <c r="AI526" s="81"/>
      <c r="AJ526" s="81"/>
      <c r="AK526" s="81"/>
      <c r="AL526" s="81"/>
      <c r="AM526" s="81"/>
      <c r="AN526" s="81"/>
      <c r="AO526" s="81"/>
      <c r="AP526" s="81"/>
      <c r="AQ526" s="81"/>
      <c r="AR526" s="81"/>
      <c r="AS526" s="81"/>
      <c r="AT526" s="81"/>
      <c r="AU526" s="81"/>
      <c r="AV526" s="81"/>
      <c r="AW526" s="81"/>
      <c r="AX526" s="81"/>
      <c r="AY526" s="81"/>
      <c r="AZ526" s="81"/>
      <c r="BA526" s="81"/>
      <c r="BB526" s="81"/>
      <c r="BC526" s="81"/>
      <c r="BD526" s="81"/>
      <c r="BE526" s="81"/>
      <c r="BF526" s="81"/>
      <c r="BG526" s="81"/>
      <c r="BH526" s="81"/>
      <c r="BI526" s="81"/>
      <c r="BJ526" s="81"/>
      <c r="BK526" s="81"/>
      <c r="BL526" s="81"/>
      <c r="BM526" s="81"/>
      <c r="BN526" s="81"/>
      <c r="BO526" s="81"/>
      <c r="BP526" s="81"/>
      <c r="BQ526" s="81"/>
      <c r="BR526" s="81"/>
      <c r="BS526" s="81"/>
      <c r="BT526" s="81"/>
      <c r="BU526" s="81"/>
      <c r="BV526" s="81"/>
    </row>
    <row r="527" spans="1:74">
      <c r="A527" s="81"/>
      <c r="B527" s="81"/>
      <c r="C527" s="81"/>
      <c r="D527" s="123">
        <v>43646</v>
      </c>
      <c r="E527" s="120">
        <v>201.6508852285713</v>
      </c>
      <c r="F527" s="120">
        <v>219.19153478110266</v>
      </c>
      <c r="G527" s="120">
        <v>278.66817714686908</v>
      </c>
      <c r="H527" s="120">
        <v>187.08515938685642</v>
      </c>
      <c r="I527" s="120">
        <v>142.93693595130708</v>
      </c>
      <c r="J527" s="81"/>
      <c r="K527" s="81"/>
      <c r="L527" s="81"/>
      <c r="M527" s="81"/>
      <c r="N527" s="81"/>
      <c r="O527" s="81"/>
      <c r="P527" s="81"/>
      <c r="Q527" s="81"/>
      <c r="R527" s="81"/>
      <c r="S527" s="81"/>
      <c r="T527" s="81"/>
      <c r="U527" s="81"/>
      <c r="V527" s="81"/>
      <c r="W527" s="81"/>
      <c r="X527" s="81"/>
      <c r="Y527" s="81"/>
      <c r="Z527" s="81"/>
      <c r="AA527" s="81"/>
      <c r="AB527" s="81"/>
      <c r="AC527" s="81"/>
      <c r="AD527" s="81"/>
      <c r="AE527" s="81"/>
      <c r="AF527" s="81"/>
      <c r="AG527" s="81"/>
      <c r="AH527" s="81"/>
      <c r="AI527" s="81"/>
      <c r="AJ527" s="81"/>
      <c r="AK527" s="81"/>
      <c r="AL527" s="81"/>
      <c r="AM527" s="81"/>
      <c r="AN527" s="81"/>
      <c r="AO527" s="81"/>
      <c r="AP527" s="81"/>
      <c r="AQ527" s="81"/>
      <c r="AR527" s="81"/>
      <c r="AS527" s="81"/>
      <c r="AT527" s="81"/>
      <c r="AU527" s="81"/>
      <c r="AV527" s="81"/>
      <c r="AW527" s="81"/>
      <c r="AX527" s="81"/>
      <c r="AY527" s="81"/>
      <c r="AZ527" s="81"/>
      <c r="BA527" s="81"/>
      <c r="BB527" s="81"/>
      <c r="BC527" s="81"/>
      <c r="BD527" s="81"/>
      <c r="BE527" s="81"/>
      <c r="BF527" s="81"/>
      <c r="BG527" s="81"/>
      <c r="BH527" s="81"/>
      <c r="BI527" s="81"/>
      <c r="BJ527" s="81"/>
      <c r="BK527" s="81"/>
      <c r="BL527" s="81"/>
      <c r="BM527" s="81"/>
      <c r="BN527" s="81"/>
      <c r="BO527" s="81"/>
      <c r="BP527" s="81"/>
      <c r="BQ527" s="81"/>
      <c r="BR527" s="81"/>
      <c r="BS527" s="81"/>
      <c r="BT527" s="81"/>
      <c r="BU527" s="81"/>
      <c r="BV527" s="81"/>
    </row>
    <row r="528" spans="1:74">
      <c r="A528" s="81"/>
      <c r="B528" s="81"/>
      <c r="C528" s="81"/>
      <c r="D528" s="123">
        <v>43677</v>
      </c>
      <c r="E528" s="120">
        <v>202.46484114586454</v>
      </c>
      <c r="F528" s="120">
        <v>219.82115288454227</v>
      </c>
      <c r="G528" s="120">
        <v>279.34038464638257</v>
      </c>
      <c r="H528" s="120">
        <v>185.8039284036218</v>
      </c>
      <c r="I528" s="120">
        <v>144.26061754587028</v>
      </c>
      <c r="J528" s="81"/>
      <c r="K528" s="81"/>
      <c r="L528" s="81"/>
      <c r="M528" s="81"/>
      <c r="N528" s="81"/>
      <c r="O528" s="81"/>
      <c r="P528" s="81"/>
      <c r="Q528" s="81"/>
      <c r="R528" s="81"/>
      <c r="S528" s="81"/>
      <c r="T528" s="81"/>
      <c r="U528" s="81"/>
      <c r="V528" s="81"/>
      <c r="W528" s="81"/>
      <c r="X528" s="81"/>
      <c r="Y528" s="81"/>
      <c r="Z528" s="81"/>
      <c r="AA528" s="81"/>
      <c r="AB528" s="81"/>
      <c r="AC528" s="81"/>
      <c r="AD528" s="81"/>
      <c r="AE528" s="81"/>
      <c r="AF528" s="81"/>
      <c r="AG528" s="81"/>
      <c r="AH528" s="81"/>
      <c r="AI528" s="81"/>
      <c r="AJ528" s="81"/>
      <c r="AK528" s="81"/>
      <c r="AL528" s="81"/>
      <c r="AM528" s="81"/>
      <c r="AN528" s="81"/>
      <c r="AO528" s="81"/>
      <c r="AP528" s="81"/>
      <c r="AQ528" s="81"/>
      <c r="AR528" s="81"/>
      <c r="AS528" s="81"/>
      <c r="AT528" s="81"/>
      <c r="AU528" s="81"/>
      <c r="AV528" s="81"/>
      <c r="AW528" s="81"/>
      <c r="AX528" s="81"/>
      <c r="AY528" s="81"/>
      <c r="AZ528" s="81"/>
      <c r="BA528" s="81"/>
      <c r="BB528" s="81"/>
      <c r="BC528" s="81"/>
      <c r="BD528" s="81"/>
      <c r="BE528" s="81"/>
      <c r="BF528" s="81"/>
      <c r="BG528" s="81"/>
      <c r="BH528" s="81"/>
      <c r="BI528" s="81"/>
      <c r="BJ528" s="81"/>
      <c r="BK528" s="81"/>
      <c r="BL528" s="81"/>
      <c r="BM528" s="81"/>
      <c r="BN528" s="81"/>
      <c r="BO528" s="81"/>
      <c r="BP528" s="81"/>
      <c r="BQ528" s="81"/>
      <c r="BR528" s="81"/>
      <c r="BS528" s="81"/>
      <c r="BT528" s="81"/>
      <c r="BU528" s="81"/>
      <c r="BV528" s="81"/>
    </row>
    <row r="529" spans="1:74">
      <c r="A529" s="81"/>
      <c r="B529" s="81"/>
      <c r="C529" s="81"/>
      <c r="D529" s="123">
        <v>43708</v>
      </c>
      <c r="E529" s="120">
        <v>199.38439505563898</v>
      </c>
      <c r="F529" s="120">
        <v>216.1956449482002</v>
      </c>
      <c r="G529" s="120">
        <v>275.88928135221488</v>
      </c>
      <c r="H529" s="120">
        <v>181.60410429429481</v>
      </c>
      <c r="I529" s="120">
        <v>145.73915237478937</v>
      </c>
      <c r="J529" s="81"/>
      <c r="K529" s="81"/>
      <c r="L529" s="81"/>
      <c r="M529" s="81"/>
      <c r="N529" s="81"/>
      <c r="O529" s="81"/>
      <c r="P529" s="81"/>
      <c r="Q529" s="81"/>
      <c r="R529" s="81"/>
      <c r="S529" s="81"/>
      <c r="T529" s="81"/>
      <c r="U529" s="81"/>
      <c r="V529" s="81"/>
      <c r="W529" s="81"/>
      <c r="X529" s="81"/>
      <c r="Y529" s="81"/>
      <c r="Z529" s="81"/>
      <c r="AA529" s="81"/>
      <c r="AB529" s="81"/>
      <c r="AC529" s="81"/>
      <c r="AD529" s="81"/>
      <c r="AE529" s="81"/>
      <c r="AF529" s="81"/>
      <c r="AG529" s="81"/>
      <c r="AH529" s="81"/>
      <c r="AI529" s="81"/>
      <c r="AJ529" s="81"/>
      <c r="AK529" s="81"/>
      <c r="AL529" s="81"/>
      <c r="AM529" s="81"/>
      <c r="AN529" s="81"/>
      <c r="AO529" s="81"/>
      <c r="AP529" s="81"/>
      <c r="AQ529" s="81"/>
      <c r="AR529" s="81"/>
      <c r="AS529" s="81"/>
      <c r="AT529" s="81"/>
      <c r="AU529" s="81"/>
      <c r="AV529" s="81"/>
      <c r="AW529" s="81"/>
      <c r="AX529" s="81"/>
      <c r="AY529" s="81"/>
      <c r="AZ529" s="81"/>
      <c r="BA529" s="81"/>
      <c r="BB529" s="81"/>
      <c r="BC529" s="81"/>
      <c r="BD529" s="81"/>
      <c r="BE529" s="81"/>
      <c r="BF529" s="81"/>
      <c r="BG529" s="81"/>
      <c r="BH529" s="81"/>
      <c r="BI529" s="81"/>
      <c r="BJ529" s="81"/>
      <c r="BK529" s="81"/>
      <c r="BL529" s="81"/>
      <c r="BM529" s="81"/>
      <c r="BN529" s="81"/>
      <c r="BO529" s="81"/>
      <c r="BP529" s="81"/>
      <c r="BQ529" s="81"/>
      <c r="BR529" s="81"/>
      <c r="BS529" s="81"/>
      <c r="BT529" s="81"/>
      <c r="BU529" s="81"/>
      <c r="BV529" s="81"/>
    </row>
    <row r="530" spans="1:74">
      <c r="A530" s="81"/>
      <c r="B530" s="81"/>
      <c r="C530" s="81"/>
      <c r="D530" s="123">
        <v>43738</v>
      </c>
      <c r="E530" s="120">
        <v>206.95029748120288</v>
      </c>
      <c r="F530" s="120">
        <v>224.81334802749856</v>
      </c>
      <c r="G530" s="120">
        <v>287.08939055749516</v>
      </c>
      <c r="H530" s="120">
        <v>186.55611453392001</v>
      </c>
      <c r="I530" s="120">
        <v>147.6815971238405</v>
      </c>
      <c r="J530" s="81"/>
      <c r="K530" s="81"/>
      <c r="L530" s="81"/>
      <c r="M530" s="81"/>
      <c r="N530" s="81"/>
      <c r="O530" s="81"/>
      <c r="P530" s="81"/>
      <c r="Q530" s="81"/>
      <c r="R530" s="81"/>
      <c r="S530" s="81"/>
      <c r="T530" s="81"/>
      <c r="U530" s="81"/>
      <c r="V530" s="81"/>
      <c r="W530" s="81"/>
      <c r="X530" s="81"/>
      <c r="Y530" s="81"/>
      <c r="Z530" s="81"/>
      <c r="AA530" s="81"/>
      <c r="AB530" s="81"/>
      <c r="AC530" s="81"/>
      <c r="AD530" s="81"/>
      <c r="AE530" s="81"/>
      <c r="AF530" s="81"/>
      <c r="AG530" s="81"/>
      <c r="AH530" s="81"/>
      <c r="AI530" s="81"/>
      <c r="AJ530" s="81"/>
      <c r="AK530" s="81"/>
      <c r="AL530" s="81"/>
      <c r="AM530" s="81"/>
      <c r="AN530" s="81"/>
      <c r="AO530" s="81"/>
      <c r="AP530" s="81"/>
      <c r="AQ530" s="81"/>
      <c r="AR530" s="81"/>
      <c r="AS530" s="81"/>
      <c r="AT530" s="81"/>
      <c r="AU530" s="81"/>
      <c r="AV530" s="81"/>
      <c r="AW530" s="81"/>
      <c r="AX530" s="81"/>
      <c r="AY530" s="81"/>
      <c r="AZ530" s="81"/>
      <c r="BA530" s="81"/>
      <c r="BB530" s="81"/>
      <c r="BC530" s="81"/>
      <c r="BD530" s="81"/>
      <c r="BE530" s="81"/>
      <c r="BF530" s="81"/>
      <c r="BG530" s="81"/>
      <c r="BH530" s="81"/>
      <c r="BI530" s="81"/>
      <c r="BJ530" s="81"/>
      <c r="BK530" s="81"/>
      <c r="BL530" s="81"/>
      <c r="BM530" s="81"/>
      <c r="BN530" s="81"/>
      <c r="BO530" s="81"/>
      <c r="BP530" s="81"/>
      <c r="BQ530" s="81"/>
      <c r="BR530" s="81"/>
      <c r="BS530" s="81"/>
      <c r="BT530" s="81"/>
      <c r="BU530" s="81"/>
      <c r="BV530" s="81"/>
    </row>
    <row r="531" spans="1:74">
      <c r="A531" s="81"/>
      <c r="B531" s="81"/>
      <c r="C531" s="81"/>
      <c r="D531" s="123">
        <v>43769</v>
      </c>
      <c r="E531" s="120">
        <v>208.92205240751869</v>
      </c>
      <c r="F531" s="120">
        <v>226.6959204705044</v>
      </c>
      <c r="G531" s="120">
        <v>289.1298414873383</v>
      </c>
      <c r="H531" s="120">
        <v>194.30935400582382</v>
      </c>
      <c r="I531" s="120">
        <v>142.59360375515973</v>
      </c>
      <c r="J531" s="81"/>
      <c r="K531" s="81"/>
      <c r="L531" s="81"/>
      <c r="M531" s="81"/>
      <c r="N531" s="81"/>
      <c r="O531" s="81"/>
      <c r="P531" s="81"/>
      <c r="Q531" s="81"/>
      <c r="R531" s="81"/>
      <c r="S531" s="81"/>
      <c r="T531" s="81"/>
      <c r="U531" s="81"/>
      <c r="V531" s="81"/>
      <c r="W531" s="81"/>
      <c r="X531" s="81"/>
      <c r="Y531" s="81"/>
      <c r="Z531" s="81"/>
      <c r="AA531" s="81"/>
      <c r="AB531" s="81"/>
      <c r="AC531" s="81"/>
      <c r="AD531" s="81"/>
      <c r="AE531" s="81"/>
      <c r="AF531" s="81"/>
      <c r="AG531" s="81"/>
      <c r="AH531" s="81"/>
      <c r="AI531" s="81"/>
      <c r="AJ531" s="81"/>
      <c r="AK531" s="81"/>
      <c r="AL531" s="81"/>
      <c r="AM531" s="81"/>
      <c r="AN531" s="81"/>
      <c r="AO531" s="81"/>
      <c r="AP531" s="81"/>
      <c r="AQ531" s="81"/>
      <c r="AR531" s="81"/>
      <c r="AS531" s="81"/>
      <c r="AT531" s="81"/>
      <c r="AU531" s="81"/>
      <c r="AV531" s="81"/>
      <c r="AW531" s="81"/>
      <c r="AX531" s="81"/>
      <c r="AY531" s="81"/>
      <c r="AZ531" s="81"/>
      <c r="BA531" s="81"/>
      <c r="BB531" s="81"/>
      <c r="BC531" s="81"/>
      <c r="BD531" s="81"/>
      <c r="BE531" s="81"/>
      <c r="BF531" s="81"/>
      <c r="BG531" s="81"/>
      <c r="BH531" s="81"/>
      <c r="BI531" s="81"/>
      <c r="BJ531" s="81"/>
      <c r="BK531" s="81"/>
      <c r="BL531" s="81"/>
      <c r="BM531" s="81"/>
      <c r="BN531" s="81"/>
      <c r="BO531" s="81"/>
      <c r="BP531" s="81"/>
      <c r="BQ531" s="81"/>
      <c r="BR531" s="81"/>
      <c r="BS531" s="81"/>
      <c r="BT531" s="81"/>
      <c r="BU531" s="81"/>
      <c r="BV531" s="81"/>
    </row>
    <row r="532" spans="1:74">
      <c r="A532" s="81"/>
      <c r="B532" s="81"/>
      <c r="C532" s="81"/>
      <c r="D532" s="123">
        <v>43799</v>
      </c>
      <c r="E532" s="120">
        <v>214.60715894285704</v>
      </c>
      <c r="F532" s="120">
        <v>232.53970276630426</v>
      </c>
      <c r="G532" s="120">
        <v>294.49669364254288</v>
      </c>
      <c r="H532" s="120">
        <v>198.97753975401756</v>
      </c>
      <c r="I532" s="120">
        <v>141.81469755572272</v>
      </c>
      <c r="J532" s="81"/>
      <c r="K532" s="81"/>
      <c r="L532" s="81"/>
      <c r="M532" s="81"/>
      <c r="N532" s="81"/>
      <c r="O532" s="81"/>
      <c r="P532" s="81"/>
      <c r="Q532" s="81"/>
      <c r="R532" s="81"/>
      <c r="S532" s="81"/>
      <c r="T532" s="81"/>
      <c r="U532" s="81"/>
      <c r="V532" s="81"/>
      <c r="W532" s="81"/>
      <c r="X532" s="81"/>
      <c r="Y532" s="81"/>
      <c r="Z532" s="81"/>
      <c r="AA532" s="81"/>
      <c r="AB532" s="81"/>
      <c r="AC532" s="81"/>
      <c r="AD532" s="81"/>
      <c r="AE532" s="81"/>
      <c r="AF532" s="81"/>
      <c r="AG532" s="81"/>
      <c r="AH532" s="81"/>
      <c r="AI532" s="81"/>
      <c r="AJ532" s="81"/>
      <c r="AK532" s="81"/>
      <c r="AL532" s="81"/>
      <c r="AM532" s="81"/>
      <c r="AN532" s="81"/>
      <c r="AO532" s="81"/>
      <c r="AP532" s="81"/>
      <c r="AQ532" s="81"/>
      <c r="AR532" s="81"/>
      <c r="AS532" s="81"/>
      <c r="AT532" s="81"/>
      <c r="AU532" s="81"/>
      <c r="AV532" s="81"/>
      <c r="AW532" s="81"/>
      <c r="AX532" s="81"/>
      <c r="AY532" s="81"/>
      <c r="AZ532" s="81"/>
      <c r="BA532" s="81"/>
      <c r="BB532" s="81"/>
      <c r="BC532" s="81"/>
      <c r="BD532" s="81"/>
      <c r="BE532" s="81"/>
      <c r="BF532" s="81"/>
      <c r="BG532" s="81"/>
      <c r="BH532" s="81"/>
      <c r="BI532" s="81"/>
      <c r="BJ532" s="81"/>
      <c r="BK532" s="81"/>
      <c r="BL532" s="81"/>
      <c r="BM532" s="81"/>
      <c r="BN532" s="81"/>
      <c r="BO532" s="81"/>
      <c r="BP532" s="81"/>
      <c r="BQ532" s="81"/>
      <c r="BR532" s="81"/>
      <c r="BS532" s="81"/>
      <c r="BT532" s="81"/>
      <c r="BU532" s="81"/>
      <c r="BV532" s="81"/>
    </row>
    <row r="533" spans="1:74">
      <c r="A533" s="81"/>
      <c r="B533" s="81"/>
      <c r="C533" s="81"/>
      <c r="D533" s="123">
        <v>43830</v>
      </c>
      <c r="E533" s="120">
        <v>219.24157040451121</v>
      </c>
      <c r="F533" s="120">
        <v>236.19822101017846</v>
      </c>
      <c r="G533" s="120">
        <v>296.23938883903116</v>
      </c>
      <c r="H533" s="120">
        <v>204.02536584651148</v>
      </c>
      <c r="I533" s="120">
        <v>139.05621929498179</v>
      </c>
      <c r="J533" s="81"/>
      <c r="K533" s="81"/>
      <c r="L533" s="81"/>
      <c r="M533" s="81"/>
      <c r="N533" s="81"/>
      <c r="O533" s="81"/>
      <c r="P533" s="81"/>
      <c r="Q533" s="81"/>
      <c r="R533" s="81"/>
      <c r="S533" s="81"/>
      <c r="T533" s="81"/>
      <c r="U533" s="81"/>
      <c r="V533" s="81"/>
      <c r="W533" s="81"/>
      <c r="X533" s="81"/>
      <c r="Y533" s="81"/>
      <c r="Z533" s="81"/>
      <c r="AA533" s="81"/>
      <c r="AB533" s="81"/>
      <c r="AC533" s="81"/>
      <c r="AD533" s="81"/>
      <c r="AE533" s="81"/>
      <c r="AF533" s="81"/>
      <c r="AG533" s="81"/>
      <c r="AH533" s="81"/>
      <c r="AI533" s="81"/>
      <c r="AJ533" s="81"/>
      <c r="AK533" s="81"/>
      <c r="AL533" s="81"/>
      <c r="AM533" s="81"/>
      <c r="AN533" s="81"/>
      <c r="AO533" s="81"/>
      <c r="AP533" s="81"/>
      <c r="AQ533" s="81"/>
      <c r="AR533" s="81"/>
      <c r="AS533" s="81"/>
      <c r="AT533" s="81"/>
      <c r="AU533" s="81"/>
      <c r="AV533" s="81"/>
      <c r="AW533" s="81"/>
      <c r="AX533" s="81"/>
      <c r="AY533" s="81"/>
      <c r="AZ533" s="81"/>
      <c r="BA533" s="81"/>
      <c r="BB533" s="81"/>
      <c r="BC533" s="81"/>
      <c r="BD533" s="81"/>
      <c r="BE533" s="81"/>
      <c r="BF533" s="81"/>
      <c r="BG533" s="81"/>
      <c r="BH533" s="81"/>
      <c r="BI533" s="81"/>
      <c r="BJ533" s="81"/>
      <c r="BK533" s="81"/>
      <c r="BL533" s="81"/>
      <c r="BM533" s="81"/>
      <c r="BN533" s="81"/>
      <c r="BO533" s="81"/>
      <c r="BP533" s="81"/>
      <c r="BQ533" s="81"/>
      <c r="BR533" s="81"/>
      <c r="BS533" s="81"/>
      <c r="BT533" s="81"/>
      <c r="BU533" s="81"/>
      <c r="BV533" s="81"/>
    </row>
    <row r="534" spans="1:74">
      <c r="A534" s="81"/>
      <c r="B534" s="81"/>
      <c r="C534" s="81"/>
      <c r="D534" s="123">
        <v>43861</v>
      </c>
      <c r="E534" s="120">
        <v>216.48686845263148</v>
      </c>
      <c r="F534" s="120">
        <v>234.47259008701974</v>
      </c>
      <c r="G534" s="120">
        <v>306.19253929305466</v>
      </c>
      <c r="H534" s="120">
        <v>200.64567191241287</v>
      </c>
      <c r="I534" s="120">
        <v>146.03175248486636</v>
      </c>
      <c r="J534" s="81"/>
      <c r="K534" s="81"/>
      <c r="L534" s="81"/>
      <c r="M534" s="81"/>
      <c r="N534" s="81"/>
      <c r="O534" s="81"/>
      <c r="P534" s="81"/>
      <c r="Q534" s="81"/>
      <c r="R534" s="81"/>
      <c r="S534" s="81"/>
      <c r="T534" s="81"/>
      <c r="U534" s="81"/>
      <c r="V534" s="81"/>
      <c r="W534" s="81"/>
      <c r="X534" s="81"/>
      <c r="Y534" s="81"/>
      <c r="Z534" s="81"/>
      <c r="AA534" s="81"/>
      <c r="AB534" s="81"/>
      <c r="AC534" s="81"/>
      <c r="AD534" s="81"/>
      <c r="AE534" s="81"/>
      <c r="AF534" s="81"/>
      <c r="AG534" s="81"/>
      <c r="AH534" s="81"/>
      <c r="AI534" s="81"/>
      <c r="AJ534" s="81"/>
      <c r="AK534" s="81"/>
      <c r="AL534" s="81"/>
      <c r="AM534" s="81"/>
      <c r="AN534" s="81"/>
      <c r="AO534" s="81"/>
      <c r="AP534" s="81"/>
      <c r="AQ534" s="81"/>
      <c r="AR534" s="81"/>
      <c r="AS534" s="81"/>
      <c r="AT534" s="81"/>
      <c r="AU534" s="81"/>
      <c r="AV534" s="81"/>
      <c r="AW534" s="81"/>
      <c r="AX534" s="81"/>
      <c r="AY534" s="81"/>
      <c r="AZ534" s="81"/>
      <c r="BA534" s="81"/>
      <c r="BB534" s="81"/>
      <c r="BC534" s="81"/>
      <c r="BD534" s="81"/>
      <c r="BE534" s="81"/>
      <c r="BF534" s="81"/>
      <c r="BG534" s="81"/>
      <c r="BH534" s="81"/>
      <c r="BI534" s="81"/>
      <c r="BJ534" s="81"/>
      <c r="BK534" s="81"/>
      <c r="BL534" s="81"/>
      <c r="BM534" s="81"/>
      <c r="BN534" s="81"/>
      <c r="BO534" s="81"/>
      <c r="BP534" s="81"/>
      <c r="BQ534" s="81"/>
      <c r="BR534" s="81"/>
      <c r="BS534" s="81"/>
      <c r="BT534" s="81"/>
      <c r="BU534" s="81"/>
      <c r="BV534" s="81"/>
    </row>
    <row r="535" spans="1:74">
      <c r="A535" s="81"/>
      <c r="B535" s="81"/>
      <c r="C535" s="81"/>
      <c r="D535" s="123">
        <v>43890</v>
      </c>
      <c r="E535" s="120">
        <v>198.17968592180441</v>
      </c>
      <c r="F535" s="120">
        <v>216.75260372760837</v>
      </c>
      <c r="G535" s="120">
        <v>291.65549215721796</v>
      </c>
      <c r="H535" s="120">
        <v>178.99456283202264</v>
      </c>
      <c r="I535" s="120">
        <v>154.85650463004822</v>
      </c>
      <c r="J535" s="81"/>
      <c r="K535" s="81"/>
      <c r="L535" s="81"/>
      <c r="M535" s="81"/>
      <c r="N535" s="81"/>
      <c r="O535" s="81"/>
      <c r="P535" s="81"/>
      <c r="Q535" s="81"/>
      <c r="R535" s="81"/>
      <c r="S535" s="81"/>
      <c r="T535" s="81"/>
      <c r="U535" s="81"/>
      <c r="V535" s="81"/>
      <c r="W535" s="81"/>
      <c r="X535" s="81"/>
      <c r="Y535" s="81"/>
      <c r="Z535" s="81"/>
      <c r="AA535" s="81"/>
      <c r="AB535" s="81"/>
      <c r="AC535" s="81"/>
      <c r="AD535" s="81"/>
      <c r="AE535" s="81"/>
      <c r="AF535" s="81"/>
      <c r="AG535" s="81"/>
      <c r="AH535" s="81"/>
      <c r="AI535" s="81"/>
      <c r="AJ535" s="81"/>
      <c r="AK535" s="81"/>
      <c r="AL535" s="81"/>
      <c r="AM535" s="81"/>
      <c r="AN535" s="81"/>
      <c r="AO535" s="81"/>
      <c r="AP535" s="81"/>
      <c r="AQ535" s="81"/>
      <c r="AR535" s="81"/>
      <c r="AS535" s="81"/>
      <c r="AT535" s="81"/>
      <c r="AU535" s="81"/>
      <c r="AV535" s="81"/>
      <c r="AW535" s="81"/>
      <c r="AX535" s="81"/>
      <c r="AY535" s="81"/>
      <c r="AZ535" s="81"/>
      <c r="BA535" s="81"/>
      <c r="BB535" s="81"/>
      <c r="BC535" s="81"/>
      <c r="BD535" s="81"/>
      <c r="BE535" s="81"/>
      <c r="BF535" s="81"/>
      <c r="BG535" s="81"/>
      <c r="BH535" s="81"/>
      <c r="BI535" s="81"/>
      <c r="BJ535" s="81"/>
      <c r="BK535" s="81"/>
      <c r="BL535" s="81"/>
      <c r="BM535" s="81"/>
      <c r="BN535" s="81"/>
      <c r="BO535" s="81"/>
      <c r="BP535" s="81"/>
      <c r="BQ535" s="81"/>
      <c r="BR535" s="81"/>
      <c r="BS535" s="81"/>
      <c r="BT535" s="81"/>
      <c r="BU535" s="81"/>
      <c r="BV535" s="81"/>
    </row>
    <row r="536" spans="1:74">
      <c r="A536" s="81"/>
      <c r="B536" s="81"/>
      <c r="C536" s="81"/>
      <c r="D536" s="123">
        <v>43921</v>
      </c>
      <c r="E536" s="120">
        <v>169.45680632932323</v>
      </c>
      <c r="F536" s="120">
        <v>187.56553581290495</v>
      </c>
      <c r="G536" s="120">
        <v>263.39570238841674</v>
      </c>
      <c r="H536" s="120">
        <v>147.08268387260281</v>
      </c>
      <c r="I536" s="120">
        <v>167.46022115159141</v>
      </c>
      <c r="J536" s="81"/>
      <c r="K536" s="81"/>
      <c r="L536" s="81"/>
      <c r="M536" s="81"/>
      <c r="N536" s="81"/>
      <c r="O536" s="81"/>
      <c r="P536" s="81"/>
      <c r="Q536" s="81"/>
      <c r="R536" s="81"/>
      <c r="S536" s="81"/>
      <c r="T536" s="81"/>
      <c r="U536" s="81"/>
      <c r="V536" s="81"/>
      <c r="W536" s="81"/>
      <c r="X536" s="81"/>
      <c r="Y536" s="81"/>
      <c r="Z536" s="81"/>
      <c r="AA536" s="81"/>
      <c r="AB536" s="81"/>
      <c r="AC536" s="81"/>
      <c r="AD536" s="81"/>
      <c r="AE536" s="81"/>
      <c r="AF536" s="81"/>
      <c r="AG536" s="81"/>
      <c r="AH536" s="81"/>
      <c r="AI536" s="81"/>
      <c r="AJ536" s="81"/>
      <c r="AK536" s="81"/>
      <c r="AL536" s="81"/>
      <c r="AM536" s="81"/>
      <c r="AN536" s="81"/>
      <c r="AO536" s="81"/>
      <c r="AP536" s="81"/>
      <c r="AQ536" s="81"/>
      <c r="AR536" s="81"/>
      <c r="AS536" s="81"/>
      <c r="AT536" s="81"/>
      <c r="AU536" s="81"/>
      <c r="AV536" s="81"/>
      <c r="AW536" s="81"/>
      <c r="AX536" s="81"/>
      <c r="AY536" s="81"/>
      <c r="AZ536" s="81"/>
      <c r="BA536" s="81"/>
      <c r="BB536" s="81"/>
      <c r="BC536" s="81"/>
      <c r="BD536" s="81"/>
      <c r="BE536" s="81"/>
      <c r="BF536" s="81"/>
      <c r="BG536" s="81"/>
      <c r="BH536" s="81"/>
      <c r="BI536" s="81"/>
      <c r="BJ536" s="81"/>
      <c r="BK536" s="81"/>
      <c r="BL536" s="81"/>
      <c r="BM536" s="81"/>
      <c r="BN536" s="81"/>
      <c r="BO536" s="81"/>
      <c r="BP536" s="81"/>
      <c r="BQ536" s="81"/>
      <c r="BR536" s="81"/>
      <c r="BS536" s="81"/>
      <c r="BT536" s="81"/>
      <c r="BU536" s="81"/>
      <c r="BV536" s="81"/>
    </row>
    <row r="537" spans="1:74">
      <c r="A537" s="81"/>
      <c r="B537" s="81"/>
      <c r="C537" s="81"/>
      <c r="D537" s="123">
        <v>43951</v>
      </c>
      <c r="E537" s="120">
        <v>180.42404672781947</v>
      </c>
      <c r="F537" s="120">
        <v>200.533742407223</v>
      </c>
      <c r="G537" s="120">
        <v>282.85484370627569</v>
      </c>
      <c r="H537" s="120">
        <v>156.38833057246211</v>
      </c>
      <c r="I537" s="120">
        <v>169.2369478875213</v>
      </c>
      <c r="J537" s="81"/>
      <c r="K537" s="81"/>
      <c r="L537" s="81"/>
      <c r="M537" s="81"/>
      <c r="N537" s="81"/>
      <c r="O537" s="81"/>
      <c r="P537" s="81"/>
      <c r="Q537" s="81"/>
      <c r="R537" s="81"/>
      <c r="S537" s="81"/>
      <c r="T537" s="81"/>
      <c r="U537" s="81"/>
      <c r="V537" s="81"/>
      <c r="W537" s="81"/>
      <c r="X537" s="81"/>
      <c r="Y537" s="81"/>
      <c r="Z537" s="81"/>
      <c r="AA537" s="81"/>
      <c r="AB537" s="81"/>
      <c r="AC537" s="81"/>
      <c r="AD537" s="81"/>
      <c r="AE537" s="81"/>
      <c r="AF537" s="81"/>
      <c r="AG537" s="81"/>
      <c r="AH537" s="81"/>
      <c r="AI537" s="81"/>
      <c r="AJ537" s="81"/>
      <c r="AK537" s="81"/>
      <c r="AL537" s="81"/>
      <c r="AM537" s="81"/>
      <c r="AN537" s="81"/>
      <c r="AO537" s="81"/>
      <c r="AP537" s="81"/>
      <c r="AQ537" s="81"/>
      <c r="AR537" s="81"/>
      <c r="AS537" s="81"/>
      <c r="AT537" s="81"/>
      <c r="AU537" s="81"/>
      <c r="AV537" s="81"/>
      <c r="AW537" s="81"/>
      <c r="AX537" s="81"/>
      <c r="AY537" s="81"/>
      <c r="AZ537" s="81"/>
      <c r="BA537" s="81"/>
      <c r="BB537" s="81"/>
      <c r="BC537" s="81"/>
      <c r="BD537" s="81"/>
      <c r="BE537" s="81"/>
      <c r="BF537" s="81"/>
      <c r="BG537" s="81"/>
      <c r="BH537" s="81"/>
      <c r="BI537" s="81"/>
      <c r="BJ537" s="81"/>
      <c r="BK537" s="81"/>
      <c r="BL537" s="81"/>
      <c r="BM537" s="81"/>
      <c r="BN537" s="81"/>
      <c r="BO537" s="81"/>
      <c r="BP537" s="81"/>
      <c r="BQ537" s="81"/>
      <c r="BR537" s="81"/>
      <c r="BS537" s="81"/>
      <c r="BT537" s="81"/>
      <c r="BU537" s="81"/>
      <c r="BV537" s="81"/>
    </row>
    <row r="538" spans="1:74">
      <c r="A538" s="81"/>
      <c r="B538" s="81"/>
      <c r="C538" s="81"/>
      <c r="D538" s="123">
        <v>43982</v>
      </c>
      <c r="E538" s="120">
        <v>186.40208968270667</v>
      </c>
      <c r="F538" s="120">
        <v>207.54564096600677</v>
      </c>
      <c r="G538" s="120">
        <v>295.61447691152682</v>
      </c>
      <c r="H538" s="120">
        <v>163.87012270654463</v>
      </c>
      <c r="I538" s="120">
        <v>168.77477292913943</v>
      </c>
      <c r="J538" s="81"/>
      <c r="K538" s="81"/>
      <c r="L538" s="81"/>
      <c r="M538" s="81"/>
      <c r="N538" s="81"/>
      <c r="O538" s="81"/>
      <c r="P538" s="81"/>
      <c r="Q538" s="81"/>
      <c r="R538" s="81"/>
      <c r="S538" s="81"/>
      <c r="T538" s="81"/>
      <c r="U538" s="81"/>
      <c r="V538" s="81"/>
      <c r="W538" s="81"/>
      <c r="X538" s="81"/>
      <c r="Y538" s="81"/>
      <c r="Z538" s="81"/>
      <c r="AA538" s="81"/>
      <c r="AB538" s="81"/>
      <c r="AC538" s="81"/>
      <c r="AD538" s="81"/>
      <c r="AE538" s="81"/>
      <c r="AF538" s="81"/>
      <c r="AG538" s="81"/>
      <c r="AH538" s="81"/>
      <c r="AI538" s="81"/>
      <c r="AJ538" s="81"/>
      <c r="AK538" s="81"/>
      <c r="AL538" s="81"/>
      <c r="AM538" s="81"/>
      <c r="AN538" s="81"/>
      <c r="AO538" s="81"/>
      <c r="AP538" s="81"/>
      <c r="AQ538" s="81"/>
      <c r="AR538" s="81"/>
      <c r="AS538" s="81"/>
      <c r="AT538" s="81"/>
      <c r="AU538" s="81"/>
      <c r="AV538" s="81"/>
      <c r="AW538" s="81"/>
      <c r="AX538" s="81"/>
      <c r="AY538" s="81"/>
      <c r="AZ538" s="81"/>
      <c r="BA538" s="81"/>
      <c r="BB538" s="81"/>
      <c r="BC538" s="81"/>
      <c r="BD538" s="81"/>
      <c r="BE538" s="81"/>
      <c r="BF538" s="81"/>
      <c r="BG538" s="81"/>
      <c r="BH538" s="81"/>
      <c r="BI538" s="81"/>
      <c r="BJ538" s="81"/>
      <c r="BK538" s="81"/>
      <c r="BL538" s="81"/>
      <c r="BM538" s="81"/>
      <c r="BN538" s="81"/>
      <c r="BO538" s="81"/>
      <c r="BP538" s="81"/>
      <c r="BQ538" s="81"/>
      <c r="BR538" s="81"/>
      <c r="BS538" s="81"/>
      <c r="BT538" s="81"/>
      <c r="BU538" s="81"/>
      <c r="BV538" s="81"/>
    </row>
    <row r="539" spans="1:74">
      <c r="A539" s="81"/>
      <c r="B539" s="81"/>
      <c r="C539" s="81"/>
      <c r="D539" s="123">
        <v>44012</v>
      </c>
      <c r="E539" s="120">
        <v>192.05919900601492</v>
      </c>
      <c r="F539" s="120">
        <v>214.30655770725514</v>
      </c>
      <c r="G539" s="120">
        <v>305.7204661007263</v>
      </c>
      <c r="H539" s="120">
        <v>168.36458673771975</v>
      </c>
      <c r="I539" s="120">
        <v>169.9155878313635</v>
      </c>
      <c r="J539" s="81"/>
      <c r="K539" s="81"/>
      <c r="L539" s="81"/>
      <c r="M539" s="81"/>
      <c r="N539" s="81"/>
      <c r="O539" s="81"/>
      <c r="P539" s="81"/>
      <c r="Q539" s="81"/>
      <c r="R539" s="81"/>
      <c r="S539" s="81"/>
      <c r="T539" s="81"/>
      <c r="U539" s="81"/>
      <c r="V539" s="81"/>
      <c r="W539" s="81"/>
      <c r="X539" s="81"/>
      <c r="Y539" s="81"/>
      <c r="Z539" s="81"/>
      <c r="AA539" s="81"/>
      <c r="AB539" s="81"/>
      <c r="AC539" s="81"/>
      <c r="AD539" s="81"/>
      <c r="AE539" s="81"/>
      <c r="AF539" s="81"/>
      <c r="AG539" s="81"/>
      <c r="AH539" s="81"/>
      <c r="AI539" s="81"/>
      <c r="AJ539" s="81"/>
      <c r="AK539" s="81"/>
      <c r="AL539" s="81"/>
      <c r="AM539" s="81"/>
      <c r="AN539" s="81"/>
      <c r="AO539" s="81"/>
      <c r="AP539" s="81"/>
      <c r="AQ539" s="81"/>
      <c r="AR539" s="81"/>
      <c r="AS539" s="81"/>
      <c r="AT539" s="81"/>
      <c r="AU539" s="81"/>
      <c r="AV539" s="81"/>
      <c r="AW539" s="81"/>
      <c r="AX539" s="81"/>
      <c r="AY539" s="81"/>
      <c r="AZ539" s="81"/>
      <c r="BA539" s="81"/>
      <c r="BB539" s="81"/>
      <c r="BC539" s="81"/>
      <c r="BD539" s="81"/>
      <c r="BE539" s="81"/>
      <c r="BF539" s="81"/>
      <c r="BG539" s="81"/>
      <c r="BH539" s="81"/>
      <c r="BI539" s="81"/>
      <c r="BJ539" s="81"/>
      <c r="BK539" s="81"/>
      <c r="BL539" s="81"/>
      <c r="BM539" s="81"/>
      <c r="BN539" s="81"/>
      <c r="BO539" s="81"/>
      <c r="BP539" s="81"/>
      <c r="BQ539" s="81"/>
      <c r="BR539" s="81"/>
      <c r="BS539" s="81"/>
      <c r="BT539" s="81"/>
      <c r="BU539" s="81"/>
      <c r="BV539" s="81"/>
    </row>
    <row r="540" spans="1:74">
      <c r="A540" s="81"/>
      <c r="B540" s="81"/>
      <c r="C540" s="81"/>
      <c r="D540" s="123">
        <v>44043</v>
      </c>
      <c r="E540" s="120">
        <v>189.78992755037584</v>
      </c>
      <c r="F540" s="120">
        <v>212.18274707051822</v>
      </c>
      <c r="G540" s="120">
        <v>307.28722669594799</v>
      </c>
      <c r="H540" s="120">
        <v>166.99582365586738</v>
      </c>
      <c r="I540" s="120">
        <v>172.16774599683043</v>
      </c>
      <c r="J540" s="81"/>
      <c r="K540" s="81"/>
      <c r="L540" s="81"/>
      <c r="M540" s="81"/>
      <c r="N540" s="81"/>
      <c r="O540" s="81"/>
      <c r="P540" s="81"/>
      <c r="Q540" s="81"/>
      <c r="R540" s="81"/>
      <c r="S540" s="81"/>
      <c r="T540" s="81"/>
      <c r="U540" s="81"/>
      <c r="V540" s="81"/>
      <c r="W540" s="81"/>
      <c r="X540" s="81"/>
      <c r="Y540" s="81"/>
      <c r="Z540" s="81"/>
      <c r="AA540" s="81"/>
      <c r="AB540" s="81"/>
      <c r="AC540" s="81"/>
      <c r="AD540" s="81"/>
      <c r="AE540" s="81"/>
      <c r="AF540" s="81"/>
      <c r="AG540" s="81"/>
      <c r="AH540" s="81"/>
      <c r="AI540" s="81"/>
      <c r="AJ540" s="81"/>
      <c r="AK540" s="81"/>
      <c r="AL540" s="81"/>
      <c r="AM540" s="81"/>
      <c r="AN540" s="81"/>
      <c r="AO540" s="81"/>
      <c r="AP540" s="81"/>
      <c r="AQ540" s="81"/>
      <c r="AR540" s="81"/>
      <c r="AS540" s="81"/>
      <c r="AT540" s="81"/>
      <c r="AU540" s="81"/>
      <c r="AV540" s="81"/>
      <c r="AW540" s="81"/>
      <c r="AX540" s="81"/>
      <c r="AY540" s="81"/>
      <c r="AZ540" s="81"/>
      <c r="BA540" s="81"/>
      <c r="BB540" s="81"/>
      <c r="BC540" s="81"/>
      <c r="BD540" s="81"/>
      <c r="BE540" s="81"/>
      <c r="BF540" s="81"/>
      <c r="BG540" s="81"/>
      <c r="BH540" s="81"/>
      <c r="BI540" s="81"/>
      <c r="BJ540" s="81"/>
      <c r="BK540" s="81"/>
      <c r="BL540" s="81"/>
      <c r="BM540" s="81"/>
      <c r="BN540" s="81"/>
      <c r="BO540" s="81"/>
      <c r="BP540" s="81"/>
      <c r="BQ540" s="81"/>
      <c r="BR540" s="81"/>
      <c r="BS540" s="81"/>
      <c r="BT540" s="81"/>
      <c r="BU540" s="81"/>
      <c r="BV540" s="81"/>
    </row>
    <row r="541" spans="1:74">
      <c r="A541" s="81"/>
      <c r="B541" s="81"/>
      <c r="C541" s="81"/>
      <c r="D541" s="123">
        <v>44074</v>
      </c>
      <c r="E541" s="120">
        <v>195.49274890075176</v>
      </c>
      <c r="F541" s="120">
        <v>217.83361562494031</v>
      </c>
      <c r="G541" s="120">
        <v>310.96270071040249</v>
      </c>
      <c r="H541" s="120">
        <v>173.69857869045259</v>
      </c>
      <c r="I541" s="120">
        <v>167.31670901391169</v>
      </c>
      <c r="J541" s="81"/>
      <c r="K541" s="81"/>
      <c r="L541" s="81"/>
      <c r="M541" s="81"/>
      <c r="N541" s="81"/>
      <c r="O541" s="81"/>
      <c r="P541" s="81"/>
      <c r="Q541" s="81"/>
      <c r="R541" s="81"/>
      <c r="S541" s="81"/>
      <c r="T541" s="81"/>
      <c r="U541" s="81"/>
      <c r="V541" s="81"/>
      <c r="W541" s="81"/>
      <c r="X541" s="81"/>
      <c r="Y541" s="81"/>
      <c r="Z541" s="81"/>
      <c r="AA541" s="81"/>
      <c r="AB541" s="81"/>
      <c r="AC541" s="81"/>
      <c r="AD541" s="81"/>
      <c r="AE541" s="81"/>
      <c r="AF541" s="81"/>
      <c r="AG541" s="81"/>
      <c r="AH541" s="81"/>
      <c r="AI541" s="81"/>
      <c r="AJ541" s="81"/>
      <c r="AK541" s="81"/>
      <c r="AL541" s="81"/>
      <c r="AM541" s="81"/>
      <c r="AN541" s="81"/>
      <c r="AO541" s="81"/>
      <c r="AP541" s="81"/>
      <c r="AQ541" s="81"/>
      <c r="AR541" s="81"/>
      <c r="AS541" s="81"/>
      <c r="AT541" s="81"/>
      <c r="AU541" s="81"/>
      <c r="AV541" s="81"/>
      <c r="AW541" s="81"/>
      <c r="AX541" s="81"/>
      <c r="AY541" s="81"/>
      <c r="AZ541" s="81"/>
      <c r="BA541" s="81"/>
      <c r="BB541" s="81"/>
      <c r="BC541" s="81"/>
      <c r="BD541" s="81"/>
      <c r="BE541" s="81"/>
      <c r="BF541" s="81"/>
      <c r="BG541" s="81"/>
      <c r="BH541" s="81"/>
      <c r="BI541" s="81"/>
      <c r="BJ541" s="81"/>
      <c r="BK541" s="81"/>
      <c r="BL541" s="81"/>
      <c r="BM541" s="81"/>
      <c r="BN541" s="81"/>
      <c r="BO541" s="81"/>
      <c r="BP541" s="81"/>
      <c r="BQ541" s="81"/>
      <c r="BR541" s="81"/>
      <c r="BS541" s="81"/>
      <c r="BT541" s="81"/>
      <c r="BU541" s="81"/>
      <c r="BV541" s="81"/>
    </row>
    <row r="542" spans="1:74">
      <c r="A542" s="81"/>
      <c r="B542" s="81"/>
      <c r="C542" s="81"/>
      <c r="D542" s="123">
        <v>44104</v>
      </c>
      <c r="E542" s="120">
        <v>192.76164330375929</v>
      </c>
      <c r="F542" s="120">
        <v>215.21291159037301</v>
      </c>
      <c r="G542" s="120">
        <v>304.97643327794515</v>
      </c>
      <c r="H542" s="120">
        <v>170.35141523079261</v>
      </c>
      <c r="I542" s="120">
        <v>167.31992081291824</v>
      </c>
      <c r="J542" s="81"/>
      <c r="K542" s="81"/>
      <c r="L542" s="81"/>
      <c r="M542" s="81"/>
      <c r="N542" s="81"/>
      <c r="O542" s="81"/>
      <c r="P542" s="81"/>
      <c r="Q542" s="81"/>
      <c r="R542" s="81"/>
      <c r="S542" s="81"/>
      <c r="T542" s="81"/>
      <c r="U542" s="81"/>
      <c r="V542" s="81"/>
      <c r="W542" s="81"/>
      <c r="X542" s="81"/>
      <c r="Y542" s="81"/>
      <c r="Z542" s="81"/>
      <c r="AA542" s="81"/>
      <c r="AB542" s="81"/>
      <c r="AC542" s="81"/>
      <c r="AD542" s="81"/>
      <c r="AE542" s="81"/>
      <c r="AF542" s="81"/>
      <c r="AG542" s="81"/>
      <c r="AH542" s="81"/>
      <c r="AI542" s="81"/>
      <c r="AJ542" s="81"/>
      <c r="AK542" s="81"/>
      <c r="AL542" s="81"/>
      <c r="AM542" s="81"/>
      <c r="AN542" s="81"/>
      <c r="AO542" s="81"/>
      <c r="AP542" s="81"/>
      <c r="AQ542" s="81"/>
      <c r="AR542" s="81"/>
      <c r="AS542" s="81"/>
      <c r="AT542" s="81"/>
      <c r="AU542" s="81"/>
      <c r="AV542" s="81"/>
      <c r="AW542" s="81"/>
      <c r="AX542" s="81"/>
      <c r="AY542" s="81"/>
      <c r="AZ542" s="81"/>
      <c r="BA542" s="81"/>
      <c r="BB542" s="81"/>
      <c r="BC542" s="81"/>
      <c r="BD542" s="81"/>
      <c r="BE542" s="81"/>
      <c r="BF542" s="81"/>
      <c r="BG542" s="81"/>
      <c r="BH542" s="81"/>
      <c r="BI542" s="81"/>
      <c r="BJ542" s="81"/>
      <c r="BK542" s="81"/>
      <c r="BL542" s="81"/>
      <c r="BM542" s="81"/>
      <c r="BN542" s="81"/>
      <c r="BO542" s="81"/>
      <c r="BP542" s="81"/>
      <c r="BQ542" s="81"/>
      <c r="BR542" s="81"/>
      <c r="BS542" s="81"/>
      <c r="BT542" s="81"/>
      <c r="BU542" s="81"/>
      <c r="BV542" s="81"/>
    </row>
    <row r="543" spans="1:74">
      <c r="A543" s="81"/>
      <c r="B543" s="81"/>
      <c r="C543" s="81"/>
      <c r="D543" s="123">
        <v>44135</v>
      </c>
      <c r="E543" s="120">
        <v>182.9320480917292</v>
      </c>
      <c r="F543" s="120">
        <v>203.30704398420335</v>
      </c>
      <c r="G543" s="120">
        <v>281.19266819913952</v>
      </c>
      <c r="H543" s="120">
        <v>162.88700707954388</v>
      </c>
      <c r="I543" s="120">
        <v>161.60295419187815</v>
      </c>
      <c r="J543" s="81"/>
      <c r="K543" s="81"/>
      <c r="L543" s="81"/>
      <c r="M543" s="81"/>
      <c r="N543" s="81"/>
      <c r="O543" s="81"/>
      <c r="P543" s="81"/>
      <c r="Q543" s="81"/>
      <c r="R543" s="81"/>
      <c r="S543" s="81"/>
      <c r="T543" s="81"/>
      <c r="U543" s="81"/>
      <c r="V543" s="81"/>
      <c r="W543" s="81"/>
      <c r="X543" s="81"/>
      <c r="Y543" s="81"/>
      <c r="Z543" s="81"/>
      <c r="AA543" s="81"/>
      <c r="AB543" s="81"/>
      <c r="AC543" s="81"/>
      <c r="AD543" s="81"/>
      <c r="AE543" s="81"/>
      <c r="AF543" s="81"/>
      <c r="AG543" s="81"/>
      <c r="AH543" s="81"/>
      <c r="AI543" s="81"/>
      <c r="AJ543" s="81"/>
      <c r="AK543" s="81"/>
      <c r="AL543" s="81"/>
      <c r="AM543" s="81"/>
      <c r="AN543" s="81"/>
      <c r="AO543" s="81"/>
      <c r="AP543" s="81"/>
      <c r="AQ543" s="81"/>
      <c r="AR543" s="81"/>
      <c r="AS543" s="81"/>
      <c r="AT543" s="81"/>
      <c r="AU543" s="81"/>
      <c r="AV543" s="81"/>
      <c r="AW543" s="81"/>
      <c r="AX543" s="81"/>
      <c r="AY543" s="81"/>
      <c r="AZ543" s="81"/>
      <c r="BA543" s="81"/>
      <c r="BB543" s="81"/>
      <c r="BC543" s="81"/>
      <c r="BD543" s="81"/>
      <c r="BE543" s="81"/>
      <c r="BF543" s="81"/>
      <c r="BG543" s="81"/>
      <c r="BH543" s="81"/>
      <c r="BI543" s="81"/>
      <c r="BJ543" s="81"/>
      <c r="BK543" s="81"/>
      <c r="BL543" s="81"/>
      <c r="BM543" s="81"/>
      <c r="BN543" s="81"/>
      <c r="BO543" s="81"/>
      <c r="BP543" s="81"/>
      <c r="BQ543" s="81"/>
      <c r="BR543" s="81"/>
      <c r="BS543" s="81"/>
      <c r="BT543" s="81"/>
      <c r="BU543" s="81"/>
      <c r="BV543" s="81"/>
    </row>
    <row r="544" spans="1:74">
      <c r="A544" s="81"/>
      <c r="B544" s="81"/>
      <c r="C544" s="81"/>
      <c r="D544" s="123">
        <v>44165</v>
      </c>
      <c r="E544" s="120">
        <v>208.67754289774422</v>
      </c>
      <c r="F544" s="120">
        <v>231.51993484327363</v>
      </c>
      <c r="G544" s="120">
        <v>327.04206142364154</v>
      </c>
      <c r="H544" s="120">
        <v>193.64774950046225</v>
      </c>
      <c r="I544" s="120">
        <v>157.43459685802489</v>
      </c>
      <c r="J544" s="81"/>
      <c r="K544" s="81"/>
      <c r="L544" s="81"/>
      <c r="M544" s="81"/>
      <c r="N544" s="81"/>
      <c r="O544" s="81"/>
      <c r="P544" s="81"/>
      <c r="Q544" s="81"/>
      <c r="R544" s="81"/>
      <c r="S544" s="81"/>
      <c r="T544" s="81"/>
      <c r="U544" s="81"/>
      <c r="V544" s="81"/>
      <c r="W544" s="81"/>
      <c r="X544" s="81"/>
      <c r="Y544" s="81"/>
      <c r="Z544" s="81"/>
      <c r="AA544" s="81"/>
      <c r="AB544" s="81"/>
      <c r="AC544" s="81"/>
      <c r="AD544" s="81"/>
      <c r="AE544" s="81"/>
      <c r="AF544" s="81"/>
      <c r="AG544" s="81"/>
      <c r="AH544" s="81"/>
      <c r="AI544" s="81"/>
      <c r="AJ544" s="81"/>
      <c r="AK544" s="81"/>
      <c r="AL544" s="81"/>
      <c r="AM544" s="81"/>
      <c r="AN544" s="81"/>
      <c r="AO544" s="81"/>
      <c r="AP544" s="81"/>
      <c r="AQ544" s="81"/>
      <c r="AR544" s="81"/>
      <c r="AS544" s="81"/>
      <c r="AT544" s="81"/>
      <c r="AU544" s="81"/>
      <c r="AV544" s="81"/>
      <c r="AW544" s="81"/>
      <c r="AX544" s="81"/>
      <c r="AY544" s="81"/>
      <c r="AZ544" s="81"/>
      <c r="BA544" s="81"/>
      <c r="BB544" s="81"/>
      <c r="BC544" s="81"/>
      <c r="BD544" s="81"/>
      <c r="BE544" s="81"/>
      <c r="BF544" s="81"/>
      <c r="BG544" s="81"/>
      <c r="BH544" s="81"/>
      <c r="BI544" s="81"/>
      <c r="BJ544" s="81"/>
      <c r="BK544" s="81"/>
      <c r="BL544" s="81"/>
      <c r="BM544" s="81"/>
      <c r="BN544" s="81"/>
      <c r="BO544" s="81"/>
      <c r="BP544" s="81"/>
      <c r="BQ544" s="81"/>
      <c r="BR544" s="81"/>
      <c r="BS544" s="81"/>
      <c r="BT544" s="81"/>
      <c r="BU544" s="81"/>
      <c r="BV544" s="81"/>
    </row>
    <row r="545" spans="1:74">
      <c r="A545" s="81"/>
      <c r="B545" s="81"/>
      <c r="C545" s="81"/>
      <c r="D545" s="123">
        <v>44196</v>
      </c>
      <c r="E545" s="120">
        <v>214.1653248225563</v>
      </c>
      <c r="F545" s="120">
        <v>238.52999703923302</v>
      </c>
      <c r="G545" s="120">
        <v>342.43682076431719</v>
      </c>
      <c r="H545" s="120">
        <v>199.86584944036787</v>
      </c>
      <c r="I545" s="120">
        <v>159.79018914596205</v>
      </c>
      <c r="J545" s="81"/>
      <c r="K545" s="81"/>
      <c r="L545" s="81"/>
      <c r="M545" s="81"/>
      <c r="N545" s="81"/>
      <c r="O545" s="81"/>
      <c r="P545" s="81"/>
      <c r="Q545" s="81"/>
      <c r="R545" s="81"/>
      <c r="S545" s="81"/>
      <c r="T545" s="81"/>
      <c r="U545" s="81"/>
      <c r="V545" s="81"/>
      <c r="W545" s="81"/>
      <c r="X545" s="81"/>
      <c r="Y545" s="81"/>
      <c r="Z545" s="81"/>
      <c r="AA545" s="81"/>
      <c r="AB545" s="81"/>
      <c r="AC545" s="81"/>
      <c r="AD545" s="81"/>
      <c r="AE545" s="81"/>
      <c r="AF545" s="81"/>
      <c r="AG545" s="81"/>
      <c r="AH545" s="81"/>
      <c r="AI545" s="81"/>
      <c r="AJ545" s="81"/>
      <c r="AK545" s="81"/>
      <c r="AL545" s="81"/>
      <c r="AM545" s="81"/>
      <c r="AN545" s="81"/>
      <c r="AO545" s="81"/>
      <c r="AP545" s="81"/>
      <c r="AQ545" s="81"/>
      <c r="AR545" s="81"/>
      <c r="AS545" s="81"/>
      <c r="AT545" s="81"/>
      <c r="AU545" s="81"/>
      <c r="AV545" s="81"/>
      <c r="AW545" s="81"/>
      <c r="AX545" s="81"/>
      <c r="AY545" s="81"/>
      <c r="AZ545" s="81"/>
      <c r="BA545" s="81"/>
      <c r="BB545" s="81"/>
      <c r="BC545" s="81"/>
      <c r="BD545" s="81"/>
      <c r="BE545" s="81"/>
      <c r="BF545" s="81"/>
      <c r="BG545" s="81"/>
      <c r="BH545" s="81"/>
      <c r="BI545" s="81"/>
      <c r="BJ545" s="81"/>
      <c r="BK545" s="81"/>
      <c r="BL545" s="81"/>
      <c r="BM545" s="81"/>
      <c r="BN545" s="81"/>
      <c r="BO545" s="81"/>
      <c r="BP545" s="81"/>
      <c r="BQ545" s="81"/>
      <c r="BR545" s="81"/>
      <c r="BS545" s="81"/>
      <c r="BT545" s="81"/>
      <c r="BU545" s="81"/>
      <c r="BV545" s="81"/>
    </row>
    <row r="546" spans="1:74">
      <c r="A546" s="81"/>
      <c r="B546" s="81"/>
      <c r="C546" s="81"/>
      <c r="D546" s="123">
        <v>44227</v>
      </c>
      <c r="E546" s="120">
        <v>212.67505517593978</v>
      </c>
      <c r="F546" s="120">
        <v>237.09860855731662</v>
      </c>
      <c r="G546" s="120">
        <v>339.70631382750844</v>
      </c>
      <c r="H546" s="120">
        <v>196.33024632915527</v>
      </c>
      <c r="I546" s="120">
        <v>161.34273094713663</v>
      </c>
      <c r="J546" s="81"/>
      <c r="K546" s="81"/>
      <c r="L546" s="81"/>
      <c r="M546" s="81"/>
      <c r="N546" s="81"/>
      <c r="O546" s="81"/>
      <c r="P546" s="81"/>
      <c r="Q546" s="81"/>
      <c r="R546" s="81"/>
      <c r="S546" s="81"/>
      <c r="T546" s="81"/>
      <c r="U546" s="81"/>
      <c r="V546" s="81"/>
      <c r="W546" s="81"/>
      <c r="X546" s="81"/>
      <c r="Y546" s="81"/>
      <c r="Z546" s="81"/>
      <c r="AA546" s="81"/>
      <c r="AB546" s="81"/>
      <c r="AC546" s="81"/>
      <c r="AD546" s="81"/>
      <c r="AE546" s="81"/>
      <c r="AF546" s="81"/>
      <c r="AG546" s="81"/>
      <c r="AH546" s="81"/>
      <c r="AI546" s="81"/>
      <c r="AJ546" s="81"/>
      <c r="AK546" s="81"/>
      <c r="AL546" s="81"/>
      <c r="AM546" s="81"/>
      <c r="AN546" s="81"/>
      <c r="AO546" s="81"/>
      <c r="AP546" s="81"/>
      <c r="AQ546" s="81"/>
      <c r="AR546" s="81"/>
      <c r="AS546" s="81"/>
      <c r="AT546" s="81"/>
      <c r="AU546" s="81"/>
      <c r="AV546" s="81"/>
      <c r="AW546" s="81"/>
      <c r="AX546" s="81"/>
      <c r="AY546" s="81"/>
      <c r="AZ546" s="81"/>
      <c r="BA546" s="81"/>
      <c r="BB546" s="81"/>
      <c r="BC546" s="81"/>
      <c r="BD546" s="81"/>
      <c r="BE546" s="81"/>
      <c r="BF546" s="81"/>
      <c r="BG546" s="81"/>
      <c r="BH546" s="81"/>
      <c r="BI546" s="81"/>
      <c r="BJ546" s="81"/>
      <c r="BK546" s="81"/>
      <c r="BL546" s="81"/>
      <c r="BM546" s="81"/>
      <c r="BN546" s="81"/>
      <c r="BO546" s="81"/>
      <c r="BP546" s="81"/>
      <c r="BQ546" s="81"/>
      <c r="BR546" s="81"/>
      <c r="BS546" s="81"/>
      <c r="BT546" s="81"/>
      <c r="BU546" s="81"/>
      <c r="BV546" s="81"/>
    </row>
    <row r="547" spans="1:74">
      <c r="A547" s="81"/>
      <c r="B547" s="81"/>
      <c r="C547" s="81"/>
      <c r="D547" s="123">
        <v>44255</v>
      </c>
      <c r="E547" s="120">
        <v>218.06060341353373</v>
      </c>
      <c r="F547" s="120">
        <v>243.15175118698824</v>
      </c>
      <c r="G547" s="120">
        <v>352.61189762891041</v>
      </c>
      <c r="H547" s="120">
        <v>208.13037065605391</v>
      </c>
      <c r="I547" s="120">
        <v>157.77495414343966</v>
      </c>
      <c r="J547" s="81"/>
      <c r="K547" s="81"/>
      <c r="L547" s="81"/>
      <c r="M547" s="81"/>
      <c r="N547" s="81"/>
      <c r="O547" s="81"/>
      <c r="P547" s="81"/>
      <c r="Q547" s="81"/>
      <c r="R547" s="81"/>
      <c r="S547" s="81"/>
      <c r="T547" s="81"/>
      <c r="U547" s="81"/>
      <c r="V547" s="81"/>
      <c r="W547" s="81"/>
      <c r="X547" s="81"/>
      <c r="Y547" s="81"/>
      <c r="Z547" s="81"/>
      <c r="AA547" s="81"/>
      <c r="AB547" s="81"/>
      <c r="AC547" s="81"/>
      <c r="AD547" s="81"/>
      <c r="AE547" s="81"/>
      <c r="AF547" s="81"/>
      <c r="AG547" s="81"/>
      <c r="AH547" s="81"/>
      <c r="AI547" s="81"/>
      <c r="AJ547" s="81"/>
      <c r="AK547" s="81"/>
      <c r="AL547" s="81"/>
      <c r="AM547" s="81"/>
      <c r="AN547" s="81"/>
      <c r="AO547" s="81"/>
      <c r="AP547" s="81"/>
      <c r="AQ547" s="81"/>
      <c r="AR547" s="81"/>
      <c r="AS547" s="81"/>
      <c r="AT547" s="81"/>
      <c r="AU547" s="81"/>
      <c r="AV547" s="81"/>
      <c r="AW547" s="81"/>
      <c r="AX547" s="81"/>
      <c r="AY547" s="81"/>
      <c r="AZ547" s="81"/>
      <c r="BA547" s="81"/>
      <c r="BB547" s="81"/>
      <c r="BC547" s="81"/>
      <c r="BD547" s="81"/>
      <c r="BE547" s="81"/>
      <c r="BF547" s="81"/>
      <c r="BG547" s="81"/>
      <c r="BH547" s="81"/>
      <c r="BI547" s="81"/>
      <c r="BJ547" s="81"/>
      <c r="BK547" s="81"/>
      <c r="BL547" s="81"/>
      <c r="BM547" s="81"/>
      <c r="BN547" s="81"/>
      <c r="BO547" s="81"/>
      <c r="BP547" s="81"/>
      <c r="BQ547" s="81"/>
      <c r="BR547" s="81"/>
      <c r="BS547" s="81"/>
      <c r="BT547" s="81"/>
      <c r="BU547" s="81"/>
      <c r="BV547" s="81"/>
    </row>
    <row r="548" spans="1:74">
      <c r="A548" s="81"/>
      <c r="B548" s="81"/>
      <c r="C548" s="81"/>
      <c r="D548" s="123">
        <v>44286</v>
      </c>
      <c r="E548" s="120">
        <v>231.93304624661644</v>
      </c>
      <c r="F548" s="120">
        <v>260.49477773623482</v>
      </c>
      <c r="G548" s="120">
        <v>389.64308681212685</v>
      </c>
      <c r="H548" s="120">
        <v>218.42124511749793</v>
      </c>
      <c r="I548" s="120">
        <v>166.54334681727559</v>
      </c>
      <c r="J548" s="81"/>
      <c r="K548" s="81"/>
      <c r="L548" s="81"/>
      <c r="M548" s="81"/>
      <c r="N548" s="81"/>
      <c r="O548" s="81"/>
      <c r="P548" s="81"/>
      <c r="Q548" s="81"/>
      <c r="R548" s="81"/>
      <c r="S548" s="81"/>
      <c r="T548" s="81"/>
      <c r="U548" s="81"/>
      <c r="V548" s="81"/>
      <c r="W548" s="81"/>
      <c r="X548" s="81"/>
      <c r="Y548" s="81"/>
      <c r="Z548" s="81"/>
      <c r="AA548" s="81"/>
      <c r="AB548" s="81"/>
      <c r="AC548" s="81"/>
      <c r="AD548" s="81"/>
      <c r="AE548" s="81"/>
      <c r="AF548" s="81"/>
      <c r="AG548" s="81"/>
      <c r="AH548" s="81"/>
      <c r="AI548" s="81"/>
      <c r="AJ548" s="81"/>
      <c r="AK548" s="81"/>
      <c r="AL548" s="81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  <c r="BA548" s="81"/>
      <c r="BB548" s="81"/>
      <c r="BC548" s="81"/>
      <c r="BD548" s="81"/>
      <c r="BE548" s="81"/>
      <c r="BF548" s="81"/>
      <c r="BG548" s="81"/>
      <c r="BH548" s="81"/>
      <c r="BI548" s="81"/>
      <c r="BJ548" s="81"/>
      <c r="BK548" s="81"/>
      <c r="BL548" s="81"/>
      <c r="BM548" s="81"/>
      <c r="BN548" s="81"/>
      <c r="BO548" s="81"/>
      <c r="BP548" s="81"/>
      <c r="BQ548" s="81"/>
      <c r="BR548" s="81"/>
      <c r="BS548" s="81"/>
      <c r="BT548" s="81"/>
      <c r="BU548" s="81"/>
      <c r="BV548" s="81"/>
    </row>
    <row r="549" spans="1:74">
      <c r="A549" s="81"/>
      <c r="B549" s="81"/>
      <c r="C549" s="81"/>
      <c r="D549" s="123">
        <v>44316</v>
      </c>
      <c r="E549" s="120">
        <v>237.20354446766905</v>
      </c>
      <c r="F549" s="120">
        <v>265.78021908771331</v>
      </c>
      <c r="G549" s="120">
        <v>391.61973615052796</v>
      </c>
      <c r="H549" s="120">
        <v>223.91656444376582</v>
      </c>
      <c r="I549" s="120">
        <v>163.19810770657818</v>
      </c>
      <c r="J549" s="81"/>
      <c r="K549" s="81"/>
      <c r="L549" s="81"/>
      <c r="M549" s="81"/>
      <c r="N549" s="81"/>
      <c r="O549" s="81"/>
      <c r="P549" s="81"/>
      <c r="Q549" s="81"/>
      <c r="R549" s="81"/>
      <c r="S549" s="81"/>
      <c r="T549" s="81"/>
      <c r="U549" s="81"/>
      <c r="V549" s="81"/>
      <c r="W549" s="81"/>
      <c r="X549" s="81"/>
      <c r="Y549" s="81"/>
      <c r="Z549" s="81"/>
      <c r="AA549" s="81"/>
      <c r="AB549" s="81"/>
      <c r="AC549" s="81"/>
      <c r="AD549" s="81"/>
      <c r="AE549" s="81"/>
      <c r="AF549" s="81"/>
      <c r="AG549" s="81"/>
      <c r="AH549" s="81"/>
      <c r="AI549" s="81"/>
      <c r="AJ549" s="81"/>
      <c r="AK549" s="81"/>
      <c r="AL549" s="81"/>
      <c r="AM549" s="81"/>
      <c r="AN549" s="81"/>
      <c r="AO549" s="81"/>
      <c r="AP549" s="81"/>
      <c r="AQ549" s="81"/>
      <c r="AR549" s="81"/>
      <c r="AS549" s="81"/>
      <c r="AT549" s="81"/>
      <c r="AU549" s="81"/>
      <c r="AV549" s="81"/>
      <c r="AW549" s="81"/>
      <c r="AX549" s="81"/>
      <c r="AY549" s="81"/>
      <c r="AZ549" s="81"/>
      <c r="BA549" s="81"/>
      <c r="BB549" s="81"/>
      <c r="BC549" s="81"/>
      <c r="BD549" s="81"/>
      <c r="BE549" s="81"/>
      <c r="BF549" s="81"/>
      <c r="BG549" s="81"/>
      <c r="BH549" s="81"/>
      <c r="BI549" s="81"/>
      <c r="BJ549" s="81"/>
      <c r="BK549" s="81"/>
      <c r="BL549" s="81"/>
      <c r="BM549" s="81"/>
      <c r="BN549" s="81"/>
      <c r="BO549" s="81"/>
      <c r="BP549" s="81"/>
      <c r="BQ549" s="81"/>
      <c r="BR549" s="81"/>
      <c r="BS549" s="81"/>
      <c r="BT549" s="81"/>
      <c r="BU549" s="81"/>
      <c r="BV549" s="81"/>
    </row>
    <row r="550" spans="1:74">
      <c r="A550" s="81"/>
      <c r="B550" s="81"/>
      <c r="C550" s="81"/>
      <c r="D550" s="123">
        <v>44347</v>
      </c>
      <c r="E550" s="120">
        <v>243.69201276691717</v>
      </c>
      <c r="F550" s="120">
        <v>273.69517963477341</v>
      </c>
      <c r="G550" s="120">
        <v>402.76969905870999</v>
      </c>
      <c r="H550" s="120">
        <v>235.7355292616063</v>
      </c>
      <c r="I550" s="120">
        <v>159.2305178160689</v>
      </c>
      <c r="J550" s="81"/>
      <c r="K550" s="81"/>
      <c r="L550" s="81"/>
      <c r="M550" s="81"/>
      <c r="N550" s="81"/>
      <c r="O550" s="81"/>
      <c r="P550" s="81"/>
      <c r="Q550" s="81"/>
      <c r="R550" s="81"/>
      <c r="S550" s="81"/>
      <c r="T550" s="81"/>
      <c r="U550" s="81"/>
      <c r="V550" s="81"/>
      <c r="W550" s="81"/>
      <c r="X550" s="81"/>
      <c r="Y550" s="81"/>
      <c r="Z550" s="81"/>
      <c r="AA550" s="81"/>
      <c r="AB550" s="81"/>
      <c r="AC550" s="81"/>
      <c r="AD550" s="81"/>
      <c r="AE550" s="81"/>
      <c r="AF550" s="81"/>
      <c r="AG550" s="81"/>
      <c r="AH550" s="81"/>
      <c r="AI550" s="81"/>
      <c r="AJ550" s="81"/>
      <c r="AK550" s="81"/>
      <c r="AL550" s="81"/>
      <c r="AM550" s="81"/>
      <c r="AN550" s="81"/>
      <c r="AO550" s="81"/>
      <c r="AP550" s="81"/>
      <c r="AQ550" s="81"/>
      <c r="AR550" s="81"/>
      <c r="AS550" s="81"/>
      <c r="AT550" s="81"/>
      <c r="AU550" s="81"/>
      <c r="AV550" s="81"/>
      <c r="AW550" s="81"/>
      <c r="AX550" s="81"/>
      <c r="AY550" s="81"/>
      <c r="AZ550" s="81"/>
      <c r="BA550" s="81"/>
      <c r="BB550" s="81"/>
      <c r="BC550" s="81"/>
      <c r="BD550" s="81"/>
      <c r="BE550" s="81"/>
      <c r="BF550" s="81"/>
      <c r="BG550" s="81"/>
      <c r="BH550" s="81"/>
      <c r="BI550" s="81"/>
      <c r="BJ550" s="81"/>
      <c r="BK550" s="81"/>
      <c r="BL550" s="81"/>
      <c r="BM550" s="81"/>
      <c r="BN550" s="81"/>
      <c r="BO550" s="81"/>
      <c r="BP550" s="81"/>
      <c r="BQ550" s="81"/>
      <c r="BR550" s="81"/>
      <c r="BS550" s="81"/>
      <c r="BT550" s="81"/>
      <c r="BU550" s="81"/>
      <c r="BV550" s="81"/>
    </row>
    <row r="551" spans="1:74">
      <c r="A551" s="81"/>
      <c r="B551" s="81"/>
      <c r="C551" s="81"/>
      <c r="D551" s="123">
        <v>44377</v>
      </c>
      <c r="E551" s="120">
        <v>247.71645633082696</v>
      </c>
      <c r="F551" s="120">
        <v>277.44493873792283</v>
      </c>
      <c r="G551" s="120">
        <v>406.21462857570572</v>
      </c>
      <c r="H551" s="120">
        <v>236.0287283542684</v>
      </c>
      <c r="I551" s="120">
        <v>160.39438735764278</v>
      </c>
      <c r="J551" s="81"/>
      <c r="K551" s="81"/>
      <c r="L551" s="81"/>
      <c r="M551" s="81"/>
      <c r="N551" s="81"/>
      <c r="O551" s="81"/>
      <c r="P551" s="81"/>
      <c r="Q551" s="81"/>
      <c r="R551" s="81"/>
      <c r="S551" s="81"/>
      <c r="T551" s="81"/>
      <c r="U551" s="81"/>
      <c r="V551" s="81"/>
      <c r="W551" s="81"/>
      <c r="X551" s="81"/>
      <c r="Y551" s="81"/>
      <c r="Z551" s="81"/>
      <c r="AA551" s="81"/>
      <c r="AB551" s="81"/>
      <c r="AC551" s="81"/>
      <c r="AD551" s="81"/>
      <c r="AE551" s="81"/>
      <c r="AF551" s="81"/>
      <c r="AG551" s="81"/>
      <c r="AH551" s="81"/>
      <c r="AI551" s="81"/>
      <c r="AJ551" s="81"/>
      <c r="AK551" s="81"/>
      <c r="AL551" s="81"/>
      <c r="AM551" s="81"/>
      <c r="AN551" s="81"/>
      <c r="AO551" s="81"/>
      <c r="AP551" s="81"/>
      <c r="AQ551" s="81"/>
      <c r="AR551" s="81"/>
      <c r="AS551" s="81"/>
      <c r="AT551" s="81"/>
      <c r="AU551" s="81"/>
      <c r="AV551" s="81"/>
      <c r="AW551" s="81"/>
      <c r="AX551" s="81"/>
      <c r="AY551" s="81"/>
      <c r="AZ551" s="81"/>
      <c r="BA551" s="81"/>
      <c r="BB551" s="81"/>
      <c r="BC551" s="81"/>
      <c r="BD551" s="81"/>
      <c r="BE551" s="81"/>
      <c r="BF551" s="81"/>
      <c r="BG551" s="81"/>
      <c r="BH551" s="81"/>
      <c r="BI551" s="81"/>
      <c r="BJ551" s="81"/>
      <c r="BK551" s="81"/>
      <c r="BL551" s="81"/>
      <c r="BM551" s="81"/>
      <c r="BN551" s="81"/>
      <c r="BO551" s="81"/>
      <c r="BP551" s="81"/>
      <c r="BQ551" s="81"/>
      <c r="BR551" s="81"/>
      <c r="BS551" s="81"/>
      <c r="BT551" s="81"/>
      <c r="BU551" s="81"/>
      <c r="BV551" s="81"/>
    </row>
    <row r="552" spans="1:74">
      <c r="A552" s="81"/>
      <c r="B552" s="81"/>
      <c r="C552" s="81"/>
      <c r="D552" s="123">
        <v>44408</v>
      </c>
      <c r="E552" s="120">
        <v>252.51960681052626</v>
      </c>
      <c r="F552" s="120">
        <v>283.60102860709196</v>
      </c>
      <c r="G552" s="120">
        <v>418.52796497032421</v>
      </c>
      <c r="H552" s="120">
        <v>241.66942045929875</v>
      </c>
      <c r="I552" s="120">
        <v>161.42316686827863</v>
      </c>
      <c r="J552" s="81"/>
      <c r="K552" s="81"/>
      <c r="L552" s="81"/>
      <c r="M552" s="81"/>
      <c r="N552" s="81"/>
      <c r="O552" s="81"/>
      <c r="P552" s="81"/>
      <c r="Q552" s="81"/>
      <c r="R552" s="81"/>
      <c r="S552" s="81"/>
      <c r="T552" s="81"/>
      <c r="U552" s="81"/>
      <c r="V552" s="81"/>
      <c r="W552" s="81"/>
      <c r="X552" s="81"/>
      <c r="Y552" s="81"/>
      <c r="Z552" s="81"/>
      <c r="AA552" s="81"/>
      <c r="AB552" s="81"/>
      <c r="AC552" s="81"/>
      <c r="AD552" s="81"/>
      <c r="AE552" s="81"/>
      <c r="AF552" s="81"/>
      <c r="AG552" s="81"/>
      <c r="AH552" s="81"/>
      <c r="AI552" s="81"/>
      <c r="AJ552" s="81"/>
      <c r="AK552" s="81"/>
      <c r="AL552" s="81"/>
      <c r="AM552" s="81"/>
      <c r="AN552" s="81"/>
      <c r="AO552" s="81"/>
      <c r="AP552" s="81"/>
      <c r="AQ552" s="81"/>
      <c r="AR552" s="81"/>
      <c r="AS552" s="81"/>
      <c r="AT552" s="81"/>
      <c r="AU552" s="81"/>
      <c r="AV552" s="81"/>
      <c r="AW552" s="81"/>
      <c r="AX552" s="81"/>
      <c r="AY552" s="81"/>
      <c r="AZ552" s="81"/>
      <c r="BA552" s="81"/>
      <c r="BB552" s="81"/>
      <c r="BC552" s="81"/>
      <c r="BD552" s="81"/>
      <c r="BE552" s="81"/>
      <c r="BF552" s="81"/>
      <c r="BG552" s="81"/>
      <c r="BH552" s="81"/>
      <c r="BI552" s="81"/>
      <c r="BJ552" s="81"/>
      <c r="BK552" s="81"/>
      <c r="BL552" s="81"/>
      <c r="BM552" s="81"/>
      <c r="BN552" s="81"/>
      <c r="BO552" s="81"/>
      <c r="BP552" s="81"/>
      <c r="BQ552" s="81"/>
      <c r="BR552" s="81"/>
      <c r="BS552" s="81"/>
      <c r="BT552" s="81"/>
      <c r="BU552" s="81"/>
      <c r="BV552" s="81"/>
    </row>
    <row r="553" spans="1:74">
      <c r="A553" s="81"/>
      <c r="B553" s="81"/>
      <c r="C553" s="81"/>
      <c r="D553" s="123">
        <v>44439</v>
      </c>
      <c r="E553" s="120">
        <v>257.83745477593982</v>
      </c>
      <c r="F553" s="120">
        <v>288.46799760316111</v>
      </c>
      <c r="G553" s="120">
        <v>424.50736701095428</v>
      </c>
      <c r="H553" s="120">
        <v>250.70909312860147</v>
      </c>
      <c r="I553" s="120">
        <v>157.69132612884883</v>
      </c>
      <c r="J553" s="81"/>
      <c r="K553" s="81"/>
      <c r="L553" s="81"/>
      <c r="M553" s="81"/>
      <c r="N553" s="81"/>
      <c r="O553" s="81"/>
      <c r="P553" s="81"/>
      <c r="Q553" s="81"/>
      <c r="R553" s="81"/>
      <c r="S553" s="81"/>
      <c r="T553" s="81"/>
      <c r="U553" s="81"/>
      <c r="V553" s="81"/>
      <c r="W553" s="81"/>
      <c r="X553" s="81"/>
      <c r="Y553" s="81"/>
      <c r="Z553" s="81"/>
      <c r="AA553" s="81"/>
      <c r="AB553" s="81"/>
      <c r="AC553" s="81"/>
      <c r="AD553" s="81"/>
      <c r="AE553" s="81"/>
      <c r="AF553" s="81"/>
      <c r="AG553" s="81"/>
      <c r="AH553" s="81"/>
      <c r="AI553" s="81"/>
      <c r="AJ553" s="81"/>
      <c r="AK553" s="81"/>
      <c r="AL553" s="81"/>
      <c r="AM553" s="81"/>
      <c r="AN553" s="81"/>
      <c r="AO553" s="81"/>
      <c r="AP553" s="81"/>
      <c r="AQ553" s="81"/>
      <c r="AR553" s="81"/>
      <c r="AS553" s="81"/>
      <c r="AT553" s="81"/>
      <c r="AU553" s="81"/>
      <c r="AV553" s="81"/>
      <c r="AW553" s="81"/>
      <c r="AX553" s="81"/>
      <c r="AY553" s="81"/>
      <c r="AZ553" s="81"/>
      <c r="BA553" s="81"/>
      <c r="BB553" s="81"/>
      <c r="BC553" s="81"/>
      <c r="BD553" s="81"/>
      <c r="BE553" s="81"/>
      <c r="BF553" s="81"/>
      <c r="BG553" s="81"/>
      <c r="BH553" s="81"/>
      <c r="BI553" s="81"/>
      <c r="BJ553" s="81"/>
      <c r="BK553" s="81"/>
      <c r="BL553" s="81"/>
      <c r="BM553" s="81"/>
      <c r="BN553" s="81"/>
      <c r="BO553" s="81"/>
      <c r="BP553" s="81"/>
      <c r="BQ553" s="81"/>
      <c r="BR553" s="81"/>
      <c r="BS553" s="81"/>
      <c r="BT553" s="81"/>
      <c r="BU553" s="81"/>
      <c r="BV553" s="81"/>
    </row>
    <row r="554" spans="1:74">
      <c r="A554" s="81"/>
      <c r="B554" s="81"/>
      <c r="C554" s="81"/>
      <c r="D554" s="123">
        <v>44469</v>
      </c>
      <c r="E554" s="120">
        <v>249.94448019849625</v>
      </c>
      <c r="F554" s="120">
        <v>280.30982450386136</v>
      </c>
      <c r="G554" s="120">
        <v>409.68420601181555</v>
      </c>
      <c r="H554" s="120">
        <v>238.28371825492849</v>
      </c>
      <c r="I554" s="120">
        <v>160.00030955399484</v>
      </c>
      <c r="J554" s="81"/>
      <c r="K554" s="81"/>
      <c r="L554" s="81"/>
      <c r="M554" s="81"/>
      <c r="N554" s="81"/>
      <c r="O554" s="81"/>
      <c r="P554" s="81"/>
      <c r="Q554" s="81"/>
      <c r="R554" s="81"/>
      <c r="S554" s="81"/>
      <c r="T554" s="81"/>
      <c r="U554" s="81"/>
      <c r="V554" s="81"/>
      <c r="W554" s="81"/>
      <c r="X554" s="81"/>
      <c r="Y554" s="81"/>
      <c r="Z554" s="81"/>
      <c r="AA554" s="81"/>
      <c r="AB554" s="81"/>
      <c r="AC554" s="81"/>
      <c r="AD554" s="81"/>
      <c r="AE554" s="81"/>
      <c r="AF554" s="81"/>
      <c r="AG554" s="81"/>
      <c r="AH554" s="81"/>
      <c r="AI554" s="81"/>
      <c r="AJ554" s="81"/>
      <c r="AK554" s="81"/>
      <c r="AL554" s="81"/>
      <c r="AM554" s="81"/>
      <c r="AN554" s="81"/>
      <c r="AO554" s="81"/>
      <c r="AP554" s="81"/>
      <c r="AQ554" s="81"/>
      <c r="AR554" s="81"/>
      <c r="AS554" s="81"/>
      <c r="AT554" s="81"/>
      <c r="AU554" s="81"/>
      <c r="AV554" s="81"/>
      <c r="AW554" s="81"/>
      <c r="AX554" s="81"/>
      <c r="AY554" s="81"/>
      <c r="AZ554" s="81"/>
      <c r="BA554" s="81"/>
      <c r="BB554" s="81"/>
      <c r="BC554" s="81"/>
      <c r="BD554" s="81"/>
      <c r="BE554" s="81"/>
      <c r="BF554" s="81"/>
      <c r="BG554" s="81"/>
      <c r="BH554" s="81"/>
      <c r="BI554" s="81"/>
      <c r="BJ554" s="81"/>
      <c r="BK554" s="81"/>
      <c r="BL554" s="81"/>
      <c r="BM554" s="81"/>
      <c r="BN554" s="81"/>
      <c r="BO554" s="81"/>
      <c r="BP554" s="81"/>
      <c r="BQ554" s="81"/>
      <c r="BR554" s="81"/>
      <c r="BS554" s="81"/>
      <c r="BT554" s="81"/>
      <c r="BU554" s="81"/>
      <c r="BV554" s="81"/>
    </row>
    <row r="555" spans="1:74">
      <c r="A555" s="81"/>
      <c r="B555" s="81"/>
      <c r="C555" s="81"/>
      <c r="D555" s="123">
        <v>44500</v>
      </c>
      <c r="E555" s="120">
        <v>261.5023569879699</v>
      </c>
      <c r="F555" s="120">
        <v>293.16960478394537</v>
      </c>
      <c r="G555" s="120">
        <v>422.1476743414043</v>
      </c>
      <c r="H555" s="120">
        <v>250.21460575547172</v>
      </c>
      <c r="I555" s="120">
        <v>156.85663052430877</v>
      </c>
      <c r="J555" s="81"/>
      <c r="K555" s="81"/>
      <c r="L555" s="81"/>
      <c r="M555" s="81"/>
      <c r="N555" s="81"/>
      <c r="O555" s="81"/>
      <c r="P555" s="81"/>
      <c r="Q555" s="81"/>
      <c r="R555" s="81"/>
      <c r="S555" s="81"/>
      <c r="T555" s="81"/>
      <c r="U555" s="81"/>
      <c r="V555" s="81"/>
      <c r="W555" s="81"/>
      <c r="X555" s="81"/>
      <c r="Y555" s="81"/>
      <c r="Z555" s="81"/>
      <c r="AA555" s="81"/>
      <c r="AB555" s="81"/>
      <c r="AC555" s="81"/>
      <c r="AD555" s="81"/>
      <c r="AE555" s="81"/>
      <c r="AF555" s="81"/>
      <c r="AG555" s="81"/>
      <c r="AH555" s="81"/>
      <c r="AI555" s="81"/>
      <c r="AJ555" s="81"/>
      <c r="AK555" s="81"/>
      <c r="AL555" s="81"/>
      <c r="AM555" s="81"/>
      <c r="AN555" s="81"/>
      <c r="AO555" s="81"/>
      <c r="AP555" s="81"/>
      <c r="AQ555" s="81"/>
      <c r="AR555" s="81"/>
      <c r="AS555" s="81"/>
      <c r="AT555" s="81"/>
      <c r="AU555" s="81"/>
      <c r="AV555" s="81"/>
      <c r="AW555" s="81"/>
      <c r="AX555" s="81"/>
      <c r="AY555" s="81"/>
      <c r="AZ555" s="81"/>
      <c r="BA555" s="81"/>
      <c r="BB555" s="81"/>
      <c r="BC555" s="81"/>
      <c r="BD555" s="81"/>
      <c r="BE555" s="81"/>
      <c r="BF555" s="81"/>
      <c r="BG555" s="81"/>
      <c r="BH555" s="81"/>
      <c r="BI555" s="81"/>
      <c r="BJ555" s="81"/>
      <c r="BK555" s="81"/>
      <c r="BL555" s="81"/>
      <c r="BM555" s="81"/>
      <c r="BN555" s="81"/>
      <c r="BO555" s="81"/>
      <c r="BP555" s="81"/>
      <c r="BQ555" s="81"/>
      <c r="BR555" s="81"/>
      <c r="BS555" s="81"/>
      <c r="BT555" s="81"/>
      <c r="BU555" s="81"/>
      <c r="BV555" s="81"/>
    </row>
    <row r="556" spans="1:74">
      <c r="A556" s="81"/>
      <c r="B556" s="81"/>
      <c r="C556" s="81"/>
      <c r="D556" s="123">
        <v>44530</v>
      </c>
      <c r="E556" s="120">
        <v>254.77924421503761</v>
      </c>
      <c r="F556" s="120">
        <v>286.06267724660307</v>
      </c>
      <c r="G556" s="120">
        <v>417.52715286132297</v>
      </c>
      <c r="H556" s="120">
        <v>247.25321948854523</v>
      </c>
      <c r="I556" s="120">
        <v>156.99625056355228</v>
      </c>
      <c r="J556" s="81"/>
      <c r="K556" s="81"/>
      <c r="L556" s="81"/>
      <c r="M556" s="81"/>
      <c r="N556" s="81"/>
      <c r="O556" s="81"/>
      <c r="P556" s="81"/>
      <c r="Q556" s="81"/>
      <c r="R556" s="81"/>
      <c r="S556" s="81"/>
      <c r="T556" s="81"/>
      <c r="U556" s="81"/>
      <c r="V556" s="81"/>
      <c r="W556" s="81"/>
      <c r="X556" s="81"/>
      <c r="Y556" s="81"/>
      <c r="Z556" s="81"/>
      <c r="AA556" s="81"/>
      <c r="AB556" s="81"/>
      <c r="AC556" s="81"/>
      <c r="AD556" s="81"/>
      <c r="AE556" s="81"/>
      <c r="AF556" s="81"/>
      <c r="AG556" s="81"/>
      <c r="AH556" s="81"/>
      <c r="AI556" s="81"/>
      <c r="AJ556" s="81"/>
      <c r="AK556" s="81"/>
      <c r="AL556" s="81"/>
      <c r="AM556" s="81"/>
      <c r="AN556" s="81"/>
      <c r="AO556" s="81"/>
      <c r="AP556" s="81"/>
      <c r="AQ556" s="81"/>
      <c r="AR556" s="81"/>
      <c r="AS556" s="81"/>
      <c r="AT556" s="81"/>
      <c r="AU556" s="81"/>
      <c r="AV556" s="81"/>
      <c r="AW556" s="81"/>
      <c r="AX556" s="81"/>
      <c r="AY556" s="81"/>
      <c r="AZ556" s="81"/>
      <c r="BA556" s="81"/>
      <c r="BB556" s="81"/>
      <c r="BC556" s="81"/>
      <c r="BD556" s="81"/>
      <c r="BE556" s="81"/>
      <c r="BF556" s="81"/>
      <c r="BG556" s="81"/>
      <c r="BH556" s="81"/>
      <c r="BI556" s="81"/>
      <c r="BJ556" s="81"/>
      <c r="BK556" s="81"/>
      <c r="BL556" s="81"/>
      <c r="BM556" s="81"/>
      <c r="BN556" s="81"/>
      <c r="BO556" s="81"/>
      <c r="BP556" s="81"/>
      <c r="BQ556" s="81"/>
      <c r="BR556" s="81"/>
      <c r="BS556" s="81"/>
      <c r="BT556" s="81"/>
      <c r="BU556" s="81"/>
      <c r="BV556" s="81"/>
    </row>
    <row r="557" spans="1:74">
      <c r="A557" s="81"/>
      <c r="B557" s="81"/>
      <c r="C557" s="81"/>
      <c r="D557" s="123">
        <v>44561</v>
      </c>
      <c r="E557" s="120">
        <v>268.56562883308277</v>
      </c>
      <c r="F557" s="120">
        <v>302.23314179193756</v>
      </c>
      <c r="G557" s="120">
        <v>441.71968922962651</v>
      </c>
      <c r="H557" s="120">
        <v>259.13817109406966</v>
      </c>
      <c r="I557" s="120">
        <v>158.5465087551224</v>
      </c>
      <c r="J557" s="81"/>
      <c r="K557" s="81"/>
      <c r="L557" s="81"/>
      <c r="M557" s="81"/>
      <c r="N557" s="81"/>
      <c r="O557" s="81"/>
      <c r="P557" s="81"/>
      <c r="Q557" s="81"/>
      <c r="R557" s="81"/>
      <c r="S557" s="81"/>
      <c r="T557" s="81"/>
      <c r="U557" s="81"/>
      <c r="V557" s="81"/>
      <c r="W557" s="81"/>
      <c r="X557" s="81"/>
      <c r="Y557" s="81"/>
      <c r="Z557" s="81"/>
      <c r="AA557" s="81"/>
      <c r="AB557" s="81"/>
      <c r="AC557" s="81"/>
      <c r="AD557" s="81"/>
      <c r="AE557" s="81"/>
      <c r="AF557" s="81"/>
      <c r="AG557" s="81"/>
      <c r="AH557" s="81"/>
      <c r="AI557" s="81"/>
      <c r="AJ557" s="81"/>
      <c r="AK557" s="81"/>
      <c r="AL557" s="81"/>
      <c r="AM557" s="81"/>
      <c r="AN557" s="81"/>
      <c r="AO557" s="81"/>
      <c r="AP557" s="81"/>
      <c r="AQ557" s="81"/>
      <c r="AR557" s="81"/>
      <c r="AS557" s="81"/>
      <c r="AT557" s="81"/>
      <c r="AU557" s="81"/>
      <c r="AV557" s="81"/>
      <c r="AW557" s="81"/>
      <c r="AX557" s="81"/>
      <c r="AY557" s="81"/>
      <c r="AZ557" s="81"/>
      <c r="BA557" s="81"/>
      <c r="BB557" s="81"/>
      <c r="BC557" s="81"/>
      <c r="BD557" s="81"/>
      <c r="BE557" s="81"/>
      <c r="BF557" s="81"/>
      <c r="BG557" s="81"/>
      <c r="BH557" s="81"/>
      <c r="BI557" s="81"/>
      <c r="BJ557" s="81"/>
      <c r="BK557" s="81"/>
      <c r="BL557" s="81"/>
      <c r="BM557" s="81"/>
      <c r="BN557" s="81"/>
      <c r="BO557" s="81"/>
      <c r="BP557" s="81"/>
      <c r="BQ557" s="81"/>
      <c r="BR557" s="81"/>
      <c r="BS557" s="81"/>
      <c r="BT557" s="81"/>
      <c r="BU557" s="81"/>
      <c r="BV557" s="81"/>
    </row>
    <row r="558" spans="1:74">
      <c r="A558" s="81"/>
      <c r="B558" s="81"/>
      <c r="C558" s="81"/>
      <c r="D558" s="123">
        <v>44592</v>
      </c>
      <c r="E558" s="120">
        <v>259.81292951578951</v>
      </c>
      <c r="F558" s="120">
        <v>293.23621689474982</v>
      </c>
      <c r="G558" s="120">
        <v>439.66618114297881</v>
      </c>
      <c r="H558" s="120">
        <v>253.19231868639466</v>
      </c>
      <c r="I558" s="120">
        <v>161.44724783975687</v>
      </c>
      <c r="J558" s="81"/>
      <c r="K558" s="81"/>
      <c r="L558" s="81"/>
      <c r="M558" s="81"/>
      <c r="N558" s="81"/>
      <c r="O558" s="81"/>
      <c r="P558" s="81"/>
      <c r="Q558" s="81"/>
      <c r="R558" s="81"/>
      <c r="S558" s="81"/>
      <c r="T558" s="81"/>
      <c r="U558" s="81"/>
      <c r="V558" s="81"/>
      <c r="W558" s="81"/>
      <c r="X558" s="81"/>
      <c r="Y558" s="81"/>
      <c r="Z558" s="81"/>
      <c r="AA558" s="81"/>
      <c r="AB558" s="81"/>
      <c r="AC558" s="81"/>
      <c r="AD558" s="81"/>
      <c r="AE558" s="81"/>
      <c r="AF558" s="81"/>
      <c r="AG558" s="81"/>
      <c r="AH558" s="81"/>
      <c r="AI558" s="81"/>
      <c r="AJ558" s="81"/>
      <c r="AK558" s="81"/>
      <c r="AL558" s="81"/>
      <c r="AM558" s="81"/>
      <c r="AN558" s="81"/>
      <c r="AO558" s="81"/>
      <c r="AP558" s="81"/>
      <c r="AQ558" s="81"/>
      <c r="AR558" s="81"/>
      <c r="AS558" s="81"/>
      <c r="AT558" s="81"/>
      <c r="AU558" s="81"/>
      <c r="AV558" s="81"/>
      <c r="AW558" s="81"/>
      <c r="AX558" s="81"/>
      <c r="AY558" s="81"/>
      <c r="AZ558" s="81"/>
      <c r="BA558" s="81"/>
      <c r="BB558" s="81"/>
      <c r="BC558" s="81"/>
      <c r="BD558" s="81"/>
      <c r="BE558" s="81"/>
      <c r="BF558" s="81"/>
      <c r="BG558" s="81"/>
      <c r="BH558" s="81"/>
      <c r="BI558" s="81"/>
      <c r="BJ558" s="81"/>
      <c r="BK558" s="81"/>
      <c r="BL558" s="81"/>
      <c r="BM558" s="81"/>
      <c r="BN558" s="81"/>
      <c r="BO558" s="81"/>
      <c r="BP558" s="81"/>
      <c r="BQ558" s="81"/>
      <c r="BR558" s="81"/>
      <c r="BS558" s="81"/>
      <c r="BT558" s="81"/>
      <c r="BU558" s="81"/>
      <c r="BV558" s="81"/>
    </row>
    <row r="559" spans="1:74">
      <c r="A559" s="81"/>
      <c r="B559" s="81"/>
      <c r="C559" s="81"/>
      <c r="D559" s="123">
        <v>44620</v>
      </c>
      <c r="E559" s="120">
        <v>251.62809834135342</v>
      </c>
      <c r="F559" s="120">
        <v>281.78925285833225</v>
      </c>
      <c r="G559" s="120">
        <v>415.64925041599633</v>
      </c>
      <c r="H559" s="120">
        <v>254.71229993211907</v>
      </c>
      <c r="I559" s="120">
        <v>151.65892009050796</v>
      </c>
      <c r="J559" s="81"/>
      <c r="K559" s="81"/>
      <c r="L559" s="81"/>
      <c r="M559" s="81"/>
      <c r="N559" s="81"/>
      <c r="O559" s="81"/>
      <c r="P559" s="81"/>
      <c r="Q559" s="81"/>
      <c r="R559" s="81"/>
      <c r="S559" s="81"/>
      <c r="T559" s="81"/>
      <c r="U559" s="81"/>
      <c r="V559" s="81"/>
      <c r="W559" s="81"/>
      <c r="X559" s="81"/>
      <c r="Y559" s="81"/>
      <c r="Z559" s="81"/>
      <c r="AA559" s="81"/>
      <c r="AB559" s="81"/>
      <c r="AC559" s="81"/>
      <c r="AD559" s="81"/>
      <c r="AE559" s="81"/>
      <c r="AF559" s="81"/>
      <c r="AG559" s="81"/>
      <c r="AH559" s="81"/>
      <c r="AI559" s="81"/>
      <c r="AJ559" s="81"/>
      <c r="AK559" s="81"/>
      <c r="AL559" s="81"/>
      <c r="AM559" s="81"/>
      <c r="AN559" s="81"/>
      <c r="AO559" s="81"/>
      <c r="AP559" s="81"/>
      <c r="AQ559" s="81"/>
      <c r="AR559" s="81"/>
      <c r="AS559" s="81"/>
      <c r="AT559" s="81"/>
      <c r="AU559" s="81"/>
      <c r="AV559" s="81"/>
      <c r="AW559" s="81"/>
      <c r="AX559" s="81"/>
      <c r="AY559" s="81"/>
      <c r="AZ559" s="81"/>
      <c r="BA559" s="81"/>
      <c r="BB559" s="81"/>
      <c r="BC559" s="81"/>
      <c r="BD559" s="81"/>
      <c r="BE559" s="81"/>
      <c r="BF559" s="81"/>
      <c r="BG559" s="81"/>
      <c r="BH559" s="81"/>
      <c r="BI559" s="81"/>
      <c r="BJ559" s="81"/>
      <c r="BK559" s="81"/>
      <c r="BL559" s="81"/>
      <c r="BM559" s="81"/>
      <c r="BN559" s="81"/>
      <c r="BO559" s="81"/>
      <c r="BP559" s="81"/>
      <c r="BQ559" s="81"/>
      <c r="BR559" s="81"/>
      <c r="BS559" s="81"/>
      <c r="BT559" s="81"/>
      <c r="BU559" s="81"/>
      <c r="BV559" s="81"/>
    </row>
    <row r="560" spans="1:74">
      <c r="A560" s="81"/>
      <c r="B560" s="81"/>
      <c r="C560" s="81"/>
      <c r="D560" s="123">
        <v>44651</v>
      </c>
      <c r="E560" s="120">
        <v>254.05082336390984</v>
      </c>
      <c r="F560" s="120">
        <v>285.20452305851677</v>
      </c>
      <c r="G560" s="120">
        <v>421.75146510757395</v>
      </c>
      <c r="H560" s="120">
        <v>258.39113579394831</v>
      </c>
      <c r="I560" s="120">
        <v>151.69502419312241</v>
      </c>
      <c r="J560" s="81"/>
      <c r="K560" s="81"/>
      <c r="L560" s="81"/>
      <c r="M560" s="81"/>
      <c r="N560" s="81"/>
      <c r="O560" s="81"/>
      <c r="P560" s="81"/>
      <c r="Q560" s="81"/>
      <c r="R560" s="81"/>
      <c r="S560" s="81"/>
      <c r="T560" s="81"/>
      <c r="U560" s="81"/>
      <c r="V560" s="81"/>
      <c r="W560" s="81"/>
      <c r="X560" s="81"/>
      <c r="Y560" s="81"/>
      <c r="Z560" s="81"/>
      <c r="AA560" s="81"/>
      <c r="AB560" s="81"/>
      <c r="AC560" s="81"/>
      <c r="AD560" s="81"/>
      <c r="AE560" s="81"/>
      <c r="AF560" s="81"/>
      <c r="AG560" s="81"/>
      <c r="AH560" s="81"/>
      <c r="AI560" s="81"/>
      <c r="AJ560" s="81"/>
      <c r="AK560" s="81"/>
      <c r="AL560" s="81"/>
      <c r="AM560" s="81"/>
      <c r="AN560" s="81"/>
      <c r="AO560" s="81"/>
      <c r="AP560" s="81"/>
      <c r="AQ560" s="81"/>
      <c r="AR560" s="81"/>
      <c r="AS560" s="81"/>
      <c r="AT560" s="81"/>
      <c r="AU560" s="81"/>
      <c r="AV560" s="81"/>
      <c r="AW560" s="81"/>
      <c r="AX560" s="81"/>
      <c r="AY560" s="81"/>
      <c r="AZ560" s="81"/>
      <c r="BA560" s="81"/>
      <c r="BB560" s="81"/>
      <c r="BC560" s="81"/>
      <c r="BD560" s="81"/>
      <c r="BE560" s="81"/>
      <c r="BF560" s="81"/>
      <c r="BG560" s="81"/>
      <c r="BH560" s="81"/>
      <c r="BI560" s="81"/>
      <c r="BJ560" s="81"/>
      <c r="BK560" s="81"/>
      <c r="BL560" s="81"/>
      <c r="BM560" s="81"/>
      <c r="BN560" s="81"/>
      <c r="BO560" s="81"/>
      <c r="BP560" s="81"/>
      <c r="BQ560" s="81"/>
      <c r="BR560" s="81"/>
      <c r="BS560" s="81"/>
      <c r="BT560" s="81"/>
      <c r="BU560" s="81"/>
      <c r="BV560" s="81"/>
    </row>
    <row r="561" spans="1:74">
      <c r="A561" s="81"/>
      <c r="B561" s="81"/>
      <c r="C561" s="81"/>
      <c r="D561" s="123">
        <v>44681</v>
      </c>
      <c r="E561" s="120">
        <v>252.60760474285721</v>
      </c>
      <c r="F561" s="120">
        <v>284.11245111090153</v>
      </c>
      <c r="G561" s="120">
        <v>423.19893823682867</v>
      </c>
      <c r="H561" s="120">
        <v>256.23903346931814</v>
      </c>
      <c r="I561" s="120">
        <v>153.47909533865516</v>
      </c>
      <c r="J561" s="81"/>
      <c r="K561" s="81"/>
      <c r="L561" s="81"/>
      <c r="M561" s="81"/>
      <c r="N561" s="81"/>
      <c r="O561" s="81"/>
      <c r="P561" s="81"/>
      <c r="Q561" s="81"/>
      <c r="R561" s="81"/>
      <c r="S561" s="81"/>
      <c r="T561" s="81"/>
      <c r="U561" s="81"/>
      <c r="V561" s="81"/>
      <c r="W561" s="81"/>
      <c r="X561" s="81"/>
      <c r="Y561" s="81"/>
      <c r="Z561" s="81"/>
      <c r="AA561" s="81"/>
      <c r="AB561" s="81"/>
      <c r="AC561" s="81"/>
      <c r="AD561" s="81"/>
      <c r="AE561" s="81"/>
      <c r="AF561" s="81"/>
      <c r="AG561" s="81"/>
      <c r="AH561" s="81"/>
      <c r="AI561" s="81"/>
      <c r="AJ561" s="81"/>
      <c r="AK561" s="81"/>
      <c r="AL561" s="81"/>
      <c r="AM561" s="81"/>
      <c r="AN561" s="81"/>
      <c r="AO561" s="81"/>
      <c r="AP561" s="81"/>
      <c r="AQ561" s="81"/>
      <c r="AR561" s="81"/>
      <c r="AS561" s="81"/>
      <c r="AT561" s="81"/>
      <c r="AU561" s="81"/>
      <c r="AV561" s="81"/>
      <c r="AW561" s="81"/>
      <c r="AX561" s="81"/>
      <c r="AY561" s="81"/>
      <c r="AZ561" s="81"/>
      <c r="BA561" s="81"/>
      <c r="BB561" s="81"/>
      <c r="BC561" s="81"/>
      <c r="BD561" s="81"/>
      <c r="BE561" s="81"/>
      <c r="BF561" s="81"/>
      <c r="BG561" s="81"/>
      <c r="BH561" s="81"/>
      <c r="BI561" s="81"/>
      <c r="BJ561" s="81"/>
      <c r="BK561" s="81"/>
      <c r="BL561" s="81"/>
      <c r="BM561" s="81"/>
      <c r="BN561" s="81"/>
      <c r="BO561" s="81"/>
      <c r="BP561" s="81"/>
      <c r="BQ561" s="81"/>
      <c r="BR561" s="81"/>
      <c r="BS561" s="81"/>
      <c r="BT561" s="81"/>
      <c r="BU561" s="81"/>
      <c r="BV561" s="81"/>
    </row>
    <row r="562" spans="1:74">
      <c r="A562" s="81"/>
      <c r="B562" s="81"/>
      <c r="C562" s="81"/>
      <c r="D562" s="123">
        <v>44712</v>
      </c>
      <c r="E562" s="120">
        <v>250.8051404210527</v>
      </c>
      <c r="F562" s="120">
        <v>284.94524652579986</v>
      </c>
      <c r="G562" s="120">
        <v>440.92343007838133</v>
      </c>
      <c r="H562" s="120">
        <v>249.35539173461541</v>
      </c>
      <c r="I562" s="120">
        <v>164.03021779769455</v>
      </c>
      <c r="J562" s="81"/>
      <c r="K562" s="81"/>
      <c r="L562" s="81"/>
      <c r="M562" s="81"/>
      <c r="N562" s="81"/>
      <c r="O562" s="81"/>
      <c r="P562" s="81"/>
      <c r="Q562" s="81"/>
      <c r="R562" s="81"/>
      <c r="S562" s="81"/>
      <c r="T562" s="81"/>
      <c r="U562" s="81"/>
      <c r="V562" s="81"/>
      <c r="W562" s="81"/>
      <c r="X562" s="81"/>
      <c r="Y562" s="81"/>
      <c r="Z562" s="81"/>
      <c r="AA562" s="81"/>
      <c r="AB562" s="81"/>
      <c r="AC562" s="81"/>
      <c r="AD562" s="81"/>
      <c r="AE562" s="81"/>
      <c r="AF562" s="81"/>
      <c r="AG562" s="81"/>
      <c r="AH562" s="81"/>
      <c r="AI562" s="81"/>
      <c r="AJ562" s="81"/>
      <c r="AK562" s="81"/>
      <c r="AL562" s="81"/>
      <c r="AM562" s="81"/>
      <c r="AN562" s="81"/>
      <c r="AO562" s="81"/>
      <c r="AP562" s="81"/>
      <c r="AQ562" s="81"/>
      <c r="AR562" s="81"/>
      <c r="AS562" s="81"/>
      <c r="AT562" s="81"/>
      <c r="AU562" s="81"/>
      <c r="AV562" s="81"/>
      <c r="AW562" s="81"/>
      <c r="AX562" s="81"/>
      <c r="AY562" s="81"/>
      <c r="AZ562" s="81"/>
      <c r="BA562" s="81"/>
      <c r="BB562" s="81"/>
      <c r="BC562" s="81"/>
      <c r="BD562" s="81"/>
      <c r="BE562" s="81"/>
      <c r="BF562" s="81"/>
      <c r="BG562" s="81"/>
      <c r="BH562" s="81"/>
      <c r="BI562" s="81"/>
      <c r="BJ562" s="81"/>
      <c r="BK562" s="81"/>
      <c r="BL562" s="81"/>
      <c r="BM562" s="81"/>
      <c r="BN562" s="81"/>
      <c r="BO562" s="81"/>
      <c r="BP562" s="81"/>
      <c r="BQ562" s="81"/>
      <c r="BR562" s="81"/>
      <c r="BS562" s="81"/>
      <c r="BT562" s="81"/>
      <c r="BU562" s="81"/>
      <c r="BV562" s="81"/>
    </row>
    <row r="563" spans="1:74">
      <c r="A563" s="81"/>
      <c r="B563" s="81"/>
      <c r="C563" s="81"/>
      <c r="D563" s="123">
        <v>44742</v>
      </c>
      <c r="E563" s="120">
        <v>231.01548245413537</v>
      </c>
      <c r="F563" s="120">
        <v>261.36166478077041</v>
      </c>
      <c r="G563" s="120">
        <v>396.28339233861561</v>
      </c>
      <c r="H563" s="120">
        <v>234.93640649468199</v>
      </c>
      <c r="I563" s="120">
        <v>156.90849898641969</v>
      </c>
      <c r="J563" s="81"/>
      <c r="K563" s="81"/>
      <c r="L563" s="81"/>
      <c r="M563" s="81"/>
      <c r="N563" s="81"/>
      <c r="O563" s="81"/>
      <c r="P563" s="81"/>
      <c r="Q563" s="81"/>
      <c r="R563" s="81"/>
      <c r="S563" s="81"/>
      <c r="T563" s="81"/>
      <c r="U563" s="81"/>
      <c r="V563" s="81"/>
      <c r="W563" s="81"/>
      <c r="X563" s="81"/>
      <c r="Y563" s="81"/>
      <c r="Z563" s="81"/>
      <c r="AA563" s="81"/>
      <c r="AB563" s="81"/>
      <c r="AC563" s="81"/>
      <c r="AD563" s="81"/>
      <c r="AE563" s="81"/>
      <c r="AF563" s="81"/>
      <c r="AG563" s="81"/>
      <c r="AH563" s="81"/>
      <c r="AI563" s="81"/>
      <c r="AJ563" s="81"/>
      <c r="AK563" s="81"/>
      <c r="AL563" s="81"/>
      <c r="AM563" s="81"/>
      <c r="AN563" s="81"/>
      <c r="AO563" s="81"/>
      <c r="AP563" s="81"/>
      <c r="AQ563" s="81"/>
      <c r="AR563" s="81"/>
      <c r="AS563" s="81"/>
      <c r="AT563" s="81"/>
      <c r="AU563" s="81"/>
      <c r="AV563" s="81"/>
      <c r="AW563" s="81"/>
      <c r="AX563" s="81"/>
      <c r="AY563" s="81"/>
      <c r="AZ563" s="81"/>
      <c r="BA563" s="81"/>
      <c r="BB563" s="81"/>
      <c r="BC563" s="81"/>
      <c r="BD563" s="81"/>
      <c r="BE563" s="81"/>
      <c r="BF563" s="81"/>
      <c r="BG563" s="81"/>
      <c r="BH563" s="81"/>
      <c r="BI563" s="81"/>
      <c r="BJ563" s="81"/>
      <c r="BK563" s="81"/>
      <c r="BL563" s="81"/>
      <c r="BM563" s="81"/>
      <c r="BN563" s="81"/>
      <c r="BO563" s="81"/>
      <c r="BP563" s="81"/>
      <c r="BQ563" s="81"/>
      <c r="BR563" s="81"/>
      <c r="BS563" s="81"/>
      <c r="BT563" s="81"/>
      <c r="BU563" s="81"/>
      <c r="BV563" s="81"/>
    </row>
    <row r="564" spans="1:74">
      <c r="A564" s="81"/>
      <c r="B564" s="81"/>
      <c r="C564" s="81"/>
      <c r="D564" s="123">
        <v>44773</v>
      </c>
      <c r="E564" s="120">
        <v>248.61557390375938</v>
      </c>
      <c r="F564" s="120">
        <v>280.79814706406137</v>
      </c>
      <c r="G564" s="120">
        <v>420.52889069134227</v>
      </c>
      <c r="H564" s="120">
        <v>251.53906993634973</v>
      </c>
      <c r="I564" s="120">
        <v>155.41998121998853</v>
      </c>
      <c r="J564" s="81"/>
      <c r="K564" s="81"/>
      <c r="L564" s="81"/>
      <c r="M564" s="81"/>
      <c r="N564" s="81"/>
      <c r="O564" s="81"/>
      <c r="P564" s="81"/>
      <c r="Q564" s="81"/>
      <c r="R564" s="81"/>
      <c r="S564" s="81"/>
      <c r="T564" s="81"/>
      <c r="U564" s="81"/>
      <c r="V564" s="81"/>
      <c r="W564" s="81"/>
      <c r="X564" s="81"/>
      <c r="Y564" s="81"/>
      <c r="Z564" s="81"/>
      <c r="AA564" s="81"/>
      <c r="AB564" s="81"/>
      <c r="AC564" s="81"/>
      <c r="AD564" s="81"/>
      <c r="AE564" s="81"/>
      <c r="AF564" s="81"/>
      <c r="AG564" s="81"/>
      <c r="AH564" s="81"/>
      <c r="AI564" s="81"/>
      <c r="AJ564" s="81"/>
      <c r="AK564" s="81"/>
      <c r="AL564" s="81"/>
      <c r="AM564" s="81"/>
      <c r="AN564" s="81"/>
      <c r="AO564" s="81"/>
      <c r="AP564" s="81"/>
      <c r="AQ564" s="81"/>
      <c r="AR564" s="81"/>
      <c r="AS564" s="81"/>
      <c r="AT564" s="81"/>
      <c r="AU564" s="81"/>
      <c r="AV564" s="81"/>
      <c r="AW564" s="81"/>
      <c r="AX564" s="81"/>
      <c r="AY564" s="81"/>
      <c r="AZ564" s="81"/>
      <c r="BA564" s="81"/>
      <c r="BB564" s="81"/>
      <c r="BC564" s="81"/>
      <c r="BD564" s="81"/>
      <c r="BE564" s="81"/>
      <c r="BF564" s="81"/>
      <c r="BG564" s="81"/>
      <c r="BH564" s="81"/>
      <c r="BI564" s="81"/>
      <c r="BJ564" s="81"/>
      <c r="BK564" s="81"/>
      <c r="BL564" s="81"/>
      <c r="BM564" s="81"/>
      <c r="BN564" s="81"/>
      <c r="BO564" s="81"/>
      <c r="BP564" s="81"/>
      <c r="BQ564" s="81"/>
      <c r="BR564" s="81"/>
      <c r="BS564" s="81"/>
      <c r="BT564" s="81"/>
      <c r="BU564" s="81"/>
      <c r="BV564" s="81"/>
    </row>
    <row r="565" spans="1:74">
      <c r="A565" s="81"/>
      <c r="B565" s="81"/>
      <c r="C565" s="81"/>
      <c r="D565" s="123">
        <v>44804</v>
      </c>
      <c r="E565" s="120">
        <v>236.4111048902256</v>
      </c>
      <c r="F565" s="120">
        <v>269.23177416017927</v>
      </c>
      <c r="G565" s="120">
        <v>411.23589831561998</v>
      </c>
      <c r="H565" s="120">
        <v>237.25684226597562</v>
      </c>
      <c r="I565" s="120">
        <v>160.81010413258471</v>
      </c>
      <c r="J565" s="81"/>
      <c r="K565" s="81"/>
      <c r="L565" s="81"/>
      <c r="M565" s="81"/>
      <c r="N565" s="81"/>
      <c r="O565" s="81"/>
      <c r="P565" s="81"/>
      <c r="Q565" s="81"/>
      <c r="R565" s="81"/>
      <c r="S565" s="81"/>
      <c r="T565" s="81"/>
      <c r="U565" s="81"/>
      <c r="V565" s="81"/>
      <c r="W565" s="81"/>
      <c r="X565" s="81"/>
      <c r="Y565" s="81"/>
      <c r="Z565" s="81"/>
      <c r="AA565" s="81"/>
      <c r="AB565" s="81"/>
      <c r="AC565" s="81"/>
      <c r="AD565" s="81"/>
      <c r="AE565" s="81"/>
      <c r="AF565" s="81"/>
      <c r="AG565" s="81"/>
      <c r="AH565" s="81"/>
      <c r="AI565" s="81"/>
      <c r="AJ565" s="81"/>
      <c r="AK565" s="81"/>
      <c r="AL565" s="81"/>
      <c r="AM565" s="81"/>
      <c r="AN565" s="81"/>
      <c r="AO565" s="81"/>
      <c r="AP565" s="81"/>
      <c r="AQ565" s="81"/>
      <c r="AR565" s="81"/>
      <c r="AS565" s="81"/>
      <c r="AT565" s="81"/>
      <c r="AU565" s="81"/>
      <c r="AV565" s="81"/>
      <c r="AW565" s="81"/>
      <c r="AX565" s="81"/>
      <c r="AY565" s="81"/>
      <c r="AZ565" s="81"/>
      <c r="BA565" s="81"/>
      <c r="BB565" s="81"/>
      <c r="BC565" s="81"/>
      <c r="BD565" s="81"/>
      <c r="BE565" s="81"/>
      <c r="BF565" s="81"/>
      <c r="BG565" s="81"/>
      <c r="BH565" s="81"/>
      <c r="BI565" s="81"/>
      <c r="BJ565" s="81"/>
      <c r="BK565" s="81"/>
      <c r="BL565" s="81"/>
      <c r="BM565" s="81"/>
      <c r="BN565" s="81"/>
      <c r="BO565" s="81"/>
      <c r="BP565" s="81"/>
      <c r="BQ565" s="81"/>
      <c r="BR565" s="81"/>
      <c r="BS565" s="81"/>
      <c r="BT565" s="81"/>
      <c r="BU565" s="81"/>
      <c r="BV565" s="81"/>
    </row>
    <row r="566" spans="1:74">
      <c r="A566" s="81"/>
      <c r="B566" s="81"/>
      <c r="C566" s="81"/>
      <c r="D566" s="123">
        <v>44834</v>
      </c>
      <c r="E566" s="120">
        <v>221.12765795488721</v>
      </c>
      <c r="F566" s="120">
        <v>252.92171939504118</v>
      </c>
      <c r="G566" s="120">
        <v>388.57625609361281</v>
      </c>
      <c r="H566" s="120">
        <v>222.0932067741758</v>
      </c>
      <c r="I566" s="120">
        <v>162.22700159597969</v>
      </c>
      <c r="J566" s="81"/>
      <c r="K566" s="81"/>
      <c r="L566" s="81"/>
      <c r="M566" s="81"/>
      <c r="N566" s="81"/>
      <c r="O566" s="81"/>
      <c r="P566" s="81"/>
      <c r="Q566" s="81"/>
      <c r="R566" s="81"/>
      <c r="S566" s="81"/>
      <c r="T566" s="81"/>
      <c r="U566" s="81"/>
      <c r="V566" s="81"/>
      <c r="W566" s="81"/>
      <c r="X566" s="81"/>
      <c r="Y566" s="81"/>
      <c r="Z566" s="81"/>
      <c r="AA566" s="81"/>
      <c r="AB566" s="81"/>
      <c r="AC566" s="81"/>
      <c r="AD566" s="81"/>
      <c r="AE566" s="81"/>
      <c r="AF566" s="81"/>
      <c r="AG566" s="81"/>
      <c r="AH566" s="81"/>
      <c r="AI566" s="81"/>
      <c r="AJ566" s="81"/>
      <c r="AK566" s="81"/>
      <c r="AL566" s="81"/>
      <c r="AM566" s="81"/>
      <c r="AN566" s="81"/>
      <c r="AO566" s="81"/>
      <c r="AP566" s="81"/>
      <c r="AQ566" s="81"/>
      <c r="AR566" s="81"/>
      <c r="AS566" s="81"/>
      <c r="AT566" s="81"/>
      <c r="AU566" s="81"/>
      <c r="AV566" s="81"/>
      <c r="AW566" s="81"/>
      <c r="AX566" s="81"/>
      <c r="AY566" s="81"/>
      <c r="AZ566" s="81"/>
      <c r="BA566" s="81"/>
      <c r="BB566" s="81"/>
      <c r="BC566" s="81"/>
      <c r="BD566" s="81"/>
      <c r="BE566" s="81"/>
      <c r="BF566" s="81"/>
      <c r="BG566" s="81"/>
      <c r="BH566" s="81"/>
      <c r="BI566" s="81"/>
      <c r="BJ566" s="81"/>
      <c r="BK566" s="81"/>
      <c r="BL566" s="81"/>
      <c r="BM566" s="81"/>
      <c r="BN566" s="81"/>
      <c r="BO566" s="81"/>
      <c r="BP566" s="81"/>
      <c r="BQ566" s="81"/>
      <c r="BR566" s="81"/>
      <c r="BS566" s="81"/>
      <c r="BT566" s="81"/>
      <c r="BU566" s="81"/>
      <c r="BV566" s="81"/>
    </row>
    <row r="567" spans="1:74">
      <c r="A567" s="81"/>
      <c r="B567" s="81"/>
      <c r="C567" s="81"/>
      <c r="D567" s="123">
        <v>44865</v>
      </c>
      <c r="E567" s="120">
        <v>235.29114790225569</v>
      </c>
      <c r="F567" s="120">
        <v>268.51881186690889</v>
      </c>
      <c r="G567" s="120">
        <v>412.52967972585941</v>
      </c>
      <c r="H567" s="120">
        <v>237.65552141890475</v>
      </c>
      <c r="I567" s="120">
        <v>160.85991097649844</v>
      </c>
      <c r="J567" s="81"/>
      <c r="K567" s="81"/>
      <c r="L567" s="81"/>
      <c r="M567" s="81"/>
      <c r="N567" s="81"/>
      <c r="O567" s="81"/>
      <c r="P567" s="81"/>
      <c r="Q567" s="81"/>
      <c r="R567" s="81"/>
      <c r="S567" s="81"/>
      <c r="T567" s="81"/>
      <c r="U567" s="81"/>
      <c r="V567" s="81"/>
      <c r="W567" s="81"/>
      <c r="X567" s="81"/>
      <c r="Y567" s="81"/>
      <c r="Z567" s="81"/>
      <c r="AA567" s="81"/>
      <c r="AB567" s="81"/>
      <c r="AC567" s="81"/>
      <c r="AD567" s="81"/>
      <c r="AE567" s="81"/>
      <c r="AF567" s="81"/>
      <c r="AG567" s="81"/>
      <c r="AH567" s="81"/>
      <c r="AI567" s="81"/>
      <c r="AJ567" s="81"/>
      <c r="AK567" s="81"/>
      <c r="AL567" s="81"/>
      <c r="AM567" s="81"/>
      <c r="AN567" s="81"/>
      <c r="AO567" s="81"/>
      <c r="AP567" s="81"/>
      <c r="AQ567" s="81"/>
      <c r="AR567" s="81"/>
      <c r="AS567" s="81"/>
      <c r="AT567" s="81"/>
      <c r="AU567" s="81"/>
      <c r="AV567" s="81"/>
      <c r="AW567" s="81"/>
      <c r="AX567" s="81"/>
      <c r="AY567" s="81"/>
      <c r="AZ567" s="81"/>
      <c r="BA567" s="81"/>
      <c r="BB567" s="81"/>
      <c r="BC567" s="81"/>
      <c r="BD567" s="81"/>
      <c r="BE567" s="81"/>
      <c r="BF567" s="81"/>
      <c r="BG567" s="81"/>
      <c r="BH567" s="81"/>
      <c r="BI567" s="81"/>
      <c r="BJ567" s="81"/>
      <c r="BK567" s="81"/>
      <c r="BL567" s="81"/>
      <c r="BM567" s="81"/>
      <c r="BN567" s="81"/>
      <c r="BO567" s="81"/>
      <c r="BP567" s="81"/>
      <c r="BQ567" s="81"/>
      <c r="BR567" s="81"/>
      <c r="BS567" s="81"/>
      <c r="BT567" s="81"/>
      <c r="BU567" s="81"/>
      <c r="BV567" s="81"/>
    </row>
    <row r="568" spans="1:74">
      <c r="A568" s="81"/>
      <c r="B568" s="81"/>
      <c r="C568" s="81"/>
      <c r="D568" s="123">
        <v>44895</v>
      </c>
      <c r="E568" s="120">
        <v>251.78311187218054</v>
      </c>
      <c r="F568" s="120">
        <v>290.17138581199333</v>
      </c>
      <c r="G568" s="120">
        <v>464.21673059575915</v>
      </c>
      <c r="H568" s="120">
        <v>256.95350310913426</v>
      </c>
      <c r="I568" s="120">
        <v>167.95245604951162</v>
      </c>
      <c r="J568" s="81"/>
      <c r="K568" s="81"/>
      <c r="L568" s="81"/>
      <c r="M568" s="81"/>
      <c r="N568" s="81"/>
      <c r="O568" s="81"/>
      <c r="P568" s="81"/>
      <c r="Q568" s="81"/>
      <c r="R568" s="81"/>
      <c r="S568" s="81"/>
      <c r="T568" s="81"/>
      <c r="U568" s="81"/>
      <c r="V568" s="81"/>
      <c r="W568" s="81"/>
      <c r="X568" s="81"/>
      <c r="Y568" s="81"/>
      <c r="Z568" s="81"/>
      <c r="AA568" s="81"/>
      <c r="AB568" s="81"/>
      <c r="AC568" s="81"/>
      <c r="AD568" s="81"/>
      <c r="AE568" s="81"/>
      <c r="AF568" s="81"/>
      <c r="AG568" s="81"/>
      <c r="AH568" s="81"/>
      <c r="AI568" s="81"/>
      <c r="AJ568" s="81"/>
      <c r="AK568" s="81"/>
      <c r="AL568" s="81"/>
      <c r="AM568" s="81"/>
      <c r="AN568" s="81"/>
      <c r="AO568" s="81"/>
      <c r="AP568" s="81"/>
      <c r="AQ568" s="81"/>
      <c r="AR568" s="81"/>
      <c r="AS568" s="81"/>
      <c r="AT568" s="81"/>
      <c r="AU568" s="81"/>
      <c r="AV568" s="81"/>
      <c r="AW568" s="81"/>
      <c r="AX568" s="81"/>
      <c r="AY568" s="81"/>
      <c r="AZ568" s="81"/>
      <c r="BA568" s="81"/>
      <c r="BB568" s="81"/>
      <c r="BC568" s="81"/>
      <c r="BD568" s="81"/>
      <c r="BE568" s="81"/>
      <c r="BF568" s="81"/>
      <c r="BG568" s="81"/>
      <c r="BH568" s="81"/>
      <c r="BI568" s="81"/>
      <c r="BJ568" s="81"/>
      <c r="BK568" s="81"/>
      <c r="BL568" s="81"/>
      <c r="BM568" s="81"/>
      <c r="BN568" s="81"/>
      <c r="BO568" s="81"/>
      <c r="BP568" s="81"/>
      <c r="BQ568" s="81"/>
      <c r="BR568" s="81"/>
      <c r="BS568" s="81"/>
      <c r="BT568" s="81"/>
      <c r="BU568" s="81"/>
      <c r="BV568" s="81"/>
    </row>
    <row r="569" spans="1:74">
      <c r="A569" s="81"/>
      <c r="B569" s="81"/>
      <c r="C569" s="81"/>
      <c r="D569" s="123">
        <v>44926</v>
      </c>
      <c r="E569" s="120">
        <v>243.40780816992486</v>
      </c>
      <c r="F569" s="120">
        <v>280.02887567884613</v>
      </c>
      <c r="G569" s="120">
        <v>445.49108734017739</v>
      </c>
      <c r="H569" s="120">
        <v>246.96446072211512</v>
      </c>
      <c r="I569" s="120">
        <v>167.70670035199407</v>
      </c>
      <c r="J569" s="81"/>
      <c r="K569" s="81"/>
      <c r="L569" s="81"/>
      <c r="M569" s="81"/>
      <c r="N569" s="81"/>
      <c r="O569" s="81"/>
      <c r="P569" s="81"/>
      <c r="Q569" s="81"/>
      <c r="R569" s="81"/>
      <c r="S569" s="81"/>
      <c r="T569" s="81"/>
      <c r="U569" s="81"/>
      <c r="V569" s="81"/>
      <c r="W569" s="81"/>
      <c r="X569" s="81"/>
      <c r="Y569" s="81"/>
      <c r="Z569" s="81"/>
      <c r="AA569" s="81"/>
      <c r="AB569" s="81"/>
      <c r="AC569" s="81"/>
      <c r="AD569" s="81"/>
      <c r="AE569" s="81"/>
      <c r="AF569" s="81"/>
      <c r="AG569" s="81"/>
      <c r="AH569" s="81"/>
      <c r="AI569" s="81"/>
      <c r="AJ569" s="81"/>
      <c r="AK569" s="81"/>
      <c r="AL569" s="81"/>
      <c r="AM569" s="81"/>
      <c r="AN569" s="81"/>
      <c r="AO569" s="81"/>
      <c r="AP569" s="81"/>
      <c r="AQ569" s="81"/>
      <c r="AR569" s="81"/>
      <c r="AS569" s="81"/>
      <c r="AT569" s="81"/>
      <c r="AU569" s="81"/>
      <c r="AV569" s="81"/>
      <c r="AW569" s="81"/>
      <c r="AX569" s="81"/>
      <c r="AY569" s="81"/>
      <c r="AZ569" s="81"/>
      <c r="BA569" s="81"/>
      <c r="BB569" s="81"/>
      <c r="BC569" s="81"/>
      <c r="BD569" s="81"/>
      <c r="BE569" s="81"/>
      <c r="BF569" s="81"/>
      <c r="BG569" s="81"/>
      <c r="BH569" s="81"/>
      <c r="BI569" s="81"/>
      <c r="BJ569" s="81"/>
      <c r="BK569" s="81"/>
      <c r="BL569" s="81"/>
      <c r="BM569" s="81"/>
      <c r="BN569" s="81"/>
      <c r="BO569" s="81"/>
      <c r="BP569" s="81"/>
      <c r="BQ569" s="81"/>
      <c r="BR569" s="81"/>
      <c r="BS569" s="81"/>
      <c r="BT569" s="81"/>
      <c r="BU569" s="81"/>
      <c r="BV569" s="81"/>
    </row>
    <row r="570" spans="1:74">
      <c r="A570" s="81"/>
      <c r="B570" s="81"/>
      <c r="C570" s="81"/>
      <c r="D570" s="123">
        <v>44957</v>
      </c>
      <c r="E570" s="120">
        <v>259.77263021203015</v>
      </c>
      <c r="F570" s="120">
        <v>298.72587473873529</v>
      </c>
      <c r="G570" s="120">
        <v>464.7851201189942</v>
      </c>
      <c r="H570" s="120">
        <v>260.19649888249432</v>
      </c>
      <c r="I570" s="120">
        <v>165.98449814246663</v>
      </c>
      <c r="J570" s="81"/>
      <c r="K570" s="81"/>
      <c r="L570" s="81"/>
      <c r="M570" s="81"/>
      <c r="N570" s="81"/>
      <c r="O570" s="81"/>
      <c r="P570" s="81"/>
      <c r="Q570" s="81"/>
      <c r="R570" s="81"/>
      <c r="S570" s="81"/>
      <c r="T570" s="81"/>
      <c r="U570" s="81"/>
      <c r="V570" s="81"/>
      <c r="W570" s="81"/>
      <c r="X570" s="81"/>
      <c r="Y570" s="81"/>
      <c r="Z570" s="81"/>
      <c r="AA570" s="81"/>
      <c r="AB570" s="81"/>
      <c r="AC570" s="81"/>
      <c r="AD570" s="81"/>
      <c r="AE570" s="81"/>
      <c r="AF570" s="81"/>
      <c r="AG570" s="81"/>
      <c r="AH570" s="81"/>
      <c r="AI570" s="81"/>
      <c r="AJ570" s="81"/>
      <c r="AK570" s="81"/>
      <c r="AL570" s="81"/>
      <c r="AM570" s="81"/>
      <c r="AN570" s="81"/>
      <c r="AO570" s="81"/>
      <c r="AP570" s="81"/>
      <c r="AQ570" s="81"/>
      <c r="AR570" s="81"/>
      <c r="AS570" s="81"/>
      <c r="AT570" s="81"/>
      <c r="AU570" s="81"/>
      <c r="AV570" s="81"/>
      <c r="AW570" s="81"/>
      <c r="AX570" s="81"/>
      <c r="AY570" s="81"/>
      <c r="AZ570" s="81"/>
      <c r="BA570" s="81"/>
      <c r="BB570" s="81"/>
      <c r="BC570" s="81"/>
      <c r="BD570" s="81"/>
      <c r="BE570" s="81"/>
      <c r="BF570" s="81"/>
      <c r="BG570" s="81"/>
      <c r="BH570" s="81"/>
      <c r="BI570" s="81"/>
      <c r="BJ570" s="81"/>
      <c r="BK570" s="81"/>
      <c r="BL570" s="81"/>
      <c r="BM570" s="81"/>
      <c r="BN570" s="81"/>
      <c r="BO570" s="81"/>
      <c r="BP570" s="81"/>
      <c r="BQ570" s="81"/>
      <c r="BR570" s="81"/>
      <c r="BS570" s="81"/>
      <c r="BT570" s="81"/>
      <c r="BU570" s="81"/>
      <c r="BV570" s="81"/>
    </row>
    <row r="571" spans="1:74">
      <c r="A571" s="81"/>
      <c r="B571" s="81"/>
      <c r="C571" s="81"/>
      <c r="D571" s="123">
        <v>44985</v>
      </c>
      <c r="E571" s="120">
        <v>264.59631646766928</v>
      </c>
      <c r="F571" s="120">
        <v>305.3625672392169</v>
      </c>
      <c r="G571" s="120">
        <v>477.61025407794699</v>
      </c>
      <c r="H571" s="120">
        <v>260.72971041558782</v>
      </c>
      <c r="I571" s="120">
        <v>170.22447582023275</v>
      </c>
      <c r="J571" s="81"/>
      <c r="K571" s="81"/>
      <c r="L571" s="81"/>
      <c r="M571" s="81"/>
      <c r="N571" s="81"/>
      <c r="O571" s="81"/>
      <c r="P571" s="81"/>
      <c r="Q571" s="81"/>
      <c r="R571" s="81"/>
      <c r="S571" s="81"/>
      <c r="T571" s="81"/>
      <c r="U571" s="81"/>
      <c r="V571" s="81"/>
      <c r="W571" s="81"/>
      <c r="X571" s="81"/>
      <c r="Y571" s="81"/>
      <c r="Z571" s="81"/>
      <c r="AA571" s="81"/>
      <c r="AB571" s="81"/>
      <c r="AC571" s="81"/>
      <c r="AD571" s="81"/>
      <c r="AE571" s="81"/>
      <c r="AF571" s="81"/>
      <c r="AG571" s="81"/>
      <c r="AH571" s="81"/>
      <c r="AI571" s="81"/>
      <c r="AJ571" s="81"/>
      <c r="AK571" s="81"/>
      <c r="AL571" s="81"/>
      <c r="AM571" s="81"/>
      <c r="AN571" s="81"/>
      <c r="AO571" s="81"/>
      <c r="AP571" s="81"/>
      <c r="AQ571" s="81"/>
      <c r="AR571" s="81"/>
      <c r="AS571" s="81"/>
      <c r="AT571" s="81"/>
      <c r="AU571" s="81"/>
      <c r="AV571" s="81"/>
      <c r="AW571" s="81"/>
      <c r="AX571" s="81"/>
      <c r="AY571" s="81"/>
      <c r="AZ571" s="81"/>
      <c r="BA571" s="81"/>
      <c r="BB571" s="81"/>
      <c r="BC571" s="81"/>
      <c r="BD571" s="81"/>
      <c r="BE571" s="81"/>
      <c r="BF571" s="81"/>
      <c r="BG571" s="81"/>
      <c r="BH571" s="81"/>
      <c r="BI571" s="81"/>
      <c r="BJ571" s="81"/>
      <c r="BK571" s="81"/>
      <c r="BL571" s="81"/>
      <c r="BM571" s="81"/>
      <c r="BN571" s="81"/>
      <c r="BO571" s="81"/>
      <c r="BP571" s="81"/>
      <c r="BQ571" s="81"/>
      <c r="BR571" s="81"/>
      <c r="BS571" s="81"/>
      <c r="BT571" s="81"/>
      <c r="BU571" s="81"/>
      <c r="BV571" s="81"/>
    </row>
    <row r="572" spans="1:74">
      <c r="A572" s="81"/>
      <c r="B572" s="81"/>
      <c r="C572" s="81"/>
      <c r="D572" s="123">
        <v>45016</v>
      </c>
      <c r="E572" s="120">
        <v>263.98744622406025</v>
      </c>
      <c r="F572" s="120">
        <v>303.85177245372012</v>
      </c>
      <c r="G572" s="120">
        <v>474.68535238379167</v>
      </c>
      <c r="H572" s="120">
        <v>271.57056868067349</v>
      </c>
      <c r="I572" s="120">
        <v>162.10426637121424</v>
      </c>
      <c r="J572" s="81"/>
      <c r="K572" s="81"/>
      <c r="L572" s="81"/>
      <c r="M572" s="81"/>
      <c r="N572" s="81"/>
      <c r="O572" s="81"/>
      <c r="P572" s="81"/>
      <c r="Q572" s="81"/>
      <c r="R572" s="81"/>
      <c r="S572" s="81"/>
      <c r="T572" s="81"/>
      <c r="U572" s="81"/>
      <c r="V572" s="81"/>
      <c r="W572" s="81"/>
      <c r="X572" s="81"/>
      <c r="Y572" s="81"/>
      <c r="Z572" s="81"/>
      <c r="AA572" s="81"/>
      <c r="AB572" s="81"/>
      <c r="AC572" s="81"/>
      <c r="AD572" s="81"/>
      <c r="AE572" s="81"/>
      <c r="AF572" s="81"/>
      <c r="AG572" s="81"/>
      <c r="AH572" s="81"/>
      <c r="AI572" s="81"/>
      <c r="AJ572" s="81"/>
      <c r="AK572" s="81"/>
      <c r="AL572" s="81"/>
      <c r="AM572" s="81"/>
      <c r="AN572" s="81"/>
      <c r="AO572" s="81"/>
      <c r="AP572" s="81"/>
      <c r="AQ572" s="81"/>
      <c r="AR572" s="81"/>
      <c r="AS572" s="81"/>
      <c r="AT572" s="81"/>
      <c r="AU572" s="81"/>
      <c r="AV572" s="81"/>
      <c r="AW572" s="81"/>
      <c r="AX572" s="81"/>
      <c r="AY572" s="81"/>
      <c r="AZ572" s="81"/>
      <c r="BA572" s="81"/>
      <c r="BB572" s="81"/>
      <c r="BC572" s="81"/>
      <c r="BD572" s="81"/>
      <c r="BE572" s="81"/>
      <c r="BF572" s="81"/>
      <c r="BG572" s="81"/>
      <c r="BH572" s="81"/>
      <c r="BI572" s="81"/>
      <c r="BJ572" s="81"/>
      <c r="BK572" s="81"/>
      <c r="BL572" s="81"/>
      <c r="BM572" s="81"/>
      <c r="BN572" s="81"/>
      <c r="BO572" s="81"/>
      <c r="BP572" s="81"/>
      <c r="BQ572" s="81"/>
      <c r="BR572" s="81"/>
      <c r="BS572" s="81"/>
      <c r="BT572" s="81"/>
      <c r="BU572" s="81"/>
      <c r="BV572" s="81"/>
    </row>
    <row r="573" spans="1:74">
      <c r="A573" s="81"/>
      <c r="B573" s="81"/>
      <c r="C573" s="81"/>
      <c r="D573" s="123">
        <v>45046</v>
      </c>
      <c r="E573" s="120">
        <v>270.88611839849636</v>
      </c>
      <c r="F573" s="120">
        <v>311.52193052453697</v>
      </c>
      <c r="G573" s="120">
        <v>481.36341298351766</v>
      </c>
      <c r="H573" s="120">
        <v>276.78004110448626</v>
      </c>
      <c r="I573" s="120">
        <v>161.27520620429118</v>
      </c>
      <c r="J573" s="81"/>
      <c r="K573" s="81"/>
      <c r="L573" s="81"/>
      <c r="M573" s="81"/>
      <c r="N573" s="81"/>
      <c r="O573" s="81"/>
      <c r="P573" s="81"/>
      <c r="Q573" s="81"/>
      <c r="R573" s="81"/>
      <c r="S573" s="81"/>
      <c r="T573" s="81"/>
      <c r="U573" s="81"/>
      <c r="V573" s="81"/>
      <c r="W573" s="81"/>
      <c r="X573" s="81"/>
      <c r="Y573" s="81"/>
      <c r="Z573" s="81"/>
      <c r="AA573" s="81"/>
      <c r="AB573" s="81"/>
      <c r="AC573" s="81"/>
      <c r="AD573" s="81"/>
      <c r="AE573" s="81"/>
      <c r="AF573" s="81"/>
      <c r="AG573" s="81"/>
      <c r="AH573" s="81"/>
      <c r="AI573" s="81"/>
      <c r="AJ573" s="81"/>
      <c r="AK573" s="81"/>
      <c r="AL573" s="81"/>
      <c r="AM573" s="81"/>
      <c r="AN573" s="81"/>
      <c r="AO573" s="81"/>
      <c r="AP573" s="81"/>
      <c r="AQ573" s="81"/>
      <c r="AR573" s="81"/>
      <c r="AS573" s="81"/>
      <c r="AT573" s="81"/>
      <c r="AU573" s="81"/>
      <c r="AV573" s="81"/>
      <c r="AW573" s="81"/>
      <c r="AX573" s="81"/>
      <c r="AY573" s="81"/>
      <c r="AZ573" s="81"/>
      <c r="BA573" s="81"/>
      <c r="BB573" s="81"/>
      <c r="BC573" s="81"/>
      <c r="BD573" s="81"/>
      <c r="BE573" s="81"/>
      <c r="BF573" s="81"/>
      <c r="BG573" s="81"/>
      <c r="BH573" s="81"/>
      <c r="BI573" s="81"/>
      <c r="BJ573" s="81"/>
      <c r="BK573" s="81"/>
      <c r="BL573" s="81"/>
      <c r="BM573" s="81"/>
      <c r="BN573" s="81"/>
      <c r="BO573" s="81"/>
      <c r="BP573" s="81"/>
      <c r="BQ573" s="81"/>
      <c r="BR573" s="81"/>
      <c r="BS573" s="81"/>
      <c r="BT573" s="81"/>
      <c r="BU573" s="81"/>
      <c r="BV573" s="81"/>
    </row>
    <row r="574" spans="1:74">
      <c r="A574" s="81"/>
      <c r="B574" s="81"/>
      <c r="C574" s="81"/>
      <c r="D574" s="123">
        <v>45077</v>
      </c>
      <c r="E574" s="120">
        <v>265.06094750977456</v>
      </c>
      <c r="F574" s="120">
        <v>307.63688523519784</v>
      </c>
      <c r="G574" s="120">
        <v>488.17875769002831</v>
      </c>
      <c r="H574" s="120">
        <v>263.35144332982486</v>
      </c>
      <c r="I574" s="120">
        <v>171.3832325294581</v>
      </c>
      <c r="J574" s="81"/>
      <c r="K574" s="81"/>
      <c r="L574" s="81"/>
      <c r="M574" s="81"/>
      <c r="N574" s="81"/>
      <c r="O574" s="81"/>
      <c r="P574" s="81"/>
      <c r="Q574" s="81"/>
      <c r="R574" s="81"/>
      <c r="S574" s="81"/>
      <c r="T574" s="81"/>
      <c r="U574" s="81"/>
      <c r="V574" s="81"/>
      <c r="W574" s="81"/>
      <c r="X574" s="81"/>
      <c r="Y574" s="81"/>
      <c r="Z574" s="81"/>
      <c r="AA574" s="81"/>
      <c r="AB574" s="81"/>
      <c r="AC574" s="81"/>
      <c r="AD574" s="81"/>
      <c r="AE574" s="81"/>
      <c r="AF574" s="81"/>
      <c r="AG574" s="81"/>
      <c r="AH574" s="81"/>
      <c r="AI574" s="81"/>
      <c r="AJ574" s="81"/>
      <c r="AK574" s="81"/>
      <c r="AL574" s="81"/>
      <c r="AM574" s="81"/>
      <c r="AN574" s="81"/>
      <c r="AO574" s="81"/>
      <c r="AP574" s="81"/>
      <c r="AQ574" s="81"/>
      <c r="AR574" s="81"/>
      <c r="AS574" s="81"/>
      <c r="AT574" s="81"/>
      <c r="AU574" s="81"/>
      <c r="AV574" s="81"/>
      <c r="AW574" s="81"/>
      <c r="AX574" s="81"/>
      <c r="AY574" s="81"/>
      <c r="AZ574" s="81"/>
      <c r="BA574" s="81"/>
      <c r="BB574" s="81"/>
      <c r="BC574" s="81"/>
      <c r="BD574" s="81"/>
      <c r="BE574" s="81"/>
      <c r="BF574" s="81"/>
      <c r="BG574" s="81"/>
      <c r="BH574" s="81"/>
      <c r="BI574" s="81"/>
      <c r="BJ574" s="81"/>
      <c r="BK574" s="81"/>
      <c r="BL574" s="81"/>
      <c r="BM574" s="81"/>
      <c r="BN574" s="81"/>
      <c r="BO574" s="81"/>
      <c r="BP574" s="81"/>
      <c r="BQ574" s="81"/>
      <c r="BR574" s="81"/>
      <c r="BS574" s="81"/>
      <c r="BT574" s="81"/>
      <c r="BU574" s="81"/>
      <c r="BV574" s="81"/>
    </row>
    <row r="575" spans="1:74">
      <c r="A575" s="81"/>
      <c r="B575" s="81"/>
      <c r="C575" s="81"/>
      <c r="D575" s="123">
        <v>45107</v>
      </c>
      <c r="E575" s="120">
        <v>271.46772461052649</v>
      </c>
      <c r="F575" s="120">
        <v>316.83046145694703</v>
      </c>
      <c r="G575" s="120">
        <v>508.85027317473987</v>
      </c>
      <c r="H575" s="120">
        <v>263.77343720571309</v>
      </c>
      <c r="I575" s="120">
        <v>178.3656859845232</v>
      </c>
      <c r="J575" s="81"/>
      <c r="K575" s="81"/>
      <c r="L575" s="81"/>
      <c r="M575" s="81"/>
      <c r="N575" s="81"/>
      <c r="O575" s="81"/>
      <c r="P575" s="81"/>
      <c r="Q575" s="81"/>
      <c r="R575" s="81"/>
      <c r="S575" s="81"/>
      <c r="T575" s="81"/>
      <c r="U575" s="81"/>
      <c r="V575" s="81"/>
      <c r="W575" s="81"/>
      <c r="X575" s="81"/>
      <c r="Y575" s="81"/>
      <c r="Z575" s="81"/>
      <c r="AA575" s="81"/>
      <c r="AB575" s="81"/>
      <c r="AC575" s="81"/>
      <c r="AD575" s="81"/>
      <c r="AE575" s="81"/>
      <c r="AF575" s="81"/>
      <c r="AG575" s="81"/>
      <c r="AH575" s="81"/>
      <c r="AI575" s="81"/>
      <c r="AJ575" s="81"/>
      <c r="AK575" s="81"/>
      <c r="AL575" s="81"/>
      <c r="AM575" s="81"/>
      <c r="AN575" s="81"/>
      <c r="AO575" s="81"/>
      <c r="AP575" s="81"/>
      <c r="AQ575" s="81"/>
      <c r="AR575" s="81"/>
      <c r="AS575" s="81"/>
      <c r="AT575" s="81"/>
      <c r="AU575" s="81"/>
      <c r="AV575" s="81"/>
      <c r="AW575" s="81"/>
      <c r="AX575" s="81"/>
      <c r="AY575" s="81"/>
      <c r="AZ575" s="81"/>
      <c r="BA575" s="81"/>
      <c r="BB575" s="81"/>
      <c r="BC575" s="81"/>
      <c r="BD575" s="81"/>
      <c r="BE575" s="81"/>
      <c r="BF575" s="81"/>
      <c r="BG575" s="81"/>
      <c r="BH575" s="81"/>
      <c r="BI575" s="81"/>
      <c r="BJ575" s="81"/>
      <c r="BK575" s="81"/>
      <c r="BL575" s="81"/>
      <c r="BM575" s="81"/>
      <c r="BN575" s="81"/>
      <c r="BO575" s="81"/>
      <c r="BP575" s="81"/>
      <c r="BQ575" s="81"/>
      <c r="BR575" s="81"/>
      <c r="BS575" s="81"/>
      <c r="BT575" s="81"/>
      <c r="BU575" s="81"/>
      <c r="BV575" s="81"/>
    </row>
    <row r="576" spans="1:74">
      <c r="A576" s="81"/>
      <c r="B576" s="81"/>
      <c r="C576" s="81"/>
      <c r="D576" s="123">
        <v>45138</v>
      </c>
      <c r="E576" s="120">
        <v>277.49019380601521</v>
      </c>
      <c r="F576" s="120">
        <v>323.2749222906881</v>
      </c>
      <c r="G576" s="120">
        <v>515.77374428663404</v>
      </c>
      <c r="H576" s="120">
        <v>266.75334522848584</v>
      </c>
      <c r="I576" s="120">
        <v>178.7775111491751</v>
      </c>
      <c r="J576" s="81"/>
      <c r="K576" s="81"/>
      <c r="L576" s="81"/>
      <c r="M576" s="81"/>
      <c r="N576" s="81"/>
      <c r="O576" s="81"/>
      <c r="P576" s="81"/>
      <c r="Q576" s="81"/>
      <c r="R576" s="81"/>
      <c r="S576" s="81"/>
      <c r="T576" s="81"/>
      <c r="U576" s="81"/>
      <c r="V576" s="81"/>
      <c r="W576" s="81"/>
      <c r="X576" s="81"/>
      <c r="Y576" s="81"/>
      <c r="Z576" s="81"/>
      <c r="AA576" s="81"/>
      <c r="AB576" s="81"/>
      <c r="AC576" s="81"/>
      <c r="AD576" s="81"/>
      <c r="AE576" s="81"/>
      <c r="AF576" s="81"/>
      <c r="AG576" s="81"/>
      <c r="AH576" s="81"/>
      <c r="AI576" s="81"/>
      <c r="AJ576" s="81"/>
      <c r="AK576" s="81"/>
      <c r="AL576" s="81"/>
      <c r="AM576" s="81"/>
      <c r="AN576" s="81"/>
      <c r="AO576" s="81"/>
      <c r="AP576" s="81"/>
      <c r="AQ576" s="81"/>
      <c r="AR576" s="81"/>
      <c r="AS576" s="81"/>
      <c r="AT576" s="81"/>
      <c r="AU576" s="81"/>
      <c r="AV576" s="81"/>
      <c r="AW576" s="81"/>
      <c r="AX576" s="81"/>
      <c r="AY576" s="81"/>
      <c r="AZ576" s="81"/>
      <c r="BA576" s="81"/>
      <c r="BB576" s="81"/>
      <c r="BC576" s="81"/>
      <c r="BD576" s="81"/>
      <c r="BE576" s="81"/>
      <c r="BF576" s="81"/>
      <c r="BG576" s="81"/>
      <c r="BH576" s="81"/>
      <c r="BI576" s="81"/>
      <c r="BJ576" s="81"/>
      <c r="BK576" s="81"/>
      <c r="BL576" s="81"/>
      <c r="BM576" s="81"/>
      <c r="BN576" s="81"/>
      <c r="BO576" s="81"/>
      <c r="BP576" s="81"/>
      <c r="BQ576" s="81"/>
      <c r="BR576" s="81"/>
      <c r="BS576" s="81"/>
      <c r="BT576" s="81"/>
      <c r="BU576" s="81"/>
      <c r="BV576" s="81"/>
    </row>
    <row r="577" spans="1:74">
      <c r="A577" s="81"/>
      <c r="B577" s="81"/>
      <c r="C577" s="81"/>
      <c r="D577" s="123">
        <v>45169</v>
      </c>
      <c r="E577" s="120">
        <v>270.94050815187984</v>
      </c>
      <c r="F577" s="120">
        <v>313.77373073374133</v>
      </c>
      <c r="G577" s="120">
        <v>485.52174052048576</v>
      </c>
      <c r="H577" s="120">
        <v>260.55805318517338</v>
      </c>
      <c r="I577" s="120">
        <v>172.44363190882692</v>
      </c>
      <c r="J577" s="81"/>
      <c r="K577" s="81"/>
      <c r="L577" s="81"/>
      <c r="M577" s="81"/>
      <c r="N577" s="81"/>
      <c r="O577" s="81"/>
      <c r="P577" s="81"/>
      <c r="Q577" s="81"/>
      <c r="R577" s="81"/>
      <c r="S577" s="81"/>
      <c r="T577" s="81"/>
      <c r="U577" s="81"/>
      <c r="V577" s="81"/>
      <c r="W577" s="81"/>
      <c r="X577" s="81"/>
      <c r="Y577" s="81"/>
      <c r="Z577" s="81"/>
      <c r="AA577" s="81"/>
      <c r="AB577" s="81"/>
      <c r="AC577" s="81"/>
      <c r="AD577" s="81"/>
      <c r="AE577" s="81"/>
      <c r="AF577" s="81"/>
      <c r="AG577" s="81"/>
      <c r="AH577" s="81"/>
      <c r="AI577" s="81"/>
      <c r="AJ577" s="81"/>
      <c r="AK577" s="81"/>
      <c r="AL577" s="81"/>
      <c r="AM577" s="81"/>
      <c r="AN577" s="81"/>
      <c r="AO577" s="81"/>
      <c r="AP577" s="81"/>
      <c r="AQ577" s="81"/>
      <c r="AR577" s="81"/>
      <c r="AS577" s="81"/>
      <c r="AT577" s="81"/>
      <c r="AU577" s="81"/>
      <c r="AV577" s="81"/>
      <c r="AW577" s="81"/>
      <c r="AX577" s="81"/>
      <c r="AY577" s="81"/>
      <c r="AZ577" s="81"/>
      <c r="BA577" s="81"/>
      <c r="BB577" s="81"/>
      <c r="BC577" s="81"/>
      <c r="BD577" s="81"/>
      <c r="BE577" s="81"/>
      <c r="BF577" s="81"/>
      <c r="BG577" s="81"/>
      <c r="BH577" s="81"/>
      <c r="BI577" s="81"/>
      <c r="BJ577" s="81"/>
      <c r="BK577" s="81"/>
      <c r="BL577" s="81"/>
      <c r="BM577" s="81"/>
      <c r="BN577" s="81"/>
      <c r="BO577" s="81"/>
      <c r="BP577" s="81"/>
      <c r="BQ577" s="81"/>
      <c r="BR577" s="81"/>
      <c r="BS577" s="81"/>
      <c r="BT577" s="81"/>
      <c r="BU577" s="81"/>
      <c r="BV577" s="81"/>
    </row>
    <row r="578" spans="1:74">
      <c r="A578" s="81"/>
      <c r="B578" s="81"/>
      <c r="C578" s="81"/>
      <c r="D578" s="123">
        <v>45199</v>
      </c>
      <c r="E578" s="120">
        <v>266.86237932631593</v>
      </c>
      <c r="F578" s="120">
        <v>307.86472585079082</v>
      </c>
      <c r="G578" s="120">
        <v>476.80705177931929</v>
      </c>
      <c r="H578" s="120">
        <v>258.14424645533893</v>
      </c>
      <c r="I578" s="120">
        <v>170.94593596823307</v>
      </c>
      <c r="J578" s="81"/>
      <c r="K578" s="81"/>
      <c r="L578" s="81"/>
      <c r="M578" s="81"/>
      <c r="N578" s="81"/>
      <c r="O578" s="81"/>
      <c r="P578" s="81"/>
      <c r="Q578" s="81"/>
      <c r="R578" s="81"/>
      <c r="S578" s="81"/>
      <c r="T578" s="81"/>
      <c r="U578" s="81"/>
      <c r="V578" s="81"/>
      <c r="W578" s="81"/>
      <c r="X578" s="81"/>
      <c r="Y578" s="81"/>
      <c r="Z578" s="81"/>
      <c r="AA578" s="81"/>
      <c r="AB578" s="81"/>
      <c r="AC578" s="81"/>
      <c r="AD578" s="81"/>
      <c r="AE578" s="81"/>
      <c r="AF578" s="81"/>
      <c r="AG578" s="81"/>
      <c r="AH578" s="81"/>
      <c r="AI578" s="81"/>
      <c r="AJ578" s="81"/>
      <c r="AK578" s="81"/>
      <c r="AL578" s="81"/>
      <c r="AM578" s="81"/>
      <c r="AN578" s="81"/>
      <c r="AO578" s="81"/>
      <c r="AP578" s="81"/>
      <c r="AQ578" s="81"/>
      <c r="AR578" s="81"/>
      <c r="AS578" s="81"/>
      <c r="AT578" s="81"/>
      <c r="AU578" s="81"/>
      <c r="AV578" s="81"/>
      <c r="AW578" s="81"/>
      <c r="AX578" s="81"/>
      <c r="AY578" s="81"/>
      <c r="AZ578" s="81"/>
      <c r="BA578" s="81"/>
      <c r="BB578" s="81"/>
      <c r="BC578" s="81"/>
      <c r="BD578" s="81"/>
      <c r="BE578" s="81"/>
      <c r="BF578" s="81"/>
      <c r="BG578" s="81"/>
      <c r="BH578" s="81"/>
      <c r="BI578" s="81"/>
      <c r="BJ578" s="81"/>
      <c r="BK578" s="81"/>
      <c r="BL578" s="81"/>
      <c r="BM578" s="81"/>
      <c r="BN578" s="81"/>
      <c r="BO578" s="81"/>
      <c r="BP578" s="81"/>
      <c r="BQ578" s="81"/>
      <c r="BR578" s="81"/>
      <c r="BS578" s="81"/>
      <c r="BT578" s="81"/>
      <c r="BU578" s="81"/>
      <c r="BV578" s="81"/>
    </row>
    <row r="579" spans="1:74">
      <c r="A579" s="81"/>
      <c r="B579" s="81"/>
      <c r="C579" s="81"/>
      <c r="D579" s="123">
        <v>45230</v>
      </c>
      <c r="E579" s="120">
        <v>257.30638794736853</v>
      </c>
      <c r="F579" s="120">
        <v>296.67932189911647</v>
      </c>
      <c r="G579" s="120">
        <v>461.562384236068</v>
      </c>
      <c r="H579" s="120">
        <v>250.81393164134082</v>
      </c>
      <c r="I579" s="120">
        <v>170.3345979262856</v>
      </c>
      <c r="J579" s="81"/>
      <c r="K579" s="81"/>
      <c r="L579" s="81"/>
      <c r="M579" s="81"/>
      <c r="N579" s="81"/>
      <c r="O579" s="81"/>
      <c r="P579" s="81"/>
      <c r="Q579" s="81"/>
      <c r="R579" s="81"/>
      <c r="S579" s="81"/>
      <c r="T579" s="81"/>
      <c r="U579" s="81"/>
      <c r="V579" s="81"/>
      <c r="W579" s="81"/>
      <c r="X579" s="81"/>
      <c r="Y579" s="81"/>
      <c r="Z579" s="81"/>
      <c r="AA579" s="81"/>
      <c r="AB579" s="81"/>
      <c r="AC579" s="81"/>
      <c r="AD579" s="81"/>
      <c r="AE579" s="81"/>
      <c r="AF579" s="81"/>
      <c r="AG579" s="81"/>
      <c r="AH579" s="81"/>
      <c r="AI579" s="81"/>
      <c r="AJ579" s="81"/>
      <c r="AK579" s="81"/>
      <c r="AL579" s="81"/>
      <c r="AM579" s="81"/>
      <c r="AN579" s="81"/>
      <c r="AO579" s="81"/>
      <c r="AP579" s="81"/>
      <c r="AQ579" s="81"/>
      <c r="AR579" s="81"/>
      <c r="AS579" s="81"/>
      <c r="AT579" s="81"/>
      <c r="AU579" s="81"/>
      <c r="AV579" s="81"/>
      <c r="AW579" s="81"/>
      <c r="AX579" s="81"/>
      <c r="AY579" s="81"/>
      <c r="AZ579" s="81"/>
      <c r="BA579" s="81"/>
      <c r="BB579" s="81"/>
      <c r="BC579" s="81"/>
      <c r="BD579" s="81"/>
      <c r="BE579" s="81"/>
      <c r="BF579" s="81"/>
      <c r="BG579" s="81"/>
      <c r="BH579" s="81"/>
      <c r="BI579" s="81"/>
      <c r="BJ579" s="81"/>
      <c r="BK579" s="81"/>
      <c r="BL579" s="81"/>
      <c r="BM579" s="81"/>
      <c r="BN579" s="81"/>
      <c r="BO579" s="81"/>
      <c r="BP579" s="81"/>
      <c r="BQ579" s="81"/>
      <c r="BR579" s="81"/>
      <c r="BS579" s="81"/>
      <c r="BT579" s="81"/>
      <c r="BU579" s="81"/>
      <c r="BV579" s="81"/>
    </row>
    <row r="580" spans="1:74">
      <c r="A580" s="81"/>
      <c r="B580" s="81"/>
      <c r="C580" s="81"/>
      <c r="D580" s="123">
        <v>45260</v>
      </c>
      <c r="E580" s="120">
        <v>274.16684931127833</v>
      </c>
      <c r="F580" s="120">
        <v>318.97239010640499</v>
      </c>
      <c r="G580" s="120">
        <v>513.7218545970685</v>
      </c>
      <c r="H580" s="120">
        <v>262.40304027929506</v>
      </c>
      <c r="I580" s="120">
        <v>181.71300492587193</v>
      </c>
      <c r="J580" s="81"/>
      <c r="K580" s="81"/>
      <c r="L580" s="81"/>
      <c r="M580" s="81"/>
      <c r="N580" s="81"/>
      <c r="O580" s="81"/>
      <c r="P580" s="81"/>
      <c r="Q580" s="81"/>
      <c r="R580" s="81"/>
      <c r="S580" s="81"/>
      <c r="T580" s="81"/>
      <c r="U580" s="81"/>
      <c r="V580" s="81"/>
      <c r="W580" s="81"/>
      <c r="X580" s="81"/>
      <c r="Y580" s="81"/>
      <c r="Z580" s="81"/>
      <c r="AA580" s="81"/>
      <c r="AB580" s="81"/>
      <c r="AC580" s="81"/>
      <c r="AD580" s="81"/>
      <c r="AE580" s="81"/>
      <c r="AF580" s="81"/>
      <c r="AG580" s="81"/>
      <c r="AH580" s="81"/>
      <c r="AI580" s="81"/>
      <c r="AJ580" s="81"/>
      <c r="AK580" s="81"/>
      <c r="AL580" s="81"/>
      <c r="AM580" s="81"/>
      <c r="AN580" s="81"/>
      <c r="AO580" s="81"/>
      <c r="AP580" s="81"/>
      <c r="AQ580" s="81"/>
      <c r="AR580" s="81"/>
      <c r="AS580" s="81"/>
      <c r="AT580" s="81"/>
      <c r="AU580" s="81"/>
      <c r="AV580" s="81"/>
      <c r="AW580" s="81"/>
      <c r="AX580" s="81"/>
      <c r="AY580" s="81"/>
      <c r="AZ580" s="81"/>
      <c r="BA580" s="81"/>
      <c r="BB580" s="81"/>
      <c r="BC580" s="81"/>
      <c r="BD580" s="81"/>
      <c r="BE580" s="81"/>
      <c r="BF580" s="81"/>
      <c r="BG580" s="81"/>
      <c r="BH580" s="81"/>
      <c r="BI580" s="81"/>
      <c r="BJ580" s="81"/>
      <c r="BK580" s="81"/>
      <c r="BL580" s="81"/>
      <c r="BM580" s="81"/>
      <c r="BN580" s="81"/>
      <c r="BO580" s="81"/>
      <c r="BP580" s="81"/>
      <c r="BQ580" s="81"/>
      <c r="BR580" s="81"/>
      <c r="BS580" s="81"/>
      <c r="BT580" s="81"/>
      <c r="BU580" s="81"/>
      <c r="BV580" s="81"/>
    </row>
    <row r="581" spans="1:74">
      <c r="A581" s="81"/>
      <c r="B581" s="81"/>
      <c r="C581" s="81"/>
      <c r="D581" s="123">
        <v>45291</v>
      </c>
      <c r="E581" s="120">
        <v>284.23086826766928</v>
      </c>
      <c r="F581" s="120">
        <v>330.3515781738858</v>
      </c>
      <c r="G581" s="120">
        <v>531.60779812477449</v>
      </c>
      <c r="H581" s="120">
        <v>272.82219638754674</v>
      </c>
      <c r="I581" s="120">
        <v>180.82437495616551</v>
      </c>
      <c r="J581" s="81"/>
      <c r="K581" s="81"/>
      <c r="L581" s="81"/>
      <c r="M581" s="81"/>
      <c r="N581" s="81"/>
      <c r="O581" s="81"/>
      <c r="P581" s="81"/>
      <c r="Q581" s="81"/>
      <c r="R581" s="81"/>
      <c r="S581" s="81"/>
      <c r="T581" s="81"/>
      <c r="U581" s="81"/>
      <c r="V581" s="81"/>
      <c r="W581" s="81"/>
      <c r="X581" s="81"/>
      <c r="Y581" s="81"/>
      <c r="Z581" s="81"/>
      <c r="AA581" s="81"/>
      <c r="AB581" s="81"/>
      <c r="AC581" s="81"/>
      <c r="AD581" s="81"/>
      <c r="AE581" s="81"/>
      <c r="AF581" s="81"/>
      <c r="AG581" s="81"/>
      <c r="AH581" s="81"/>
      <c r="AI581" s="81"/>
      <c r="AJ581" s="81"/>
      <c r="AK581" s="81"/>
      <c r="AL581" s="81"/>
      <c r="AM581" s="81"/>
      <c r="AN581" s="81"/>
      <c r="AO581" s="81"/>
      <c r="AP581" s="81"/>
      <c r="AQ581" s="81"/>
      <c r="AR581" s="81"/>
      <c r="AS581" s="81"/>
      <c r="AT581" s="81"/>
      <c r="AU581" s="81"/>
      <c r="AV581" s="81"/>
      <c r="AW581" s="81"/>
      <c r="AX581" s="81"/>
      <c r="AY581" s="81"/>
      <c r="AZ581" s="81"/>
      <c r="BA581" s="81"/>
      <c r="BB581" s="81"/>
      <c r="BC581" s="81"/>
      <c r="BD581" s="81"/>
      <c r="BE581" s="81"/>
      <c r="BF581" s="81"/>
      <c r="BG581" s="81"/>
      <c r="BH581" s="81"/>
      <c r="BI581" s="81"/>
      <c r="BJ581" s="81"/>
      <c r="BK581" s="81"/>
      <c r="BL581" s="81"/>
      <c r="BM581" s="81"/>
      <c r="BN581" s="81"/>
      <c r="BO581" s="81"/>
      <c r="BP581" s="81"/>
      <c r="BQ581" s="81"/>
      <c r="BR581" s="81"/>
      <c r="BS581" s="81"/>
      <c r="BT581" s="81"/>
      <c r="BU581" s="81"/>
      <c r="BV581" s="81"/>
    </row>
    <row r="582" spans="1:74">
      <c r="A582" s="81"/>
      <c r="B582" s="81"/>
      <c r="C582" s="81"/>
      <c r="D582" s="123">
        <v>45322</v>
      </c>
      <c r="E582" s="120">
        <v>288.66841054135352</v>
      </c>
      <c r="F582" s="120">
        <v>337.16113882056572</v>
      </c>
      <c r="G582" s="120">
        <v>539.4811153837552</v>
      </c>
      <c r="H582" s="120">
        <v>271.38995152020499</v>
      </c>
      <c r="I582" s="120">
        <v>184.45173441112271</v>
      </c>
      <c r="J582" s="81"/>
      <c r="K582" s="81"/>
      <c r="L582" s="81"/>
      <c r="M582" s="81"/>
      <c r="N582" s="81"/>
      <c r="O582" s="81"/>
      <c r="P582" s="81"/>
      <c r="Q582" s="81"/>
      <c r="R582" s="81"/>
      <c r="S582" s="81"/>
      <c r="T582" s="81"/>
      <c r="U582" s="81"/>
      <c r="V582" s="81"/>
      <c r="W582" s="81"/>
      <c r="X582" s="81"/>
      <c r="Y582" s="81"/>
      <c r="Z582" s="81"/>
      <c r="AA582" s="81"/>
      <c r="AB582" s="81"/>
      <c r="AC582" s="81"/>
      <c r="AD582" s="81"/>
      <c r="AE582" s="81"/>
      <c r="AF582" s="81"/>
      <c r="AG582" s="81"/>
      <c r="AH582" s="81"/>
      <c r="AI582" s="81"/>
      <c r="AJ582" s="81"/>
      <c r="AK582" s="81"/>
      <c r="AL582" s="81"/>
      <c r="AM582" s="81"/>
      <c r="AN582" s="81"/>
      <c r="AO582" s="81"/>
      <c r="AP582" s="81"/>
      <c r="AQ582" s="81"/>
      <c r="AR582" s="81"/>
      <c r="AS582" s="81"/>
      <c r="AT582" s="81"/>
      <c r="AU582" s="81"/>
      <c r="AV582" s="81"/>
      <c r="AW582" s="81"/>
      <c r="AX582" s="81"/>
      <c r="AY582" s="81"/>
      <c r="AZ582" s="81"/>
      <c r="BA582" s="81"/>
      <c r="BB582" s="81"/>
      <c r="BC582" s="81"/>
      <c r="BD582" s="81"/>
      <c r="BE582" s="81"/>
      <c r="BF582" s="81"/>
      <c r="BG582" s="81"/>
      <c r="BH582" s="81"/>
      <c r="BI582" s="81"/>
      <c r="BJ582" s="81"/>
      <c r="BK582" s="81"/>
      <c r="BL582" s="81"/>
      <c r="BM582" s="81"/>
      <c r="BN582" s="81"/>
      <c r="BO582" s="81"/>
      <c r="BP582" s="81"/>
      <c r="BQ582" s="81"/>
      <c r="BR582" s="81"/>
      <c r="BS582" s="81"/>
      <c r="BT582" s="81"/>
      <c r="BU582" s="81"/>
      <c r="BV582" s="81"/>
    </row>
    <row r="583" spans="1:74">
      <c r="A583" s="81"/>
      <c r="B583" s="81"/>
      <c r="C583" s="81"/>
      <c r="D583" s="123">
        <v>45351</v>
      </c>
      <c r="E583" s="120">
        <v>294.44395918045126</v>
      </c>
      <c r="F583" s="120">
        <v>345.29624563591273</v>
      </c>
      <c r="G583" s="120">
        <v>561.19197817553504</v>
      </c>
      <c r="H583" s="120">
        <v>282.72780902810536</v>
      </c>
      <c r="I583" s="120">
        <v>184.16896503755109</v>
      </c>
      <c r="J583" s="81"/>
      <c r="K583" s="81"/>
      <c r="L583" s="81"/>
      <c r="M583" s="81"/>
      <c r="N583" s="81"/>
      <c r="O583" s="81"/>
      <c r="P583" s="81"/>
      <c r="Q583" s="81"/>
      <c r="R583" s="81"/>
      <c r="S583" s="81"/>
      <c r="T583" s="81"/>
      <c r="U583" s="81"/>
      <c r="V583" s="81"/>
      <c r="W583" s="81"/>
      <c r="X583" s="81"/>
      <c r="Y583" s="81"/>
      <c r="Z583" s="81"/>
      <c r="AA583" s="81"/>
      <c r="AB583" s="81"/>
      <c r="AC583" s="81"/>
      <c r="AD583" s="81"/>
      <c r="AE583" s="81"/>
      <c r="AF583" s="81"/>
      <c r="AG583" s="81"/>
      <c r="AH583" s="81"/>
      <c r="AI583" s="81"/>
      <c r="AJ583" s="81"/>
      <c r="AK583" s="81"/>
      <c r="AL583" s="81"/>
      <c r="AM583" s="81"/>
      <c r="AN583" s="81"/>
      <c r="AO583" s="81"/>
      <c r="AP583" s="81"/>
      <c r="AQ583" s="81"/>
      <c r="AR583" s="81"/>
      <c r="AS583" s="81"/>
      <c r="AT583" s="81"/>
      <c r="AU583" s="81"/>
      <c r="AV583" s="81"/>
      <c r="AW583" s="81"/>
      <c r="AX583" s="81"/>
      <c r="AY583" s="81"/>
      <c r="AZ583" s="81"/>
      <c r="BA583" s="81"/>
      <c r="BB583" s="81"/>
      <c r="BC583" s="81"/>
      <c r="BD583" s="81"/>
      <c r="BE583" s="81"/>
      <c r="BF583" s="81"/>
      <c r="BG583" s="81"/>
      <c r="BH583" s="81"/>
      <c r="BI583" s="81"/>
      <c r="BJ583" s="81"/>
      <c r="BK583" s="81"/>
      <c r="BL583" s="81"/>
      <c r="BM583" s="81"/>
      <c r="BN583" s="81"/>
      <c r="BO583" s="81"/>
      <c r="BP583" s="81"/>
      <c r="BQ583" s="81"/>
      <c r="BR583" s="81"/>
      <c r="BS583" s="81"/>
      <c r="BT583" s="81"/>
      <c r="BU583" s="81"/>
      <c r="BV583" s="81"/>
    </row>
    <row r="584" spans="1:74">
      <c r="A584" s="81"/>
      <c r="B584" s="81"/>
      <c r="C584" s="81"/>
      <c r="D584" s="123">
        <v>45382</v>
      </c>
      <c r="E584" s="120">
        <v>306.28980052481211</v>
      </c>
      <c r="F584" s="120">
        <v>359.13415293980495</v>
      </c>
      <c r="G584" s="120">
        <v>584.85430692992213</v>
      </c>
      <c r="H584" s="120">
        <v>290.03656313881845</v>
      </c>
      <c r="I584" s="120">
        <v>187.17341657739729</v>
      </c>
      <c r="J584" s="81"/>
      <c r="K584" s="81"/>
      <c r="L584" s="81"/>
      <c r="M584" s="81"/>
      <c r="N584" s="81"/>
      <c r="O584" s="81"/>
      <c r="P584" s="81"/>
      <c r="Q584" s="81"/>
      <c r="R584" s="81"/>
      <c r="S584" s="81"/>
      <c r="T584" s="81"/>
      <c r="U584" s="81"/>
      <c r="V584" s="81"/>
      <c r="W584" s="81"/>
      <c r="X584" s="81"/>
      <c r="Y584" s="81"/>
      <c r="Z584" s="81"/>
      <c r="AA584" s="81"/>
      <c r="AB584" s="81"/>
      <c r="AC584" s="81"/>
      <c r="AD584" s="81"/>
      <c r="AE584" s="81"/>
      <c r="AF584" s="81"/>
      <c r="AG584" s="81"/>
      <c r="AH584" s="81"/>
      <c r="AI584" s="81"/>
      <c r="AJ584" s="81"/>
      <c r="AK584" s="81"/>
      <c r="AL584" s="81"/>
      <c r="AM584" s="81"/>
      <c r="AN584" s="81"/>
      <c r="AO584" s="81"/>
      <c r="AP584" s="81"/>
      <c r="AQ584" s="81"/>
      <c r="AR584" s="81"/>
      <c r="AS584" s="81"/>
      <c r="AT584" s="81"/>
      <c r="AU584" s="81"/>
      <c r="AV584" s="81"/>
      <c r="AW584" s="81"/>
      <c r="AX584" s="81"/>
      <c r="AY584" s="81"/>
      <c r="AZ584" s="81"/>
      <c r="BA584" s="81"/>
      <c r="BB584" s="81"/>
      <c r="BC584" s="81"/>
      <c r="BD584" s="81"/>
      <c r="BE584" s="81"/>
      <c r="BF584" s="81"/>
      <c r="BG584" s="81"/>
      <c r="BH584" s="81"/>
      <c r="BI584" s="81"/>
      <c r="BJ584" s="81"/>
      <c r="BK584" s="81"/>
      <c r="BL584" s="81"/>
      <c r="BM584" s="81"/>
      <c r="BN584" s="81"/>
      <c r="BO584" s="81"/>
      <c r="BP584" s="81"/>
      <c r="BQ584" s="81"/>
      <c r="BR584" s="81"/>
      <c r="BS584" s="81"/>
      <c r="BT584" s="81"/>
      <c r="BU584" s="81"/>
      <c r="BV584" s="81"/>
    </row>
    <row r="585" spans="1:74">
      <c r="A585" s="81"/>
      <c r="B585" s="81"/>
      <c r="C585" s="81"/>
      <c r="D585" s="123">
        <v>45412</v>
      </c>
      <c r="E585" s="120">
        <v>304.26391467969938</v>
      </c>
      <c r="F585" s="120">
        <v>356.40838791834454</v>
      </c>
      <c r="G585" s="120">
        <v>577.28069441564617</v>
      </c>
      <c r="H585" s="120">
        <v>288.15328375797276</v>
      </c>
      <c r="I585" s="120">
        <v>185.96496452804138</v>
      </c>
      <c r="J585" s="81"/>
      <c r="K585" s="81"/>
      <c r="L585" s="81"/>
      <c r="M585" s="81"/>
      <c r="N585" s="81"/>
      <c r="O585" s="81"/>
      <c r="P585" s="81"/>
      <c r="Q585" s="81"/>
      <c r="R585" s="81"/>
      <c r="S585" s="81"/>
      <c r="T585" s="81"/>
      <c r="U585" s="81"/>
      <c r="V585" s="81"/>
      <c r="W585" s="81"/>
      <c r="X585" s="81"/>
      <c r="Y585" s="81"/>
      <c r="Z585" s="81"/>
      <c r="AA585" s="81"/>
      <c r="AB585" s="81"/>
      <c r="AC585" s="81"/>
      <c r="AD585" s="81"/>
      <c r="AE585" s="81"/>
      <c r="AF585" s="81"/>
      <c r="AG585" s="81"/>
      <c r="AH585" s="81"/>
      <c r="AI585" s="81"/>
      <c r="AJ585" s="81"/>
      <c r="AK585" s="81"/>
      <c r="AL585" s="81"/>
      <c r="AM585" s="81"/>
      <c r="AN585" s="81"/>
      <c r="AO585" s="81"/>
      <c r="AP585" s="81"/>
      <c r="AQ585" s="81"/>
      <c r="AR585" s="81"/>
      <c r="AS585" s="81"/>
      <c r="AT585" s="81"/>
      <c r="AU585" s="81"/>
      <c r="AV585" s="81"/>
      <c r="AW585" s="81"/>
      <c r="AX585" s="81"/>
      <c r="AY585" s="81"/>
      <c r="AZ585" s="81"/>
      <c r="BA585" s="81"/>
      <c r="BB585" s="81"/>
      <c r="BC585" s="81"/>
      <c r="BD585" s="81"/>
      <c r="BE585" s="81"/>
      <c r="BF585" s="81"/>
      <c r="BG585" s="81"/>
      <c r="BH585" s="81"/>
      <c r="BI585" s="81"/>
      <c r="BJ585" s="81"/>
      <c r="BK585" s="81"/>
      <c r="BL585" s="81"/>
      <c r="BM585" s="81"/>
      <c r="BN585" s="81"/>
      <c r="BO585" s="81"/>
      <c r="BP585" s="81"/>
      <c r="BQ585" s="81"/>
      <c r="BR585" s="81"/>
      <c r="BS585" s="81"/>
      <c r="BT585" s="81"/>
      <c r="BU585" s="81"/>
      <c r="BV585" s="81"/>
    </row>
    <row r="586" spans="1:74">
      <c r="A586" s="81"/>
      <c r="B586" s="81"/>
      <c r="C586" s="81"/>
      <c r="D586" s="123">
        <v>45443</v>
      </c>
      <c r="E586" s="120">
        <v>314.72164921353396</v>
      </c>
      <c r="F586" s="120">
        <v>369.91039730195797</v>
      </c>
      <c r="G586" s="120">
        <v>604.34441124212481</v>
      </c>
      <c r="H586" s="120">
        <v>292.44669721691372</v>
      </c>
      <c r="I586" s="120">
        <v>191.91242659837818</v>
      </c>
      <c r="J586" s="81"/>
      <c r="K586" s="81"/>
      <c r="L586" s="81"/>
      <c r="M586" s="81"/>
      <c r="N586" s="81"/>
      <c r="O586" s="81"/>
      <c r="P586" s="81"/>
      <c r="Q586" s="81"/>
      <c r="R586" s="81"/>
      <c r="S586" s="81"/>
      <c r="T586" s="81"/>
      <c r="U586" s="81"/>
      <c r="V586" s="81"/>
      <c r="W586" s="81"/>
      <c r="X586" s="81"/>
      <c r="Y586" s="81"/>
      <c r="Z586" s="81"/>
      <c r="AA586" s="81"/>
      <c r="AB586" s="81"/>
      <c r="AC586" s="81"/>
      <c r="AD586" s="81"/>
      <c r="AE586" s="81"/>
      <c r="AF586" s="81"/>
      <c r="AG586" s="81"/>
      <c r="AH586" s="81"/>
      <c r="AI586" s="81"/>
      <c r="AJ586" s="81"/>
      <c r="AK586" s="81"/>
      <c r="AL586" s="81"/>
      <c r="AM586" s="81"/>
      <c r="AN586" s="81"/>
      <c r="AO586" s="81"/>
      <c r="AP586" s="81"/>
      <c r="AQ586" s="81"/>
      <c r="AR586" s="81"/>
      <c r="AS586" s="81"/>
      <c r="AT586" s="81"/>
      <c r="AU586" s="81"/>
      <c r="AV586" s="81"/>
      <c r="AW586" s="81"/>
      <c r="AX586" s="81"/>
      <c r="AY586" s="81"/>
      <c r="AZ586" s="81"/>
      <c r="BA586" s="81"/>
      <c r="BB586" s="81"/>
      <c r="BC586" s="81"/>
      <c r="BD586" s="81"/>
      <c r="BE586" s="81"/>
      <c r="BF586" s="81"/>
      <c r="BG586" s="81"/>
      <c r="BH586" s="81"/>
      <c r="BI586" s="81"/>
      <c r="BJ586" s="81"/>
      <c r="BK586" s="81"/>
      <c r="BL586" s="81"/>
      <c r="BM586" s="81"/>
      <c r="BN586" s="81"/>
      <c r="BO586" s="81"/>
      <c r="BP586" s="81"/>
      <c r="BQ586" s="81"/>
      <c r="BR586" s="81"/>
      <c r="BS586" s="81"/>
      <c r="BT586" s="81"/>
      <c r="BU586" s="81"/>
      <c r="BV586" s="81"/>
    </row>
    <row r="587" spans="1:74">
      <c r="A587" s="81"/>
      <c r="B587" s="81"/>
      <c r="C587" s="81"/>
      <c r="D587" s="123">
        <v>45473</v>
      </c>
      <c r="E587" s="120">
        <v>311.58604027368438</v>
      </c>
      <c r="F587" s="120">
        <v>369.39219207256053</v>
      </c>
      <c r="G587" s="120">
        <v>619.86699353574431</v>
      </c>
      <c r="H587" s="120">
        <v>285.71750518654432</v>
      </c>
      <c r="I587" s="120">
        <v>201.25759672271025</v>
      </c>
      <c r="J587" s="81"/>
      <c r="K587" s="81"/>
      <c r="L587" s="81"/>
      <c r="M587" s="81"/>
      <c r="N587" s="81"/>
      <c r="O587" s="81"/>
      <c r="P587" s="81"/>
      <c r="Q587" s="81"/>
      <c r="R587" s="81"/>
      <c r="S587" s="81"/>
      <c r="T587" s="81"/>
      <c r="U587" s="81"/>
      <c r="V587" s="81"/>
      <c r="W587" s="81"/>
      <c r="X587" s="81"/>
      <c r="Y587" s="81"/>
      <c r="Z587" s="81"/>
      <c r="AA587" s="81"/>
      <c r="AB587" s="81"/>
      <c r="AC587" s="81"/>
      <c r="AD587" s="81"/>
      <c r="AE587" s="81"/>
      <c r="AF587" s="81"/>
      <c r="AG587" s="81"/>
      <c r="AH587" s="81"/>
      <c r="AI587" s="81"/>
      <c r="AJ587" s="81"/>
      <c r="AK587" s="81"/>
      <c r="AL587" s="81"/>
      <c r="AM587" s="81"/>
      <c r="AN587" s="81"/>
      <c r="AO587" s="81"/>
      <c r="AP587" s="81"/>
      <c r="AQ587" s="81"/>
      <c r="AR587" s="81"/>
      <c r="AS587" s="81"/>
      <c r="AT587" s="81"/>
      <c r="AU587" s="81"/>
      <c r="AV587" s="81"/>
      <c r="AW587" s="81"/>
      <c r="AX587" s="81"/>
      <c r="AY587" s="81"/>
      <c r="AZ587" s="81"/>
      <c r="BA587" s="81"/>
      <c r="BB587" s="81"/>
      <c r="BC587" s="81"/>
      <c r="BD587" s="81"/>
      <c r="BE587" s="81"/>
      <c r="BF587" s="81"/>
      <c r="BG587" s="81"/>
      <c r="BH587" s="81"/>
      <c r="BI587" s="81"/>
      <c r="BJ587" s="81"/>
      <c r="BK587" s="81"/>
      <c r="BL587" s="81"/>
      <c r="BM587" s="81"/>
      <c r="BN587" s="81"/>
      <c r="BO587" s="81"/>
      <c r="BP587" s="81"/>
      <c r="BQ587" s="81"/>
      <c r="BR587" s="81"/>
      <c r="BS587" s="81"/>
      <c r="BT587" s="81"/>
      <c r="BU587" s="81"/>
      <c r="BV587" s="81"/>
    </row>
    <row r="588" spans="1:74">
      <c r="A588" s="81"/>
      <c r="B588" s="81"/>
      <c r="C588" s="81"/>
      <c r="D588" s="123">
        <v>45504</v>
      </c>
      <c r="E588" s="120">
        <v>315.96231515488739</v>
      </c>
      <c r="F588" s="120">
        <v>374.83124040389993</v>
      </c>
      <c r="G588" s="120">
        <v>627.48353937012848</v>
      </c>
      <c r="H588" s="120">
        <v>282.2651554958897</v>
      </c>
      <c r="I588" s="120">
        <v>206.16233996827464</v>
      </c>
      <c r="J588" s="81"/>
      <c r="K588" s="81"/>
      <c r="L588" s="81"/>
      <c r="M588" s="81"/>
      <c r="N588" s="81"/>
      <c r="O588" s="81"/>
      <c r="P588" s="81"/>
      <c r="Q588" s="81"/>
      <c r="R588" s="81"/>
      <c r="S588" s="81"/>
      <c r="T588" s="81"/>
      <c r="U588" s="81"/>
      <c r="V588" s="81"/>
      <c r="W588" s="81"/>
      <c r="X588" s="81"/>
      <c r="Y588" s="81"/>
      <c r="Z588" s="81"/>
      <c r="AA588" s="81"/>
      <c r="AB588" s="81"/>
      <c r="AC588" s="81"/>
      <c r="AD588" s="81"/>
      <c r="AE588" s="81"/>
      <c r="AF588" s="81"/>
      <c r="AG588" s="81"/>
      <c r="AH588" s="81"/>
      <c r="AI588" s="81"/>
      <c r="AJ588" s="81"/>
      <c r="AK588" s="81"/>
      <c r="AL588" s="81"/>
      <c r="AM588" s="81"/>
      <c r="AN588" s="81"/>
      <c r="AO588" s="81"/>
      <c r="AP588" s="81"/>
      <c r="AQ588" s="81"/>
      <c r="AR588" s="81"/>
      <c r="AS588" s="81"/>
      <c r="AT588" s="81"/>
      <c r="AU588" s="81"/>
      <c r="AV588" s="81"/>
      <c r="AW588" s="81"/>
      <c r="AX588" s="81"/>
      <c r="AY588" s="81"/>
      <c r="AZ588" s="81"/>
      <c r="BA588" s="81"/>
      <c r="BB588" s="81"/>
      <c r="BC588" s="81"/>
      <c r="BD588" s="81"/>
      <c r="BE588" s="81"/>
      <c r="BF588" s="81"/>
      <c r="BG588" s="81"/>
      <c r="BH588" s="81"/>
      <c r="BI588" s="81"/>
      <c r="BJ588" s="81"/>
      <c r="BK588" s="81"/>
      <c r="BL588" s="81"/>
      <c r="BM588" s="81"/>
      <c r="BN588" s="81"/>
      <c r="BO588" s="81"/>
      <c r="BP588" s="81"/>
      <c r="BQ588" s="81"/>
      <c r="BR588" s="81"/>
      <c r="BS588" s="81"/>
      <c r="BT588" s="81"/>
      <c r="BU588" s="81"/>
      <c r="BV588" s="81"/>
    </row>
    <row r="589" spans="1:74">
      <c r="A589" s="81"/>
      <c r="B589" s="81"/>
      <c r="C589" s="81"/>
      <c r="D589" s="123">
        <v>45535</v>
      </c>
      <c r="E589" s="120">
        <v>320.34038414736858</v>
      </c>
      <c r="F589" s="120">
        <v>381.02677498670107</v>
      </c>
      <c r="G589" s="120">
        <v>635.30569630374009</v>
      </c>
      <c r="H589" s="120">
        <v>279.59190017894628</v>
      </c>
      <c r="I589" s="120">
        <v>210.68484890139726</v>
      </c>
      <c r="J589" s="81"/>
      <c r="K589" s="81"/>
      <c r="L589" s="81"/>
      <c r="M589" s="81"/>
      <c r="N589" s="81"/>
      <c r="O589" s="81"/>
      <c r="P589" s="81"/>
      <c r="Q589" s="81"/>
      <c r="R589" s="81"/>
      <c r="S589" s="81"/>
      <c r="T589" s="81"/>
      <c r="U589" s="81"/>
      <c r="V589" s="81"/>
      <c r="W589" s="81"/>
      <c r="X589" s="81"/>
      <c r="Y589" s="81"/>
      <c r="Z589" s="81"/>
      <c r="AA589" s="81"/>
      <c r="AB589" s="81"/>
      <c r="AC589" s="81"/>
      <c r="AD589" s="81"/>
      <c r="AE589" s="81"/>
      <c r="AF589" s="81"/>
      <c r="AG589" s="81"/>
      <c r="AH589" s="81"/>
      <c r="AI589" s="81"/>
      <c r="AJ589" s="81"/>
      <c r="AK589" s="81"/>
      <c r="AL589" s="81"/>
      <c r="AM589" s="81"/>
      <c r="AN589" s="81"/>
      <c r="AO589" s="81"/>
      <c r="AP589" s="81"/>
      <c r="AQ589" s="81"/>
      <c r="AR589" s="81"/>
      <c r="AS589" s="81"/>
      <c r="AT589" s="81"/>
      <c r="AU589" s="81"/>
      <c r="AV589" s="81"/>
      <c r="AW589" s="81"/>
      <c r="AX589" s="81"/>
      <c r="AY589" s="81"/>
      <c r="AZ589" s="81"/>
      <c r="BA589" s="81"/>
      <c r="BB589" s="81"/>
      <c r="BC589" s="81"/>
      <c r="BD589" s="81"/>
      <c r="BE589" s="81"/>
      <c r="BF589" s="81"/>
      <c r="BG589" s="81"/>
      <c r="BH589" s="81"/>
      <c r="BI589" s="81"/>
      <c r="BJ589" s="81"/>
      <c r="BK589" s="81"/>
      <c r="BL589" s="81"/>
      <c r="BM589" s="81"/>
      <c r="BN589" s="81"/>
      <c r="BO589" s="81"/>
      <c r="BP589" s="81"/>
      <c r="BQ589" s="81"/>
      <c r="BR589" s="81"/>
      <c r="BS589" s="81"/>
      <c r="BT589" s="81"/>
      <c r="BU589" s="81"/>
      <c r="BV589" s="81"/>
    </row>
    <row r="590" spans="1:74">
      <c r="A590" s="81"/>
      <c r="B590" s="81"/>
      <c r="C590" s="81"/>
      <c r="D590" s="123">
        <v>45565</v>
      </c>
      <c r="E590" s="120">
        <v>319.45273436391</v>
      </c>
      <c r="F590" s="120">
        <v>378.59578746745007</v>
      </c>
      <c r="G590" s="120">
        <v>643.67649652308376</v>
      </c>
      <c r="H590" s="120">
        <v>286.54348722453364</v>
      </c>
      <c r="I590" s="120">
        <v>208.22250861738442</v>
      </c>
      <c r="J590" s="81"/>
      <c r="K590" s="81"/>
      <c r="L590" s="81"/>
      <c r="M590" s="81"/>
      <c r="N590" s="81"/>
      <c r="O590" s="81"/>
      <c r="P590" s="81"/>
      <c r="Q590" s="81"/>
      <c r="R590" s="81"/>
      <c r="S590" s="81"/>
      <c r="T590" s="81"/>
      <c r="U590" s="81"/>
      <c r="V590" s="81"/>
      <c r="W590" s="81"/>
      <c r="X590" s="81"/>
      <c r="Y590" s="81"/>
      <c r="Z590" s="81"/>
      <c r="AA590" s="81"/>
      <c r="AB590" s="81"/>
      <c r="AC590" s="81"/>
      <c r="AD590" s="81"/>
      <c r="AE590" s="81"/>
      <c r="AF590" s="81"/>
      <c r="AG590" s="81"/>
      <c r="AH590" s="81"/>
      <c r="AI590" s="81"/>
      <c r="AJ590" s="81"/>
      <c r="AK590" s="81"/>
      <c r="AL590" s="81"/>
      <c r="AM590" s="81"/>
      <c r="AN590" s="81"/>
      <c r="AO590" s="81"/>
      <c r="AP590" s="81"/>
      <c r="AQ590" s="81"/>
      <c r="AR590" s="81"/>
      <c r="AS590" s="81"/>
      <c r="AT590" s="81"/>
      <c r="AU590" s="81"/>
      <c r="AV590" s="81"/>
      <c r="AW590" s="81"/>
      <c r="AX590" s="81"/>
      <c r="AY590" s="81"/>
      <c r="AZ590" s="81"/>
      <c r="BA590" s="81"/>
      <c r="BB590" s="81"/>
      <c r="BC590" s="81"/>
      <c r="BD590" s="81"/>
      <c r="BE590" s="81"/>
      <c r="BF590" s="81"/>
      <c r="BG590" s="81"/>
      <c r="BH590" s="81"/>
      <c r="BI590" s="81"/>
      <c r="BJ590" s="81"/>
      <c r="BK590" s="81"/>
      <c r="BL590" s="81"/>
      <c r="BM590" s="81"/>
      <c r="BN590" s="81"/>
      <c r="BO590" s="81"/>
      <c r="BP590" s="81"/>
      <c r="BQ590" s="81"/>
      <c r="BR590" s="81"/>
      <c r="BS590" s="81"/>
      <c r="BT590" s="81"/>
      <c r="BU590" s="81"/>
      <c r="BV590" s="81"/>
    </row>
    <row r="591" spans="1:74">
      <c r="A591" s="81"/>
      <c r="B591" s="81"/>
      <c r="C591" s="81"/>
      <c r="D591" s="123">
        <v>45596</v>
      </c>
      <c r="E591" s="120">
        <v>309.38017675789496</v>
      </c>
      <c r="F591" s="120">
        <v>367.35231131011477</v>
      </c>
      <c r="G591" s="120">
        <v>618.18417207302821</v>
      </c>
      <c r="H591" s="120">
        <v>268.51299475261465</v>
      </c>
      <c r="I591" s="120">
        <v>213.07822746373728</v>
      </c>
      <c r="J591" s="81"/>
      <c r="K591" s="81"/>
      <c r="L591" s="81"/>
      <c r="M591" s="81"/>
      <c r="N591" s="81"/>
      <c r="O591" s="81"/>
      <c r="P591" s="81"/>
      <c r="Q591" s="81"/>
      <c r="R591" s="81"/>
      <c r="S591" s="81"/>
      <c r="T591" s="81"/>
      <c r="U591" s="81"/>
      <c r="V591" s="81"/>
      <c r="W591" s="81"/>
      <c r="X591" s="81"/>
      <c r="Y591" s="81"/>
      <c r="Z591" s="81"/>
      <c r="AA591" s="81"/>
      <c r="AB591" s="81"/>
      <c r="AC591" s="81"/>
      <c r="AD591" s="81"/>
      <c r="AE591" s="81"/>
      <c r="AF591" s="81"/>
      <c r="AG591" s="81"/>
      <c r="AH591" s="81"/>
      <c r="AI591" s="81"/>
      <c r="AJ591" s="81"/>
      <c r="AK591" s="81"/>
      <c r="AL591" s="81"/>
      <c r="AM591" s="81"/>
      <c r="AN591" s="81"/>
      <c r="AO591" s="81"/>
      <c r="AP591" s="81"/>
      <c r="AQ591" s="81"/>
      <c r="AR591" s="81"/>
      <c r="AS591" s="81"/>
      <c r="AT591" s="81"/>
      <c r="AU591" s="81"/>
      <c r="AV591" s="81"/>
      <c r="AW591" s="81"/>
      <c r="AX591" s="81"/>
      <c r="AY591" s="81"/>
      <c r="AZ591" s="81"/>
      <c r="BA591" s="81"/>
      <c r="BB591" s="81"/>
      <c r="BC591" s="81"/>
      <c r="BD591" s="81"/>
      <c r="BE591" s="81"/>
      <c r="BF591" s="81"/>
      <c r="BG591" s="81"/>
      <c r="BH591" s="81"/>
      <c r="BI591" s="81"/>
      <c r="BJ591" s="81"/>
      <c r="BK591" s="81"/>
      <c r="BL591" s="81"/>
      <c r="BM591" s="81"/>
      <c r="BN591" s="81"/>
      <c r="BO591" s="81"/>
      <c r="BP591" s="81"/>
      <c r="BQ591" s="81"/>
      <c r="BR591" s="81"/>
      <c r="BS591" s="81"/>
      <c r="BT591" s="81"/>
      <c r="BU591" s="81"/>
      <c r="BV591" s="81"/>
    </row>
    <row r="592" spans="1:74">
      <c r="A592" s="81"/>
      <c r="B592" s="81"/>
      <c r="C592" s="81"/>
      <c r="D592" s="123">
        <v>45626</v>
      </c>
      <c r="E592" s="120">
        <v>313.70710881052651</v>
      </c>
      <c r="F592" s="120">
        <v>374.09476363669199</v>
      </c>
      <c r="G592" s="120">
        <v>634.0971772486688</v>
      </c>
      <c r="H592" s="120">
        <v>262.97011552304565</v>
      </c>
      <c r="I592" s="120">
        <v>222.96173307789391</v>
      </c>
      <c r="J592" s="81"/>
      <c r="K592" s="81"/>
      <c r="L592" s="81"/>
      <c r="M592" s="81"/>
      <c r="N592" s="81"/>
      <c r="O592" s="81"/>
      <c r="P592" s="81"/>
      <c r="Q592" s="81"/>
      <c r="R592" s="81"/>
      <c r="S592" s="81"/>
      <c r="T592" s="81"/>
      <c r="U592" s="81"/>
      <c r="V592" s="81"/>
      <c r="W592" s="81"/>
      <c r="X592" s="81"/>
      <c r="Y592" s="81"/>
      <c r="Z592" s="81"/>
      <c r="AA592" s="81"/>
      <c r="AB592" s="81"/>
      <c r="AC592" s="81"/>
      <c r="AD592" s="81"/>
      <c r="AE592" s="81"/>
      <c r="AF592" s="81"/>
      <c r="AG592" s="81"/>
      <c r="AH592" s="81"/>
      <c r="AI592" s="81"/>
      <c r="AJ592" s="81"/>
      <c r="AK592" s="81"/>
      <c r="AL592" s="81"/>
      <c r="AM592" s="81"/>
      <c r="AN592" s="81"/>
      <c r="AO592" s="81"/>
      <c r="AP592" s="81"/>
      <c r="AQ592" s="81"/>
      <c r="AR592" s="81"/>
      <c r="AS592" s="81"/>
      <c r="AT592" s="81"/>
      <c r="AU592" s="81"/>
      <c r="AV592" s="81"/>
      <c r="AW592" s="81"/>
      <c r="AX592" s="81"/>
      <c r="AY592" s="81"/>
      <c r="AZ592" s="81"/>
      <c r="BA592" s="81"/>
      <c r="BB592" s="81"/>
      <c r="BC592" s="81"/>
      <c r="BD592" s="81"/>
      <c r="BE592" s="81"/>
      <c r="BF592" s="81"/>
      <c r="BG592" s="81"/>
      <c r="BH592" s="81"/>
      <c r="BI592" s="81"/>
      <c r="BJ592" s="81"/>
      <c r="BK592" s="81"/>
      <c r="BL592" s="81"/>
      <c r="BM592" s="81"/>
      <c r="BN592" s="81"/>
      <c r="BO592" s="81"/>
      <c r="BP592" s="81"/>
      <c r="BQ592" s="81"/>
      <c r="BR592" s="81"/>
      <c r="BS592" s="81"/>
      <c r="BT592" s="81"/>
      <c r="BU592" s="81"/>
      <c r="BV592" s="81"/>
    </row>
    <row r="593" spans="1:74">
      <c r="A593" s="81"/>
      <c r="B593" s="81"/>
      <c r="C593" s="81"/>
      <c r="D593" s="123">
        <v>45657</v>
      </c>
      <c r="E593" s="120">
        <v>312.39142491879727</v>
      </c>
      <c r="F593" s="120">
        <v>371.35054847924829</v>
      </c>
      <c r="G593" s="120">
        <v>623.19299041110014</v>
      </c>
      <c r="H593" s="120">
        <v>272.30276759483661</v>
      </c>
      <c r="I593" s="120">
        <v>211.21481607087625</v>
      </c>
      <c r="J593" s="81"/>
      <c r="K593" s="81"/>
      <c r="L593" s="81"/>
      <c r="M593" s="81"/>
      <c r="N593" s="81"/>
      <c r="O593" s="81"/>
      <c r="P593" s="81"/>
      <c r="Q593" s="81"/>
      <c r="R593" s="81"/>
      <c r="S593" s="81"/>
      <c r="T593" s="81"/>
      <c r="U593" s="81"/>
      <c r="V593" s="81"/>
      <c r="W593" s="81"/>
      <c r="X593" s="81"/>
      <c r="Y593" s="81"/>
      <c r="Z593" s="81"/>
      <c r="AA593" s="81"/>
      <c r="AB593" s="81"/>
      <c r="AC593" s="81"/>
      <c r="AD593" s="81"/>
      <c r="AE593" s="81"/>
      <c r="AF593" s="81"/>
      <c r="AG593" s="81"/>
      <c r="AH593" s="81"/>
      <c r="AI593" s="81"/>
      <c r="AJ593" s="81"/>
      <c r="AK593" s="81"/>
      <c r="AL593" s="81"/>
      <c r="AM593" s="81"/>
      <c r="AN593" s="81"/>
      <c r="AO593" s="81"/>
      <c r="AP593" s="81"/>
      <c r="AQ593" s="81"/>
      <c r="AR593" s="81"/>
      <c r="AS593" s="81"/>
      <c r="AT593" s="81"/>
      <c r="AU593" s="81"/>
      <c r="AV593" s="81"/>
      <c r="AW593" s="81"/>
      <c r="AX593" s="81"/>
      <c r="AY593" s="81"/>
      <c r="AZ593" s="81"/>
      <c r="BA593" s="81"/>
      <c r="BB593" s="81"/>
      <c r="BC593" s="81"/>
      <c r="BD593" s="81"/>
      <c r="BE593" s="81"/>
      <c r="BF593" s="81"/>
      <c r="BG593" s="81"/>
      <c r="BH593" s="81"/>
      <c r="BI593" s="81"/>
      <c r="BJ593" s="81"/>
      <c r="BK593" s="81"/>
      <c r="BL593" s="81"/>
      <c r="BM593" s="81"/>
      <c r="BN593" s="81"/>
      <c r="BO593" s="81"/>
      <c r="BP593" s="81"/>
      <c r="BQ593" s="81"/>
      <c r="BR593" s="81"/>
      <c r="BS593" s="81"/>
      <c r="BT593" s="81"/>
      <c r="BU593" s="81"/>
      <c r="BV593" s="81"/>
    </row>
    <row r="594" spans="1:74">
      <c r="A594" s="81"/>
      <c r="B594" s="81"/>
      <c r="C594" s="81"/>
      <c r="D594" s="123">
        <v>45688</v>
      </c>
      <c r="E594" s="120">
        <v>332.35244250676715</v>
      </c>
      <c r="F594" s="120">
        <v>395.68875666907849</v>
      </c>
      <c r="G594" s="120">
        <v>665.7873161466083</v>
      </c>
      <c r="H594" s="120">
        <v>291.55503174391032</v>
      </c>
      <c r="I594" s="120">
        <v>210.71779545864104</v>
      </c>
      <c r="J594" s="81"/>
      <c r="K594" s="81"/>
      <c r="L594" s="81"/>
      <c r="M594" s="81"/>
      <c r="N594" s="81"/>
      <c r="O594" s="81"/>
      <c r="P594" s="81"/>
      <c r="Q594" s="81"/>
      <c r="R594" s="81"/>
      <c r="S594" s="81"/>
      <c r="T594" s="81"/>
      <c r="U594" s="81"/>
      <c r="V594" s="81"/>
      <c r="W594" s="81"/>
      <c r="X594" s="81"/>
      <c r="Y594" s="81"/>
      <c r="Z594" s="81"/>
      <c r="AA594" s="81"/>
      <c r="AB594" s="81"/>
      <c r="AC594" s="81"/>
      <c r="AD594" s="81"/>
      <c r="AE594" s="81"/>
      <c r="AF594" s="81"/>
      <c r="AG594" s="81"/>
      <c r="AH594" s="81"/>
      <c r="AI594" s="81"/>
      <c r="AJ594" s="81"/>
      <c r="AK594" s="81"/>
      <c r="AL594" s="81"/>
      <c r="AM594" s="81"/>
      <c r="AN594" s="81"/>
      <c r="AO594" s="81"/>
      <c r="AP594" s="81"/>
      <c r="AQ594" s="81"/>
      <c r="AR594" s="81"/>
      <c r="AS594" s="81"/>
      <c r="AT594" s="81"/>
      <c r="AU594" s="81"/>
      <c r="AV594" s="81"/>
      <c r="AW594" s="81"/>
      <c r="AX594" s="81"/>
      <c r="AY594" s="81"/>
      <c r="AZ594" s="81"/>
      <c r="BA594" s="81"/>
      <c r="BB594" s="81"/>
      <c r="BC594" s="81"/>
      <c r="BD594" s="81"/>
      <c r="BE594" s="81"/>
      <c r="BF594" s="81"/>
      <c r="BG594" s="81"/>
      <c r="BH594" s="81"/>
      <c r="BI594" s="81"/>
      <c r="BJ594" s="81"/>
      <c r="BK594" s="81"/>
      <c r="BL594" s="81"/>
      <c r="BM594" s="81"/>
      <c r="BN594" s="81"/>
      <c r="BO594" s="81"/>
      <c r="BP594" s="81"/>
      <c r="BQ594" s="81"/>
      <c r="BR594" s="81"/>
      <c r="BS594" s="81"/>
      <c r="BT594" s="81"/>
      <c r="BU594" s="81"/>
      <c r="BV594" s="81"/>
    </row>
    <row r="595" spans="1:74">
      <c r="A595" s="81"/>
      <c r="B595" s="81"/>
      <c r="C595" s="81"/>
      <c r="D595" s="123">
        <v>45716</v>
      </c>
      <c r="E595" s="120">
        <v>343.70097090075211</v>
      </c>
      <c r="F595" s="120">
        <v>410.59174844335121</v>
      </c>
      <c r="G595" s="120">
        <v>693.32447557740477</v>
      </c>
      <c r="H595" s="120">
        <v>296.07985187918462</v>
      </c>
      <c r="I595" s="120">
        <v>216.1628876985117</v>
      </c>
      <c r="J595" s="81"/>
      <c r="K595" s="81"/>
      <c r="L595" s="81"/>
      <c r="M595" s="81"/>
      <c r="N595" s="81"/>
      <c r="O595" s="81"/>
      <c r="P595" s="81"/>
      <c r="Q595" s="81"/>
      <c r="R595" s="81"/>
      <c r="S595" s="81"/>
      <c r="T595" s="81"/>
      <c r="U595" s="81"/>
      <c r="V595" s="81"/>
      <c r="W595" s="81"/>
      <c r="X595" s="81"/>
      <c r="Y595" s="81"/>
      <c r="Z595" s="81"/>
      <c r="AA595" s="81"/>
      <c r="AB595" s="81"/>
      <c r="AC595" s="81"/>
      <c r="AD595" s="81"/>
      <c r="AE595" s="81"/>
      <c r="AF595" s="81"/>
      <c r="AG595" s="81"/>
      <c r="AH595" s="81"/>
      <c r="AI595" s="81"/>
      <c r="AJ595" s="81"/>
      <c r="AK595" s="81"/>
      <c r="AL595" s="81"/>
      <c r="AM595" s="81"/>
      <c r="AN595" s="81"/>
      <c r="AO595" s="81"/>
      <c r="AP595" s="81"/>
      <c r="AQ595" s="81"/>
      <c r="AR595" s="81"/>
      <c r="AS595" s="81"/>
      <c r="AT595" s="81"/>
      <c r="AU595" s="81"/>
      <c r="AV595" s="81"/>
      <c r="AW595" s="81"/>
      <c r="AX595" s="81"/>
      <c r="AY595" s="81"/>
      <c r="AZ595" s="81"/>
      <c r="BA595" s="81"/>
      <c r="BB595" s="81"/>
      <c r="BC595" s="81"/>
      <c r="BD595" s="81"/>
      <c r="BE595" s="81"/>
      <c r="BF595" s="81"/>
      <c r="BG595" s="81"/>
      <c r="BH595" s="81"/>
      <c r="BI595" s="81"/>
      <c r="BJ595" s="81"/>
      <c r="BK595" s="81"/>
      <c r="BL595" s="81"/>
      <c r="BM595" s="81"/>
      <c r="BN595" s="81"/>
      <c r="BO595" s="81"/>
      <c r="BP595" s="81"/>
      <c r="BQ595" s="81"/>
      <c r="BR595" s="81"/>
      <c r="BS595" s="81"/>
      <c r="BT595" s="81"/>
      <c r="BU595" s="81"/>
      <c r="BV595" s="81"/>
    </row>
    <row r="596" spans="1:74">
      <c r="A596" s="81"/>
      <c r="B596" s="81"/>
      <c r="C596" s="81"/>
      <c r="D596" s="123">
        <v>45747</v>
      </c>
      <c r="E596" s="120">
        <v>330.44887244060169</v>
      </c>
      <c r="F596" s="120">
        <v>398.47568224804212</v>
      </c>
      <c r="G596" s="120">
        <v>688.14935385360695</v>
      </c>
      <c r="H596" s="120">
        <v>266.26819489736715</v>
      </c>
      <c r="I596" s="120">
        <v>236.31438791089741</v>
      </c>
      <c r="J596" s="81"/>
      <c r="K596" s="81"/>
      <c r="L596" s="81"/>
      <c r="M596" s="81"/>
      <c r="N596" s="81"/>
      <c r="O596" s="81"/>
      <c r="P596" s="81"/>
      <c r="Q596" s="81"/>
      <c r="R596" s="81"/>
      <c r="S596" s="81"/>
      <c r="T596" s="81"/>
      <c r="U596" s="81"/>
      <c r="V596" s="81"/>
      <c r="W596" s="81"/>
      <c r="X596" s="81"/>
      <c r="Y596" s="81"/>
      <c r="Z596" s="81"/>
      <c r="AA596" s="81"/>
      <c r="AB596" s="81"/>
      <c r="AC596" s="81"/>
      <c r="AD596" s="81"/>
      <c r="AE596" s="81"/>
      <c r="AF596" s="81"/>
      <c r="AG596" s="81"/>
      <c r="AH596" s="81"/>
      <c r="AI596" s="81"/>
      <c r="AJ596" s="81"/>
      <c r="AK596" s="81"/>
      <c r="AL596" s="81"/>
      <c r="AM596" s="81"/>
      <c r="AN596" s="81"/>
      <c r="AO596" s="81"/>
      <c r="AP596" s="81"/>
      <c r="AQ596" s="81"/>
      <c r="AR596" s="81"/>
      <c r="AS596" s="81"/>
      <c r="AT596" s="81"/>
      <c r="AU596" s="81"/>
      <c r="AV596" s="81"/>
      <c r="AW596" s="81"/>
      <c r="AX596" s="81"/>
      <c r="AY596" s="81"/>
      <c r="AZ596" s="81"/>
      <c r="BA596" s="81"/>
      <c r="BB596" s="81"/>
      <c r="BC596" s="81"/>
      <c r="BD596" s="81"/>
      <c r="BE596" s="81"/>
      <c r="BF596" s="81"/>
      <c r="BG596" s="81"/>
      <c r="BH596" s="81"/>
      <c r="BI596" s="81"/>
      <c r="BJ596" s="81"/>
      <c r="BK596" s="81"/>
      <c r="BL596" s="81"/>
      <c r="BM596" s="81"/>
      <c r="BN596" s="81"/>
      <c r="BO596" s="81"/>
      <c r="BP596" s="81"/>
      <c r="BQ596" s="81"/>
      <c r="BR596" s="81"/>
      <c r="BS596" s="81"/>
      <c r="BT596" s="81"/>
      <c r="BU596" s="81"/>
      <c r="BV596" s="81"/>
    </row>
    <row r="597" spans="1:74">
      <c r="A597" s="81"/>
      <c r="B597" s="81"/>
      <c r="C597" s="81"/>
      <c r="D597" s="123">
        <v>45777</v>
      </c>
      <c r="E597" s="120">
        <v>328.1488984436092</v>
      </c>
      <c r="F597" s="120">
        <v>395.13966757220334</v>
      </c>
      <c r="G597" s="120">
        <v>681.55416117774587</v>
      </c>
      <c r="H597" s="120">
        <v>260.36447669923746</v>
      </c>
      <c r="I597" s="120">
        <v>239.28914153490072</v>
      </c>
      <c r="J597" s="81"/>
      <c r="K597" s="81"/>
      <c r="L597" s="81"/>
      <c r="M597" s="81"/>
      <c r="N597" s="81"/>
      <c r="O597" s="81"/>
      <c r="P597" s="81"/>
      <c r="Q597" s="81"/>
      <c r="R597" s="81"/>
      <c r="S597" s="81"/>
      <c r="T597" s="81"/>
      <c r="U597" s="81"/>
      <c r="V597" s="81"/>
      <c r="W597" s="81"/>
      <c r="X597" s="81"/>
      <c r="Y597" s="81"/>
      <c r="Z597" s="81"/>
      <c r="AA597" s="81"/>
      <c r="AB597" s="81"/>
      <c r="AC597" s="81"/>
      <c r="AD597" s="81"/>
      <c r="AE597" s="81"/>
      <c r="AF597" s="81"/>
      <c r="AG597" s="81"/>
      <c r="AH597" s="81"/>
      <c r="AI597" s="81"/>
      <c r="AJ597" s="81"/>
      <c r="AK597" s="81"/>
      <c r="AL597" s="81"/>
      <c r="AM597" s="81"/>
      <c r="AN597" s="81"/>
      <c r="AO597" s="81"/>
      <c r="AP597" s="81"/>
      <c r="AQ597" s="81"/>
      <c r="AR597" s="81"/>
      <c r="AS597" s="81"/>
      <c r="AT597" s="81"/>
      <c r="AU597" s="81"/>
      <c r="AV597" s="81"/>
      <c r="AW597" s="81"/>
      <c r="AX597" s="81"/>
      <c r="AY597" s="81"/>
      <c r="AZ597" s="81"/>
      <c r="BA597" s="81"/>
      <c r="BB597" s="81"/>
      <c r="BC597" s="81"/>
      <c r="BD597" s="81"/>
      <c r="BE597" s="81"/>
      <c r="BF597" s="81"/>
      <c r="BG597" s="81"/>
      <c r="BH597" s="81"/>
      <c r="BI597" s="81"/>
      <c r="BJ597" s="81"/>
      <c r="BK597" s="81"/>
      <c r="BL597" s="81"/>
      <c r="BM597" s="81"/>
      <c r="BN597" s="81"/>
      <c r="BO597" s="81"/>
      <c r="BP597" s="81"/>
      <c r="BQ597" s="81"/>
      <c r="BR597" s="81"/>
      <c r="BS597" s="81"/>
      <c r="BT597" s="81"/>
      <c r="BU597" s="81"/>
      <c r="BV597" s="81"/>
    </row>
    <row r="598" spans="1:74">
      <c r="A598" s="81"/>
      <c r="B598" s="81"/>
      <c r="C598" s="81"/>
      <c r="D598" s="123">
        <v>45808</v>
      </c>
      <c r="E598" s="120">
        <v>344.54383399849644</v>
      </c>
      <c r="F598" s="120">
        <v>415.31112045947037</v>
      </c>
      <c r="G598" s="120">
        <v>720.5094990536204</v>
      </c>
      <c r="H598" s="120">
        <v>273.087763166081</v>
      </c>
      <c r="I598" s="120">
        <v>241.27270849645583</v>
      </c>
      <c r="J598" s="81"/>
      <c r="K598" s="81"/>
      <c r="L598" s="81"/>
      <c r="M598" s="81"/>
      <c r="N598" s="81"/>
      <c r="O598" s="81"/>
      <c r="P598" s="81"/>
      <c r="Q598" s="81"/>
      <c r="R598" s="81"/>
      <c r="S598" s="81"/>
      <c r="T598" s="81"/>
      <c r="U598" s="81"/>
      <c r="V598" s="81"/>
      <c r="W598" s="81"/>
      <c r="X598" s="81"/>
      <c r="Y598" s="81"/>
      <c r="Z598" s="81"/>
      <c r="AA598" s="81"/>
      <c r="AB598" s="81"/>
      <c r="AC598" s="81"/>
      <c r="AD598" s="81"/>
      <c r="AE598" s="81"/>
      <c r="AF598" s="81"/>
      <c r="AG598" s="81"/>
      <c r="AH598" s="81"/>
      <c r="AI598" s="81"/>
      <c r="AJ598" s="81"/>
      <c r="AK598" s="81"/>
      <c r="AL598" s="81"/>
      <c r="AM598" s="81"/>
      <c r="AN598" s="81"/>
      <c r="AO598" s="81"/>
      <c r="AP598" s="81"/>
      <c r="AQ598" s="81"/>
      <c r="AR598" s="81"/>
      <c r="AS598" s="81"/>
      <c r="AT598" s="81"/>
      <c r="AU598" s="81"/>
      <c r="AV598" s="81"/>
      <c r="AW598" s="81"/>
      <c r="AX598" s="81"/>
      <c r="AY598" s="81"/>
      <c r="AZ598" s="81"/>
      <c r="BA598" s="81"/>
      <c r="BB598" s="81"/>
      <c r="BC598" s="81"/>
      <c r="BD598" s="81"/>
      <c r="BE598" s="81"/>
      <c r="BF598" s="81"/>
      <c r="BG598" s="81"/>
      <c r="BH598" s="81"/>
      <c r="BI598" s="81"/>
      <c r="BJ598" s="81"/>
      <c r="BK598" s="81"/>
      <c r="BL598" s="81"/>
      <c r="BM598" s="81"/>
      <c r="BN598" s="81"/>
      <c r="BO598" s="81"/>
      <c r="BP598" s="81"/>
      <c r="BQ598" s="81"/>
      <c r="BR598" s="81"/>
      <c r="BS598" s="81"/>
      <c r="BT598" s="81"/>
      <c r="BU598" s="81"/>
      <c r="BV598" s="81"/>
    </row>
    <row r="599" spans="1:74">
      <c r="A599" s="81"/>
      <c r="B599" s="81"/>
      <c r="C599" s="81"/>
      <c r="D599" s="123">
        <v>45838</v>
      </c>
      <c r="E599" s="120">
        <v>340.26529479849643</v>
      </c>
      <c r="F599" s="120">
        <v>409.58171134411936</v>
      </c>
      <c r="G599" s="120">
        <v>710.3688755014964</v>
      </c>
      <c r="H599" s="120">
        <v>269.05214738704626</v>
      </c>
      <c r="I599" s="120">
        <v>241.44244017193813</v>
      </c>
      <c r="J599" s="81"/>
      <c r="K599" s="81"/>
      <c r="L599" s="81"/>
      <c r="M599" s="81"/>
      <c r="N599" s="81"/>
      <c r="O599" s="81"/>
      <c r="P599" s="81"/>
      <c r="Q599" s="81"/>
      <c r="R599" s="81"/>
      <c r="S599" s="81"/>
      <c r="T599" s="81"/>
      <c r="U599" s="81"/>
      <c r="V599" s="81"/>
      <c r="W599" s="81"/>
      <c r="X599" s="81"/>
      <c r="Y599" s="81"/>
      <c r="Z599" s="81"/>
      <c r="AA599" s="81"/>
      <c r="AB599" s="81"/>
      <c r="AC599" s="81"/>
      <c r="AD599" s="81"/>
      <c r="AE599" s="81"/>
      <c r="AF599" s="81"/>
      <c r="AG599" s="81"/>
      <c r="AH599" s="81"/>
      <c r="AI599" s="81"/>
      <c r="AJ599" s="81"/>
      <c r="AK599" s="81"/>
      <c r="AL599" s="81"/>
      <c r="AM599" s="81"/>
      <c r="AN599" s="81"/>
      <c r="AO599" s="81"/>
      <c r="AP599" s="81"/>
      <c r="AQ599" s="81"/>
      <c r="AR599" s="81"/>
      <c r="AS599" s="81"/>
      <c r="AT599" s="81"/>
      <c r="AU599" s="81"/>
      <c r="AV599" s="81"/>
      <c r="AW599" s="81"/>
      <c r="AX599" s="81"/>
      <c r="AY599" s="81"/>
      <c r="AZ599" s="81"/>
      <c r="BA599" s="81"/>
      <c r="BB599" s="81"/>
      <c r="BC599" s="81"/>
      <c r="BD599" s="81"/>
      <c r="BE599" s="81"/>
      <c r="BF599" s="81"/>
      <c r="BG599" s="81"/>
      <c r="BH599" s="81"/>
      <c r="BI599" s="81"/>
      <c r="BJ599" s="81"/>
      <c r="BK599" s="81"/>
      <c r="BL599" s="81"/>
      <c r="BM599" s="81"/>
      <c r="BN599" s="81"/>
      <c r="BO599" s="81"/>
      <c r="BP599" s="81"/>
      <c r="BQ599" s="81"/>
      <c r="BR599" s="81"/>
      <c r="BS599" s="81"/>
      <c r="BT599" s="81"/>
      <c r="BU599" s="81"/>
      <c r="BV599" s="81"/>
    </row>
    <row r="600" spans="1:74">
      <c r="A600" s="81"/>
      <c r="B600" s="81"/>
      <c r="C600" s="81"/>
      <c r="D600" s="123">
        <v>45869</v>
      </c>
      <c r="E600" s="120">
        <v>343.82586068872206</v>
      </c>
      <c r="F600" s="120">
        <v>412.88453192672387</v>
      </c>
      <c r="G600" s="120">
        <v>718.90675575075682</v>
      </c>
      <c r="H600" s="120">
        <v>272.87578174712104</v>
      </c>
      <c r="I600" s="120">
        <v>240.91306312533743</v>
      </c>
      <c r="J600" s="81"/>
      <c r="K600" s="81"/>
      <c r="L600" s="81"/>
      <c r="M600" s="81"/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  <c r="AA600" s="81"/>
      <c r="AB600" s="81"/>
      <c r="AC600" s="81"/>
      <c r="AD600" s="81"/>
      <c r="AE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R600" s="81"/>
      <c r="AS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  <c r="BE600" s="81"/>
      <c r="BF600" s="81"/>
      <c r="BG600" s="81"/>
      <c r="BH600" s="81"/>
      <c r="BI600" s="81"/>
      <c r="BJ600" s="81"/>
      <c r="BK600" s="81"/>
      <c r="BL600" s="81"/>
      <c r="BM600" s="81"/>
      <c r="BN600" s="81"/>
      <c r="BO600" s="81"/>
      <c r="BP600" s="81"/>
      <c r="BQ600" s="81"/>
      <c r="BR600" s="81"/>
      <c r="BS600" s="81"/>
      <c r="BT600" s="81"/>
      <c r="BU600" s="81"/>
      <c r="BV600" s="81"/>
    </row>
    <row r="601" spans="1:74">
      <c r="A601" s="81"/>
      <c r="B601" s="81"/>
      <c r="C601" s="81"/>
      <c r="D601" s="123">
        <v>45900</v>
      </c>
      <c r="E601" s="120">
        <v>347.47718849624084</v>
      </c>
      <c r="F601" s="120">
        <v>417.23239915894032</v>
      </c>
      <c r="G601" s="120">
        <v>724.69213255765692</v>
      </c>
      <c r="H601" s="120">
        <v>280.81769651579395</v>
      </c>
      <c r="I601" s="120">
        <v>235.84014687958108</v>
      </c>
      <c r="J601" s="81"/>
      <c r="K601" s="81"/>
      <c r="L601" s="81"/>
      <c r="M601" s="81"/>
      <c r="N601" s="81"/>
      <c r="O601" s="81"/>
      <c r="P601" s="81"/>
      <c r="Q601" s="81"/>
      <c r="R601" s="81"/>
      <c r="S601" s="81"/>
      <c r="T601" s="81"/>
      <c r="U601" s="81"/>
      <c r="V601" s="81"/>
      <c r="W601" s="81"/>
      <c r="X601" s="81"/>
      <c r="Y601" s="81"/>
      <c r="Z601" s="81"/>
      <c r="AA601" s="81"/>
      <c r="AB601" s="81"/>
      <c r="AC601" s="81"/>
      <c r="AD601" s="81"/>
      <c r="AE601" s="81"/>
      <c r="AF601" s="81"/>
      <c r="AG601" s="81"/>
      <c r="AH601" s="81"/>
      <c r="AI601" s="81"/>
      <c r="AJ601" s="81"/>
      <c r="AK601" s="81"/>
      <c r="AL601" s="81"/>
      <c r="AM601" s="81"/>
      <c r="AN601" s="81"/>
      <c r="AO601" s="81"/>
      <c r="AP601" s="81"/>
      <c r="AQ601" s="81"/>
      <c r="AR601" s="81"/>
      <c r="AS601" s="81"/>
      <c r="AT601" s="81"/>
      <c r="AU601" s="81"/>
      <c r="AV601" s="81"/>
      <c r="AW601" s="81"/>
      <c r="AX601" s="81"/>
      <c r="AY601" s="81"/>
      <c r="AZ601" s="81"/>
      <c r="BA601" s="81"/>
      <c r="BB601" s="81"/>
      <c r="BC601" s="81"/>
      <c r="BD601" s="81"/>
      <c r="BE601" s="81"/>
      <c r="BF601" s="81"/>
      <c r="BG601" s="81"/>
      <c r="BH601" s="81"/>
      <c r="BI601" s="81"/>
      <c r="BJ601" s="81"/>
      <c r="BK601" s="81"/>
      <c r="BL601" s="81"/>
      <c r="BM601" s="81"/>
      <c r="BN601" s="81"/>
      <c r="BO601" s="81"/>
      <c r="BP601" s="81"/>
      <c r="BQ601" s="81"/>
      <c r="BR601" s="81"/>
      <c r="BS601" s="81"/>
      <c r="BT601" s="81"/>
      <c r="BU601" s="81"/>
      <c r="BV601" s="81"/>
    </row>
    <row r="602" spans="1:74">
      <c r="A602" s="81"/>
      <c r="B602" s="81"/>
      <c r="C602" s="81"/>
      <c r="D602" s="123">
        <v>45930</v>
      </c>
      <c r="E602" s="120">
        <v>352.84030498797017</v>
      </c>
      <c r="F602" s="120">
        <v>426.24475008590173</v>
      </c>
      <c r="G602" s="120">
        <v>758.9328841861925</v>
      </c>
      <c r="H602" s="120">
        <v>278.17583331713564</v>
      </c>
      <c r="I602" s="120">
        <v>249.20200969811549</v>
      </c>
      <c r="J602" s="81"/>
      <c r="K602" s="81"/>
      <c r="L602" s="81"/>
      <c r="M602" s="81"/>
      <c r="N602" s="81"/>
      <c r="O602" s="81"/>
      <c r="P602" s="81"/>
      <c r="Q602" s="81"/>
      <c r="R602" s="81"/>
      <c r="S602" s="81"/>
      <c r="T602" s="81"/>
      <c r="U602" s="81"/>
      <c r="V602" s="81"/>
      <c r="W602" s="81"/>
      <c r="X602" s="81"/>
      <c r="Y602" s="81"/>
      <c r="Z602" s="81"/>
      <c r="AA602" s="81"/>
      <c r="AB602" s="81"/>
      <c r="AC602" s="81"/>
      <c r="AD602" s="81"/>
      <c r="AE602" s="81"/>
      <c r="AF602" s="81"/>
      <c r="AG602" s="81"/>
      <c r="AH602" s="81"/>
      <c r="AI602" s="81"/>
      <c r="AJ602" s="81"/>
      <c r="AK602" s="81"/>
      <c r="AL602" s="81"/>
      <c r="AM602" s="81"/>
      <c r="AN602" s="81"/>
      <c r="AO602" s="81"/>
      <c r="AP602" s="81"/>
      <c r="AQ602" s="81"/>
      <c r="AR602" s="81"/>
      <c r="AS602" s="81"/>
      <c r="AT602" s="81"/>
      <c r="AU602" s="81"/>
      <c r="AV602" s="81"/>
      <c r="AW602" s="81"/>
      <c r="AX602" s="81"/>
      <c r="AY602" s="81"/>
      <c r="AZ602" s="81"/>
      <c r="BA602" s="81"/>
      <c r="BB602" s="81"/>
      <c r="BC602" s="81"/>
      <c r="BD602" s="81"/>
      <c r="BE602" s="81"/>
      <c r="BF602" s="81"/>
      <c r="BG602" s="81"/>
      <c r="BH602" s="81"/>
      <c r="BI602" s="81"/>
      <c r="BJ602" s="81"/>
      <c r="BK602" s="81"/>
      <c r="BL602" s="81"/>
      <c r="BM602" s="81"/>
      <c r="BN602" s="81"/>
      <c r="BO602" s="81"/>
      <c r="BP602" s="81"/>
      <c r="BQ602" s="81"/>
      <c r="BR602" s="81"/>
      <c r="BS602" s="81"/>
      <c r="BT602" s="81"/>
      <c r="BU602" s="81"/>
      <c r="BV602" s="81"/>
    </row>
    <row r="603" spans="1:74">
      <c r="A603" s="81"/>
      <c r="B603" s="81"/>
      <c r="C603" s="81"/>
      <c r="D603" s="123">
        <v>45961</v>
      </c>
      <c r="E603" s="120">
        <v>362.01917867067704</v>
      </c>
      <c r="F603" s="120">
        <v>437.04091556206936</v>
      </c>
      <c r="G603" s="120">
        <v>774.78855472004943</v>
      </c>
      <c r="H603" s="120">
        <v>289.14662010005389</v>
      </c>
      <c r="I603" s="120">
        <v>244.58024483478988</v>
      </c>
      <c r="J603" s="81"/>
      <c r="K603" s="81"/>
      <c r="L603" s="81"/>
      <c r="M603" s="81"/>
      <c r="N603" s="81"/>
      <c r="O603" s="81"/>
      <c r="P603" s="81"/>
      <c r="Q603" s="81"/>
      <c r="R603" s="81"/>
      <c r="S603" s="81"/>
      <c r="T603" s="81"/>
      <c r="U603" s="81"/>
      <c r="V603" s="81"/>
      <c r="W603" s="81"/>
      <c r="X603" s="81"/>
      <c r="Y603" s="81"/>
      <c r="Z603" s="81"/>
      <c r="AA603" s="81"/>
      <c r="AB603" s="81"/>
      <c r="AC603" s="81"/>
      <c r="AD603" s="81"/>
      <c r="AE603" s="81"/>
      <c r="AF603" s="81"/>
      <c r="AG603" s="81"/>
      <c r="AH603" s="81"/>
      <c r="AI603" s="81"/>
      <c r="AJ603" s="81"/>
      <c r="AK603" s="81"/>
      <c r="AL603" s="81"/>
      <c r="AM603" s="81"/>
      <c r="AN603" s="81"/>
      <c r="AO603" s="81"/>
      <c r="AP603" s="81"/>
      <c r="AQ603" s="81"/>
      <c r="AR603" s="81"/>
      <c r="AS603" s="81"/>
      <c r="AT603" s="81"/>
      <c r="AU603" s="81"/>
      <c r="AV603" s="81"/>
      <c r="AW603" s="81"/>
      <c r="AX603" s="81"/>
      <c r="AY603" s="81"/>
      <c r="AZ603" s="81"/>
      <c r="BA603" s="81"/>
      <c r="BB603" s="81"/>
      <c r="BC603" s="81"/>
      <c r="BD603" s="81"/>
      <c r="BE603" s="81"/>
      <c r="BF603" s="81"/>
      <c r="BG603" s="81"/>
      <c r="BH603" s="81"/>
      <c r="BI603" s="81"/>
      <c r="BJ603" s="81"/>
      <c r="BK603" s="81"/>
      <c r="BL603" s="81"/>
      <c r="BM603" s="81"/>
      <c r="BN603" s="81"/>
      <c r="BO603" s="81"/>
      <c r="BP603" s="81"/>
      <c r="BQ603" s="81"/>
      <c r="BR603" s="81"/>
      <c r="BS603" s="81"/>
      <c r="BT603" s="81"/>
      <c r="BU603" s="81"/>
      <c r="BV603" s="81"/>
    </row>
    <row r="604" spans="1:74">
      <c r="A604" s="81"/>
      <c r="B604" s="81"/>
      <c r="C604" s="81"/>
      <c r="D604" s="123">
        <v>45991</v>
      </c>
      <c r="E604" s="120">
        <v>365.49966455939881</v>
      </c>
      <c r="F604" s="120">
        <v>440.38905027312092</v>
      </c>
      <c r="G604" s="120">
        <v>772.52135473348972</v>
      </c>
      <c r="H604" s="120">
        <v>295.90757959792927</v>
      </c>
      <c r="I604" s="120">
        <v>238.14566181493038</v>
      </c>
      <c r="J604" s="81"/>
      <c r="K604" s="81"/>
      <c r="L604" s="81"/>
      <c r="M604" s="81"/>
      <c r="N604" s="81"/>
      <c r="O604" s="81"/>
      <c r="P604" s="81"/>
      <c r="Q604" s="81"/>
      <c r="R604" s="81"/>
      <c r="S604" s="81"/>
      <c r="T604" s="81"/>
      <c r="U604" s="81"/>
      <c r="V604" s="81"/>
      <c r="W604" s="81"/>
      <c r="X604" s="81"/>
      <c r="Y604" s="81"/>
      <c r="Z604" s="81"/>
      <c r="AA604" s="81"/>
      <c r="AB604" s="81"/>
      <c r="AC604" s="81"/>
      <c r="AD604" s="81"/>
      <c r="AE604" s="81"/>
      <c r="AF604" s="81"/>
      <c r="AG604" s="81"/>
      <c r="AH604" s="81"/>
      <c r="AI604" s="81"/>
      <c r="AJ604" s="81"/>
      <c r="AK604" s="81"/>
      <c r="AL604" s="81"/>
      <c r="AM604" s="81"/>
      <c r="AN604" s="81"/>
      <c r="AO604" s="81"/>
      <c r="AP604" s="81"/>
      <c r="AQ604" s="81"/>
      <c r="AR604" s="81"/>
      <c r="AS604" s="81"/>
      <c r="AT604" s="81"/>
      <c r="AU604" s="81"/>
      <c r="AV604" s="81"/>
      <c r="AW604" s="81"/>
      <c r="AX604" s="81"/>
      <c r="AY604" s="81"/>
      <c r="AZ604" s="81"/>
      <c r="BA604" s="81"/>
      <c r="BB604" s="81"/>
      <c r="BC604" s="81"/>
      <c r="BD604" s="81"/>
      <c r="BE604" s="81"/>
      <c r="BF604" s="81"/>
      <c r="BG604" s="81"/>
      <c r="BH604" s="81"/>
      <c r="BI604" s="81"/>
      <c r="BJ604" s="81"/>
      <c r="BK604" s="81"/>
      <c r="BL604" s="81"/>
      <c r="BM604" s="81"/>
      <c r="BN604" s="81"/>
      <c r="BO604" s="81"/>
      <c r="BP604" s="81"/>
      <c r="BQ604" s="81"/>
      <c r="BR604" s="81"/>
      <c r="BS604" s="81"/>
      <c r="BT604" s="81"/>
      <c r="BU604" s="81"/>
      <c r="BV604" s="81"/>
    </row>
    <row r="605" spans="1:74">
      <c r="A605" s="81"/>
      <c r="B605" s="81"/>
      <c r="C605" s="81"/>
      <c r="D605" s="123">
        <v>46022</v>
      </c>
      <c r="E605" s="120">
        <v>375.78043506917322</v>
      </c>
      <c r="F605" s="120">
        <v>454.07197705520576</v>
      </c>
      <c r="G605" s="120">
        <v>803.47881326330537</v>
      </c>
      <c r="H605" s="120">
        <v>296.38082159023816</v>
      </c>
      <c r="I605" s="120">
        <v>247.30807380172419</v>
      </c>
      <c r="J605" s="81"/>
      <c r="K605" s="81"/>
      <c r="L605" s="81"/>
      <c r="M605" s="81"/>
      <c r="N605" s="81"/>
      <c r="O605" s="81"/>
      <c r="P605" s="81"/>
      <c r="Q605" s="81"/>
      <c r="R605" s="81"/>
      <c r="S605" s="81"/>
      <c r="T605" s="81"/>
      <c r="U605" s="81"/>
      <c r="V605" s="81"/>
      <c r="W605" s="81"/>
      <c r="X605" s="81"/>
      <c r="Y605" s="81"/>
      <c r="Z605" s="81"/>
      <c r="AA605" s="81"/>
      <c r="AB605" s="81"/>
      <c r="AC605" s="81"/>
      <c r="AD605" s="81"/>
      <c r="AE605" s="81"/>
      <c r="AF605" s="81"/>
      <c r="AG605" s="81"/>
      <c r="AH605" s="81"/>
      <c r="AI605" s="81"/>
      <c r="AJ605" s="81"/>
      <c r="AK605" s="81"/>
      <c r="AL605" s="81"/>
      <c r="AM605" s="81"/>
      <c r="AN605" s="81"/>
      <c r="AO605" s="81"/>
      <c r="AP605" s="81"/>
      <c r="AQ605" s="81"/>
      <c r="AR605" s="81"/>
      <c r="AS605" s="81"/>
      <c r="AT605" s="81"/>
      <c r="AU605" s="81"/>
      <c r="AV605" s="81"/>
      <c r="AW605" s="81"/>
      <c r="AX605" s="81"/>
      <c r="AY605" s="81"/>
      <c r="AZ605" s="81"/>
      <c r="BA605" s="81"/>
      <c r="BB605" s="81"/>
      <c r="BC605" s="81"/>
      <c r="BD605" s="81"/>
      <c r="BE605" s="81"/>
      <c r="BF605" s="81"/>
      <c r="BG605" s="81"/>
      <c r="BH605" s="81"/>
      <c r="BI605" s="81"/>
      <c r="BJ605" s="81"/>
      <c r="BK605" s="81"/>
      <c r="BL605" s="81"/>
      <c r="BM605" s="81"/>
      <c r="BN605" s="81"/>
      <c r="BO605" s="81"/>
      <c r="BP605" s="81"/>
      <c r="BQ605" s="81"/>
      <c r="BR605" s="81"/>
      <c r="BS605" s="81"/>
      <c r="BT605" s="81"/>
      <c r="BU605" s="81"/>
      <c r="BV605" s="81"/>
    </row>
    <row r="606" spans="1:74">
      <c r="A606" s="81"/>
      <c r="B606" s="81"/>
      <c r="C606" s="81"/>
      <c r="D606" s="123">
        <v>46053</v>
      </c>
      <c r="E606" s="120">
        <v>388.59681928872214</v>
      </c>
      <c r="F606" s="120">
        <v>470.65328317579957</v>
      </c>
      <c r="G606" s="120">
        <v>843.71032842596333</v>
      </c>
      <c r="H606" s="120">
        <v>296.53558686593499</v>
      </c>
      <c r="I606" s="120">
        <v>259.56205844914098</v>
      </c>
      <c r="J606" s="81"/>
      <c r="K606" s="81"/>
      <c r="L606" s="81"/>
      <c r="M606" s="81"/>
      <c r="N606" s="81"/>
      <c r="O606" s="81"/>
      <c r="P606" s="81"/>
      <c r="Q606" s="81"/>
      <c r="R606" s="81"/>
      <c r="S606" s="81"/>
      <c r="T606" s="81"/>
      <c r="U606" s="81"/>
      <c r="V606" s="81"/>
      <c r="W606" s="81"/>
      <c r="X606" s="81"/>
      <c r="Y606" s="81"/>
      <c r="Z606" s="81"/>
      <c r="AA606" s="81"/>
      <c r="AB606" s="81"/>
      <c r="AC606" s="81"/>
      <c r="AD606" s="81"/>
      <c r="AE606" s="81"/>
      <c r="AF606" s="81"/>
      <c r="AG606" s="81"/>
      <c r="AH606" s="81"/>
      <c r="AI606" s="81"/>
      <c r="AJ606" s="81"/>
      <c r="AK606" s="81"/>
      <c r="AL606" s="81"/>
      <c r="AM606" s="81"/>
      <c r="AN606" s="81"/>
      <c r="AO606" s="81"/>
      <c r="AP606" s="81"/>
      <c r="AQ606" s="81"/>
      <c r="AR606" s="81"/>
      <c r="AS606" s="81"/>
      <c r="AT606" s="81"/>
      <c r="AU606" s="81"/>
      <c r="AV606" s="81"/>
      <c r="AW606" s="81"/>
      <c r="AX606" s="81"/>
      <c r="AY606" s="81"/>
      <c r="AZ606" s="81"/>
      <c r="BA606" s="81"/>
      <c r="BB606" s="81"/>
      <c r="BC606" s="81"/>
      <c r="BD606" s="81"/>
      <c r="BE606" s="81"/>
      <c r="BF606" s="81"/>
      <c r="BG606" s="81"/>
      <c r="BH606" s="81"/>
      <c r="BI606" s="81"/>
      <c r="BJ606" s="81"/>
      <c r="BK606" s="81"/>
      <c r="BL606" s="81"/>
      <c r="BM606" s="81"/>
      <c r="BN606" s="81"/>
      <c r="BO606" s="81"/>
      <c r="BP606" s="81"/>
      <c r="BQ606" s="81"/>
      <c r="BR606" s="81"/>
      <c r="BS606" s="81"/>
      <c r="BT606" s="81"/>
      <c r="BU606" s="81"/>
      <c r="BV606" s="81"/>
    </row>
    <row r="607" spans="1:74">
      <c r="A607" s="81"/>
      <c r="B607" s="81"/>
      <c r="C607" s="81"/>
      <c r="D607" s="123">
        <v>46081</v>
      </c>
      <c r="E607" s="120">
        <v>403.76832413082741</v>
      </c>
      <c r="F607" s="120">
        <v>486.33454022306148</v>
      </c>
      <c r="G607" s="120">
        <v>876.75628401053382</v>
      </c>
      <c r="H607" s="120">
        <v>318.20037588352159</v>
      </c>
      <c r="I607" s="120">
        <v>250.76491861758279</v>
      </c>
      <c r="J607" s="81"/>
      <c r="K607" s="81"/>
      <c r="L607" s="81"/>
      <c r="M607" s="81"/>
      <c r="N607" s="81"/>
      <c r="O607" s="81"/>
      <c r="P607" s="81"/>
      <c r="Q607" s="81"/>
      <c r="R607" s="81"/>
      <c r="S607" s="81"/>
      <c r="T607" s="81"/>
      <c r="U607" s="81"/>
      <c r="V607" s="81"/>
      <c r="W607" s="81"/>
      <c r="X607" s="81"/>
      <c r="Y607" s="81"/>
      <c r="Z607" s="81"/>
      <c r="AA607" s="81"/>
      <c r="AB607" s="81"/>
      <c r="AC607" s="81"/>
      <c r="AD607" s="81"/>
      <c r="AE607" s="81"/>
      <c r="AF607" s="81"/>
      <c r="AG607" s="81"/>
      <c r="AH607" s="81"/>
      <c r="AI607" s="81"/>
      <c r="AJ607" s="81"/>
      <c r="AK607" s="81"/>
      <c r="AL607" s="81"/>
      <c r="AM607" s="81"/>
      <c r="AN607" s="81"/>
      <c r="AO607" s="81"/>
      <c r="AP607" s="81"/>
      <c r="AQ607" s="81"/>
      <c r="AR607" s="81"/>
      <c r="AS607" s="81"/>
      <c r="AT607" s="81"/>
      <c r="AU607" s="81"/>
      <c r="AV607" s="81"/>
      <c r="AW607" s="81"/>
      <c r="AX607" s="81"/>
      <c r="AY607" s="81"/>
      <c r="AZ607" s="81"/>
      <c r="BA607" s="81"/>
      <c r="BB607" s="81"/>
      <c r="BC607" s="81"/>
      <c r="BD607" s="81"/>
      <c r="BE607" s="81"/>
      <c r="BF607" s="81"/>
      <c r="BG607" s="81"/>
      <c r="BH607" s="81"/>
      <c r="BI607" s="81"/>
      <c r="BJ607" s="81"/>
      <c r="BK607" s="81"/>
      <c r="BL607" s="81"/>
      <c r="BM607" s="81"/>
      <c r="BN607" s="81"/>
      <c r="BO607" s="81"/>
      <c r="BP607" s="81"/>
      <c r="BQ607" s="81"/>
      <c r="BR607" s="81"/>
      <c r="BS607" s="81"/>
      <c r="BT607" s="81"/>
      <c r="BU607" s="81"/>
      <c r="BV607" s="81"/>
    </row>
    <row r="608" spans="1:74">
      <c r="A608" s="81"/>
      <c r="B608" s="81"/>
      <c r="C608" s="81"/>
      <c r="D608" s="123">
        <v>46112</v>
      </c>
      <c r="E608" s="120">
        <v>372.85532595037625</v>
      </c>
      <c r="F608" s="120">
        <v>444.59110884056958</v>
      </c>
      <c r="G608" s="120">
        <v>803.55191734978303</v>
      </c>
      <c r="H608" s="120">
        <v>307.57793826898524</v>
      </c>
      <c r="I608" s="120">
        <v>238.19866532980291</v>
      </c>
      <c r="J608" s="81"/>
      <c r="K608" s="81"/>
      <c r="L608" s="81"/>
      <c r="M608" s="81"/>
      <c r="N608" s="81"/>
      <c r="O608" s="81"/>
      <c r="P608" s="81"/>
      <c r="Q608" s="81"/>
      <c r="R608" s="81"/>
      <c r="S608" s="81"/>
      <c r="T608" s="81"/>
      <c r="U608" s="81"/>
      <c r="V608" s="81"/>
      <c r="W608" s="81"/>
      <c r="X608" s="81"/>
      <c r="Y608" s="81"/>
      <c r="Z608" s="81"/>
      <c r="AA608" s="81"/>
      <c r="AB608" s="81"/>
      <c r="AC608" s="81"/>
      <c r="AD608" s="81"/>
      <c r="AE608" s="81"/>
      <c r="AF608" s="81"/>
      <c r="AG608" s="81"/>
      <c r="AH608" s="81"/>
      <c r="AI608" s="81"/>
      <c r="AJ608" s="81"/>
      <c r="AK608" s="81"/>
      <c r="AL608" s="81"/>
      <c r="AM608" s="81"/>
      <c r="AN608" s="81"/>
      <c r="AO608" s="81"/>
      <c r="AP608" s="81"/>
      <c r="AQ608" s="81"/>
      <c r="AR608" s="81"/>
      <c r="AS608" s="81"/>
      <c r="AT608" s="81"/>
      <c r="AU608" s="81"/>
      <c r="AV608" s="81"/>
      <c r="AW608" s="81"/>
      <c r="AX608" s="81"/>
      <c r="AY608" s="81"/>
      <c r="AZ608" s="81"/>
      <c r="BA608" s="81"/>
      <c r="BB608" s="81"/>
      <c r="BC608" s="81"/>
      <c r="BD608" s="81"/>
      <c r="BE608" s="81"/>
      <c r="BF608" s="81"/>
      <c r="BG608" s="81"/>
      <c r="BH608" s="81"/>
      <c r="BI608" s="81"/>
      <c r="BJ608" s="81"/>
      <c r="BK608" s="81"/>
      <c r="BL608" s="81"/>
      <c r="BM608" s="81"/>
      <c r="BN608" s="81"/>
      <c r="BO608" s="81"/>
      <c r="BP608" s="81"/>
      <c r="BQ608" s="81"/>
      <c r="BR608" s="81"/>
      <c r="BS608" s="81"/>
      <c r="BT608" s="81"/>
      <c r="BU608" s="81"/>
      <c r="BV608" s="81"/>
    </row>
    <row r="609" spans="1:74">
      <c r="A609" s="81"/>
      <c r="B609" s="81"/>
      <c r="C609" s="81"/>
      <c r="D609" s="123">
        <v>46142</v>
      </c>
      <c r="E609" s="120">
        <v>393.45456624661688</v>
      </c>
      <c r="F609" s="120">
        <v>470.89522559160645</v>
      </c>
      <c r="G609" s="120">
        <v>870.85530153509069</v>
      </c>
      <c r="H609" s="120">
        <v>321.80308737758196</v>
      </c>
      <c r="I609" s="120">
        <v>247.13312350064473</v>
      </c>
      <c r="J609" s="81"/>
      <c r="K609" s="81"/>
      <c r="L609" s="81"/>
      <c r="M609" s="81"/>
      <c r="N609" s="81"/>
      <c r="O609" s="81"/>
      <c r="P609" s="81"/>
      <c r="Q609" s="81"/>
      <c r="R609" s="81"/>
      <c r="S609" s="81"/>
      <c r="T609" s="81"/>
      <c r="U609" s="81"/>
      <c r="V609" s="81"/>
      <c r="W609" s="81"/>
      <c r="X609" s="81"/>
      <c r="Y609" s="81"/>
      <c r="Z609" s="81"/>
      <c r="AA609" s="81"/>
      <c r="AB609" s="81"/>
      <c r="AC609" s="81"/>
      <c r="AD609" s="81"/>
      <c r="AE609" s="81"/>
      <c r="AF609" s="81"/>
      <c r="AG609" s="81"/>
      <c r="AH609" s="81"/>
      <c r="AI609" s="81"/>
      <c r="AJ609" s="81"/>
      <c r="AK609" s="81"/>
      <c r="AL609" s="81"/>
      <c r="AM609" s="81"/>
      <c r="AN609" s="81"/>
      <c r="AO609" s="81"/>
      <c r="AP609" s="81"/>
      <c r="AQ609" s="81"/>
      <c r="AR609" s="81"/>
      <c r="AS609" s="81"/>
      <c r="AT609" s="81"/>
      <c r="AU609" s="81"/>
      <c r="AV609" s="81"/>
      <c r="AW609" s="81"/>
      <c r="AX609" s="81"/>
      <c r="AY609" s="81"/>
      <c r="AZ609" s="81"/>
      <c r="BA609" s="81"/>
      <c r="BB609" s="81"/>
      <c r="BC609" s="81"/>
      <c r="BD609" s="81"/>
      <c r="BE609" s="81"/>
      <c r="BF609" s="81"/>
      <c r="BG609" s="81"/>
      <c r="BH609" s="81"/>
      <c r="BI609" s="81"/>
      <c r="BJ609" s="81"/>
      <c r="BK609" s="81"/>
      <c r="BL609" s="81"/>
      <c r="BM609" s="81"/>
      <c r="BN609" s="81"/>
      <c r="BO609" s="81"/>
      <c r="BP609" s="81"/>
      <c r="BQ609" s="81"/>
      <c r="BR609" s="81"/>
      <c r="BS609" s="81"/>
      <c r="BT609" s="81"/>
      <c r="BU609" s="81"/>
      <c r="BV609" s="81"/>
    </row>
    <row r="610" spans="1:74">
      <c r="A610" s="81"/>
      <c r="B610" s="81"/>
      <c r="C610" s="81"/>
      <c r="D610" s="123">
        <v>46173</v>
      </c>
      <c r="E610" s="120">
        <v>405.88843720751919</v>
      </c>
      <c r="F610" s="120">
        <v>487.81506783468683</v>
      </c>
      <c r="G610" s="120">
        <v>908.58444644170538</v>
      </c>
      <c r="H610" s="120">
        <v>334.23013553766242</v>
      </c>
      <c r="I610" s="120">
        <v>248.29645529501622</v>
      </c>
      <c r="J610" s="81"/>
      <c r="K610" s="81"/>
      <c r="L610" s="81"/>
      <c r="M610" s="81"/>
      <c r="N610" s="81"/>
      <c r="O610" s="81"/>
      <c r="P610" s="81"/>
      <c r="Q610" s="81"/>
      <c r="R610" s="81"/>
      <c r="S610" s="81"/>
      <c r="T610" s="81"/>
      <c r="U610" s="81"/>
      <c r="V610" s="81"/>
      <c r="W610" s="81"/>
      <c r="X610" s="81"/>
      <c r="Y610" s="81"/>
      <c r="Z610" s="81"/>
      <c r="AA610" s="81"/>
      <c r="AB610" s="81"/>
      <c r="AC610" s="81"/>
      <c r="AD610" s="81"/>
      <c r="AE610" s="81"/>
      <c r="AF610" s="81"/>
      <c r="AG610" s="81"/>
      <c r="AH610" s="81"/>
      <c r="AI610" s="81"/>
      <c r="AJ610" s="81"/>
      <c r="AK610" s="81"/>
      <c r="AL610" s="81"/>
      <c r="AM610" s="81"/>
      <c r="AN610" s="81"/>
      <c r="AO610" s="81"/>
      <c r="AP610" s="81"/>
      <c r="AQ610" s="81"/>
      <c r="AR610" s="81"/>
      <c r="AS610" s="81"/>
      <c r="AT610" s="81"/>
      <c r="AU610" s="81"/>
      <c r="AV610" s="81"/>
      <c r="AW610" s="81"/>
      <c r="AX610" s="81"/>
      <c r="AY610" s="81"/>
      <c r="AZ610" s="81"/>
      <c r="BA610" s="81"/>
      <c r="BB610" s="81"/>
      <c r="BC610" s="81"/>
      <c r="BD610" s="81"/>
      <c r="BE610" s="81"/>
      <c r="BF610" s="81"/>
      <c r="BG610" s="81"/>
      <c r="BH610" s="81"/>
      <c r="BI610" s="81"/>
      <c r="BJ610" s="81"/>
      <c r="BK610" s="81"/>
      <c r="BL610" s="81"/>
      <c r="BM610" s="81"/>
      <c r="BN610" s="81"/>
      <c r="BO610" s="81"/>
      <c r="BP610" s="81"/>
      <c r="BQ610" s="81"/>
      <c r="BR610" s="81"/>
      <c r="BS610" s="81"/>
      <c r="BT610" s="81"/>
      <c r="BU610" s="81"/>
      <c r="BV610" s="81"/>
    </row>
    <row r="611" spans="1:74">
      <c r="A611" s="81"/>
      <c r="B611" s="81"/>
      <c r="C611" s="81"/>
      <c r="D611" s="123">
        <v>46203</v>
      </c>
      <c r="E611" s="120">
        <v>417.69487463007556</v>
      </c>
      <c r="F611" s="120">
        <v>502.04088442904481</v>
      </c>
      <c r="G611" s="120">
        <v>936.03298133427643</v>
      </c>
      <c r="H611" s="120">
        <v>343.46771372962752</v>
      </c>
      <c r="I611" s="120">
        <v>248.93503471056221</v>
      </c>
      <c r="J611" s="81"/>
      <c r="K611" s="81"/>
      <c r="L611" s="81"/>
      <c r="M611" s="81"/>
      <c r="N611" s="81"/>
      <c r="O611" s="81"/>
      <c r="P611" s="81"/>
      <c r="Q611" s="81"/>
      <c r="R611" s="81"/>
      <c r="S611" s="81"/>
      <c r="T611" s="81"/>
      <c r="U611" s="81"/>
      <c r="V611" s="81"/>
      <c r="W611" s="81"/>
      <c r="X611" s="81"/>
      <c r="Y611" s="81"/>
      <c r="Z611" s="81"/>
      <c r="AA611" s="81"/>
      <c r="AB611" s="81"/>
      <c r="AC611" s="81"/>
      <c r="AD611" s="81"/>
      <c r="AE611" s="81"/>
      <c r="AF611" s="81"/>
      <c r="AG611" s="81"/>
      <c r="AH611" s="81"/>
      <c r="AI611" s="81"/>
      <c r="AJ611" s="81"/>
      <c r="AK611" s="81"/>
      <c r="AL611" s="81"/>
      <c r="AM611" s="81"/>
      <c r="AN611" s="81"/>
      <c r="AO611" s="81"/>
      <c r="AP611" s="81"/>
      <c r="AQ611" s="81"/>
      <c r="AR611" s="81"/>
      <c r="AS611" s="81"/>
      <c r="AT611" s="81"/>
      <c r="AU611" s="81"/>
      <c r="AV611" s="81"/>
      <c r="AW611" s="81"/>
      <c r="AX611" s="81"/>
      <c r="AY611" s="81"/>
      <c r="AZ611" s="81"/>
      <c r="BA611" s="81"/>
      <c r="BB611" s="81"/>
      <c r="BC611" s="81"/>
      <c r="BD611" s="81"/>
      <c r="BE611" s="81"/>
      <c r="BF611" s="81"/>
      <c r="BG611" s="81"/>
      <c r="BH611" s="81"/>
      <c r="BI611" s="81"/>
      <c r="BJ611" s="81"/>
      <c r="BK611" s="81"/>
      <c r="BL611" s="81"/>
      <c r="BM611" s="81"/>
      <c r="BN611" s="81"/>
      <c r="BO611" s="81"/>
      <c r="BP611" s="81"/>
      <c r="BQ611" s="81"/>
      <c r="BR611" s="81"/>
      <c r="BS611" s="81"/>
      <c r="BT611" s="81"/>
      <c r="BU611" s="81"/>
      <c r="BV611" s="81"/>
    </row>
    <row r="612" spans="1:74">
      <c r="A612" s="81"/>
      <c r="B612" s="81"/>
      <c r="C612" s="81"/>
      <c r="D612" s="123">
        <v>46234</v>
      </c>
      <c r="E612" s="120">
        <v>422.74394489473718</v>
      </c>
      <c r="F612" s="120">
        <v>503.33736995196705</v>
      </c>
      <c r="G612" s="120">
        <v>907.83427890716393</v>
      </c>
      <c r="H612" s="120">
        <v>351.41990321890319</v>
      </c>
      <c r="I612" s="120">
        <v>235.67217128657444</v>
      </c>
      <c r="J612" s="81"/>
      <c r="K612" s="81"/>
      <c r="L612" s="81"/>
      <c r="M612" s="81"/>
      <c r="N612" s="81"/>
      <c r="O612" s="81"/>
      <c r="P612" s="81"/>
      <c r="Q612" s="81"/>
      <c r="R612" s="81"/>
      <c r="S612" s="81"/>
      <c r="T612" s="81"/>
      <c r="U612" s="81"/>
      <c r="V612" s="81"/>
      <c r="W612" s="81"/>
      <c r="X612" s="81"/>
      <c r="Y612" s="81"/>
      <c r="Z612" s="81"/>
      <c r="AA612" s="81"/>
      <c r="AB612" s="81"/>
      <c r="AC612" s="81"/>
      <c r="AD612" s="81"/>
      <c r="AE612" s="81"/>
      <c r="AF612" s="81"/>
      <c r="AG612" s="81"/>
      <c r="AH612" s="81"/>
      <c r="AI612" s="81"/>
      <c r="AJ612" s="81"/>
      <c r="AK612" s="81"/>
      <c r="AL612" s="81"/>
      <c r="AM612" s="81"/>
      <c r="AN612" s="81"/>
      <c r="AO612" s="81"/>
      <c r="AP612" s="81"/>
      <c r="AQ612" s="81"/>
      <c r="AR612" s="81"/>
      <c r="AS612" s="81"/>
      <c r="AT612" s="81"/>
      <c r="AU612" s="81"/>
      <c r="AV612" s="81"/>
      <c r="AW612" s="81"/>
      <c r="AX612" s="81"/>
      <c r="AY612" s="81"/>
      <c r="AZ612" s="81"/>
      <c r="BA612" s="81"/>
      <c r="BB612" s="81"/>
      <c r="BC612" s="81"/>
      <c r="BD612" s="81"/>
      <c r="BE612" s="81"/>
      <c r="BF612" s="81"/>
      <c r="BG612" s="81"/>
      <c r="BH612" s="81"/>
      <c r="BI612" s="81"/>
      <c r="BJ612" s="81"/>
      <c r="BK612" s="81"/>
      <c r="BL612" s="81"/>
      <c r="BM612" s="81"/>
      <c r="BN612" s="81"/>
      <c r="BO612" s="81"/>
      <c r="BP612" s="81"/>
      <c r="BQ612" s="81"/>
      <c r="BR612" s="81"/>
      <c r="BS612" s="81"/>
      <c r="BT612" s="81"/>
      <c r="BU612" s="81"/>
      <c r="BV612" s="81"/>
    </row>
    <row r="613" spans="1:74">
      <c r="A613" s="81"/>
      <c r="B613" s="81"/>
      <c r="C613" s="81"/>
      <c r="D613" s="123">
        <v>46265</v>
      </c>
      <c r="E613" s="120">
        <v>424.88835235338377</v>
      </c>
      <c r="F613" s="120">
        <v>507.62827440813209</v>
      </c>
      <c r="G613" s="120">
        <v>927.0714954161873</v>
      </c>
      <c r="H613" s="120">
        <v>350.58302750728575</v>
      </c>
      <c r="I613" s="120">
        <v>241.22735125732743</v>
      </c>
      <c r="J613" s="81"/>
      <c r="K613" s="81"/>
      <c r="L613" s="81"/>
      <c r="M613" s="81"/>
      <c r="N613" s="81"/>
      <c r="O613" s="81"/>
      <c r="P613" s="81"/>
      <c r="Q613" s="81"/>
      <c r="R613" s="81"/>
      <c r="S613" s="81"/>
      <c r="T613" s="81"/>
      <c r="U613" s="81"/>
      <c r="V613" s="81"/>
      <c r="W613" s="81"/>
      <c r="X613" s="81"/>
      <c r="Y613" s="81"/>
      <c r="Z613" s="81"/>
      <c r="AA613" s="81"/>
      <c r="AB613" s="81"/>
      <c r="AC613" s="81"/>
      <c r="AD613" s="81"/>
      <c r="AE613" s="81"/>
      <c r="AF613" s="81"/>
      <c r="AG613" s="81"/>
      <c r="AH613" s="81"/>
      <c r="AI613" s="81"/>
      <c r="AJ613" s="81"/>
      <c r="AK613" s="81"/>
      <c r="AL613" s="81"/>
      <c r="AM613" s="81"/>
      <c r="AN613" s="81"/>
      <c r="AO613" s="81"/>
      <c r="AP613" s="81"/>
      <c r="AQ613" s="81"/>
      <c r="AR613" s="81"/>
      <c r="AS613" s="81"/>
      <c r="AT613" s="81"/>
      <c r="AU613" s="81"/>
      <c r="AV613" s="81"/>
      <c r="AW613" s="81"/>
      <c r="AX613" s="81"/>
      <c r="AY613" s="81"/>
      <c r="AZ613" s="81"/>
      <c r="BA613" s="81"/>
      <c r="BB613" s="81"/>
      <c r="BC613" s="81"/>
      <c r="BD613" s="81"/>
      <c r="BE613" s="81"/>
      <c r="BF613" s="81"/>
      <c r="BG613" s="81"/>
      <c r="BH613" s="81"/>
      <c r="BI613" s="81"/>
      <c r="BJ613" s="81"/>
      <c r="BK613" s="81"/>
      <c r="BL613" s="81"/>
      <c r="BM613" s="81"/>
      <c r="BN613" s="81"/>
      <c r="BO613" s="81"/>
      <c r="BP613" s="81"/>
      <c r="BQ613" s="81"/>
      <c r="BR613" s="81"/>
      <c r="BS613" s="81"/>
      <c r="BT613" s="81"/>
      <c r="BU613" s="81"/>
      <c r="BV613" s="81"/>
    </row>
    <row r="614" spans="1:74">
      <c r="A614" s="81"/>
      <c r="B614" s="81"/>
      <c r="C614" s="81"/>
      <c r="D614" s="123">
        <v>46295</v>
      </c>
      <c r="E614" s="120">
        <v>414.18947658496268</v>
      </c>
      <c r="F614" s="120">
        <v>496.41554482545678</v>
      </c>
      <c r="G614" s="120">
        <v>925.24032615363797</v>
      </c>
      <c r="H614" s="120">
        <v>331.90692351732082</v>
      </c>
      <c r="I614" s="120">
        <v>253.60143117109746</v>
      </c>
      <c r="J614" s="81"/>
      <c r="K614" s="81"/>
      <c r="L614" s="81"/>
      <c r="M614" s="81"/>
      <c r="N614" s="81"/>
      <c r="O614" s="81"/>
      <c r="P614" s="81"/>
      <c r="Q614" s="81"/>
      <c r="R614" s="81"/>
      <c r="S614" s="81"/>
      <c r="T614" s="81"/>
      <c r="U614" s="81"/>
      <c r="V614" s="81"/>
      <c r="W614" s="81"/>
      <c r="X614" s="81"/>
      <c r="Y614" s="81"/>
      <c r="Z614" s="81"/>
      <c r="AA614" s="81"/>
      <c r="AB614" s="81"/>
      <c r="AC614" s="81"/>
      <c r="AD614" s="81"/>
      <c r="AE614" s="81"/>
      <c r="AF614" s="81"/>
      <c r="AG614" s="81"/>
      <c r="AH614" s="81"/>
      <c r="AI614" s="81"/>
      <c r="AJ614" s="81"/>
      <c r="AK614" s="81"/>
      <c r="AL614" s="81"/>
      <c r="AM614" s="81"/>
      <c r="AN614" s="81"/>
      <c r="AO614" s="81"/>
      <c r="AP614" s="81"/>
      <c r="AQ614" s="81"/>
      <c r="AR614" s="81"/>
      <c r="AS614" s="81"/>
      <c r="AT614" s="81"/>
      <c r="AU614" s="81"/>
      <c r="AV614" s="81"/>
      <c r="AW614" s="81"/>
      <c r="AX614" s="81"/>
      <c r="AY614" s="81"/>
      <c r="AZ614" s="81"/>
      <c r="BA614" s="81"/>
      <c r="BB614" s="81"/>
      <c r="BC614" s="81"/>
      <c r="BD614" s="81"/>
      <c r="BE614" s="81"/>
      <c r="BF614" s="81"/>
      <c r="BG614" s="81"/>
      <c r="BH614" s="81"/>
      <c r="BI614" s="81"/>
      <c r="BJ614" s="81"/>
      <c r="BK614" s="81"/>
      <c r="BL614" s="81"/>
      <c r="BM614" s="81"/>
      <c r="BN614" s="81"/>
      <c r="BO614" s="81"/>
      <c r="BP614" s="81"/>
      <c r="BQ614" s="81"/>
      <c r="BR614" s="81"/>
      <c r="BS614" s="81"/>
      <c r="BT614" s="81"/>
      <c r="BU614" s="81"/>
      <c r="BV614" s="81"/>
    </row>
  </sheetData>
  <conditionalFormatting sqref="E23:S35">
    <cfRule type="cellIs" dxfId="5" priority="7" operator="equal">
      <formula>-1</formula>
    </cfRule>
    <cfRule type="cellIs" dxfId="4" priority="8" operator="equal">
      <formula>1</formula>
    </cfRule>
  </conditionalFormatting>
  <conditionalFormatting sqref="W24:AI24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W25:AI25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W26:AI2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W27:AI27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W29:AI29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W28:AI28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E75C2-CC1B-4187-9898-EBEBDBFAAC23}">
  <sheetPr codeName="Sheet4"/>
  <dimension ref="A1:AA202"/>
  <sheetViews>
    <sheetView showGridLines="0" zoomScale="85" zoomScaleNormal="85" workbookViewId="0">
      <pane xSplit="1" ySplit="2" topLeftCell="B171" activePane="bottomRight" state="frozen"/>
      <selection pane="topRight" activeCell="B1" sqref="B1"/>
      <selection pane="bottomLeft" activeCell="A3" sqref="A3"/>
      <selection pane="bottomRight" activeCell="I202" sqref="I202"/>
    </sheetView>
  </sheetViews>
  <sheetFormatPr defaultRowHeight="14.4"/>
  <cols>
    <col min="1" max="1" width="11"/>
    <col min="2" max="27" width="5" customWidth="1"/>
  </cols>
  <sheetData>
    <row r="1" spans="1:27" ht="14.55" customHeight="1">
      <c r="A1" s="4"/>
      <c r="B1" s="99" t="s">
        <v>156</v>
      </c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100" t="s">
        <v>157</v>
      </c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</row>
    <row r="2" spans="1:27" ht="14.55" customHeight="1">
      <c r="A2" s="4"/>
      <c r="B2" s="99" t="s">
        <v>1</v>
      </c>
      <c r="C2" s="99" t="s">
        <v>43</v>
      </c>
      <c r="D2" s="99" t="s">
        <v>63</v>
      </c>
      <c r="E2" s="99" t="s">
        <v>2</v>
      </c>
      <c r="F2" s="99" t="s">
        <v>23</v>
      </c>
      <c r="G2" s="99" t="s">
        <v>24</v>
      </c>
      <c r="H2" s="99" t="s">
        <v>25</v>
      </c>
      <c r="I2" s="99" t="s">
        <v>3</v>
      </c>
      <c r="J2" s="99" t="s">
        <v>4</v>
      </c>
      <c r="K2" s="99" t="s">
        <v>5</v>
      </c>
      <c r="L2" s="99" t="s">
        <v>45</v>
      </c>
      <c r="M2" s="99" t="s">
        <v>47</v>
      </c>
      <c r="N2" s="99" t="s">
        <v>62</v>
      </c>
      <c r="O2" s="100" t="s">
        <v>1</v>
      </c>
      <c r="P2" s="100" t="s">
        <v>43</v>
      </c>
      <c r="Q2" s="100" t="s">
        <v>63</v>
      </c>
      <c r="R2" s="100" t="s">
        <v>2</v>
      </c>
      <c r="S2" s="100" t="s">
        <v>23</v>
      </c>
      <c r="T2" s="100" t="s">
        <v>24</v>
      </c>
      <c r="U2" s="100" t="s">
        <v>25</v>
      </c>
      <c r="V2" s="100" t="s">
        <v>3</v>
      </c>
      <c r="W2" s="100" t="s">
        <v>4</v>
      </c>
      <c r="X2" s="100" t="s">
        <v>5</v>
      </c>
      <c r="Y2" s="100" t="s">
        <v>45</v>
      </c>
      <c r="Z2" s="100" t="s">
        <v>47</v>
      </c>
      <c r="AA2" s="100" t="s">
        <v>62</v>
      </c>
    </row>
    <row r="3" spans="1:27" ht="14.55" customHeight="1">
      <c r="A3" s="4">
        <v>40235</v>
      </c>
      <c r="B3">
        <v>1</v>
      </c>
      <c r="C3">
        <v>0</v>
      </c>
      <c r="D3">
        <v>0</v>
      </c>
      <c r="E3">
        <v>0</v>
      </c>
      <c r="F3">
        <v>0</v>
      </c>
      <c r="G3">
        <v>1</v>
      </c>
      <c r="H3">
        <v>0</v>
      </c>
      <c r="I3">
        <v>1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1</v>
      </c>
      <c r="X3">
        <v>1</v>
      </c>
      <c r="Y3">
        <v>0</v>
      </c>
      <c r="Z3">
        <v>0</v>
      </c>
      <c r="AA3">
        <v>1</v>
      </c>
    </row>
    <row r="4" spans="1:27" ht="14.55" customHeight="1">
      <c r="A4" s="4">
        <v>40268</v>
      </c>
      <c r="B4">
        <v>0</v>
      </c>
      <c r="C4">
        <v>1</v>
      </c>
      <c r="D4">
        <v>1</v>
      </c>
      <c r="E4">
        <v>0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1</v>
      </c>
      <c r="Y4">
        <v>0</v>
      </c>
      <c r="Z4">
        <v>0</v>
      </c>
      <c r="AA4">
        <v>1</v>
      </c>
    </row>
    <row r="5" spans="1:27" ht="14.55" customHeight="1">
      <c r="A5" s="4">
        <v>40298</v>
      </c>
      <c r="B5">
        <v>0</v>
      </c>
      <c r="C5">
        <v>0</v>
      </c>
      <c r="D5">
        <v>1</v>
      </c>
      <c r="E5">
        <v>0</v>
      </c>
      <c r="F5">
        <v>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1</v>
      </c>
      <c r="N5">
        <v>0</v>
      </c>
      <c r="O5">
        <v>0</v>
      </c>
      <c r="P5">
        <v>0</v>
      </c>
      <c r="Q5">
        <v>0</v>
      </c>
      <c r="R5">
        <v>1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1</v>
      </c>
    </row>
    <row r="6" spans="1:27" ht="14.55" customHeight="1">
      <c r="A6" s="4">
        <v>40326</v>
      </c>
      <c r="B6">
        <v>0</v>
      </c>
      <c r="C6">
        <v>1</v>
      </c>
      <c r="D6">
        <v>1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0</v>
      </c>
      <c r="W6">
        <v>0</v>
      </c>
      <c r="X6">
        <v>0</v>
      </c>
      <c r="Y6">
        <v>0</v>
      </c>
      <c r="Z6">
        <v>0</v>
      </c>
      <c r="AA6">
        <v>1</v>
      </c>
    </row>
    <row r="7" spans="1:27" ht="14.55" customHeight="1">
      <c r="A7" s="4">
        <v>40359</v>
      </c>
      <c r="B7">
        <v>1</v>
      </c>
      <c r="C7">
        <v>1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V7">
        <v>0</v>
      </c>
      <c r="W7">
        <v>0</v>
      </c>
      <c r="X7">
        <v>1</v>
      </c>
      <c r="Y7">
        <v>0</v>
      </c>
      <c r="Z7">
        <v>0</v>
      </c>
      <c r="AA7">
        <v>1</v>
      </c>
    </row>
    <row r="8" spans="1:27" ht="14.55" customHeight="1">
      <c r="A8" s="4">
        <v>40389</v>
      </c>
      <c r="B8">
        <v>0</v>
      </c>
      <c r="C8">
        <v>1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1</v>
      </c>
      <c r="N8">
        <v>0</v>
      </c>
      <c r="O8">
        <v>0</v>
      </c>
      <c r="P8">
        <v>0</v>
      </c>
      <c r="Q8">
        <v>0</v>
      </c>
      <c r="R8">
        <v>1</v>
      </c>
      <c r="S8">
        <v>0</v>
      </c>
      <c r="T8">
        <v>1</v>
      </c>
      <c r="U8">
        <v>0</v>
      </c>
      <c r="V8">
        <v>0</v>
      </c>
      <c r="W8">
        <v>1</v>
      </c>
      <c r="X8">
        <v>0</v>
      </c>
      <c r="Y8">
        <v>0</v>
      </c>
      <c r="Z8">
        <v>0</v>
      </c>
      <c r="AA8">
        <v>0</v>
      </c>
    </row>
    <row r="9" spans="1:27" ht="14.55" customHeight="1">
      <c r="A9" s="4">
        <v>40421</v>
      </c>
      <c r="B9">
        <v>1</v>
      </c>
      <c r="C9">
        <v>1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0</v>
      </c>
      <c r="T9">
        <v>0</v>
      </c>
      <c r="U9">
        <v>0</v>
      </c>
      <c r="V9">
        <v>0</v>
      </c>
      <c r="W9">
        <v>1</v>
      </c>
      <c r="X9">
        <v>1</v>
      </c>
      <c r="Y9">
        <v>0</v>
      </c>
      <c r="Z9">
        <v>0</v>
      </c>
      <c r="AA9">
        <v>0</v>
      </c>
    </row>
    <row r="10" spans="1:27" ht="14.55" customHeight="1">
      <c r="A10" s="4">
        <v>40451</v>
      </c>
      <c r="B10">
        <v>0</v>
      </c>
      <c r="C10">
        <v>1</v>
      </c>
      <c r="D10">
        <v>1</v>
      </c>
      <c r="E10">
        <v>0</v>
      </c>
      <c r="F10">
        <v>1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1</v>
      </c>
      <c r="W10">
        <v>1</v>
      </c>
      <c r="X10">
        <v>0</v>
      </c>
      <c r="Y10">
        <v>0</v>
      </c>
      <c r="Z10">
        <v>0</v>
      </c>
      <c r="AA10">
        <v>0</v>
      </c>
    </row>
    <row r="11" spans="1:27" ht="14.55" customHeight="1">
      <c r="A11" s="4">
        <v>40480</v>
      </c>
      <c r="B11">
        <v>1</v>
      </c>
      <c r="C11">
        <v>1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V11">
        <v>0</v>
      </c>
      <c r="W11">
        <v>1</v>
      </c>
      <c r="X11">
        <v>1</v>
      </c>
      <c r="Y11">
        <v>0</v>
      </c>
      <c r="Z11">
        <v>0</v>
      </c>
      <c r="AA11">
        <v>0</v>
      </c>
    </row>
    <row r="12" spans="1:27" ht="14.55" customHeight="1">
      <c r="A12" s="4">
        <v>40512</v>
      </c>
      <c r="B12">
        <v>0</v>
      </c>
      <c r="C12">
        <v>1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</v>
      </c>
      <c r="N12">
        <v>1</v>
      </c>
      <c r="O12">
        <v>0</v>
      </c>
      <c r="P12">
        <v>0</v>
      </c>
      <c r="Q12">
        <v>0</v>
      </c>
      <c r="R12">
        <v>1</v>
      </c>
      <c r="S12">
        <v>0</v>
      </c>
      <c r="T12">
        <v>0</v>
      </c>
      <c r="U12">
        <v>1</v>
      </c>
      <c r="V12">
        <v>0</v>
      </c>
      <c r="W12">
        <v>1</v>
      </c>
      <c r="X12">
        <v>0</v>
      </c>
      <c r="Y12">
        <v>0</v>
      </c>
      <c r="Z12">
        <v>0</v>
      </c>
      <c r="AA12">
        <v>0</v>
      </c>
    </row>
    <row r="13" spans="1:27" ht="14.55" customHeight="1">
      <c r="A13" s="4">
        <v>40543</v>
      </c>
      <c r="B13">
        <v>0</v>
      </c>
      <c r="C13">
        <v>1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1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V13">
        <v>1</v>
      </c>
      <c r="W13">
        <v>0</v>
      </c>
      <c r="X13">
        <v>1</v>
      </c>
      <c r="Y13">
        <v>0</v>
      </c>
      <c r="Z13">
        <v>0</v>
      </c>
      <c r="AA13">
        <v>0</v>
      </c>
    </row>
    <row r="14" spans="1:27" ht="14.55" customHeight="1">
      <c r="A14" s="4">
        <v>40574</v>
      </c>
      <c r="B14">
        <v>0</v>
      </c>
      <c r="C14">
        <v>1</v>
      </c>
      <c r="D14">
        <v>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1</v>
      </c>
      <c r="O14">
        <v>0</v>
      </c>
      <c r="P14">
        <v>0</v>
      </c>
      <c r="Q14">
        <v>0</v>
      </c>
      <c r="R14">
        <v>1</v>
      </c>
      <c r="S14">
        <v>0</v>
      </c>
      <c r="T14">
        <v>0</v>
      </c>
      <c r="U14">
        <v>1</v>
      </c>
      <c r="V14">
        <v>0</v>
      </c>
      <c r="W14">
        <v>1</v>
      </c>
      <c r="X14">
        <v>0</v>
      </c>
      <c r="Y14">
        <v>0</v>
      </c>
      <c r="Z14">
        <v>0</v>
      </c>
      <c r="AA14">
        <v>0</v>
      </c>
    </row>
    <row r="15" spans="1:27" ht="14.55" customHeight="1">
      <c r="A15" s="4">
        <v>40602</v>
      </c>
      <c r="B15">
        <v>0</v>
      </c>
      <c r="C15">
        <v>1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V15">
        <v>1</v>
      </c>
      <c r="W15">
        <v>0</v>
      </c>
      <c r="X15">
        <v>1</v>
      </c>
      <c r="Y15">
        <v>0</v>
      </c>
      <c r="Z15">
        <v>0</v>
      </c>
      <c r="AA15">
        <v>0</v>
      </c>
    </row>
    <row r="16" spans="1:27" ht="14.55" customHeight="1">
      <c r="A16" s="4">
        <v>40633</v>
      </c>
      <c r="B16">
        <v>1</v>
      </c>
      <c r="C16">
        <v>1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</v>
      </c>
      <c r="O16">
        <v>0</v>
      </c>
      <c r="P16">
        <v>0</v>
      </c>
      <c r="Q16">
        <v>0</v>
      </c>
      <c r="R16">
        <v>1</v>
      </c>
      <c r="S16">
        <v>0</v>
      </c>
      <c r="T16">
        <v>0</v>
      </c>
      <c r="U16">
        <v>0</v>
      </c>
      <c r="V16">
        <v>1</v>
      </c>
      <c r="W16">
        <v>0</v>
      </c>
      <c r="X16">
        <v>1</v>
      </c>
      <c r="Y16">
        <v>0</v>
      </c>
      <c r="Z16">
        <v>0</v>
      </c>
      <c r="AA16">
        <v>0</v>
      </c>
    </row>
    <row r="17" spans="1:27" ht="14.55" customHeight="1">
      <c r="A17" s="4">
        <v>40662</v>
      </c>
      <c r="B17">
        <v>1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</v>
      </c>
      <c r="N17">
        <v>0</v>
      </c>
      <c r="O17">
        <v>0</v>
      </c>
      <c r="P17">
        <v>0</v>
      </c>
      <c r="Q17">
        <v>0</v>
      </c>
      <c r="R17">
        <v>1</v>
      </c>
      <c r="S17">
        <v>0</v>
      </c>
      <c r="T17">
        <v>0</v>
      </c>
      <c r="U17">
        <v>0</v>
      </c>
      <c r="V17">
        <v>1</v>
      </c>
      <c r="W17">
        <v>1</v>
      </c>
      <c r="X17">
        <v>0</v>
      </c>
      <c r="Y17">
        <v>0</v>
      </c>
      <c r="Z17">
        <v>0</v>
      </c>
      <c r="AA17">
        <v>0</v>
      </c>
    </row>
    <row r="18" spans="1:27" ht="14.55" customHeight="1">
      <c r="A18" s="4">
        <v>40694</v>
      </c>
      <c r="B18">
        <v>1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1</v>
      </c>
      <c r="O18">
        <v>0</v>
      </c>
      <c r="P18">
        <v>1</v>
      </c>
      <c r="Q18">
        <v>0</v>
      </c>
      <c r="R18">
        <v>0</v>
      </c>
      <c r="S18">
        <v>0</v>
      </c>
      <c r="T18">
        <v>0</v>
      </c>
      <c r="U18">
        <v>0</v>
      </c>
      <c r="V18">
        <v>1</v>
      </c>
      <c r="W18">
        <v>0</v>
      </c>
      <c r="X18">
        <v>1</v>
      </c>
      <c r="Y18">
        <v>0</v>
      </c>
      <c r="Z18">
        <v>0</v>
      </c>
      <c r="AA18">
        <v>0</v>
      </c>
    </row>
    <row r="19" spans="1:27" ht="14.55" customHeight="1">
      <c r="A19" s="4">
        <v>40724</v>
      </c>
      <c r="B19">
        <v>1</v>
      </c>
      <c r="C19">
        <v>1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1</v>
      </c>
      <c r="O19">
        <v>0</v>
      </c>
      <c r="P19">
        <v>0</v>
      </c>
      <c r="Q19">
        <v>0</v>
      </c>
      <c r="R19">
        <v>1</v>
      </c>
      <c r="S19">
        <v>1</v>
      </c>
      <c r="T19">
        <v>0</v>
      </c>
      <c r="U19">
        <v>0</v>
      </c>
      <c r="V19">
        <v>1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27" ht="14.55" customHeight="1">
      <c r="A20" s="4">
        <v>40753</v>
      </c>
      <c r="B20">
        <v>1</v>
      </c>
      <c r="C20">
        <v>1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1</v>
      </c>
      <c r="O20">
        <v>0</v>
      </c>
      <c r="P20">
        <v>0</v>
      </c>
      <c r="Q20">
        <v>0</v>
      </c>
      <c r="R20">
        <v>1</v>
      </c>
      <c r="S20">
        <v>0</v>
      </c>
      <c r="T20">
        <v>0</v>
      </c>
      <c r="U20">
        <v>0</v>
      </c>
      <c r="V20">
        <v>1</v>
      </c>
      <c r="W20">
        <v>1</v>
      </c>
      <c r="X20">
        <v>0</v>
      </c>
      <c r="Y20">
        <v>0</v>
      </c>
      <c r="Z20">
        <v>0</v>
      </c>
      <c r="AA20">
        <v>0</v>
      </c>
    </row>
    <row r="21" spans="1:27" ht="14.55" customHeight="1">
      <c r="A21" s="4">
        <v>40786</v>
      </c>
      <c r="B21">
        <v>0</v>
      </c>
      <c r="C21">
        <v>1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1</v>
      </c>
      <c r="O21">
        <v>0</v>
      </c>
      <c r="P21">
        <v>0</v>
      </c>
      <c r="Q21">
        <v>0</v>
      </c>
      <c r="R21">
        <v>1</v>
      </c>
      <c r="S21">
        <v>0</v>
      </c>
      <c r="T21">
        <v>1</v>
      </c>
      <c r="U21">
        <v>0</v>
      </c>
      <c r="V21">
        <v>0</v>
      </c>
      <c r="W21">
        <v>1</v>
      </c>
      <c r="X21">
        <v>0</v>
      </c>
      <c r="Y21">
        <v>0</v>
      </c>
      <c r="Z21">
        <v>0</v>
      </c>
      <c r="AA21">
        <v>0</v>
      </c>
    </row>
    <row r="22" spans="1:27" ht="14.55" customHeight="1">
      <c r="A22" s="4">
        <v>40816</v>
      </c>
      <c r="B22">
        <v>0</v>
      </c>
      <c r="C22">
        <v>1</v>
      </c>
      <c r="D22">
        <v>1</v>
      </c>
      <c r="E22">
        <v>0</v>
      </c>
      <c r="F22">
        <v>1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0</v>
      </c>
      <c r="T22">
        <v>1</v>
      </c>
      <c r="U22">
        <v>0</v>
      </c>
      <c r="V22">
        <v>0</v>
      </c>
      <c r="W22">
        <v>0</v>
      </c>
      <c r="X22">
        <v>1</v>
      </c>
      <c r="Y22">
        <v>0</v>
      </c>
      <c r="Z22">
        <v>0</v>
      </c>
      <c r="AA22">
        <v>0</v>
      </c>
    </row>
    <row r="23" spans="1:27" ht="14.55" customHeight="1">
      <c r="A23" s="4">
        <v>40847</v>
      </c>
      <c r="B23">
        <v>0</v>
      </c>
      <c r="C23">
        <v>1</v>
      </c>
      <c r="D23">
        <v>0</v>
      </c>
      <c r="E23">
        <v>0</v>
      </c>
      <c r="F23">
        <v>1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1</v>
      </c>
      <c r="N23">
        <v>0</v>
      </c>
      <c r="O23">
        <v>1</v>
      </c>
      <c r="P23">
        <v>0</v>
      </c>
      <c r="Q23">
        <v>0</v>
      </c>
      <c r="R23">
        <v>1</v>
      </c>
      <c r="S23">
        <v>0</v>
      </c>
      <c r="T23">
        <v>0</v>
      </c>
      <c r="U23">
        <v>1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</row>
    <row r="24" spans="1:27" ht="14.55" customHeight="1">
      <c r="A24" s="4">
        <v>40877</v>
      </c>
      <c r="B24">
        <v>0</v>
      </c>
      <c r="C24">
        <v>1</v>
      </c>
      <c r="D24">
        <v>0</v>
      </c>
      <c r="E24">
        <v>0</v>
      </c>
      <c r="F24">
        <v>1</v>
      </c>
      <c r="G24">
        <v>0</v>
      </c>
      <c r="H24">
        <v>0</v>
      </c>
      <c r="I24">
        <v>0</v>
      </c>
      <c r="J24">
        <v>1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1</v>
      </c>
      <c r="S24">
        <v>0</v>
      </c>
      <c r="T24">
        <v>0</v>
      </c>
      <c r="U24">
        <v>1</v>
      </c>
      <c r="V24">
        <v>0</v>
      </c>
      <c r="W24">
        <v>0</v>
      </c>
      <c r="X24">
        <v>0</v>
      </c>
      <c r="Y24">
        <v>0</v>
      </c>
      <c r="Z24">
        <v>0</v>
      </c>
      <c r="AA24">
        <v>1</v>
      </c>
    </row>
    <row r="25" spans="1:27" ht="14.55" customHeight="1">
      <c r="A25" s="4">
        <v>40907</v>
      </c>
      <c r="B25">
        <v>0</v>
      </c>
      <c r="C25">
        <v>1</v>
      </c>
      <c r="D25">
        <v>1</v>
      </c>
      <c r="E25">
        <v>0</v>
      </c>
      <c r="F25">
        <v>0</v>
      </c>
      <c r="G25">
        <v>0</v>
      </c>
      <c r="H25">
        <v>0</v>
      </c>
      <c r="I25">
        <v>0</v>
      </c>
      <c r="J25">
        <v>1</v>
      </c>
      <c r="K25">
        <v>0</v>
      </c>
      <c r="L25">
        <v>0</v>
      </c>
      <c r="M25">
        <v>0</v>
      </c>
      <c r="N25">
        <v>0</v>
      </c>
      <c r="O25">
        <v>1</v>
      </c>
      <c r="P25">
        <v>0</v>
      </c>
      <c r="Q25">
        <v>0</v>
      </c>
      <c r="R25">
        <v>0</v>
      </c>
      <c r="S25">
        <v>0</v>
      </c>
      <c r="T25">
        <v>0</v>
      </c>
      <c r="U25">
        <v>1</v>
      </c>
      <c r="V25">
        <v>1</v>
      </c>
      <c r="W25">
        <v>0</v>
      </c>
      <c r="X25">
        <v>0</v>
      </c>
      <c r="Y25">
        <v>0</v>
      </c>
      <c r="Z25">
        <v>0</v>
      </c>
      <c r="AA25">
        <v>0</v>
      </c>
    </row>
    <row r="26" spans="1:27" ht="14.55" customHeight="1">
      <c r="A26" s="4">
        <v>40939</v>
      </c>
      <c r="B26">
        <v>0</v>
      </c>
      <c r="C26">
        <v>1</v>
      </c>
      <c r="D26">
        <v>1</v>
      </c>
      <c r="E26">
        <v>0</v>
      </c>
      <c r="F26">
        <v>0</v>
      </c>
      <c r="G26">
        <v>0</v>
      </c>
      <c r="H26">
        <v>0</v>
      </c>
      <c r="I26">
        <v>0</v>
      </c>
      <c r="J26">
        <v>1</v>
      </c>
      <c r="K26">
        <v>0</v>
      </c>
      <c r="L26">
        <v>0</v>
      </c>
      <c r="M26">
        <v>0</v>
      </c>
      <c r="N26">
        <v>0</v>
      </c>
      <c r="O26">
        <v>1</v>
      </c>
      <c r="P26">
        <v>0</v>
      </c>
      <c r="Q26">
        <v>0</v>
      </c>
      <c r="R26">
        <v>1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1</v>
      </c>
    </row>
    <row r="27" spans="1:27" ht="14.55" customHeight="1">
      <c r="A27" s="4">
        <v>40968</v>
      </c>
      <c r="B27">
        <v>0</v>
      </c>
      <c r="C27">
        <v>1</v>
      </c>
      <c r="D27">
        <v>0</v>
      </c>
      <c r="E27">
        <v>0</v>
      </c>
      <c r="F27">
        <v>1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1</v>
      </c>
      <c r="N27">
        <v>0</v>
      </c>
      <c r="O27">
        <v>1</v>
      </c>
      <c r="P27">
        <v>0</v>
      </c>
      <c r="Q27">
        <v>0</v>
      </c>
      <c r="R27">
        <v>1</v>
      </c>
      <c r="S27">
        <v>0</v>
      </c>
      <c r="T27">
        <v>0</v>
      </c>
      <c r="U27">
        <v>0</v>
      </c>
      <c r="V27">
        <v>0</v>
      </c>
      <c r="W27">
        <v>0</v>
      </c>
      <c r="X27">
        <v>1</v>
      </c>
      <c r="Y27">
        <v>0</v>
      </c>
      <c r="Z27">
        <v>0</v>
      </c>
      <c r="AA27">
        <v>0</v>
      </c>
    </row>
    <row r="28" spans="1:27" ht="14.55" customHeight="1">
      <c r="A28" s="4">
        <v>40998</v>
      </c>
      <c r="B28">
        <v>0</v>
      </c>
      <c r="C28">
        <v>1</v>
      </c>
      <c r="D28">
        <v>1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1</v>
      </c>
      <c r="O28">
        <v>1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1</v>
      </c>
      <c r="W28">
        <v>0</v>
      </c>
      <c r="X28">
        <v>1</v>
      </c>
      <c r="Y28">
        <v>0</v>
      </c>
      <c r="Z28">
        <v>0</v>
      </c>
      <c r="AA28">
        <v>0</v>
      </c>
    </row>
    <row r="29" spans="1:27" ht="14.55" customHeight="1">
      <c r="A29" s="4">
        <v>41029</v>
      </c>
      <c r="B29">
        <v>0</v>
      </c>
      <c r="C29">
        <v>1</v>
      </c>
      <c r="D29">
        <v>0</v>
      </c>
      <c r="E29">
        <v>0</v>
      </c>
      <c r="F29">
        <v>0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1</v>
      </c>
      <c r="N29">
        <v>0</v>
      </c>
      <c r="O29">
        <v>1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1</v>
      </c>
      <c r="W29">
        <v>0</v>
      </c>
      <c r="X29">
        <v>1</v>
      </c>
      <c r="Y29">
        <v>0</v>
      </c>
      <c r="Z29">
        <v>0</v>
      </c>
      <c r="AA29">
        <v>0</v>
      </c>
    </row>
    <row r="30" spans="1:27" ht="14.55" customHeight="1">
      <c r="A30" s="4">
        <v>41060</v>
      </c>
      <c r="B30">
        <v>0</v>
      </c>
      <c r="C30">
        <v>1</v>
      </c>
      <c r="D30">
        <v>1</v>
      </c>
      <c r="E30">
        <v>0</v>
      </c>
      <c r="F30">
        <v>1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1</v>
      </c>
      <c r="P30">
        <v>0</v>
      </c>
      <c r="Q30">
        <v>0</v>
      </c>
      <c r="R30">
        <v>1</v>
      </c>
      <c r="S30">
        <v>0</v>
      </c>
      <c r="T30">
        <v>0</v>
      </c>
      <c r="U30">
        <v>0</v>
      </c>
      <c r="V30">
        <v>1</v>
      </c>
      <c r="W30">
        <v>0</v>
      </c>
      <c r="X30">
        <v>0</v>
      </c>
      <c r="Y30">
        <v>0</v>
      </c>
      <c r="Z30">
        <v>0</v>
      </c>
      <c r="AA30">
        <v>0</v>
      </c>
    </row>
    <row r="31" spans="1:27" ht="14.55" customHeight="1">
      <c r="A31" s="4">
        <v>41089</v>
      </c>
      <c r="B31">
        <v>0</v>
      </c>
      <c r="C31">
        <v>1</v>
      </c>
      <c r="D31">
        <v>1</v>
      </c>
      <c r="E31">
        <v>0</v>
      </c>
      <c r="F31">
        <v>1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1</v>
      </c>
      <c r="P31">
        <v>0</v>
      </c>
      <c r="Q31">
        <v>0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X31">
        <v>1</v>
      </c>
      <c r="Y31">
        <v>0</v>
      </c>
      <c r="Z31">
        <v>0</v>
      </c>
      <c r="AA31">
        <v>0</v>
      </c>
    </row>
    <row r="32" spans="1:27" ht="14.55" customHeight="1">
      <c r="A32" s="4">
        <v>41121</v>
      </c>
      <c r="B32">
        <v>0</v>
      </c>
      <c r="C32">
        <v>1</v>
      </c>
      <c r="D32">
        <v>0</v>
      </c>
      <c r="E32">
        <v>0</v>
      </c>
      <c r="F32">
        <v>1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</v>
      </c>
      <c r="P32">
        <v>0</v>
      </c>
      <c r="Q32">
        <v>0</v>
      </c>
      <c r="R32">
        <v>0</v>
      </c>
      <c r="S32">
        <v>0</v>
      </c>
      <c r="T32">
        <v>0</v>
      </c>
      <c r="U32">
        <v>1</v>
      </c>
      <c r="V32">
        <v>0</v>
      </c>
      <c r="W32">
        <v>0</v>
      </c>
      <c r="X32">
        <v>0</v>
      </c>
      <c r="Y32">
        <v>0</v>
      </c>
      <c r="Z32">
        <v>0</v>
      </c>
      <c r="AA32">
        <v>1</v>
      </c>
    </row>
    <row r="33" spans="1:27" ht="14.55" customHeight="1">
      <c r="A33" s="4">
        <v>41152</v>
      </c>
      <c r="B33">
        <v>0</v>
      </c>
      <c r="C33">
        <v>1</v>
      </c>
      <c r="D33">
        <v>0</v>
      </c>
      <c r="E33">
        <v>0</v>
      </c>
      <c r="F33">
        <v>1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1</v>
      </c>
      <c r="P33">
        <v>0</v>
      </c>
      <c r="Q33">
        <v>0</v>
      </c>
      <c r="R33">
        <v>1</v>
      </c>
      <c r="S33">
        <v>0</v>
      </c>
      <c r="T33">
        <v>0</v>
      </c>
      <c r="U33">
        <v>0</v>
      </c>
      <c r="V33">
        <v>0</v>
      </c>
      <c r="W33">
        <v>0</v>
      </c>
      <c r="X33">
        <v>1</v>
      </c>
      <c r="Y33">
        <v>0</v>
      </c>
      <c r="Z33">
        <v>0</v>
      </c>
      <c r="AA33">
        <v>0</v>
      </c>
    </row>
    <row r="34" spans="1:27" ht="14.55" customHeight="1">
      <c r="A34" s="4">
        <v>41180</v>
      </c>
      <c r="B34">
        <v>0</v>
      </c>
      <c r="C34">
        <v>1</v>
      </c>
      <c r="D34">
        <v>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1</v>
      </c>
      <c r="P34">
        <v>0</v>
      </c>
      <c r="Q34">
        <v>0</v>
      </c>
      <c r="R34">
        <v>0</v>
      </c>
      <c r="S34">
        <v>0</v>
      </c>
      <c r="T34">
        <v>0</v>
      </c>
      <c r="U34">
        <v>1</v>
      </c>
      <c r="V34">
        <v>0</v>
      </c>
      <c r="W34">
        <v>1</v>
      </c>
      <c r="X34">
        <v>0</v>
      </c>
      <c r="Y34">
        <v>0</v>
      </c>
      <c r="Z34">
        <v>0</v>
      </c>
      <c r="AA34">
        <v>0</v>
      </c>
    </row>
    <row r="35" spans="1:27" ht="14.55" customHeight="1">
      <c r="A35" s="4">
        <v>41213</v>
      </c>
      <c r="B35">
        <v>0</v>
      </c>
      <c r="C35">
        <v>0</v>
      </c>
      <c r="D35">
        <v>1</v>
      </c>
      <c r="E35">
        <v>1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1</v>
      </c>
      <c r="P35">
        <v>0</v>
      </c>
      <c r="Q35">
        <v>0</v>
      </c>
      <c r="R35">
        <v>0</v>
      </c>
      <c r="S35">
        <v>0</v>
      </c>
      <c r="T35">
        <v>0</v>
      </c>
      <c r="U35">
        <v>1</v>
      </c>
      <c r="V35">
        <v>0</v>
      </c>
      <c r="W35">
        <v>1</v>
      </c>
      <c r="X35">
        <v>0</v>
      </c>
      <c r="Y35">
        <v>0</v>
      </c>
      <c r="Z35">
        <v>0</v>
      </c>
      <c r="AA35">
        <v>0</v>
      </c>
    </row>
    <row r="36" spans="1:27" ht="14.55" customHeight="1">
      <c r="A36" s="4">
        <v>41243</v>
      </c>
      <c r="B36">
        <v>0</v>
      </c>
      <c r="C36">
        <v>0</v>
      </c>
      <c r="D36">
        <v>0</v>
      </c>
      <c r="E36">
        <v>1</v>
      </c>
      <c r="F36">
        <v>0</v>
      </c>
      <c r="G36">
        <v>0</v>
      </c>
      <c r="H36">
        <v>0</v>
      </c>
      <c r="I36">
        <v>1</v>
      </c>
      <c r="J36">
        <v>0</v>
      </c>
      <c r="K36">
        <v>0</v>
      </c>
      <c r="L36">
        <v>0</v>
      </c>
      <c r="M36">
        <v>0</v>
      </c>
      <c r="N36">
        <v>0</v>
      </c>
      <c r="O36">
        <v>1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1</v>
      </c>
      <c r="X36">
        <v>1</v>
      </c>
      <c r="Y36">
        <v>0</v>
      </c>
      <c r="Z36">
        <v>0</v>
      </c>
      <c r="AA36">
        <v>0</v>
      </c>
    </row>
    <row r="37" spans="1:27" ht="14.55" customHeight="1">
      <c r="A37" s="4">
        <v>41274</v>
      </c>
      <c r="B37">
        <v>0</v>
      </c>
      <c r="C37">
        <v>0</v>
      </c>
      <c r="D37">
        <v>1</v>
      </c>
      <c r="E37">
        <v>1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1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1</v>
      </c>
      <c r="X37">
        <v>1</v>
      </c>
      <c r="Y37">
        <v>0</v>
      </c>
      <c r="Z37">
        <v>0</v>
      </c>
      <c r="AA37">
        <v>0</v>
      </c>
    </row>
    <row r="38" spans="1:27" ht="14.55" customHeight="1">
      <c r="A38" s="4">
        <v>41305</v>
      </c>
      <c r="B38">
        <v>0</v>
      </c>
      <c r="C38">
        <v>0</v>
      </c>
      <c r="D38">
        <v>0</v>
      </c>
      <c r="E38">
        <v>1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1</v>
      </c>
      <c r="N38">
        <v>0</v>
      </c>
      <c r="O38">
        <v>1</v>
      </c>
      <c r="P38">
        <v>0</v>
      </c>
      <c r="Q38">
        <v>0</v>
      </c>
      <c r="R38">
        <v>0</v>
      </c>
      <c r="S38">
        <v>0</v>
      </c>
      <c r="T38">
        <v>0</v>
      </c>
      <c r="U38">
        <v>1</v>
      </c>
      <c r="V38">
        <v>0</v>
      </c>
      <c r="W38">
        <v>0</v>
      </c>
      <c r="X38">
        <v>1</v>
      </c>
      <c r="Y38">
        <v>0</v>
      </c>
      <c r="Z38">
        <v>0</v>
      </c>
      <c r="AA38">
        <v>0</v>
      </c>
    </row>
    <row r="39" spans="1:27" ht="14.55" customHeight="1">
      <c r="A39" s="4">
        <v>41333</v>
      </c>
      <c r="B39">
        <v>0</v>
      </c>
      <c r="C39">
        <v>0</v>
      </c>
      <c r="D39">
        <v>0</v>
      </c>
      <c r="E39">
        <v>0</v>
      </c>
      <c r="F39">
        <v>0</v>
      </c>
      <c r="G39">
        <v>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1</v>
      </c>
      <c r="O39">
        <v>1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1</v>
      </c>
      <c r="X39">
        <v>1</v>
      </c>
      <c r="Y39">
        <v>0</v>
      </c>
      <c r="Z39">
        <v>0</v>
      </c>
      <c r="AA39">
        <v>0</v>
      </c>
    </row>
    <row r="40" spans="1:27" ht="14.55" customHeight="1">
      <c r="A40" s="4">
        <v>41361</v>
      </c>
      <c r="B40">
        <v>0</v>
      </c>
      <c r="C40">
        <v>1</v>
      </c>
      <c r="D40">
        <v>0</v>
      </c>
      <c r="E40">
        <v>0</v>
      </c>
      <c r="F40">
        <v>0</v>
      </c>
      <c r="G40">
        <v>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1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1</v>
      </c>
      <c r="W40">
        <v>1</v>
      </c>
      <c r="X40">
        <v>0</v>
      </c>
      <c r="Y40">
        <v>0</v>
      </c>
      <c r="Z40">
        <v>0</v>
      </c>
      <c r="AA40">
        <v>0</v>
      </c>
    </row>
    <row r="41" spans="1:27" ht="14.55" customHeight="1">
      <c r="A41" s="4">
        <v>41394</v>
      </c>
      <c r="B41">
        <v>0</v>
      </c>
      <c r="C41">
        <v>0</v>
      </c>
      <c r="D41">
        <v>1</v>
      </c>
      <c r="E41">
        <v>0</v>
      </c>
      <c r="F41">
        <v>0</v>
      </c>
      <c r="G41">
        <v>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1</v>
      </c>
      <c r="W41">
        <v>1</v>
      </c>
      <c r="X41">
        <v>0</v>
      </c>
      <c r="Y41">
        <v>0</v>
      </c>
      <c r="Z41">
        <v>0</v>
      </c>
      <c r="AA41">
        <v>0</v>
      </c>
    </row>
    <row r="42" spans="1:27" ht="14.55" customHeight="1">
      <c r="A42" s="4">
        <v>41425</v>
      </c>
      <c r="B42">
        <v>0</v>
      </c>
      <c r="C42">
        <v>0</v>
      </c>
      <c r="D42">
        <v>1</v>
      </c>
      <c r="E42">
        <v>1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1</v>
      </c>
      <c r="W42">
        <v>0</v>
      </c>
      <c r="X42">
        <v>0</v>
      </c>
      <c r="Y42">
        <v>0</v>
      </c>
      <c r="Z42">
        <v>0</v>
      </c>
      <c r="AA42">
        <v>1</v>
      </c>
    </row>
    <row r="43" spans="1:27" ht="14.55" customHeight="1">
      <c r="A43" s="4">
        <v>41453</v>
      </c>
      <c r="B43">
        <v>0</v>
      </c>
      <c r="C43">
        <v>0</v>
      </c>
      <c r="D43">
        <v>1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1</v>
      </c>
      <c r="N43">
        <v>0</v>
      </c>
      <c r="O43">
        <v>1</v>
      </c>
      <c r="P43">
        <v>0</v>
      </c>
      <c r="Q43">
        <v>0</v>
      </c>
      <c r="R43">
        <v>0</v>
      </c>
      <c r="S43">
        <v>1</v>
      </c>
      <c r="T43">
        <v>0</v>
      </c>
      <c r="U43">
        <v>0</v>
      </c>
      <c r="V43">
        <v>0</v>
      </c>
      <c r="W43">
        <v>1</v>
      </c>
      <c r="X43">
        <v>0</v>
      </c>
      <c r="Y43">
        <v>0</v>
      </c>
      <c r="Z43">
        <v>0</v>
      </c>
      <c r="AA43">
        <v>0</v>
      </c>
    </row>
    <row r="44" spans="1:27" ht="14.55" customHeight="1">
      <c r="A44" s="4">
        <v>41486</v>
      </c>
      <c r="B44">
        <v>0</v>
      </c>
      <c r="C44">
        <v>0</v>
      </c>
      <c r="D44">
        <v>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1</v>
      </c>
      <c r="N44">
        <v>0</v>
      </c>
      <c r="O44">
        <v>1</v>
      </c>
      <c r="P44">
        <v>0</v>
      </c>
      <c r="Q44">
        <v>0</v>
      </c>
      <c r="R44">
        <v>0</v>
      </c>
      <c r="S44">
        <v>0</v>
      </c>
      <c r="T44">
        <v>0</v>
      </c>
      <c r="U44">
        <v>1</v>
      </c>
      <c r="V44">
        <v>1</v>
      </c>
      <c r="W44">
        <v>0</v>
      </c>
      <c r="X44">
        <v>0</v>
      </c>
      <c r="Y44">
        <v>0</v>
      </c>
      <c r="Z44">
        <v>0</v>
      </c>
      <c r="AA44">
        <v>0</v>
      </c>
    </row>
    <row r="45" spans="1:27" ht="14.55" customHeight="1">
      <c r="A45" s="4">
        <v>41516</v>
      </c>
      <c r="B45">
        <v>0</v>
      </c>
      <c r="C45">
        <v>0</v>
      </c>
      <c r="D45">
        <v>1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1</v>
      </c>
      <c r="O45">
        <v>1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1</v>
      </c>
      <c r="W45">
        <v>1</v>
      </c>
      <c r="X45">
        <v>0</v>
      </c>
      <c r="Y45">
        <v>0</v>
      </c>
      <c r="Z45">
        <v>0</v>
      </c>
      <c r="AA45">
        <v>0</v>
      </c>
    </row>
    <row r="46" spans="1:27" ht="14.55" customHeight="1">
      <c r="A46" s="4">
        <v>41547</v>
      </c>
      <c r="B46">
        <v>0</v>
      </c>
      <c r="C46">
        <v>0</v>
      </c>
      <c r="D46">
        <v>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1</v>
      </c>
      <c r="O46">
        <v>1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</v>
      </c>
      <c r="X46">
        <v>1</v>
      </c>
      <c r="Y46">
        <v>0</v>
      </c>
      <c r="Z46">
        <v>0</v>
      </c>
      <c r="AA46">
        <v>0</v>
      </c>
    </row>
    <row r="47" spans="1:27" ht="14.55" customHeight="1">
      <c r="A47" s="4">
        <v>41578</v>
      </c>
      <c r="B47">
        <v>0</v>
      </c>
      <c r="C47">
        <v>0</v>
      </c>
      <c r="D47">
        <v>1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1</v>
      </c>
      <c r="O47">
        <v>1</v>
      </c>
      <c r="P47">
        <v>0</v>
      </c>
      <c r="Q47">
        <v>0</v>
      </c>
      <c r="R47">
        <v>0</v>
      </c>
      <c r="S47">
        <v>0</v>
      </c>
      <c r="T47">
        <v>0</v>
      </c>
      <c r="U47">
        <v>1</v>
      </c>
      <c r="V47">
        <v>1</v>
      </c>
      <c r="W47">
        <v>0</v>
      </c>
      <c r="X47">
        <v>0</v>
      </c>
      <c r="Y47">
        <v>0</v>
      </c>
      <c r="Z47">
        <v>0</v>
      </c>
      <c r="AA47">
        <v>0</v>
      </c>
    </row>
    <row r="48" spans="1:27" ht="14.55" customHeight="1">
      <c r="A48" s="4">
        <v>41607</v>
      </c>
      <c r="B48">
        <v>0</v>
      </c>
      <c r="C48">
        <v>1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1</v>
      </c>
      <c r="O48">
        <v>1</v>
      </c>
      <c r="P48">
        <v>0</v>
      </c>
      <c r="Q48">
        <v>0</v>
      </c>
      <c r="R48">
        <v>0</v>
      </c>
      <c r="S48">
        <v>0</v>
      </c>
      <c r="T48">
        <v>0</v>
      </c>
      <c r="U48">
        <v>1</v>
      </c>
      <c r="V48">
        <v>1</v>
      </c>
      <c r="W48">
        <v>0</v>
      </c>
      <c r="X48">
        <v>0</v>
      </c>
      <c r="Y48">
        <v>0</v>
      </c>
      <c r="Z48">
        <v>0</v>
      </c>
      <c r="AA48">
        <v>0</v>
      </c>
    </row>
    <row r="49" spans="1:27" ht="14.55" customHeight="1">
      <c r="A49" s="4">
        <v>41639</v>
      </c>
      <c r="B49">
        <v>0</v>
      </c>
      <c r="C49">
        <v>1</v>
      </c>
      <c r="D49">
        <v>1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1</v>
      </c>
      <c r="O49">
        <v>1</v>
      </c>
      <c r="P49">
        <v>0</v>
      </c>
      <c r="Q49">
        <v>0</v>
      </c>
      <c r="R49">
        <v>0</v>
      </c>
      <c r="S49">
        <v>0</v>
      </c>
      <c r="T49">
        <v>0</v>
      </c>
      <c r="U49">
        <v>1</v>
      </c>
      <c r="V49">
        <v>1</v>
      </c>
      <c r="W49">
        <v>0</v>
      </c>
      <c r="X49">
        <v>0</v>
      </c>
      <c r="Y49">
        <v>0</v>
      </c>
      <c r="Z49">
        <v>0</v>
      </c>
      <c r="AA49">
        <v>0</v>
      </c>
    </row>
    <row r="50" spans="1:27" ht="14.55" customHeight="1">
      <c r="A50" s="4">
        <v>41670</v>
      </c>
      <c r="B50">
        <v>0</v>
      </c>
      <c r="C50">
        <v>0</v>
      </c>
      <c r="D50">
        <v>0</v>
      </c>
      <c r="E50">
        <v>0</v>
      </c>
      <c r="F50">
        <v>1</v>
      </c>
      <c r="G50">
        <v>0</v>
      </c>
      <c r="H50">
        <v>0</v>
      </c>
      <c r="I50">
        <v>0</v>
      </c>
      <c r="J50">
        <v>0</v>
      </c>
      <c r="K50">
        <v>1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1</v>
      </c>
      <c r="S50">
        <v>0</v>
      </c>
      <c r="T50">
        <v>0</v>
      </c>
      <c r="U50">
        <v>0</v>
      </c>
      <c r="V50">
        <v>1</v>
      </c>
      <c r="W50">
        <v>1</v>
      </c>
      <c r="X50">
        <v>0</v>
      </c>
      <c r="Y50">
        <v>0</v>
      </c>
      <c r="Z50">
        <v>0</v>
      </c>
      <c r="AA50">
        <v>0</v>
      </c>
    </row>
    <row r="51" spans="1:27" ht="14.55" customHeight="1">
      <c r="A51" s="4">
        <v>41698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1</v>
      </c>
      <c r="N51">
        <v>1</v>
      </c>
      <c r="O51">
        <v>1</v>
      </c>
      <c r="P51">
        <v>0</v>
      </c>
      <c r="Q51">
        <v>0</v>
      </c>
      <c r="R51">
        <v>0</v>
      </c>
      <c r="S51">
        <v>0</v>
      </c>
      <c r="T51">
        <v>0</v>
      </c>
      <c r="U51">
        <v>1</v>
      </c>
      <c r="V51">
        <v>1</v>
      </c>
      <c r="W51">
        <v>0</v>
      </c>
      <c r="X51">
        <v>0</v>
      </c>
      <c r="Y51">
        <v>0</v>
      </c>
      <c r="Z51">
        <v>0</v>
      </c>
      <c r="AA51">
        <v>0</v>
      </c>
    </row>
    <row r="52" spans="1:27" ht="14.55" customHeight="1">
      <c r="A52" s="4">
        <v>41729</v>
      </c>
      <c r="B52">
        <v>0</v>
      </c>
      <c r="C52">
        <v>0</v>
      </c>
      <c r="D52">
        <v>0</v>
      </c>
      <c r="E52">
        <v>0</v>
      </c>
      <c r="F52">
        <v>1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1</v>
      </c>
      <c r="O52">
        <v>1</v>
      </c>
      <c r="P52">
        <v>0</v>
      </c>
      <c r="Q52">
        <v>0</v>
      </c>
      <c r="R52">
        <v>0</v>
      </c>
      <c r="S52">
        <v>0</v>
      </c>
      <c r="T52">
        <v>0</v>
      </c>
      <c r="U52">
        <v>1</v>
      </c>
      <c r="V52">
        <v>1</v>
      </c>
      <c r="W52">
        <v>0</v>
      </c>
      <c r="X52">
        <v>0</v>
      </c>
      <c r="Y52">
        <v>0</v>
      </c>
      <c r="Z52">
        <v>0</v>
      </c>
      <c r="AA52">
        <v>0</v>
      </c>
    </row>
    <row r="53" spans="1:27" ht="14.55" customHeight="1">
      <c r="A53" s="4">
        <v>41759</v>
      </c>
      <c r="B53">
        <v>0</v>
      </c>
      <c r="C53">
        <v>1</v>
      </c>
      <c r="D53">
        <v>0</v>
      </c>
      <c r="E53">
        <v>0</v>
      </c>
      <c r="F53">
        <v>0</v>
      </c>
      <c r="G53">
        <v>1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1</v>
      </c>
      <c r="O53">
        <v>1</v>
      </c>
      <c r="P53">
        <v>0</v>
      </c>
      <c r="Q53">
        <v>0</v>
      </c>
      <c r="R53">
        <v>0</v>
      </c>
      <c r="S53">
        <v>0</v>
      </c>
      <c r="T53">
        <v>0</v>
      </c>
      <c r="U53">
        <v>1</v>
      </c>
      <c r="V53">
        <v>1</v>
      </c>
      <c r="W53">
        <v>0</v>
      </c>
      <c r="X53">
        <v>0</v>
      </c>
      <c r="Y53">
        <v>0</v>
      </c>
      <c r="Z53">
        <v>0</v>
      </c>
      <c r="AA53">
        <v>0</v>
      </c>
    </row>
    <row r="54" spans="1:27" ht="14.55" customHeight="1">
      <c r="A54" s="4">
        <v>41789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1</v>
      </c>
      <c r="K54">
        <v>0</v>
      </c>
      <c r="L54">
        <v>0</v>
      </c>
      <c r="M54">
        <v>0</v>
      </c>
      <c r="N54">
        <v>1</v>
      </c>
      <c r="O54">
        <v>1</v>
      </c>
      <c r="P54">
        <v>0</v>
      </c>
      <c r="Q54">
        <v>0</v>
      </c>
      <c r="R54">
        <v>1</v>
      </c>
      <c r="S54">
        <v>0</v>
      </c>
      <c r="T54">
        <v>0</v>
      </c>
      <c r="U54">
        <v>1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</row>
    <row r="55" spans="1:27" ht="14.55" customHeight="1">
      <c r="A55" s="4">
        <v>41820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1</v>
      </c>
      <c r="K55">
        <v>1</v>
      </c>
      <c r="L55">
        <v>0</v>
      </c>
      <c r="M55">
        <v>0</v>
      </c>
      <c r="N55">
        <v>1</v>
      </c>
      <c r="O55">
        <v>1</v>
      </c>
      <c r="P55">
        <v>0</v>
      </c>
      <c r="Q55">
        <v>0</v>
      </c>
      <c r="R55">
        <v>0</v>
      </c>
      <c r="S55">
        <v>0</v>
      </c>
      <c r="T55">
        <v>0</v>
      </c>
      <c r="U55">
        <v>1</v>
      </c>
      <c r="V55">
        <v>1</v>
      </c>
      <c r="W55">
        <v>0</v>
      </c>
      <c r="X55">
        <v>0</v>
      </c>
      <c r="Y55">
        <v>0</v>
      </c>
      <c r="Z55">
        <v>0</v>
      </c>
      <c r="AA55">
        <v>0</v>
      </c>
    </row>
    <row r="56" spans="1:27" ht="14.55" customHeight="1">
      <c r="A56" s="4">
        <v>41851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1</v>
      </c>
      <c r="K56">
        <v>0</v>
      </c>
      <c r="L56">
        <v>0</v>
      </c>
      <c r="M56">
        <v>0</v>
      </c>
      <c r="N56">
        <v>1</v>
      </c>
      <c r="O56">
        <v>1</v>
      </c>
      <c r="P56">
        <v>0</v>
      </c>
      <c r="Q56">
        <v>1</v>
      </c>
      <c r="R56">
        <v>0</v>
      </c>
      <c r="S56">
        <v>0</v>
      </c>
      <c r="T56">
        <v>0</v>
      </c>
      <c r="U56">
        <v>1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</row>
    <row r="57" spans="1:27" ht="14.55" customHeight="1">
      <c r="A57" s="4">
        <v>41880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1</v>
      </c>
      <c r="J57">
        <v>1</v>
      </c>
      <c r="K57">
        <v>1</v>
      </c>
      <c r="L57">
        <v>0</v>
      </c>
      <c r="M57">
        <v>0</v>
      </c>
      <c r="N57">
        <v>0</v>
      </c>
      <c r="O57">
        <v>1</v>
      </c>
      <c r="P57">
        <v>0</v>
      </c>
      <c r="Q57">
        <v>1</v>
      </c>
      <c r="R57">
        <v>0</v>
      </c>
      <c r="S57">
        <v>0</v>
      </c>
      <c r="T57">
        <v>0</v>
      </c>
      <c r="U57">
        <v>1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</row>
    <row r="58" spans="1:27" ht="14.55" customHeight="1">
      <c r="A58" s="4">
        <v>41912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1</v>
      </c>
      <c r="K58">
        <v>1</v>
      </c>
      <c r="L58">
        <v>0</v>
      </c>
      <c r="M58">
        <v>0</v>
      </c>
      <c r="N58">
        <v>0</v>
      </c>
      <c r="O58">
        <v>1</v>
      </c>
      <c r="P58">
        <v>0</v>
      </c>
      <c r="Q58">
        <v>1</v>
      </c>
      <c r="R58">
        <v>1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</row>
    <row r="59" spans="1:27" ht="14.55" customHeight="1">
      <c r="A59" s="4">
        <v>41943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0</v>
      </c>
      <c r="L59">
        <v>0</v>
      </c>
      <c r="M59">
        <v>1</v>
      </c>
      <c r="N59">
        <v>0</v>
      </c>
      <c r="O59">
        <v>0</v>
      </c>
      <c r="P59">
        <v>0</v>
      </c>
      <c r="Q59">
        <v>1</v>
      </c>
      <c r="R59">
        <v>0</v>
      </c>
      <c r="S59">
        <v>0</v>
      </c>
      <c r="T59">
        <v>0</v>
      </c>
      <c r="U59">
        <v>1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</row>
    <row r="60" spans="1:27" ht="14.55" customHeight="1">
      <c r="A60" s="4">
        <v>41971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1</v>
      </c>
      <c r="J60">
        <v>0</v>
      </c>
      <c r="K60">
        <v>1</v>
      </c>
      <c r="L60">
        <v>0</v>
      </c>
      <c r="M60">
        <v>0</v>
      </c>
      <c r="N60">
        <v>0</v>
      </c>
      <c r="O60">
        <v>1</v>
      </c>
      <c r="P60">
        <v>0</v>
      </c>
      <c r="Q60">
        <v>1</v>
      </c>
      <c r="R60">
        <v>0</v>
      </c>
      <c r="S60">
        <v>0</v>
      </c>
      <c r="T60">
        <v>0</v>
      </c>
      <c r="U60">
        <v>1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</row>
    <row r="61" spans="1:27" ht="14.55" customHeight="1">
      <c r="A61" s="4">
        <v>42004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1</v>
      </c>
      <c r="K61">
        <v>1</v>
      </c>
      <c r="L61">
        <v>0</v>
      </c>
      <c r="M61">
        <v>1</v>
      </c>
      <c r="N61">
        <v>0</v>
      </c>
      <c r="O61">
        <v>0</v>
      </c>
      <c r="P61">
        <v>0</v>
      </c>
      <c r="Q61">
        <v>1</v>
      </c>
      <c r="R61">
        <v>0</v>
      </c>
      <c r="S61">
        <v>0</v>
      </c>
      <c r="T61">
        <v>0</v>
      </c>
      <c r="U61">
        <v>1</v>
      </c>
      <c r="V61">
        <v>0</v>
      </c>
      <c r="W61">
        <v>0</v>
      </c>
      <c r="X61">
        <v>0</v>
      </c>
      <c r="Y61">
        <v>0</v>
      </c>
      <c r="Z61">
        <v>0</v>
      </c>
      <c r="AA61">
        <v>1</v>
      </c>
    </row>
    <row r="62" spans="1:27" ht="14.55" customHeight="1">
      <c r="A62" s="4">
        <v>42034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1</v>
      </c>
      <c r="L62">
        <v>0</v>
      </c>
      <c r="M62">
        <v>1</v>
      </c>
      <c r="N62">
        <v>0</v>
      </c>
      <c r="O62">
        <v>0</v>
      </c>
      <c r="P62">
        <v>1</v>
      </c>
      <c r="Q62">
        <v>1</v>
      </c>
      <c r="R62">
        <v>0</v>
      </c>
      <c r="S62">
        <v>0</v>
      </c>
      <c r="T62">
        <v>0</v>
      </c>
      <c r="U62">
        <v>1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</row>
    <row r="63" spans="1:27" ht="14.55" customHeight="1">
      <c r="A63" s="4">
        <v>42062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1</v>
      </c>
      <c r="L63">
        <v>0</v>
      </c>
      <c r="M63">
        <v>1</v>
      </c>
      <c r="N63">
        <v>0</v>
      </c>
      <c r="O63">
        <v>1</v>
      </c>
      <c r="P63">
        <v>0</v>
      </c>
      <c r="Q63">
        <v>1</v>
      </c>
      <c r="R63">
        <v>0</v>
      </c>
      <c r="S63">
        <v>0</v>
      </c>
      <c r="T63">
        <v>0</v>
      </c>
      <c r="U63">
        <v>1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</row>
    <row r="64" spans="1:27" ht="14.55" customHeight="1">
      <c r="A64" s="4">
        <v>42094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1</v>
      </c>
      <c r="K64">
        <v>0</v>
      </c>
      <c r="L64">
        <v>0</v>
      </c>
      <c r="M64">
        <v>1</v>
      </c>
      <c r="N64">
        <v>0</v>
      </c>
      <c r="O64">
        <v>0</v>
      </c>
      <c r="P64">
        <v>0</v>
      </c>
      <c r="Q64">
        <v>0</v>
      </c>
      <c r="R64">
        <v>1</v>
      </c>
      <c r="S64">
        <v>0</v>
      </c>
      <c r="T64">
        <v>1</v>
      </c>
      <c r="U64">
        <v>1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</row>
    <row r="65" spans="1:27" ht="14.55" customHeight="1">
      <c r="A65" s="4">
        <v>42124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1</v>
      </c>
      <c r="K65">
        <v>0</v>
      </c>
      <c r="L65">
        <v>0</v>
      </c>
      <c r="M65">
        <v>1</v>
      </c>
      <c r="N65">
        <v>0</v>
      </c>
      <c r="O65">
        <v>1</v>
      </c>
      <c r="P65">
        <v>0</v>
      </c>
      <c r="Q65">
        <v>0</v>
      </c>
      <c r="R65">
        <v>0</v>
      </c>
      <c r="S65">
        <v>1</v>
      </c>
      <c r="T65">
        <v>0</v>
      </c>
      <c r="U65">
        <v>1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</row>
    <row r="66" spans="1:27" ht="14.55" customHeight="1">
      <c r="A66" s="4">
        <v>42153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1</v>
      </c>
      <c r="L66">
        <v>0</v>
      </c>
      <c r="M66">
        <v>1</v>
      </c>
      <c r="N66">
        <v>0</v>
      </c>
      <c r="O66">
        <v>1</v>
      </c>
      <c r="P66">
        <v>0</v>
      </c>
      <c r="Q66">
        <v>0</v>
      </c>
      <c r="R66">
        <v>0</v>
      </c>
      <c r="S66">
        <v>1</v>
      </c>
      <c r="T66">
        <v>0</v>
      </c>
      <c r="U66">
        <v>1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</row>
    <row r="67" spans="1:27" ht="14.55" customHeight="1">
      <c r="A67" s="4">
        <v>42185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1</v>
      </c>
      <c r="K67">
        <v>0</v>
      </c>
      <c r="L67">
        <v>0</v>
      </c>
      <c r="M67">
        <v>1</v>
      </c>
      <c r="N67">
        <v>0</v>
      </c>
      <c r="O67">
        <v>1</v>
      </c>
      <c r="P67">
        <v>0</v>
      </c>
      <c r="Q67">
        <v>0</v>
      </c>
      <c r="R67">
        <v>0</v>
      </c>
      <c r="S67">
        <v>0</v>
      </c>
      <c r="T67">
        <v>1</v>
      </c>
      <c r="U67">
        <v>1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</row>
    <row r="68" spans="1:27" ht="14.55" customHeight="1">
      <c r="A68" s="4">
        <v>42216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1</v>
      </c>
      <c r="N68">
        <v>1</v>
      </c>
      <c r="O68">
        <v>1</v>
      </c>
      <c r="P68">
        <v>0</v>
      </c>
      <c r="Q68">
        <v>1</v>
      </c>
      <c r="R68">
        <v>0</v>
      </c>
      <c r="S68">
        <v>0</v>
      </c>
      <c r="T68">
        <v>0</v>
      </c>
      <c r="U68">
        <v>1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</row>
    <row r="69" spans="1:27" ht="14.55" customHeight="1">
      <c r="A69" s="4">
        <v>42247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1</v>
      </c>
      <c r="K69">
        <v>0</v>
      </c>
      <c r="L69">
        <v>0</v>
      </c>
      <c r="M69">
        <v>1</v>
      </c>
      <c r="N69">
        <v>0</v>
      </c>
      <c r="O69">
        <v>1</v>
      </c>
      <c r="P69">
        <v>0</v>
      </c>
      <c r="Q69">
        <v>1</v>
      </c>
      <c r="R69">
        <v>0</v>
      </c>
      <c r="S69">
        <v>0</v>
      </c>
      <c r="T69">
        <v>0</v>
      </c>
      <c r="U69">
        <v>1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</row>
    <row r="70" spans="1:27" ht="14.55" customHeight="1">
      <c r="A70" s="4">
        <v>42277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1</v>
      </c>
      <c r="K70">
        <v>0</v>
      </c>
      <c r="L70">
        <v>0</v>
      </c>
      <c r="M70">
        <v>1</v>
      </c>
      <c r="N70">
        <v>0</v>
      </c>
      <c r="O70">
        <v>1</v>
      </c>
      <c r="P70">
        <v>0</v>
      </c>
      <c r="Q70">
        <v>1</v>
      </c>
      <c r="R70">
        <v>1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</row>
    <row r="71" spans="1:27" ht="14.55" customHeight="1">
      <c r="A71" s="4">
        <v>42307</v>
      </c>
      <c r="B71">
        <v>0</v>
      </c>
      <c r="C71">
        <v>0</v>
      </c>
      <c r="D71">
        <v>0</v>
      </c>
      <c r="E71">
        <v>0</v>
      </c>
      <c r="F71">
        <v>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1</v>
      </c>
      <c r="N71">
        <v>0</v>
      </c>
      <c r="O71">
        <v>1</v>
      </c>
      <c r="P71">
        <v>0</v>
      </c>
      <c r="Q71">
        <v>1</v>
      </c>
      <c r="R71">
        <v>1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</row>
    <row r="72" spans="1:27" ht="14.55" customHeight="1">
      <c r="A72" s="4">
        <v>42338</v>
      </c>
      <c r="B72">
        <v>0</v>
      </c>
      <c r="C72">
        <v>0</v>
      </c>
      <c r="D72">
        <v>0</v>
      </c>
      <c r="E72">
        <v>0</v>
      </c>
      <c r="F72">
        <v>1</v>
      </c>
      <c r="G72">
        <v>0</v>
      </c>
      <c r="H72">
        <v>0</v>
      </c>
      <c r="I72">
        <v>0</v>
      </c>
      <c r="J72">
        <v>0</v>
      </c>
      <c r="K72">
        <v>1</v>
      </c>
      <c r="L72">
        <v>0</v>
      </c>
      <c r="M72">
        <v>0</v>
      </c>
      <c r="N72">
        <v>0</v>
      </c>
      <c r="O72">
        <v>1</v>
      </c>
      <c r="P72">
        <v>0</v>
      </c>
      <c r="Q72">
        <v>1</v>
      </c>
      <c r="R72">
        <v>1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</row>
    <row r="73" spans="1:27" ht="14.55" customHeight="1">
      <c r="A73" s="4">
        <v>42369</v>
      </c>
      <c r="B73">
        <v>0</v>
      </c>
      <c r="C73">
        <v>0</v>
      </c>
      <c r="D73">
        <v>0</v>
      </c>
      <c r="E73">
        <v>0</v>
      </c>
      <c r="F73">
        <v>1</v>
      </c>
      <c r="G73">
        <v>0</v>
      </c>
      <c r="H73">
        <v>0</v>
      </c>
      <c r="I73">
        <v>0</v>
      </c>
      <c r="J73">
        <v>0</v>
      </c>
      <c r="K73">
        <v>1</v>
      </c>
      <c r="L73">
        <v>0</v>
      </c>
      <c r="M73">
        <v>0</v>
      </c>
      <c r="N73">
        <v>0</v>
      </c>
      <c r="O73">
        <v>1</v>
      </c>
      <c r="P73">
        <v>0</v>
      </c>
      <c r="Q73">
        <v>1</v>
      </c>
      <c r="R73">
        <v>1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</row>
    <row r="74" spans="1:27" ht="14.55" customHeight="1">
      <c r="A74" s="4">
        <v>42398</v>
      </c>
      <c r="B74">
        <v>0</v>
      </c>
      <c r="C74">
        <v>1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1</v>
      </c>
      <c r="O74">
        <v>1</v>
      </c>
      <c r="P74">
        <v>0</v>
      </c>
      <c r="Q74">
        <v>1</v>
      </c>
      <c r="R74">
        <v>0</v>
      </c>
      <c r="S74">
        <v>0</v>
      </c>
      <c r="T74">
        <v>0</v>
      </c>
      <c r="U74">
        <v>1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</row>
    <row r="75" spans="1:27" ht="14.55" customHeight="1">
      <c r="A75" s="4">
        <v>42429</v>
      </c>
      <c r="B75">
        <v>0</v>
      </c>
      <c r="C75">
        <v>0</v>
      </c>
      <c r="D75">
        <v>0</v>
      </c>
      <c r="E75">
        <v>0</v>
      </c>
      <c r="F75">
        <v>1</v>
      </c>
      <c r="G75">
        <v>0</v>
      </c>
      <c r="H75">
        <v>0</v>
      </c>
      <c r="I75">
        <v>1</v>
      </c>
      <c r="J75">
        <v>0</v>
      </c>
      <c r="K75">
        <v>0</v>
      </c>
      <c r="L75">
        <v>0</v>
      </c>
      <c r="M75">
        <v>0</v>
      </c>
      <c r="N75">
        <v>0</v>
      </c>
      <c r="O75">
        <v>1</v>
      </c>
      <c r="P75">
        <v>0</v>
      </c>
      <c r="Q75">
        <v>0</v>
      </c>
      <c r="R75">
        <v>1</v>
      </c>
      <c r="S75">
        <v>0</v>
      </c>
      <c r="T75">
        <v>0</v>
      </c>
      <c r="U75">
        <v>1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</row>
    <row r="76" spans="1:27" ht="14.55" customHeight="1">
      <c r="A76" s="4">
        <v>42460</v>
      </c>
      <c r="B76">
        <v>0</v>
      </c>
      <c r="C76">
        <v>0</v>
      </c>
      <c r="D76">
        <v>0</v>
      </c>
      <c r="E76">
        <v>0</v>
      </c>
      <c r="F76">
        <v>1</v>
      </c>
      <c r="G76">
        <v>0</v>
      </c>
      <c r="H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O76">
        <v>1</v>
      </c>
      <c r="P76">
        <v>0</v>
      </c>
      <c r="Q76">
        <v>0</v>
      </c>
      <c r="R76">
        <v>0</v>
      </c>
      <c r="S76">
        <v>0</v>
      </c>
      <c r="T76">
        <v>1</v>
      </c>
      <c r="U76">
        <v>1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</row>
    <row r="77" spans="1:27" ht="14.55" customHeight="1">
      <c r="A77" s="4">
        <v>42489</v>
      </c>
      <c r="B77">
        <v>0</v>
      </c>
      <c r="C77">
        <v>0</v>
      </c>
      <c r="D77">
        <v>0</v>
      </c>
      <c r="E77">
        <v>0</v>
      </c>
      <c r="F77">
        <v>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1</v>
      </c>
      <c r="N77">
        <v>0</v>
      </c>
      <c r="O77">
        <v>1</v>
      </c>
      <c r="P77">
        <v>0</v>
      </c>
      <c r="Q77">
        <v>0</v>
      </c>
      <c r="R77">
        <v>1</v>
      </c>
      <c r="S77">
        <v>0</v>
      </c>
      <c r="T77">
        <v>0</v>
      </c>
      <c r="U77">
        <v>1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</row>
    <row r="78" spans="1:27" ht="14.55" customHeight="1">
      <c r="A78" s="4">
        <v>42521</v>
      </c>
      <c r="B78">
        <v>0</v>
      </c>
      <c r="C78">
        <v>1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1</v>
      </c>
      <c r="K78">
        <v>1</v>
      </c>
      <c r="L78">
        <v>0</v>
      </c>
      <c r="M78">
        <v>0</v>
      </c>
      <c r="N78">
        <v>0</v>
      </c>
      <c r="O78">
        <v>1</v>
      </c>
      <c r="P78">
        <v>0</v>
      </c>
      <c r="Q78">
        <v>0</v>
      </c>
      <c r="R78">
        <v>1</v>
      </c>
      <c r="S78">
        <v>0</v>
      </c>
      <c r="T78">
        <v>1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</row>
    <row r="79" spans="1:27" ht="14.55" customHeight="1">
      <c r="A79" s="4">
        <v>42551</v>
      </c>
      <c r="B79">
        <v>0</v>
      </c>
      <c r="C79">
        <v>1</v>
      </c>
      <c r="D79">
        <v>0</v>
      </c>
      <c r="E79">
        <v>0</v>
      </c>
      <c r="F79">
        <v>0</v>
      </c>
      <c r="G79">
        <v>1</v>
      </c>
      <c r="H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O79">
        <v>1</v>
      </c>
      <c r="P79">
        <v>0</v>
      </c>
      <c r="Q79">
        <v>0</v>
      </c>
      <c r="R79">
        <v>1</v>
      </c>
      <c r="S79">
        <v>0</v>
      </c>
      <c r="T79">
        <v>0</v>
      </c>
      <c r="U79">
        <v>1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</row>
    <row r="80" spans="1:27" ht="14.55" customHeight="1">
      <c r="A80" s="4">
        <v>42580</v>
      </c>
      <c r="B80">
        <v>0</v>
      </c>
      <c r="C80">
        <v>1</v>
      </c>
      <c r="D80">
        <v>0</v>
      </c>
      <c r="E80">
        <v>0</v>
      </c>
      <c r="F80">
        <v>0</v>
      </c>
      <c r="G80">
        <v>1</v>
      </c>
      <c r="H80">
        <v>0</v>
      </c>
      <c r="I80">
        <v>0</v>
      </c>
      <c r="J80">
        <v>0</v>
      </c>
      <c r="K80">
        <v>1</v>
      </c>
      <c r="L80">
        <v>0</v>
      </c>
      <c r="M80">
        <v>0</v>
      </c>
      <c r="N80">
        <v>0</v>
      </c>
      <c r="O80">
        <v>1</v>
      </c>
      <c r="P80">
        <v>0</v>
      </c>
      <c r="Q80">
        <v>1</v>
      </c>
      <c r="R80">
        <v>1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</row>
    <row r="81" spans="1:27" ht="14.55" customHeight="1">
      <c r="A81" s="4">
        <v>42613</v>
      </c>
      <c r="B81">
        <v>0</v>
      </c>
      <c r="C81">
        <v>1</v>
      </c>
      <c r="D81">
        <v>0</v>
      </c>
      <c r="E81">
        <v>0</v>
      </c>
      <c r="F81">
        <v>1</v>
      </c>
      <c r="G81">
        <v>0</v>
      </c>
      <c r="H81">
        <v>0</v>
      </c>
      <c r="I81">
        <v>1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1</v>
      </c>
      <c r="R81">
        <v>1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</row>
    <row r="82" spans="1:27" ht="14.55" customHeight="1">
      <c r="A82" s="4">
        <v>42643</v>
      </c>
      <c r="B82">
        <v>0</v>
      </c>
      <c r="C82">
        <v>1</v>
      </c>
      <c r="D82">
        <v>0</v>
      </c>
      <c r="E82">
        <v>0</v>
      </c>
      <c r="F82">
        <v>0</v>
      </c>
      <c r="G82">
        <v>1</v>
      </c>
      <c r="H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1</v>
      </c>
      <c r="R82">
        <v>1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</row>
    <row r="83" spans="1:27" ht="14.55" customHeight="1">
      <c r="A83" s="4">
        <v>42674</v>
      </c>
      <c r="B83">
        <v>0</v>
      </c>
      <c r="C83">
        <v>1</v>
      </c>
      <c r="D83">
        <v>0</v>
      </c>
      <c r="E83">
        <v>0</v>
      </c>
      <c r="F83">
        <v>1</v>
      </c>
      <c r="G83">
        <v>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1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1</v>
      </c>
    </row>
    <row r="84" spans="1:27" ht="14.55" customHeight="1">
      <c r="A84" s="4">
        <v>42704</v>
      </c>
      <c r="B84">
        <v>0</v>
      </c>
      <c r="C84">
        <v>1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1</v>
      </c>
      <c r="K84">
        <v>1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</v>
      </c>
      <c r="S84">
        <v>1</v>
      </c>
      <c r="T84">
        <v>0</v>
      </c>
      <c r="U84">
        <v>1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</row>
    <row r="85" spans="1:27" ht="14.55" customHeight="1">
      <c r="A85" s="4">
        <v>42734</v>
      </c>
      <c r="B85">
        <v>1</v>
      </c>
      <c r="C85">
        <v>1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1</v>
      </c>
      <c r="O85">
        <v>0</v>
      </c>
      <c r="P85">
        <v>0</v>
      </c>
      <c r="Q85">
        <v>1</v>
      </c>
      <c r="R85">
        <v>1</v>
      </c>
      <c r="S85">
        <v>0</v>
      </c>
      <c r="T85">
        <v>0</v>
      </c>
      <c r="U85">
        <v>1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</row>
    <row r="86" spans="1:27" ht="14.55" customHeight="1">
      <c r="A86" s="4">
        <v>42766</v>
      </c>
      <c r="B86">
        <v>0</v>
      </c>
      <c r="C86">
        <v>1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1</v>
      </c>
      <c r="N86">
        <v>1</v>
      </c>
      <c r="O86">
        <v>0</v>
      </c>
      <c r="P86">
        <v>0</v>
      </c>
      <c r="Q86">
        <v>0</v>
      </c>
      <c r="R86">
        <v>1</v>
      </c>
      <c r="S86">
        <v>1</v>
      </c>
      <c r="T86">
        <v>0</v>
      </c>
      <c r="U86">
        <v>1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</row>
    <row r="87" spans="1:27" ht="14.55" customHeight="1">
      <c r="A87" s="4">
        <v>42794</v>
      </c>
      <c r="B87">
        <v>1</v>
      </c>
      <c r="C87">
        <v>1</v>
      </c>
      <c r="D87">
        <v>0</v>
      </c>
      <c r="E87">
        <v>0</v>
      </c>
      <c r="F87">
        <v>0</v>
      </c>
      <c r="G87">
        <v>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1</v>
      </c>
      <c r="W87">
        <v>0</v>
      </c>
      <c r="X87">
        <v>0</v>
      </c>
      <c r="Y87">
        <v>0</v>
      </c>
      <c r="Z87">
        <v>0</v>
      </c>
      <c r="AA87">
        <v>1</v>
      </c>
    </row>
    <row r="88" spans="1:27" ht="14.55" customHeight="1">
      <c r="A88" s="4">
        <v>42825</v>
      </c>
      <c r="B88">
        <v>1</v>
      </c>
      <c r="C88">
        <v>0</v>
      </c>
      <c r="D88">
        <v>0</v>
      </c>
      <c r="E88">
        <v>0</v>
      </c>
      <c r="F88">
        <v>0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1</v>
      </c>
      <c r="O88">
        <v>0</v>
      </c>
      <c r="P88">
        <v>0</v>
      </c>
      <c r="Q88">
        <v>0</v>
      </c>
      <c r="R88">
        <v>0</v>
      </c>
      <c r="S88">
        <v>1</v>
      </c>
      <c r="T88">
        <v>0</v>
      </c>
      <c r="U88">
        <v>0</v>
      </c>
      <c r="V88">
        <v>1</v>
      </c>
      <c r="W88">
        <v>0</v>
      </c>
      <c r="X88">
        <v>0</v>
      </c>
      <c r="Y88">
        <v>0</v>
      </c>
      <c r="Z88">
        <v>1</v>
      </c>
      <c r="AA88">
        <v>0</v>
      </c>
    </row>
    <row r="89" spans="1:27" ht="14.55" customHeight="1">
      <c r="A89" s="4">
        <v>42853</v>
      </c>
      <c r="B89">
        <v>1</v>
      </c>
      <c r="C89">
        <v>1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1</v>
      </c>
      <c r="O89">
        <v>0</v>
      </c>
      <c r="P89">
        <v>0</v>
      </c>
      <c r="Q89">
        <v>0</v>
      </c>
      <c r="R89">
        <v>0</v>
      </c>
      <c r="S89">
        <v>1</v>
      </c>
      <c r="T89">
        <v>0</v>
      </c>
      <c r="U89">
        <v>1</v>
      </c>
      <c r="V89">
        <v>1</v>
      </c>
      <c r="W89">
        <v>0</v>
      </c>
      <c r="X89">
        <v>0</v>
      </c>
      <c r="Y89">
        <v>0</v>
      </c>
      <c r="Z89">
        <v>0</v>
      </c>
      <c r="AA89">
        <v>0</v>
      </c>
    </row>
    <row r="90" spans="1:27" ht="14.55" customHeight="1">
      <c r="A90" s="4">
        <v>42886</v>
      </c>
      <c r="B90">
        <v>1</v>
      </c>
      <c r="C90">
        <v>1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1</v>
      </c>
      <c r="O90">
        <v>0</v>
      </c>
      <c r="P90">
        <v>0</v>
      </c>
      <c r="Q90">
        <v>0</v>
      </c>
      <c r="R90">
        <v>0</v>
      </c>
      <c r="S90">
        <v>1</v>
      </c>
      <c r="T90">
        <v>0</v>
      </c>
      <c r="U90">
        <v>0</v>
      </c>
      <c r="V90">
        <v>0</v>
      </c>
      <c r="W90">
        <v>0</v>
      </c>
      <c r="X90">
        <v>1</v>
      </c>
      <c r="Y90">
        <v>0</v>
      </c>
      <c r="Z90">
        <v>1</v>
      </c>
      <c r="AA90">
        <v>0</v>
      </c>
    </row>
    <row r="91" spans="1:27" ht="14.55" customHeight="1">
      <c r="A91" s="4">
        <v>42916</v>
      </c>
      <c r="B91">
        <v>1</v>
      </c>
      <c r="C91">
        <v>1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1</v>
      </c>
      <c r="O91">
        <v>0</v>
      </c>
      <c r="P91">
        <v>0</v>
      </c>
      <c r="Q91">
        <v>0</v>
      </c>
      <c r="R91">
        <v>0</v>
      </c>
      <c r="S91">
        <v>1</v>
      </c>
      <c r="T91">
        <v>0</v>
      </c>
      <c r="U91">
        <v>1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</row>
    <row r="92" spans="1:27" ht="14.55" customHeight="1">
      <c r="A92" s="4">
        <v>42947</v>
      </c>
      <c r="B92">
        <v>1</v>
      </c>
      <c r="C92">
        <v>1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1</v>
      </c>
      <c r="O92">
        <v>0</v>
      </c>
      <c r="P92">
        <v>0</v>
      </c>
      <c r="Q92">
        <v>0</v>
      </c>
      <c r="R92">
        <v>0</v>
      </c>
      <c r="S92">
        <v>1</v>
      </c>
      <c r="T92">
        <v>0</v>
      </c>
      <c r="U92">
        <v>0</v>
      </c>
      <c r="V92">
        <v>1</v>
      </c>
      <c r="W92">
        <v>1</v>
      </c>
      <c r="X92">
        <v>0</v>
      </c>
      <c r="Y92">
        <v>0</v>
      </c>
      <c r="Z92">
        <v>0</v>
      </c>
      <c r="AA92">
        <v>0</v>
      </c>
    </row>
    <row r="93" spans="1:27" ht="14.55" customHeight="1">
      <c r="A93" s="4">
        <v>42978</v>
      </c>
      <c r="B93">
        <v>1</v>
      </c>
      <c r="C93">
        <v>1</v>
      </c>
      <c r="D93">
        <v>0</v>
      </c>
      <c r="E93">
        <v>0</v>
      </c>
      <c r="F93">
        <v>0</v>
      </c>
      <c r="G93">
        <v>0</v>
      </c>
      <c r="H93">
        <v>1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1</v>
      </c>
      <c r="S93">
        <v>0</v>
      </c>
      <c r="T93">
        <v>0</v>
      </c>
      <c r="U93">
        <v>0</v>
      </c>
      <c r="V93">
        <v>1</v>
      </c>
      <c r="W93">
        <v>0</v>
      </c>
      <c r="X93">
        <v>0</v>
      </c>
      <c r="Y93">
        <v>0</v>
      </c>
      <c r="Z93">
        <v>0</v>
      </c>
      <c r="AA93">
        <v>0</v>
      </c>
    </row>
    <row r="94" spans="1:27" ht="14.55" customHeight="1">
      <c r="A94" s="4">
        <v>43007</v>
      </c>
      <c r="B94">
        <v>1</v>
      </c>
      <c r="C94">
        <v>1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1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1</v>
      </c>
      <c r="T94">
        <v>1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0</v>
      </c>
    </row>
    <row r="95" spans="1:27" ht="14.55" customHeight="1">
      <c r="A95" s="4">
        <v>43039</v>
      </c>
      <c r="B95">
        <v>1</v>
      </c>
      <c r="C95">
        <v>0</v>
      </c>
      <c r="D95">
        <v>0</v>
      </c>
      <c r="E95">
        <v>0</v>
      </c>
      <c r="F95">
        <v>0</v>
      </c>
      <c r="G95">
        <v>0</v>
      </c>
      <c r="H95">
        <v>1</v>
      </c>
      <c r="I95">
        <v>0</v>
      </c>
      <c r="J95">
        <v>0</v>
      </c>
      <c r="K95">
        <v>1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1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1</v>
      </c>
      <c r="AA95">
        <v>0</v>
      </c>
    </row>
    <row r="96" spans="1:27" ht="14.55" customHeight="1">
      <c r="A96" s="4">
        <v>43069</v>
      </c>
      <c r="B96">
        <v>1</v>
      </c>
      <c r="C96">
        <v>1</v>
      </c>
      <c r="D96">
        <v>0</v>
      </c>
      <c r="E96">
        <v>0</v>
      </c>
      <c r="F96">
        <v>0</v>
      </c>
      <c r="G96">
        <v>0</v>
      </c>
      <c r="H96">
        <v>1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1</v>
      </c>
      <c r="S96">
        <v>0</v>
      </c>
      <c r="T96">
        <v>0</v>
      </c>
      <c r="U96">
        <v>0</v>
      </c>
      <c r="V96">
        <v>1</v>
      </c>
      <c r="W96">
        <v>0</v>
      </c>
      <c r="X96">
        <v>0</v>
      </c>
      <c r="Y96">
        <v>0</v>
      </c>
      <c r="Z96">
        <v>1</v>
      </c>
      <c r="AA96">
        <v>0</v>
      </c>
    </row>
    <row r="97" spans="1:27" ht="14.55" customHeight="1">
      <c r="A97" s="4">
        <v>43098</v>
      </c>
      <c r="B97">
        <v>1</v>
      </c>
      <c r="C97">
        <v>0</v>
      </c>
      <c r="D97">
        <v>0</v>
      </c>
      <c r="E97">
        <v>0</v>
      </c>
      <c r="F97">
        <v>0</v>
      </c>
      <c r="G97">
        <v>0</v>
      </c>
      <c r="H97">
        <v>1</v>
      </c>
      <c r="I97">
        <v>0</v>
      </c>
      <c r="J97">
        <v>0</v>
      </c>
      <c r="K97">
        <v>1</v>
      </c>
      <c r="L97">
        <v>0</v>
      </c>
      <c r="M97">
        <v>0</v>
      </c>
      <c r="N97">
        <v>0</v>
      </c>
      <c r="O97">
        <v>0</v>
      </c>
      <c r="P97">
        <v>0</v>
      </c>
      <c r="Q97">
        <v>1</v>
      </c>
      <c r="R97">
        <v>1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1</v>
      </c>
      <c r="AA97">
        <v>0</v>
      </c>
    </row>
    <row r="98" spans="1:27" ht="14.55" customHeight="1">
      <c r="A98" s="4">
        <v>43131</v>
      </c>
      <c r="B98">
        <v>1</v>
      </c>
      <c r="C98">
        <v>1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1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1</v>
      </c>
      <c r="R98">
        <v>1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1</v>
      </c>
      <c r="AA98">
        <v>0</v>
      </c>
    </row>
    <row r="99" spans="1:27" ht="14.55" customHeight="1">
      <c r="A99" s="4">
        <v>43159</v>
      </c>
      <c r="B99">
        <v>1</v>
      </c>
      <c r="C99">
        <v>1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1</v>
      </c>
      <c r="R99">
        <v>0</v>
      </c>
      <c r="S99">
        <v>0</v>
      </c>
      <c r="T99">
        <v>0</v>
      </c>
      <c r="U99">
        <v>0</v>
      </c>
      <c r="V99">
        <v>1</v>
      </c>
      <c r="W99">
        <v>0</v>
      </c>
      <c r="X99">
        <v>1</v>
      </c>
      <c r="Y99">
        <v>0</v>
      </c>
      <c r="Z99">
        <v>0</v>
      </c>
      <c r="AA99">
        <v>0</v>
      </c>
    </row>
    <row r="100" spans="1:27" ht="14.55" customHeight="1">
      <c r="A100" s="4">
        <v>43188</v>
      </c>
      <c r="B100">
        <v>0</v>
      </c>
      <c r="C100">
        <v>1</v>
      </c>
      <c r="D100">
        <v>0</v>
      </c>
      <c r="E100">
        <v>1</v>
      </c>
      <c r="F100">
        <v>0</v>
      </c>
      <c r="G100">
        <v>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1</v>
      </c>
      <c r="R100">
        <v>0</v>
      </c>
      <c r="S100">
        <v>0</v>
      </c>
      <c r="T100">
        <v>0</v>
      </c>
      <c r="U100">
        <v>0</v>
      </c>
      <c r="V100">
        <v>1</v>
      </c>
      <c r="W100">
        <v>0</v>
      </c>
      <c r="X100">
        <v>0</v>
      </c>
      <c r="Y100">
        <v>0</v>
      </c>
      <c r="Z100">
        <v>0</v>
      </c>
      <c r="AA100">
        <v>1</v>
      </c>
    </row>
    <row r="101" spans="1:27" ht="14.55" customHeight="1">
      <c r="A101" s="4">
        <v>43220</v>
      </c>
      <c r="B101">
        <v>1</v>
      </c>
      <c r="C101">
        <v>1</v>
      </c>
      <c r="D101">
        <v>0</v>
      </c>
      <c r="E101">
        <v>0</v>
      </c>
      <c r="F101">
        <v>0</v>
      </c>
      <c r="G101">
        <v>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1</v>
      </c>
      <c r="R101">
        <v>1</v>
      </c>
      <c r="S101">
        <v>0</v>
      </c>
      <c r="T101">
        <v>0</v>
      </c>
      <c r="U101">
        <v>0</v>
      </c>
      <c r="V101">
        <v>0</v>
      </c>
      <c r="W101">
        <v>1</v>
      </c>
      <c r="X101">
        <v>0</v>
      </c>
      <c r="Y101">
        <v>0</v>
      </c>
      <c r="Z101">
        <v>0</v>
      </c>
      <c r="AA101">
        <v>0</v>
      </c>
    </row>
    <row r="102" spans="1:27" ht="14.55" customHeight="1">
      <c r="A102" s="4">
        <v>43251</v>
      </c>
      <c r="B102">
        <v>1</v>
      </c>
      <c r="C102">
        <v>1</v>
      </c>
      <c r="D102">
        <v>0</v>
      </c>
      <c r="E102">
        <v>0</v>
      </c>
      <c r="F102">
        <v>0</v>
      </c>
      <c r="G102">
        <v>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1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1</v>
      </c>
      <c r="X102">
        <v>0</v>
      </c>
      <c r="Y102">
        <v>0</v>
      </c>
      <c r="Z102">
        <v>0</v>
      </c>
      <c r="AA102">
        <v>1</v>
      </c>
    </row>
    <row r="103" spans="1:27" ht="14.55" customHeight="1">
      <c r="A103" s="4">
        <v>43280</v>
      </c>
      <c r="B103">
        <v>1</v>
      </c>
      <c r="C103">
        <v>1</v>
      </c>
      <c r="D103">
        <v>0</v>
      </c>
      <c r="E103">
        <v>0</v>
      </c>
      <c r="F103">
        <v>0</v>
      </c>
      <c r="G103">
        <v>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1</v>
      </c>
      <c r="S103">
        <v>0</v>
      </c>
      <c r="T103">
        <v>0</v>
      </c>
      <c r="U103">
        <v>0</v>
      </c>
      <c r="V103">
        <v>0</v>
      </c>
      <c r="W103">
        <v>1</v>
      </c>
      <c r="X103">
        <v>0</v>
      </c>
      <c r="Y103">
        <v>0</v>
      </c>
      <c r="Z103">
        <v>0</v>
      </c>
      <c r="AA103">
        <v>1</v>
      </c>
    </row>
    <row r="104" spans="1:27" ht="14.55" customHeight="1">
      <c r="A104" s="4">
        <v>43312</v>
      </c>
      <c r="B104">
        <v>1</v>
      </c>
      <c r="C104">
        <v>0</v>
      </c>
      <c r="D104">
        <v>0</v>
      </c>
      <c r="E104">
        <v>0</v>
      </c>
      <c r="F104">
        <v>0</v>
      </c>
      <c r="G104">
        <v>1</v>
      </c>
      <c r="H104">
        <v>1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1</v>
      </c>
      <c r="S104">
        <v>0</v>
      </c>
      <c r="T104">
        <v>0</v>
      </c>
      <c r="U104">
        <v>0</v>
      </c>
      <c r="V104">
        <v>0</v>
      </c>
      <c r="W104">
        <v>1</v>
      </c>
      <c r="X104">
        <v>0</v>
      </c>
      <c r="Y104">
        <v>0</v>
      </c>
      <c r="Z104">
        <v>0</v>
      </c>
      <c r="AA104">
        <v>1</v>
      </c>
    </row>
    <row r="105" spans="1:27" ht="14.55" customHeight="1">
      <c r="A105" s="4">
        <v>43343</v>
      </c>
      <c r="B105">
        <v>1</v>
      </c>
      <c r="C105">
        <v>0</v>
      </c>
      <c r="D105">
        <v>0</v>
      </c>
      <c r="E105">
        <v>0</v>
      </c>
      <c r="F105">
        <v>0</v>
      </c>
      <c r="G105">
        <v>1</v>
      </c>
      <c r="H105">
        <v>1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1</v>
      </c>
      <c r="S105">
        <v>0</v>
      </c>
      <c r="T105">
        <v>0</v>
      </c>
      <c r="U105">
        <v>0</v>
      </c>
      <c r="V105">
        <v>0</v>
      </c>
      <c r="W105">
        <v>1</v>
      </c>
      <c r="X105">
        <v>0</v>
      </c>
      <c r="Y105">
        <v>0</v>
      </c>
      <c r="Z105">
        <v>0</v>
      </c>
      <c r="AA105">
        <v>1</v>
      </c>
    </row>
    <row r="106" spans="1:27" ht="14.55" customHeight="1">
      <c r="A106" s="4">
        <v>43371</v>
      </c>
      <c r="B106">
        <v>0</v>
      </c>
      <c r="C106">
        <v>0</v>
      </c>
      <c r="D106">
        <v>0</v>
      </c>
      <c r="E106">
        <v>0</v>
      </c>
      <c r="F106">
        <v>1</v>
      </c>
      <c r="G106">
        <v>1</v>
      </c>
      <c r="H106">
        <v>1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1</v>
      </c>
      <c r="S106">
        <v>0</v>
      </c>
      <c r="T106">
        <v>0</v>
      </c>
      <c r="U106">
        <v>0</v>
      </c>
      <c r="V106">
        <v>0</v>
      </c>
      <c r="W106">
        <v>1</v>
      </c>
      <c r="X106">
        <v>0</v>
      </c>
      <c r="Y106">
        <v>0</v>
      </c>
      <c r="Z106">
        <v>0</v>
      </c>
      <c r="AA106">
        <v>1</v>
      </c>
    </row>
    <row r="107" spans="1:27" ht="14.55" customHeight="1">
      <c r="A107" s="4">
        <v>43404</v>
      </c>
      <c r="B107">
        <v>1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1</v>
      </c>
      <c r="I107">
        <v>0</v>
      </c>
      <c r="J107">
        <v>0</v>
      </c>
      <c r="K107">
        <v>0</v>
      </c>
      <c r="L107">
        <v>0</v>
      </c>
      <c r="M107">
        <v>1</v>
      </c>
      <c r="N107">
        <v>0</v>
      </c>
      <c r="O107">
        <v>0</v>
      </c>
      <c r="P107">
        <v>0</v>
      </c>
      <c r="Q107">
        <v>0</v>
      </c>
      <c r="R107">
        <v>1</v>
      </c>
      <c r="S107">
        <v>0</v>
      </c>
      <c r="T107">
        <v>0</v>
      </c>
      <c r="U107">
        <v>0</v>
      </c>
      <c r="V107">
        <v>0</v>
      </c>
      <c r="W107">
        <v>1</v>
      </c>
      <c r="X107">
        <v>0</v>
      </c>
      <c r="Y107">
        <v>0</v>
      </c>
      <c r="Z107">
        <v>0</v>
      </c>
      <c r="AA107">
        <v>1</v>
      </c>
    </row>
    <row r="108" spans="1:27" ht="14.55" customHeight="1">
      <c r="A108" s="4">
        <v>43434</v>
      </c>
      <c r="B108">
        <v>0</v>
      </c>
      <c r="C108">
        <v>1</v>
      </c>
      <c r="D108">
        <v>0</v>
      </c>
      <c r="E108">
        <v>0</v>
      </c>
      <c r="F108">
        <v>1</v>
      </c>
      <c r="G108">
        <v>0</v>
      </c>
      <c r="H108">
        <v>1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1</v>
      </c>
      <c r="S108">
        <v>0</v>
      </c>
      <c r="T108">
        <v>0</v>
      </c>
      <c r="U108">
        <v>0</v>
      </c>
      <c r="V108">
        <v>0</v>
      </c>
      <c r="W108">
        <v>1</v>
      </c>
      <c r="X108">
        <v>0</v>
      </c>
      <c r="Y108">
        <v>0</v>
      </c>
      <c r="Z108">
        <v>0</v>
      </c>
      <c r="AA108">
        <v>1</v>
      </c>
    </row>
    <row r="109" spans="1:27" ht="14.55" customHeight="1">
      <c r="A109" s="4">
        <v>43465</v>
      </c>
      <c r="B109">
        <v>1</v>
      </c>
      <c r="C109">
        <v>1</v>
      </c>
      <c r="D109">
        <v>0</v>
      </c>
      <c r="E109">
        <v>0</v>
      </c>
      <c r="F109">
        <v>1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1</v>
      </c>
      <c r="S109">
        <v>0</v>
      </c>
      <c r="T109">
        <v>0</v>
      </c>
      <c r="U109">
        <v>0</v>
      </c>
      <c r="V109">
        <v>0</v>
      </c>
      <c r="W109">
        <v>1</v>
      </c>
      <c r="X109">
        <v>0</v>
      </c>
      <c r="Y109">
        <v>0</v>
      </c>
      <c r="Z109">
        <v>0</v>
      </c>
      <c r="AA109">
        <v>1</v>
      </c>
    </row>
    <row r="110" spans="1:27" ht="14.55" customHeight="1">
      <c r="A110" s="4">
        <v>43496</v>
      </c>
      <c r="B110">
        <v>0</v>
      </c>
      <c r="C110">
        <v>1</v>
      </c>
      <c r="D110">
        <v>0</v>
      </c>
      <c r="E110">
        <v>0</v>
      </c>
      <c r="F110">
        <v>1</v>
      </c>
      <c r="G110">
        <v>0</v>
      </c>
      <c r="H110">
        <v>0</v>
      </c>
      <c r="I110">
        <v>0</v>
      </c>
      <c r="J110">
        <v>0</v>
      </c>
      <c r="K110">
        <v>1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1</v>
      </c>
      <c r="S110">
        <v>0</v>
      </c>
      <c r="T110">
        <v>0</v>
      </c>
      <c r="U110">
        <v>1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1</v>
      </c>
    </row>
    <row r="111" spans="1:27" ht="14.55" customHeight="1">
      <c r="A111" s="4">
        <v>43524</v>
      </c>
      <c r="B111">
        <v>0</v>
      </c>
      <c r="C111">
        <v>1</v>
      </c>
      <c r="D111">
        <v>0</v>
      </c>
      <c r="E111">
        <v>0</v>
      </c>
      <c r="F111">
        <v>1</v>
      </c>
      <c r="G111">
        <v>0</v>
      </c>
      <c r="H111">
        <v>0</v>
      </c>
      <c r="I111">
        <v>0</v>
      </c>
      <c r="J111">
        <v>0</v>
      </c>
      <c r="K111">
        <v>1</v>
      </c>
      <c r="L111">
        <v>0</v>
      </c>
      <c r="M111">
        <v>0</v>
      </c>
      <c r="N111">
        <v>0</v>
      </c>
      <c r="O111">
        <v>1</v>
      </c>
      <c r="P111">
        <v>0</v>
      </c>
      <c r="Q111">
        <v>0</v>
      </c>
      <c r="R111">
        <v>0</v>
      </c>
      <c r="S111">
        <v>0</v>
      </c>
      <c r="T111">
        <v>1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1</v>
      </c>
    </row>
    <row r="112" spans="1:27" ht="14.55" customHeight="1">
      <c r="A112" s="4">
        <v>43553</v>
      </c>
      <c r="B112">
        <v>1</v>
      </c>
      <c r="C112">
        <v>0</v>
      </c>
      <c r="D112">
        <v>1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1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1</v>
      </c>
      <c r="U112">
        <v>0</v>
      </c>
      <c r="V112">
        <v>1</v>
      </c>
      <c r="W112">
        <v>0</v>
      </c>
      <c r="X112">
        <v>0</v>
      </c>
      <c r="Y112">
        <v>0</v>
      </c>
      <c r="Z112">
        <v>0</v>
      </c>
      <c r="AA112">
        <v>1</v>
      </c>
    </row>
    <row r="113" spans="1:27" ht="14.55" customHeight="1">
      <c r="A113" s="4">
        <v>43585</v>
      </c>
      <c r="B113">
        <v>0</v>
      </c>
      <c r="C113">
        <v>0</v>
      </c>
      <c r="D113">
        <v>1</v>
      </c>
      <c r="E113">
        <v>0</v>
      </c>
      <c r="F113">
        <v>1</v>
      </c>
      <c r="G113">
        <v>0</v>
      </c>
      <c r="H113">
        <v>0</v>
      </c>
      <c r="I113">
        <v>0</v>
      </c>
      <c r="J113">
        <v>0</v>
      </c>
      <c r="K113">
        <v>1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1</v>
      </c>
      <c r="W113">
        <v>0</v>
      </c>
      <c r="X113">
        <v>0</v>
      </c>
      <c r="Y113">
        <v>0</v>
      </c>
      <c r="Z113">
        <v>0</v>
      </c>
      <c r="AA113">
        <v>1</v>
      </c>
    </row>
    <row r="114" spans="1:27" ht="14.55" customHeight="1">
      <c r="A114" s="4">
        <v>43616</v>
      </c>
      <c r="B114">
        <v>0</v>
      </c>
      <c r="C114">
        <v>0</v>
      </c>
      <c r="D114">
        <v>1</v>
      </c>
      <c r="E114">
        <v>0</v>
      </c>
      <c r="F114">
        <v>1</v>
      </c>
      <c r="G114">
        <v>0</v>
      </c>
      <c r="H114">
        <v>0</v>
      </c>
      <c r="I114">
        <v>0</v>
      </c>
      <c r="J114">
        <v>0</v>
      </c>
      <c r="K114">
        <v>1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1</v>
      </c>
      <c r="S114">
        <v>0</v>
      </c>
      <c r="T114">
        <v>0</v>
      </c>
      <c r="U114">
        <v>0</v>
      </c>
      <c r="V114">
        <v>1</v>
      </c>
      <c r="W114">
        <v>0</v>
      </c>
      <c r="X114">
        <v>0</v>
      </c>
      <c r="Y114">
        <v>0</v>
      </c>
      <c r="Z114">
        <v>0</v>
      </c>
      <c r="AA114">
        <v>1</v>
      </c>
    </row>
    <row r="115" spans="1:27" ht="14.55" customHeight="1">
      <c r="A115" s="4">
        <v>43644</v>
      </c>
      <c r="B115">
        <v>0</v>
      </c>
      <c r="C115">
        <v>0</v>
      </c>
      <c r="D115">
        <v>1</v>
      </c>
      <c r="E115">
        <v>0</v>
      </c>
      <c r="F115">
        <v>0</v>
      </c>
      <c r="G115">
        <v>0</v>
      </c>
      <c r="H115">
        <v>1</v>
      </c>
      <c r="I115">
        <v>0</v>
      </c>
      <c r="J115">
        <v>0</v>
      </c>
      <c r="K115">
        <v>1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1</v>
      </c>
      <c r="T115">
        <v>0</v>
      </c>
      <c r="U115">
        <v>0</v>
      </c>
      <c r="V115">
        <v>1</v>
      </c>
      <c r="W115">
        <v>0</v>
      </c>
      <c r="X115">
        <v>0</v>
      </c>
      <c r="Y115">
        <v>0</v>
      </c>
      <c r="Z115">
        <v>0</v>
      </c>
      <c r="AA115">
        <v>1</v>
      </c>
    </row>
    <row r="116" spans="1:27" ht="14.55" customHeight="1">
      <c r="A116" s="4">
        <v>43677</v>
      </c>
      <c r="B116">
        <v>0</v>
      </c>
      <c r="C116">
        <v>0</v>
      </c>
      <c r="D116">
        <v>1</v>
      </c>
      <c r="E116">
        <v>0</v>
      </c>
      <c r="F116">
        <v>0</v>
      </c>
      <c r="G116">
        <v>0</v>
      </c>
      <c r="H116">
        <v>1</v>
      </c>
      <c r="I116">
        <v>0</v>
      </c>
      <c r="J116">
        <v>0</v>
      </c>
      <c r="K116">
        <v>1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1</v>
      </c>
      <c r="S116">
        <v>0</v>
      </c>
      <c r="T116">
        <v>0</v>
      </c>
      <c r="U116">
        <v>0</v>
      </c>
      <c r="V116">
        <v>1</v>
      </c>
      <c r="W116">
        <v>0</v>
      </c>
      <c r="X116">
        <v>0</v>
      </c>
      <c r="Y116">
        <v>0</v>
      </c>
      <c r="Z116">
        <v>0</v>
      </c>
      <c r="AA116">
        <v>1</v>
      </c>
    </row>
    <row r="117" spans="1:27" ht="14.55" customHeight="1">
      <c r="A117" s="4">
        <v>43707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1</v>
      </c>
      <c r="I117">
        <v>0</v>
      </c>
      <c r="J117">
        <v>1</v>
      </c>
      <c r="K117">
        <v>1</v>
      </c>
      <c r="L117">
        <v>0</v>
      </c>
      <c r="M117">
        <v>0</v>
      </c>
      <c r="N117">
        <v>0</v>
      </c>
      <c r="O117">
        <v>0</v>
      </c>
      <c r="P117">
        <v>1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1</v>
      </c>
      <c r="AA117">
        <v>1</v>
      </c>
    </row>
    <row r="118" spans="1:27" ht="14.55" customHeight="1">
      <c r="A118" s="4">
        <v>43738</v>
      </c>
      <c r="B118">
        <v>0</v>
      </c>
      <c r="C118">
        <v>0</v>
      </c>
      <c r="D118">
        <v>0</v>
      </c>
      <c r="E118">
        <v>0</v>
      </c>
      <c r="F118">
        <v>1</v>
      </c>
      <c r="G118">
        <v>0</v>
      </c>
      <c r="H118">
        <v>0</v>
      </c>
      <c r="I118">
        <v>0</v>
      </c>
      <c r="J118">
        <v>1</v>
      </c>
      <c r="K118">
        <v>1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1</v>
      </c>
      <c r="S118">
        <v>0</v>
      </c>
      <c r="T118">
        <v>1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</row>
    <row r="119" spans="1:27" ht="14.55" customHeight="1">
      <c r="A119" s="4">
        <v>43769</v>
      </c>
      <c r="B119">
        <v>0</v>
      </c>
      <c r="C119">
        <v>0</v>
      </c>
      <c r="D119">
        <v>0</v>
      </c>
      <c r="E119">
        <v>0</v>
      </c>
      <c r="F119">
        <v>1</v>
      </c>
      <c r="G119">
        <v>0</v>
      </c>
      <c r="H119">
        <v>0</v>
      </c>
      <c r="I119">
        <v>0</v>
      </c>
      <c r="J119">
        <v>1</v>
      </c>
      <c r="K119">
        <v>1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1</v>
      </c>
      <c r="S119">
        <v>0</v>
      </c>
      <c r="T119">
        <v>1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1</v>
      </c>
    </row>
    <row r="120" spans="1:27" ht="14.55" customHeight="1">
      <c r="A120" s="4">
        <v>43798</v>
      </c>
      <c r="B120">
        <v>1</v>
      </c>
      <c r="C120">
        <v>0</v>
      </c>
      <c r="D120">
        <v>0</v>
      </c>
      <c r="E120">
        <v>0</v>
      </c>
      <c r="F120">
        <v>1</v>
      </c>
      <c r="G120">
        <v>0</v>
      </c>
      <c r="H120">
        <v>0</v>
      </c>
      <c r="I120">
        <v>0</v>
      </c>
      <c r="J120">
        <v>0</v>
      </c>
      <c r="K120">
        <v>1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1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1</v>
      </c>
      <c r="AA120">
        <v>1</v>
      </c>
    </row>
    <row r="121" spans="1:27" ht="14.55" customHeight="1">
      <c r="A121" s="4">
        <v>43830</v>
      </c>
      <c r="B121">
        <v>0</v>
      </c>
      <c r="C121">
        <v>0</v>
      </c>
      <c r="D121">
        <v>0</v>
      </c>
      <c r="E121">
        <v>0</v>
      </c>
      <c r="F121">
        <v>1</v>
      </c>
      <c r="G121">
        <v>0</v>
      </c>
      <c r="H121">
        <v>0</v>
      </c>
      <c r="I121">
        <v>1</v>
      </c>
      <c r="J121">
        <v>0</v>
      </c>
      <c r="K121">
        <v>1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1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1</v>
      </c>
      <c r="AA121">
        <v>1</v>
      </c>
    </row>
    <row r="122" spans="1:27" ht="14.55" customHeight="1">
      <c r="A122" s="4">
        <v>43861</v>
      </c>
      <c r="B122">
        <v>1</v>
      </c>
      <c r="C122">
        <v>0</v>
      </c>
      <c r="D122">
        <v>0</v>
      </c>
      <c r="E122">
        <v>0</v>
      </c>
      <c r="F122">
        <v>1</v>
      </c>
      <c r="G122">
        <v>0</v>
      </c>
      <c r="H122">
        <v>0</v>
      </c>
      <c r="I122">
        <v>0</v>
      </c>
      <c r="J122">
        <v>0</v>
      </c>
      <c r="K122">
        <v>1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1</v>
      </c>
      <c r="AA122">
        <v>1</v>
      </c>
    </row>
    <row r="123" spans="1:27" ht="14.55" customHeight="1">
      <c r="A123" s="4">
        <v>43889</v>
      </c>
      <c r="B123">
        <v>0</v>
      </c>
      <c r="C123">
        <v>0</v>
      </c>
      <c r="D123">
        <v>0</v>
      </c>
      <c r="E123">
        <v>0</v>
      </c>
      <c r="F123">
        <v>1</v>
      </c>
      <c r="G123">
        <v>0</v>
      </c>
      <c r="H123">
        <v>0</v>
      </c>
      <c r="I123">
        <v>1</v>
      </c>
      <c r="J123">
        <v>0</v>
      </c>
      <c r="K123">
        <v>1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1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1</v>
      </c>
    </row>
    <row r="124" spans="1:27" ht="14.55" customHeight="1">
      <c r="A124" s="4">
        <v>43921</v>
      </c>
      <c r="B124">
        <v>0</v>
      </c>
      <c r="C124">
        <v>0</v>
      </c>
      <c r="D124">
        <v>0</v>
      </c>
      <c r="E124">
        <v>0</v>
      </c>
      <c r="F124">
        <v>1</v>
      </c>
      <c r="G124">
        <v>0</v>
      </c>
      <c r="H124">
        <v>0</v>
      </c>
      <c r="I124">
        <v>1</v>
      </c>
      <c r="J124">
        <v>0</v>
      </c>
      <c r="K124">
        <v>1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1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1</v>
      </c>
    </row>
    <row r="125" spans="1:27" ht="14.55" customHeight="1">
      <c r="A125" s="4">
        <v>43951</v>
      </c>
      <c r="B125">
        <v>0</v>
      </c>
      <c r="C125">
        <v>0</v>
      </c>
      <c r="D125">
        <v>0</v>
      </c>
      <c r="E125">
        <v>0</v>
      </c>
      <c r="F125">
        <v>1</v>
      </c>
      <c r="G125">
        <v>0</v>
      </c>
      <c r="H125">
        <v>0</v>
      </c>
      <c r="I125">
        <v>1</v>
      </c>
      <c r="J125">
        <v>1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1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1</v>
      </c>
    </row>
    <row r="126" spans="1:27" ht="14.55" customHeight="1">
      <c r="A126" s="4">
        <v>43980</v>
      </c>
      <c r="B126">
        <v>0</v>
      </c>
      <c r="C126">
        <v>0</v>
      </c>
      <c r="D126">
        <v>0</v>
      </c>
      <c r="E126">
        <v>0</v>
      </c>
      <c r="F126">
        <v>1</v>
      </c>
      <c r="G126">
        <v>0</v>
      </c>
      <c r="H126">
        <v>0</v>
      </c>
      <c r="I126">
        <v>1</v>
      </c>
      <c r="J126">
        <v>1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1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1</v>
      </c>
    </row>
    <row r="127" spans="1:27" ht="14.55" customHeight="1">
      <c r="A127" s="4">
        <v>44012</v>
      </c>
      <c r="B127">
        <v>0</v>
      </c>
      <c r="C127">
        <v>0</v>
      </c>
      <c r="D127">
        <v>0</v>
      </c>
      <c r="E127">
        <v>0</v>
      </c>
      <c r="F127">
        <v>1</v>
      </c>
      <c r="G127">
        <v>0</v>
      </c>
      <c r="H127">
        <v>0</v>
      </c>
      <c r="I127">
        <v>1</v>
      </c>
      <c r="J127">
        <v>0</v>
      </c>
      <c r="K127">
        <v>1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1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1</v>
      </c>
    </row>
    <row r="128" spans="1:27" ht="14.55" customHeight="1">
      <c r="A128" s="4">
        <v>44043</v>
      </c>
      <c r="B128">
        <v>0</v>
      </c>
      <c r="C128">
        <v>0</v>
      </c>
      <c r="D128">
        <v>0</v>
      </c>
      <c r="E128">
        <v>0</v>
      </c>
      <c r="F128">
        <v>1</v>
      </c>
      <c r="G128">
        <v>0</v>
      </c>
      <c r="H128">
        <v>0</v>
      </c>
      <c r="I128">
        <v>1</v>
      </c>
      <c r="J128">
        <v>1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1</v>
      </c>
      <c r="R128">
        <v>0</v>
      </c>
      <c r="S128">
        <v>0</v>
      </c>
      <c r="T128">
        <v>0</v>
      </c>
      <c r="U128">
        <v>1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</row>
    <row r="129" spans="1:27" ht="14.55" customHeight="1">
      <c r="A129" s="4">
        <v>44074</v>
      </c>
      <c r="B129">
        <v>0</v>
      </c>
      <c r="C129">
        <v>0</v>
      </c>
      <c r="D129">
        <v>0</v>
      </c>
      <c r="E129">
        <v>0</v>
      </c>
      <c r="F129">
        <v>1</v>
      </c>
      <c r="G129">
        <v>0</v>
      </c>
      <c r="H129">
        <v>0</v>
      </c>
      <c r="I129">
        <v>1</v>
      </c>
      <c r="J129">
        <v>1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1</v>
      </c>
      <c r="R129">
        <v>0</v>
      </c>
      <c r="S129">
        <v>0</v>
      </c>
      <c r="T129">
        <v>1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</row>
    <row r="130" spans="1:27" ht="14.55" customHeight="1">
      <c r="A130" s="4">
        <v>44104</v>
      </c>
      <c r="B130">
        <v>1</v>
      </c>
      <c r="C130">
        <v>0</v>
      </c>
      <c r="D130">
        <v>0</v>
      </c>
      <c r="E130">
        <v>0</v>
      </c>
      <c r="F130">
        <v>1</v>
      </c>
      <c r="G130">
        <v>0</v>
      </c>
      <c r="H130">
        <v>0</v>
      </c>
      <c r="I130">
        <v>1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1</v>
      </c>
      <c r="R130">
        <v>0</v>
      </c>
      <c r="S130">
        <v>0</v>
      </c>
      <c r="T130">
        <v>1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</row>
    <row r="131" spans="1:27" ht="14.55" customHeight="1">
      <c r="A131" s="4">
        <v>44134</v>
      </c>
      <c r="B131">
        <v>1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1</v>
      </c>
      <c r="K131">
        <v>0</v>
      </c>
      <c r="L131">
        <v>0</v>
      </c>
      <c r="M131">
        <v>0</v>
      </c>
      <c r="N131">
        <v>1</v>
      </c>
      <c r="O131">
        <v>0</v>
      </c>
      <c r="P131">
        <v>0</v>
      </c>
      <c r="Q131">
        <v>1</v>
      </c>
      <c r="R131">
        <v>0</v>
      </c>
      <c r="S131">
        <v>0</v>
      </c>
      <c r="T131">
        <v>1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</row>
    <row r="132" spans="1:27" ht="14.55" customHeight="1">
      <c r="A132" s="4">
        <v>44165</v>
      </c>
      <c r="B132">
        <v>1</v>
      </c>
      <c r="C132">
        <v>1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1</v>
      </c>
      <c r="O132">
        <v>0</v>
      </c>
      <c r="P132">
        <v>0</v>
      </c>
      <c r="Q132">
        <v>0</v>
      </c>
      <c r="R132">
        <v>1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1</v>
      </c>
      <c r="AA132">
        <v>0</v>
      </c>
    </row>
    <row r="133" spans="1:27" ht="14.55" customHeight="1">
      <c r="A133" s="4">
        <v>44196</v>
      </c>
      <c r="B133">
        <v>1</v>
      </c>
      <c r="C133">
        <v>1</v>
      </c>
      <c r="D133">
        <v>0</v>
      </c>
      <c r="E133">
        <v>0</v>
      </c>
      <c r="F133">
        <v>0</v>
      </c>
      <c r="G133">
        <v>1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1</v>
      </c>
      <c r="S133">
        <v>0</v>
      </c>
      <c r="T133">
        <v>0</v>
      </c>
      <c r="U133">
        <v>1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</row>
    <row r="134" spans="1:27" ht="14.55" customHeight="1">
      <c r="A134" s="4">
        <v>44225</v>
      </c>
      <c r="B134">
        <v>1</v>
      </c>
      <c r="C134">
        <v>1</v>
      </c>
      <c r="D134">
        <v>0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1</v>
      </c>
      <c r="S134">
        <v>0</v>
      </c>
      <c r="T134">
        <v>0</v>
      </c>
      <c r="U134">
        <v>1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</row>
    <row r="135" spans="1:27" ht="14.55" customHeight="1">
      <c r="A135" s="4">
        <v>44253</v>
      </c>
      <c r="B135">
        <v>1</v>
      </c>
      <c r="C135">
        <v>1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1</v>
      </c>
      <c r="O135">
        <v>0</v>
      </c>
      <c r="P135">
        <v>0</v>
      </c>
      <c r="Q135">
        <v>0</v>
      </c>
      <c r="R135">
        <v>1</v>
      </c>
      <c r="S135">
        <v>0</v>
      </c>
      <c r="T135">
        <v>0</v>
      </c>
      <c r="U135">
        <v>1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</row>
    <row r="136" spans="1:27" ht="14.55" customHeight="1">
      <c r="A136" s="4">
        <v>44286</v>
      </c>
      <c r="B136">
        <v>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1</v>
      </c>
      <c r="J136">
        <v>0</v>
      </c>
      <c r="K136">
        <v>0</v>
      </c>
      <c r="L136">
        <v>0</v>
      </c>
      <c r="M136">
        <v>0</v>
      </c>
      <c r="N136">
        <v>1</v>
      </c>
      <c r="O136">
        <v>0</v>
      </c>
      <c r="P136">
        <v>0</v>
      </c>
      <c r="Q136">
        <v>0</v>
      </c>
      <c r="R136">
        <v>1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1</v>
      </c>
      <c r="AA136">
        <v>0</v>
      </c>
    </row>
    <row r="137" spans="1:27" ht="14.55" customHeight="1">
      <c r="A137" s="4">
        <v>44316</v>
      </c>
      <c r="B137">
        <v>1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1</v>
      </c>
      <c r="J137">
        <v>0</v>
      </c>
      <c r="K137">
        <v>0</v>
      </c>
      <c r="L137">
        <v>0</v>
      </c>
      <c r="M137">
        <v>0</v>
      </c>
      <c r="N137">
        <v>1</v>
      </c>
      <c r="O137">
        <v>0</v>
      </c>
      <c r="P137">
        <v>0</v>
      </c>
      <c r="Q137">
        <v>0</v>
      </c>
      <c r="R137">
        <v>1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1</v>
      </c>
      <c r="AA137">
        <v>0</v>
      </c>
    </row>
    <row r="138" spans="1:27" ht="14.55" customHeight="1">
      <c r="A138" s="4">
        <v>44344</v>
      </c>
      <c r="B138">
        <v>1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1</v>
      </c>
      <c r="J138">
        <v>0</v>
      </c>
      <c r="K138">
        <v>0</v>
      </c>
      <c r="L138">
        <v>0</v>
      </c>
      <c r="M138">
        <v>0</v>
      </c>
      <c r="N138">
        <v>1</v>
      </c>
      <c r="O138">
        <v>0</v>
      </c>
      <c r="P138">
        <v>0</v>
      </c>
      <c r="Q138">
        <v>0</v>
      </c>
      <c r="R138">
        <v>1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1</v>
      </c>
      <c r="AA138">
        <v>0</v>
      </c>
    </row>
    <row r="139" spans="1:27" ht="14.55" customHeight="1">
      <c r="A139" s="4">
        <v>44377</v>
      </c>
      <c r="B139">
        <v>1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1</v>
      </c>
      <c r="J139">
        <v>0</v>
      </c>
      <c r="K139">
        <v>0</v>
      </c>
      <c r="L139">
        <v>0</v>
      </c>
      <c r="M139">
        <v>0</v>
      </c>
      <c r="N139">
        <v>1</v>
      </c>
      <c r="O139">
        <v>0</v>
      </c>
      <c r="P139">
        <v>0</v>
      </c>
      <c r="Q139">
        <v>0</v>
      </c>
      <c r="R139">
        <v>1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1</v>
      </c>
      <c r="AA139">
        <v>0</v>
      </c>
    </row>
    <row r="140" spans="1:27" ht="14.55" customHeight="1">
      <c r="A140" s="4">
        <v>44407</v>
      </c>
      <c r="B140">
        <v>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1</v>
      </c>
      <c r="J140">
        <v>0</v>
      </c>
      <c r="K140">
        <v>0</v>
      </c>
      <c r="L140">
        <v>0</v>
      </c>
      <c r="M140">
        <v>0</v>
      </c>
      <c r="N140">
        <v>1</v>
      </c>
      <c r="O140">
        <v>0</v>
      </c>
      <c r="P140">
        <v>0</v>
      </c>
      <c r="Q140">
        <v>0</v>
      </c>
      <c r="R140">
        <v>1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1</v>
      </c>
      <c r="AA140">
        <v>0</v>
      </c>
    </row>
    <row r="141" spans="1:27" ht="14.55" customHeight="1">
      <c r="A141" s="4">
        <v>44439</v>
      </c>
      <c r="B141">
        <v>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1</v>
      </c>
      <c r="J141">
        <v>0</v>
      </c>
      <c r="K141">
        <v>0</v>
      </c>
      <c r="L141">
        <v>0</v>
      </c>
      <c r="M141">
        <v>0</v>
      </c>
      <c r="N141">
        <v>1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1</v>
      </c>
      <c r="X141">
        <v>1</v>
      </c>
      <c r="Y141">
        <v>0</v>
      </c>
      <c r="Z141">
        <v>0</v>
      </c>
      <c r="AA141">
        <v>0</v>
      </c>
    </row>
    <row r="142" spans="1:27" ht="14.55" customHeight="1">
      <c r="A142" s="4">
        <v>44469</v>
      </c>
      <c r="B142">
        <v>1</v>
      </c>
      <c r="C142">
        <v>0</v>
      </c>
      <c r="D142">
        <v>1</v>
      </c>
      <c r="E142">
        <v>0</v>
      </c>
      <c r="F142">
        <v>0</v>
      </c>
      <c r="G142">
        <v>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1</v>
      </c>
      <c r="X142">
        <v>1</v>
      </c>
      <c r="Y142">
        <v>0</v>
      </c>
      <c r="Z142">
        <v>0</v>
      </c>
      <c r="AA142">
        <v>0</v>
      </c>
    </row>
    <row r="143" spans="1:27" ht="14.55" customHeight="1">
      <c r="A143" s="4">
        <v>44498</v>
      </c>
      <c r="B143">
        <v>1</v>
      </c>
      <c r="C143">
        <v>0</v>
      </c>
      <c r="D143">
        <v>0</v>
      </c>
      <c r="E143">
        <v>0</v>
      </c>
      <c r="F143">
        <v>0</v>
      </c>
      <c r="G143">
        <v>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1</v>
      </c>
      <c r="O143">
        <v>0</v>
      </c>
      <c r="P143">
        <v>0</v>
      </c>
      <c r="Q143">
        <v>0</v>
      </c>
      <c r="R143">
        <v>0</v>
      </c>
      <c r="S143">
        <v>1</v>
      </c>
      <c r="T143">
        <v>0</v>
      </c>
      <c r="U143">
        <v>0</v>
      </c>
      <c r="V143">
        <v>0</v>
      </c>
      <c r="W143">
        <v>0</v>
      </c>
      <c r="X143">
        <v>1</v>
      </c>
      <c r="Y143">
        <v>0</v>
      </c>
      <c r="Z143">
        <v>0</v>
      </c>
      <c r="AA143">
        <v>0</v>
      </c>
    </row>
    <row r="144" spans="1:27" ht="14.55" customHeight="1">
      <c r="A144" s="4">
        <v>44530</v>
      </c>
      <c r="B144">
        <v>0</v>
      </c>
      <c r="C144">
        <v>0</v>
      </c>
      <c r="D144">
        <v>0</v>
      </c>
      <c r="E144">
        <v>1</v>
      </c>
      <c r="F144">
        <v>0</v>
      </c>
      <c r="G144">
        <v>0</v>
      </c>
      <c r="H144">
        <v>0</v>
      </c>
      <c r="I144">
        <v>1</v>
      </c>
      <c r="J144">
        <v>0</v>
      </c>
      <c r="K144">
        <v>0</v>
      </c>
      <c r="L144">
        <v>0</v>
      </c>
      <c r="M144">
        <v>0</v>
      </c>
      <c r="N144">
        <v>1</v>
      </c>
      <c r="O144">
        <v>0</v>
      </c>
      <c r="P144">
        <v>0</v>
      </c>
      <c r="Q144">
        <v>0</v>
      </c>
      <c r="R144">
        <v>0</v>
      </c>
      <c r="S144">
        <v>1</v>
      </c>
      <c r="T144">
        <v>0</v>
      </c>
      <c r="U144">
        <v>0</v>
      </c>
      <c r="V144">
        <v>0</v>
      </c>
      <c r="W144">
        <v>0</v>
      </c>
      <c r="X144">
        <v>1</v>
      </c>
      <c r="Y144">
        <v>0</v>
      </c>
      <c r="Z144">
        <v>0</v>
      </c>
      <c r="AA144">
        <v>0</v>
      </c>
    </row>
    <row r="145" spans="1:27" ht="14.55" customHeight="1">
      <c r="A145" s="4">
        <v>44561</v>
      </c>
      <c r="B145">
        <v>0</v>
      </c>
      <c r="C145">
        <v>0</v>
      </c>
      <c r="D145">
        <v>1</v>
      </c>
      <c r="E145">
        <v>0</v>
      </c>
      <c r="F145">
        <v>0</v>
      </c>
      <c r="G145">
        <v>0</v>
      </c>
      <c r="H145">
        <v>0</v>
      </c>
      <c r="I145">
        <v>1</v>
      </c>
      <c r="J145">
        <v>0</v>
      </c>
      <c r="K145">
        <v>0</v>
      </c>
      <c r="L145">
        <v>0</v>
      </c>
      <c r="M145">
        <v>0</v>
      </c>
      <c r="N145">
        <v>1</v>
      </c>
      <c r="O145">
        <v>0</v>
      </c>
      <c r="P145">
        <v>0</v>
      </c>
      <c r="Q145">
        <v>0</v>
      </c>
      <c r="R145">
        <v>0</v>
      </c>
      <c r="S145">
        <v>1</v>
      </c>
      <c r="T145">
        <v>0</v>
      </c>
      <c r="U145">
        <v>0</v>
      </c>
      <c r="V145">
        <v>0</v>
      </c>
      <c r="W145">
        <v>0</v>
      </c>
      <c r="X145">
        <v>1</v>
      </c>
      <c r="Y145">
        <v>0</v>
      </c>
      <c r="Z145">
        <v>0</v>
      </c>
      <c r="AA145">
        <v>0</v>
      </c>
    </row>
    <row r="146" spans="1:27" ht="14.55" customHeight="1">
      <c r="A146" s="4">
        <v>44592</v>
      </c>
      <c r="B146">
        <v>0</v>
      </c>
      <c r="C146">
        <v>0</v>
      </c>
      <c r="D146">
        <v>1</v>
      </c>
      <c r="E146">
        <v>0</v>
      </c>
      <c r="F146">
        <v>0</v>
      </c>
      <c r="G146">
        <v>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1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1</v>
      </c>
      <c r="Y146">
        <v>0</v>
      </c>
      <c r="Z146">
        <v>1</v>
      </c>
      <c r="AA146">
        <v>0</v>
      </c>
    </row>
    <row r="147" spans="1:27" ht="14.55" customHeight="1">
      <c r="A147" s="4">
        <v>44620</v>
      </c>
      <c r="B147">
        <v>0</v>
      </c>
      <c r="C147">
        <v>0</v>
      </c>
      <c r="D147">
        <v>1</v>
      </c>
      <c r="E147">
        <v>0</v>
      </c>
      <c r="F147">
        <v>0</v>
      </c>
      <c r="G147">
        <v>0</v>
      </c>
      <c r="H147">
        <v>1</v>
      </c>
      <c r="I147">
        <v>0</v>
      </c>
      <c r="J147">
        <v>0</v>
      </c>
      <c r="K147">
        <v>0</v>
      </c>
      <c r="L147">
        <v>0</v>
      </c>
      <c r="M147">
        <v>1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1</v>
      </c>
      <c r="W147">
        <v>0</v>
      </c>
      <c r="X147">
        <v>1</v>
      </c>
      <c r="Y147">
        <v>0</v>
      </c>
      <c r="Z147">
        <v>0</v>
      </c>
      <c r="AA147">
        <v>0</v>
      </c>
    </row>
    <row r="148" spans="1:27" ht="14.55" customHeight="1">
      <c r="A148" s="4">
        <v>44651</v>
      </c>
      <c r="B148">
        <v>1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1</v>
      </c>
      <c r="I148">
        <v>0</v>
      </c>
      <c r="J148">
        <v>1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1</v>
      </c>
      <c r="Y148">
        <v>0</v>
      </c>
      <c r="Z148">
        <v>0</v>
      </c>
      <c r="AA148">
        <v>1</v>
      </c>
    </row>
    <row r="149" spans="1:27" ht="14.55" customHeight="1">
      <c r="A149" s="4">
        <v>44680</v>
      </c>
      <c r="B149">
        <v>1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1</v>
      </c>
      <c r="I149">
        <v>0</v>
      </c>
      <c r="J149">
        <v>1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1</v>
      </c>
      <c r="T149">
        <v>0</v>
      </c>
      <c r="U149">
        <v>0</v>
      </c>
      <c r="V149">
        <v>0</v>
      </c>
      <c r="W149">
        <v>0</v>
      </c>
      <c r="X149">
        <v>1</v>
      </c>
      <c r="Y149">
        <v>0</v>
      </c>
      <c r="Z149">
        <v>0</v>
      </c>
      <c r="AA149">
        <v>0</v>
      </c>
    </row>
    <row r="150" spans="1:27" ht="14.55" customHeight="1">
      <c r="A150" s="4">
        <v>44712</v>
      </c>
      <c r="B150">
        <v>0</v>
      </c>
      <c r="C150">
        <v>0</v>
      </c>
      <c r="D150">
        <v>1</v>
      </c>
      <c r="E150">
        <v>0</v>
      </c>
      <c r="F150">
        <v>0</v>
      </c>
      <c r="G150">
        <v>0</v>
      </c>
      <c r="H150">
        <v>1</v>
      </c>
      <c r="I150">
        <v>0</v>
      </c>
      <c r="J150">
        <v>1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1</v>
      </c>
      <c r="Y150">
        <v>0</v>
      </c>
      <c r="Z150">
        <v>0</v>
      </c>
      <c r="AA150">
        <v>1</v>
      </c>
    </row>
    <row r="151" spans="1:27" ht="14.55" customHeight="1">
      <c r="A151" s="4">
        <v>44742</v>
      </c>
      <c r="B151">
        <v>0</v>
      </c>
      <c r="C151">
        <v>0</v>
      </c>
      <c r="D151">
        <v>1</v>
      </c>
      <c r="E151">
        <v>0</v>
      </c>
      <c r="F151">
        <v>0</v>
      </c>
      <c r="G151">
        <v>0</v>
      </c>
      <c r="H151">
        <v>1</v>
      </c>
      <c r="I151">
        <v>0</v>
      </c>
      <c r="J151">
        <v>1</v>
      </c>
      <c r="K151">
        <v>0</v>
      </c>
      <c r="L151">
        <v>0</v>
      </c>
      <c r="M151">
        <v>0</v>
      </c>
      <c r="N151">
        <v>0</v>
      </c>
      <c r="O151">
        <v>1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1</v>
      </c>
    </row>
    <row r="152" spans="1:27" ht="14.55" customHeight="1">
      <c r="A152" s="4">
        <v>44771</v>
      </c>
      <c r="B152">
        <v>0</v>
      </c>
      <c r="C152">
        <v>0</v>
      </c>
      <c r="D152">
        <v>1</v>
      </c>
      <c r="E152">
        <v>0</v>
      </c>
      <c r="F152">
        <v>0</v>
      </c>
      <c r="G152">
        <v>0</v>
      </c>
      <c r="H152">
        <v>1</v>
      </c>
      <c r="I152">
        <v>0</v>
      </c>
      <c r="J152">
        <v>1</v>
      </c>
      <c r="K152">
        <v>0</v>
      </c>
      <c r="L152">
        <v>0</v>
      </c>
      <c r="M152">
        <v>0</v>
      </c>
      <c r="N152">
        <v>0</v>
      </c>
      <c r="O152">
        <v>1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1</v>
      </c>
      <c r="W152">
        <v>0</v>
      </c>
      <c r="X152">
        <v>0</v>
      </c>
      <c r="Y152">
        <v>0</v>
      </c>
      <c r="Z152">
        <v>0</v>
      </c>
      <c r="AA152">
        <v>1</v>
      </c>
    </row>
    <row r="153" spans="1:27" ht="14.55" customHeight="1">
      <c r="A153" s="4">
        <v>44804</v>
      </c>
      <c r="B153">
        <v>0</v>
      </c>
      <c r="C153">
        <v>0</v>
      </c>
      <c r="D153">
        <v>1</v>
      </c>
      <c r="E153">
        <v>0</v>
      </c>
      <c r="F153">
        <v>0</v>
      </c>
      <c r="G153">
        <v>0</v>
      </c>
      <c r="H153">
        <v>1</v>
      </c>
      <c r="I153">
        <v>0</v>
      </c>
      <c r="J153">
        <v>0</v>
      </c>
      <c r="K153">
        <v>0</v>
      </c>
      <c r="L153">
        <v>0</v>
      </c>
      <c r="M153">
        <v>1</v>
      </c>
      <c r="N153">
        <v>0</v>
      </c>
      <c r="O153">
        <v>1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1</v>
      </c>
      <c r="X153">
        <v>0</v>
      </c>
      <c r="Y153">
        <v>0</v>
      </c>
      <c r="Z153">
        <v>0</v>
      </c>
      <c r="AA153">
        <v>0</v>
      </c>
    </row>
    <row r="154" spans="1:27" ht="14.55" customHeight="1">
      <c r="A154" s="4">
        <v>44834</v>
      </c>
      <c r="B154">
        <v>0</v>
      </c>
      <c r="C154">
        <v>0</v>
      </c>
      <c r="D154">
        <v>1</v>
      </c>
      <c r="E154">
        <v>0</v>
      </c>
      <c r="F154">
        <v>0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1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1</v>
      </c>
      <c r="Y154">
        <v>0</v>
      </c>
      <c r="Z154">
        <v>0</v>
      </c>
      <c r="AA154">
        <v>1</v>
      </c>
    </row>
    <row r="155" spans="1:27" ht="14.55" customHeight="1">
      <c r="A155" s="4">
        <v>44865</v>
      </c>
      <c r="B155">
        <v>0</v>
      </c>
      <c r="C155">
        <v>0</v>
      </c>
      <c r="D155">
        <v>1</v>
      </c>
      <c r="E155">
        <v>0</v>
      </c>
      <c r="F155">
        <v>0</v>
      </c>
      <c r="G155">
        <v>0</v>
      </c>
      <c r="H155">
        <v>1</v>
      </c>
      <c r="I155">
        <v>1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1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1</v>
      </c>
      <c r="Y155">
        <v>0</v>
      </c>
      <c r="Z155">
        <v>0</v>
      </c>
      <c r="AA155">
        <v>1</v>
      </c>
    </row>
    <row r="156" spans="1:27" ht="14.55" customHeight="1">
      <c r="A156" s="4">
        <v>44895</v>
      </c>
      <c r="B156">
        <v>0</v>
      </c>
      <c r="C156">
        <v>1</v>
      </c>
      <c r="D156">
        <v>0</v>
      </c>
      <c r="E156">
        <v>0</v>
      </c>
      <c r="F156">
        <v>0</v>
      </c>
      <c r="G156">
        <v>0</v>
      </c>
      <c r="H156">
        <v>1</v>
      </c>
      <c r="I156">
        <v>0</v>
      </c>
      <c r="J156">
        <v>0</v>
      </c>
      <c r="K156">
        <v>0</v>
      </c>
      <c r="L156">
        <v>0</v>
      </c>
      <c r="M156">
        <v>1</v>
      </c>
      <c r="N156">
        <v>0</v>
      </c>
      <c r="O156">
        <v>1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1</v>
      </c>
      <c r="X156">
        <v>0</v>
      </c>
      <c r="Y156">
        <v>0</v>
      </c>
      <c r="Z156">
        <v>0</v>
      </c>
      <c r="AA156">
        <v>1</v>
      </c>
    </row>
    <row r="157" spans="1:27" ht="14.55" customHeight="1">
      <c r="A157" s="4">
        <v>44925</v>
      </c>
      <c r="B157">
        <v>0</v>
      </c>
      <c r="C157">
        <v>1</v>
      </c>
      <c r="D157">
        <v>0</v>
      </c>
      <c r="E157">
        <v>0</v>
      </c>
      <c r="F157">
        <v>0</v>
      </c>
      <c r="G157">
        <v>0</v>
      </c>
      <c r="H157">
        <v>1</v>
      </c>
      <c r="I157">
        <v>0</v>
      </c>
      <c r="J157">
        <v>0</v>
      </c>
      <c r="K157">
        <v>0</v>
      </c>
      <c r="L157">
        <v>0</v>
      </c>
      <c r="M157">
        <v>1</v>
      </c>
      <c r="N157">
        <v>0</v>
      </c>
      <c r="O157">
        <v>1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1</v>
      </c>
      <c r="X157">
        <v>1</v>
      </c>
      <c r="Y157">
        <v>0</v>
      </c>
      <c r="Z157">
        <v>0</v>
      </c>
      <c r="AA157">
        <v>0</v>
      </c>
    </row>
    <row r="158" spans="1:27" ht="14.55" customHeight="1">
      <c r="A158" s="4">
        <v>44957</v>
      </c>
      <c r="B158">
        <v>0</v>
      </c>
      <c r="C158">
        <v>1</v>
      </c>
      <c r="D158">
        <v>0</v>
      </c>
      <c r="E158">
        <v>1</v>
      </c>
      <c r="F158">
        <v>0</v>
      </c>
      <c r="G158">
        <v>0</v>
      </c>
      <c r="H158">
        <v>1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1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1</v>
      </c>
      <c r="X158">
        <v>0</v>
      </c>
      <c r="Y158">
        <v>0</v>
      </c>
      <c r="Z158">
        <v>0</v>
      </c>
      <c r="AA158">
        <v>1</v>
      </c>
    </row>
    <row r="159" spans="1:27" ht="14.55" customHeight="1">
      <c r="A159" s="4">
        <v>44985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1</v>
      </c>
      <c r="I159">
        <v>1</v>
      </c>
      <c r="J159">
        <v>0</v>
      </c>
      <c r="K159">
        <v>0</v>
      </c>
      <c r="L159">
        <v>0</v>
      </c>
      <c r="M159">
        <v>0</v>
      </c>
      <c r="N159">
        <v>1</v>
      </c>
      <c r="O159">
        <v>1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1</v>
      </c>
      <c r="X159">
        <v>1</v>
      </c>
      <c r="Y159">
        <v>0</v>
      </c>
      <c r="Z159">
        <v>0</v>
      </c>
      <c r="AA159">
        <v>0</v>
      </c>
    </row>
    <row r="160" spans="1:27" ht="14.55" customHeight="1">
      <c r="A160" s="4">
        <v>45016</v>
      </c>
      <c r="B160">
        <v>0</v>
      </c>
      <c r="C160">
        <v>0</v>
      </c>
      <c r="D160">
        <v>0</v>
      </c>
      <c r="E160">
        <v>1</v>
      </c>
      <c r="F160">
        <v>0</v>
      </c>
      <c r="G160">
        <v>0</v>
      </c>
      <c r="H160">
        <v>0</v>
      </c>
      <c r="I160">
        <v>1</v>
      </c>
      <c r="J160">
        <v>0</v>
      </c>
      <c r="K160">
        <v>0</v>
      </c>
      <c r="L160">
        <v>0</v>
      </c>
      <c r="M160">
        <v>0</v>
      </c>
      <c r="N160">
        <v>1</v>
      </c>
      <c r="O160">
        <v>1</v>
      </c>
      <c r="P160">
        <v>0</v>
      </c>
      <c r="Q160">
        <v>0</v>
      </c>
      <c r="R160">
        <v>0</v>
      </c>
      <c r="S160">
        <v>1</v>
      </c>
      <c r="T160">
        <v>0</v>
      </c>
      <c r="U160">
        <v>0</v>
      </c>
      <c r="V160">
        <v>0</v>
      </c>
      <c r="W160">
        <v>0</v>
      </c>
      <c r="X160">
        <v>1</v>
      </c>
      <c r="Y160">
        <v>0</v>
      </c>
      <c r="Z160">
        <v>0</v>
      </c>
      <c r="AA160">
        <v>0</v>
      </c>
    </row>
    <row r="161" spans="1:27" ht="14.55" customHeight="1">
      <c r="A161" s="4">
        <v>45044</v>
      </c>
      <c r="B161">
        <v>0</v>
      </c>
      <c r="C161">
        <v>0</v>
      </c>
      <c r="D161">
        <v>1</v>
      </c>
      <c r="E161">
        <v>0</v>
      </c>
      <c r="F161">
        <v>0</v>
      </c>
      <c r="G161">
        <v>0</v>
      </c>
      <c r="H161">
        <v>0</v>
      </c>
      <c r="I161">
        <v>1</v>
      </c>
      <c r="J161">
        <v>0</v>
      </c>
      <c r="K161">
        <v>0</v>
      </c>
      <c r="L161">
        <v>0</v>
      </c>
      <c r="M161">
        <v>0</v>
      </c>
      <c r="N161">
        <v>1</v>
      </c>
      <c r="O161">
        <v>1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1</v>
      </c>
      <c r="V161">
        <v>0</v>
      </c>
      <c r="W161">
        <v>0</v>
      </c>
      <c r="X161">
        <v>1</v>
      </c>
      <c r="Y161">
        <v>0</v>
      </c>
      <c r="Z161">
        <v>0</v>
      </c>
      <c r="AA161">
        <v>0</v>
      </c>
    </row>
    <row r="162" spans="1:27" ht="14.55" customHeight="1">
      <c r="A162" s="4">
        <v>45077</v>
      </c>
      <c r="B162">
        <v>0</v>
      </c>
      <c r="C162">
        <v>0</v>
      </c>
      <c r="D162">
        <v>1</v>
      </c>
      <c r="E162">
        <v>1</v>
      </c>
      <c r="F162">
        <v>0</v>
      </c>
      <c r="G162">
        <v>0</v>
      </c>
      <c r="H162">
        <v>0</v>
      </c>
      <c r="I162">
        <v>1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1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1</v>
      </c>
      <c r="V162">
        <v>0</v>
      </c>
      <c r="W162">
        <v>0</v>
      </c>
      <c r="X162">
        <v>1</v>
      </c>
      <c r="Y162">
        <v>0</v>
      </c>
      <c r="Z162">
        <v>0</v>
      </c>
      <c r="AA162">
        <v>0</v>
      </c>
    </row>
    <row r="163" spans="1:27" ht="14.55" customHeight="1">
      <c r="A163" s="4">
        <v>45107</v>
      </c>
      <c r="B163">
        <v>0</v>
      </c>
      <c r="C163">
        <v>0</v>
      </c>
      <c r="D163">
        <v>1</v>
      </c>
      <c r="E163">
        <v>1</v>
      </c>
      <c r="F163">
        <v>0</v>
      </c>
      <c r="G163">
        <v>0</v>
      </c>
      <c r="H163">
        <v>0</v>
      </c>
      <c r="I163">
        <v>1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1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1</v>
      </c>
      <c r="V163">
        <v>0</v>
      </c>
      <c r="W163">
        <v>0</v>
      </c>
      <c r="X163">
        <v>1</v>
      </c>
      <c r="Y163">
        <v>0</v>
      </c>
      <c r="Z163">
        <v>0</v>
      </c>
      <c r="AA163">
        <v>0</v>
      </c>
    </row>
    <row r="164" spans="1:27" ht="14.55" customHeight="1">
      <c r="A164" s="4">
        <v>45138</v>
      </c>
      <c r="B164">
        <v>0</v>
      </c>
      <c r="C164">
        <v>0</v>
      </c>
      <c r="D164">
        <v>1</v>
      </c>
      <c r="E164">
        <v>1</v>
      </c>
      <c r="F164">
        <v>0</v>
      </c>
      <c r="G164">
        <v>0</v>
      </c>
      <c r="H164">
        <v>0</v>
      </c>
      <c r="I164">
        <v>1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1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1</v>
      </c>
      <c r="V164">
        <v>0</v>
      </c>
      <c r="W164">
        <v>1</v>
      </c>
      <c r="X164">
        <v>0</v>
      </c>
      <c r="Y164">
        <v>0</v>
      </c>
      <c r="Z164">
        <v>0</v>
      </c>
      <c r="AA164">
        <v>0</v>
      </c>
    </row>
    <row r="165" spans="1:27" ht="14.55" customHeight="1">
      <c r="A165" s="4">
        <v>45169</v>
      </c>
      <c r="B165">
        <v>0</v>
      </c>
      <c r="C165">
        <v>0</v>
      </c>
      <c r="D165">
        <v>0</v>
      </c>
      <c r="E165">
        <v>1</v>
      </c>
      <c r="F165">
        <v>0</v>
      </c>
      <c r="G165">
        <v>1</v>
      </c>
      <c r="H165">
        <v>0</v>
      </c>
      <c r="I165">
        <v>1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1</v>
      </c>
      <c r="P165">
        <v>0</v>
      </c>
      <c r="Q165">
        <v>0</v>
      </c>
      <c r="R165">
        <v>0</v>
      </c>
      <c r="S165">
        <v>1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1</v>
      </c>
      <c r="AA165">
        <v>0</v>
      </c>
    </row>
    <row r="166" spans="1:27" ht="14.55" customHeight="1">
      <c r="A166" s="4">
        <v>45198</v>
      </c>
      <c r="B166">
        <v>0</v>
      </c>
      <c r="C166">
        <v>0</v>
      </c>
      <c r="D166">
        <v>0</v>
      </c>
      <c r="E166">
        <v>1</v>
      </c>
      <c r="F166">
        <v>0</v>
      </c>
      <c r="G166">
        <v>1</v>
      </c>
      <c r="H166">
        <v>0</v>
      </c>
      <c r="I166">
        <v>1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1</v>
      </c>
      <c r="P166">
        <v>1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1</v>
      </c>
      <c r="X166">
        <v>0</v>
      </c>
      <c r="Y166">
        <v>0</v>
      </c>
      <c r="Z166">
        <v>0</v>
      </c>
      <c r="AA166">
        <v>0</v>
      </c>
    </row>
    <row r="167" spans="1:27" ht="14.55" customHeight="1">
      <c r="A167" s="4">
        <v>45230</v>
      </c>
      <c r="B167">
        <v>0</v>
      </c>
      <c r="C167">
        <v>0</v>
      </c>
      <c r="D167">
        <v>0</v>
      </c>
      <c r="E167">
        <v>1</v>
      </c>
      <c r="F167">
        <v>1</v>
      </c>
      <c r="G167">
        <v>0</v>
      </c>
      <c r="H167">
        <v>0</v>
      </c>
      <c r="I167">
        <v>1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1</v>
      </c>
      <c r="P167">
        <v>1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1</v>
      </c>
      <c r="X167">
        <v>0</v>
      </c>
      <c r="Y167">
        <v>0</v>
      </c>
      <c r="Z167">
        <v>0</v>
      </c>
      <c r="AA167">
        <v>0</v>
      </c>
    </row>
    <row r="168" spans="1:27" ht="14.55" customHeight="1">
      <c r="A168" s="4">
        <v>45260</v>
      </c>
      <c r="B168">
        <v>0</v>
      </c>
      <c r="C168">
        <v>1</v>
      </c>
      <c r="D168">
        <v>0</v>
      </c>
      <c r="E168">
        <v>1</v>
      </c>
      <c r="F168">
        <v>1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1</v>
      </c>
      <c r="P168">
        <v>0</v>
      </c>
      <c r="Q168">
        <v>1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1</v>
      </c>
    </row>
    <row r="169" spans="1:27" ht="14.55" customHeight="1">
      <c r="A169" s="4">
        <v>45289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1</v>
      </c>
      <c r="I169">
        <v>1</v>
      </c>
      <c r="J169">
        <v>0</v>
      </c>
      <c r="K169">
        <v>1</v>
      </c>
      <c r="L169">
        <v>0</v>
      </c>
      <c r="M169">
        <v>0</v>
      </c>
      <c r="N169">
        <v>0</v>
      </c>
      <c r="O169">
        <v>1</v>
      </c>
      <c r="P169">
        <v>0</v>
      </c>
      <c r="Q169">
        <v>0</v>
      </c>
      <c r="R169">
        <v>0</v>
      </c>
      <c r="S169">
        <v>0</v>
      </c>
      <c r="T169">
        <v>1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</row>
    <row r="170" spans="1:27" ht="14.55" customHeight="1">
      <c r="A170" s="4">
        <v>45322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1</v>
      </c>
      <c r="J170">
        <v>0</v>
      </c>
      <c r="K170">
        <v>1</v>
      </c>
      <c r="L170">
        <v>0</v>
      </c>
      <c r="M170">
        <v>1</v>
      </c>
      <c r="N170">
        <v>0</v>
      </c>
      <c r="O170">
        <v>1</v>
      </c>
      <c r="P170">
        <v>0</v>
      </c>
      <c r="Q170">
        <v>1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1</v>
      </c>
      <c r="X170">
        <v>0</v>
      </c>
      <c r="Y170">
        <v>0</v>
      </c>
      <c r="Z170">
        <v>0</v>
      </c>
      <c r="AA170">
        <v>0</v>
      </c>
    </row>
    <row r="171" spans="1:27" ht="14.55" customHeight="1">
      <c r="A171" s="4">
        <v>45351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1</v>
      </c>
      <c r="L171">
        <v>0</v>
      </c>
      <c r="M171">
        <v>1</v>
      </c>
      <c r="N171">
        <v>0</v>
      </c>
      <c r="O171">
        <v>1</v>
      </c>
      <c r="P171">
        <v>0</v>
      </c>
      <c r="Q171">
        <v>1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1</v>
      </c>
    </row>
    <row r="172" spans="1:27" ht="14.55" customHeight="1">
      <c r="A172" s="4">
        <v>45379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1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1</v>
      </c>
      <c r="N172">
        <v>0</v>
      </c>
      <c r="O172">
        <v>1</v>
      </c>
      <c r="P172">
        <v>0</v>
      </c>
      <c r="Q172">
        <v>1</v>
      </c>
      <c r="R172">
        <v>1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</row>
    <row r="173" spans="1:27" ht="14.55" customHeight="1">
      <c r="A173" s="4">
        <v>45412</v>
      </c>
      <c r="B173">
        <v>0</v>
      </c>
      <c r="C173">
        <v>0</v>
      </c>
      <c r="D173">
        <v>0</v>
      </c>
      <c r="E173">
        <v>1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1</v>
      </c>
      <c r="L173">
        <v>0</v>
      </c>
      <c r="M173">
        <v>1</v>
      </c>
      <c r="N173">
        <v>0</v>
      </c>
      <c r="O173">
        <v>1</v>
      </c>
      <c r="P173">
        <v>1</v>
      </c>
      <c r="Q173">
        <v>1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</row>
    <row r="174" spans="1:27" ht="14.55" customHeight="1">
      <c r="A174" s="4">
        <v>45443</v>
      </c>
      <c r="B174">
        <v>0</v>
      </c>
      <c r="C174">
        <v>0</v>
      </c>
      <c r="D174">
        <v>0</v>
      </c>
      <c r="E174">
        <v>1</v>
      </c>
      <c r="F174">
        <v>0</v>
      </c>
      <c r="G174">
        <v>0</v>
      </c>
      <c r="H174">
        <v>0</v>
      </c>
      <c r="I174">
        <v>1</v>
      </c>
      <c r="J174">
        <v>0</v>
      </c>
      <c r="K174">
        <v>0</v>
      </c>
      <c r="L174">
        <v>0</v>
      </c>
      <c r="M174">
        <v>1</v>
      </c>
      <c r="N174">
        <v>0</v>
      </c>
      <c r="O174">
        <v>1</v>
      </c>
      <c r="P174">
        <v>1</v>
      </c>
      <c r="Q174">
        <v>1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</row>
    <row r="175" spans="1:27" ht="14.55" customHeight="1">
      <c r="A175" s="4">
        <v>45471</v>
      </c>
      <c r="B175">
        <v>0</v>
      </c>
      <c r="C175">
        <v>0</v>
      </c>
      <c r="D175">
        <v>0</v>
      </c>
      <c r="E175">
        <v>1</v>
      </c>
      <c r="F175">
        <v>0</v>
      </c>
      <c r="G175">
        <v>0</v>
      </c>
      <c r="H175">
        <v>0</v>
      </c>
      <c r="I175">
        <v>1</v>
      </c>
      <c r="J175">
        <v>0</v>
      </c>
      <c r="K175">
        <v>1</v>
      </c>
      <c r="L175">
        <v>0</v>
      </c>
      <c r="M175">
        <v>0</v>
      </c>
      <c r="N175">
        <v>0</v>
      </c>
      <c r="O175">
        <v>1</v>
      </c>
      <c r="P175">
        <v>1</v>
      </c>
      <c r="Q175">
        <v>1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</row>
    <row r="176" spans="1:27" ht="14.55" customHeight="1">
      <c r="A176" s="4">
        <v>45504</v>
      </c>
      <c r="B176">
        <v>1</v>
      </c>
      <c r="C176">
        <v>0</v>
      </c>
      <c r="D176">
        <v>0</v>
      </c>
      <c r="E176">
        <v>1</v>
      </c>
      <c r="F176">
        <v>0</v>
      </c>
      <c r="G176">
        <v>1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1</v>
      </c>
      <c r="Q176">
        <v>1</v>
      </c>
      <c r="R176">
        <v>0</v>
      </c>
      <c r="S176">
        <v>0</v>
      </c>
      <c r="T176">
        <v>0</v>
      </c>
      <c r="U176">
        <v>1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</row>
    <row r="177" spans="1:27" ht="14.55" customHeight="1">
      <c r="A177" s="4">
        <v>45534</v>
      </c>
      <c r="B177">
        <v>0</v>
      </c>
      <c r="C177">
        <v>0</v>
      </c>
      <c r="D177">
        <v>0</v>
      </c>
      <c r="E177">
        <v>1</v>
      </c>
      <c r="F177">
        <v>0</v>
      </c>
      <c r="G177">
        <v>1</v>
      </c>
      <c r="H177">
        <v>0</v>
      </c>
      <c r="I177">
        <v>0</v>
      </c>
      <c r="J177">
        <v>0</v>
      </c>
      <c r="K177">
        <v>1</v>
      </c>
      <c r="L177">
        <v>0</v>
      </c>
      <c r="M177">
        <v>0</v>
      </c>
      <c r="N177">
        <v>0</v>
      </c>
      <c r="O177">
        <v>0</v>
      </c>
      <c r="P177">
        <v>1</v>
      </c>
      <c r="Q177">
        <v>1</v>
      </c>
      <c r="R177">
        <v>0</v>
      </c>
      <c r="S177">
        <v>0</v>
      </c>
      <c r="T177">
        <v>0</v>
      </c>
      <c r="U177">
        <v>1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</row>
    <row r="178" spans="1:27" ht="14.55" customHeight="1">
      <c r="A178" s="4">
        <v>45565</v>
      </c>
      <c r="B178">
        <v>0</v>
      </c>
      <c r="C178">
        <v>0</v>
      </c>
      <c r="D178">
        <v>0</v>
      </c>
      <c r="E178">
        <v>1</v>
      </c>
      <c r="F178">
        <v>1</v>
      </c>
      <c r="G178">
        <v>0</v>
      </c>
      <c r="H178">
        <v>0</v>
      </c>
      <c r="I178">
        <v>1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1</v>
      </c>
      <c r="P178">
        <v>0</v>
      </c>
      <c r="Q178">
        <v>1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1</v>
      </c>
    </row>
    <row r="179" spans="1:27" ht="14.55" customHeight="1">
      <c r="A179" s="4">
        <v>45596</v>
      </c>
      <c r="B179">
        <v>0</v>
      </c>
      <c r="C179">
        <v>0</v>
      </c>
      <c r="D179">
        <v>0</v>
      </c>
      <c r="E179">
        <v>1</v>
      </c>
      <c r="F179">
        <v>0</v>
      </c>
      <c r="G179">
        <v>0</v>
      </c>
      <c r="H179">
        <v>0</v>
      </c>
      <c r="I179">
        <v>1</v>
      </c>
      <c r="J179">
        <v>0</v>
      </c>
      <c r="K179">
        <v>1</v>
      </c>
      <c r="L179">
        <v>0</v>
      </c>
      <c r="M179">
        <v>0</v>
      </c>
      <c r="N179">
        <v>0</v>
      </c>
      <c r="O179">
        <v>1</v>
      </c>
      <c r="P179">
        <v>1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1</v>
      </c>
    </row>
    <row r="180" spans="1:27" ht="14.55" customHeight="1">
      <c r="A180" s="4">
        <v>45625</v>
      </c>
      <c r="B180">
        <v>0</v>
      </c>
      <c r="C180">
        <v>0</v>
      </c>
      <c r="D180">
        <v>0</v>
      </c>
      <c r="E180">
        <v>1</v>
      </c>
      <c r="F180">
        <v>1</v>
      </c>
      <c r="G180">
        <v>0</v>
      </c>
      <c r="H180">
        <v>0</v>
      </c>
      <c r="I180">
        <v>0</v>
      </c>
      <c r="J180">
        <v>1</v>
      </c>
      <c r="K180">
        <v>0</v>
      </c>
      <c r="L180">
        <v>0</v>
      </c>
      <c r="M180">
        <v>0</v>
      </c>
      <c r="N180">
        <v>0</v>
      </c>
      <c r="O180">
        <v>1</v>
      </c>
      <c r="P180">
        <v>1</v>
      </c>
      <c r="Q180">
        <v>1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</row>
    <row r="181" spans="1:27" ht="14.55" customHeight="1">
      <c r="A181" s="4">
        <v>45657</v>
      </c>
      <c r="B181">
        <v>0</v>
      </c>
      <c r="C181">
        <v>0</v>
      </c>
      <c r="D181">
        <v>0</v>
      </c>
      <c r="E181">
        <v>1</v>
      </c>
      <c r="F181">
        <v>1</v>
      </c>
      <c r="G181">
        <v>0</v>
      </c>
      <c r="H181">
        <v>0</v>
      </c>
      <c r="I181">
        <v>0</v>
      </c>
      <c r="J181">
        <v>1</v>
      </c>
      <c r="K181">
        <v>0</v>
      </c>
      <c r="L181">
        <v>0</v>
      </c>
      <c r="M181">
        <v>0</v>
      </c>
      <c r="N181">
        <v>0</v>
      </c>
      <c r="O181">
        <v>1</v>
      </c>
      <c r="P181">
        <v>0</v>
      </c>
      <c r="Q181">
        <v>1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1</v>
      </c>
    </row>
    <row r="182" spans="1:27" ht="14.55" customHeight="1">
      <c r="A182" s="4">
        <v>45688</v>
      </c>
      <c r="B182">
        <v>0</v>
      </c>
      <c r="C182">
        <v>0</v>
      </c>
      <c r="D182">
        <v>0</v>
      </c>
      <c r="E182">
        <v>1</v>
      </c>
      <c r="F182">
        <v>0</v>
      </c>
      <c r="G182">
        <v>0</v>
      </c>
      <c r="H182">
        <v>0</v>
      </c>
      <c r="I182">
        <v>0</v>
      </c>
      <c r="J182">
        <v>1</v>
      </c>
      <c r="K182">
        <v>1</v>
      </c>
      <c r="L182">
        <v>0</v>
      </c>
      <c r="M182">
        <v>0</v>
      </c>
      <c r="N182">
        <v>0</v>
      </c>
      <c r="O182">
        <v>1</v>
      </c>
      <c r="P182">
        <v>1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1</v>
      </c>
    </row>
    <row r="183" spans="1:27" ht="14.55" customHeight="1">
      <c r="A183" s="4">
        <v>45716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1</v>
      </c>
      <c r="J183">
        <v>1</v>
      </c>
      <c r="K183">
        <v>1</v>
      </c>
      <c r="L183">
        <v>0</v>
      </c>
      <c r="M183">
        <v>0</v>
      </c>
      <c r="N183">
        <v>0</v>
      </c>
      <c r="O183">
        <v>1</v>
      </c>
      <c r="P183">
        <v>0</v>
      </c>
      <c r="Q183">
        <v>1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1</v>
      </c>
    </row>
    <row r="184" spans="1:27">
      <c r="A184" s="4">
        <v>45747</v>
      </c>
      <c r="B184">
        <v>0</v>
      </c>
      <c r="C184">
        <v>0</v>
      </c>
      <c r="D184">
        <v>0</v>
      </c>
      <c r="E184">
        <v>1</v>
      </c>
      <c r="F184">
        <v>1</v>
      </c>
      <c r="G184">
        <v>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1</v>
      </c>
      <c r="P184">
        <v>0</v>
      </c>
      <c r="Q184">
        <v>1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1</v>
      </c>
    </row>
    <row r="185" spans="1:27">
      <c r="A185" s="4">
        <v>45777</v>
      </c>
      <c r="B185">
        <v>0</v>
      </c>
      <c r="C185">
        <v>0</v>
      </c>
      <c r="D185">
        <v>0</v>
      </c>
      <c r="E185">
        <v>1</v>
      </c>
      <c r="F185">
        <v>0</v>
      </c>
      <c r="G185">
        <v>1</v>
      </c>
      <c r="H185">
        <v>0</v>
      </c>
      <c r="I185">
        <v>0</v>
      </c>
      <c r="J185">
        <v>0</v>
      </c>
      <c r="K185">
        <v>1</v>
      </c>
      <c r="L185">
        <v>0</v>
      </c>
      <c r="M185">
        <v>0</v>
      </c>
      <c r="N185">
        <v>0</v>
      </c>
      <c r="O185">
        <v>1</v>
      </c>
      <c r="P185">
        <v>0</v>
      </c>
      <c r="Q185">
        <v>1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1</v>
      </c>
    </row>
    <row r="186" spans="1:27">
      <c r="A186" s="4">
        <v>45808</v>
      </c>
      <c r="B186">
        <v>0</v>
      </c>
      <c r="C186">
        <v>0</v>
      </c>
      <c r="D186">
        <v>0</v>
      </c>
      <c r="E186">
        <v>0</v>
      </c>
      <c r="F186">
        <v>1</v>
      </c>
      <c r="G186">
        <v>0</v>
      </c>
      <c r="H186">
        <v>0</v>
      </c>
      <c r="I186">
        <v>0</v>
      </c>
      <c r="J186">
        <v>1</v>
      </c>
      <c r="K186">
        <v>1</v>
      </c>
      <c r="L186">
        <v>0</v>
      </c>
      <c r="M186">
        <v>0</v>
      </c>
      <c r="N186">
        <v>0</v>
      </c>
      <c r="O186">
        <v>1</v>
      </c>
      <c r="P186">
        <v>0</v>
      </c>
      <c r="Q186">
        <v>1</v>
      </c>
      <c r="R186">
        <v>0</v>
      </c>
      <c r="S186">
        <v>0</v>
      </c>
      <c r="T186">
        <v>0</v>
      </c>
      <c r="U186">
        <v>1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</row>
    <row r="187" spans="1:27">
      <c r="A187" s="4">
        <v>45838</v>
      </c>
      <c r="B187">
        <v>0</v>
      </c>
      <c r="C187">
        <v>0</v>
      </c>
      <c r="D187">
        <v>0</v>
      </c>
      <c r="E187">
        <v>1</v>
      </c>
      <c r="F187">
        <v>0</v>
      </c>
      <c r="G187">
        <v>0</v>
      </c>
      <c r="H187">
        <v>0</v>
      </c>
      <c r="I187">
        <v>0</v>
      </c>
      <c r="J187">
        <v>1</v>
      </c>
      <c r="K187">
        <v>1</v>
      </c>
      <c r="L187">
        <v>0</v>
      </c>
      <c r="M187">
        <v>0</v>
      </c>
      <c r="N187">
        <v>0</v>
      </c>
      <c r="O187">
        <v>1</v>
      </c>
      <c r="P187">
        <v>0</v>
      </c>
      <c r="Q187">
        <v>1</v>
      </c>
      <c r="R187">
        <v>0</v>
      </c>
      <c r="S187">
        <v>0</v>
      </c>
      <c r="T187">
        <v>0</v>
      </c>
      <c r="U187">
        <v>1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</row>
    <row r="188" spans="1:27">
      <c r="A188" s="4">
        <v>45869</v>
      </c>
      <c r="B188">
        <v>0</v>
      </c>
      <c r="C188">
        <v>0</v>
      </c>
      <c r="D188">
        <v>0</v>
      </c>
      <c r="E188">
        <v>1</v>
      </c>
      <c r="F188">
        <v>0</v>
      </c>
      <c r="G188">
        <v>0</v>
      </c>
      <c r="H188">
        <v>0</v>
      </c>
      <c r="I188">
        <v>0</v>
      </c>
      <c r="J188">
        <v>1</v>
      </c>
      <c r="K188">
        <v>1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1</v>
      </c>
      <c r="R188">
        <v>0</v>
      </c>
      <c r="S188">
        <v>0</v>
      </c>
      <c r="T188">
        <v>0</v>
      </c>
      <c r="U188">
        <v>1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1</v>
      </c>
    </row>
    <row r="189" spans="1:27">
      <c r="A189" s="4">
        <v>45900</v>
      </c>
      <c r="B189">
        <v>0</v>
      </c>
      <c r="C189">
        <v>0</v>
      </c>
      <c r="D189">
        <v>0</v>
      </c>
      <c r="E189">
        <v>1</v>
      </c>
      <c r="F189">
        <v>0</v>
      </c>
      <c r="G189">
        <v>0</v>
      </c>
      <c r="H189">
        <v>0</v>
      </c>
      <c r="I189">
        <v>1</v>
      </c>
      <c r="J189">
        <v>0</v>
      </c>
      <c r="K189">
        <v>1</v>
      </c>
      <c r="L189">
        <v>0</v>
      </c>
      <c r="M189">
        <v>0</v>
      </c>
      <c r="N189">
        <v>0</v>
      </c>
      <c r="O189">
        <v>1</v>
      </c>
      <c r="P189">
        <v>1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1</v>
      </c>
    </row>
    <row r="190" spans="1:27">
      <c r="A190" s="4">
        <v>45930</v>
      </c>
      <c r="B190">
        <v>0</v>
      </c>
      <c r="C190">
        <v>0</v>
      </c>
      <c r="D190">
        <v>0</v>
      </c>
      <c r="E190">
        <v>1</v>
      </c>
      <c r="F190">
        <v>0</v>
      </c>
      <c r="G190">
        <v>0</v>
      </c>
      <c r="H190">
        <v>0</v>
      </c>
      <c r="I190">
        <v>1</v>
      </c>
      <c r="J190">
        <v>1</v>
      </c>
      <c r="K190">
        <v>0</v>
      </c>
      <c r="L190">
        <v>0</v>
      </c>
      <c r="M190">
        <v>0</v>
      </c>
      <c r="N190">
        <v>0</v>
      </c>
      <c r="O190">
        <v>1</v>
      </c>
      <c r="P190">
        <v>1</v>
      </c>
      <c r="Q190">
        <v>1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</row>
    <row r="191" spans="1:27">
      <c r="A191" s="4">
        <v>45961</v>
      </c>
      <c r="B191">
        <v>1</v>
      </c>
      <c r="C191">
        <v>0</v>
      </c>
      <c r="D191">
        <v>0</v>
      </c>
      <c r="E191">
        <v>1</v>
      </c>
      <c r="F191">
        <v>0</v>
      </c>
      <c r="G191">
        <v>0</v>
      </c>
      <c r="H191">
        <v>0</v>
      </c>
      <c r="I191">
        <v>1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1</v>
      </c>
      <c r="Q191">
        <v>1</v>
      </c>
      <c r="R191">
        <v>0</v>
      </c>
      <c r="S191">
        <v>0</v>
      </c>
      <c r="T191">
        <v>0</v>
      </c>
      <c r="U191">
        <v>1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</row>
    <row r="192" spans="1:27">
      <c r="A192" s="4">
        <v>45991</v>
      </c>
      <c r="B192">
        <v>1</v>
      </c>
      <c r="C192">
        <v>0</v>
      </c>
      <c r="D192">
        <v>0</v>
      </c>
      <c r="E192">
        <v>1</v>
      </c>
      <c r="F192">
        <v>0</v>
      </c>
      <c r="G192">
        <v>0</v>
      </c>
      <c r="H192">
        <v>0</v>
      </c>
      <c r="I192">
        <v>1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1</v>
      </c>
      <c r="Q192">
        <v>1</v>
      </c>
      <c r="R192">
        <v>0</v>
      </c>
      <c r="S192">
        <v>0</v>
      </c>
      <c r="T192">
        <v>0</v>
      </c>
      <c r="U192">
        <v>1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</row>
    <row r="193" spans="1:27">
      <c r="A193" s="4">
        <v>46022</v>
      </c>
      <c r="B193">
        <v>0</v>
      </c>
      <c r="C193">
        <v>0</v>
      </c>
      <c r="D193">
        <v>0</v>
      </c>
      <c r="E193">
        <v>1</v>
      </c>
      <c r="F193">
        <v>0</v>
      </c>
      <c r="G193">
        <v>1</v>
      </c>
      <c r="H193">
        <v>0</v>
      </c>
      <c r="I193">
        <v>1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1</v>
      </c>
      <c r="Q193">
        <v>1</v>
      </c>
      <c r="R193">
        <v>0</v>
      </c>
      <c r="S193">
        <v>0</v>
      </c>
      <c r="T193">
        <v>0</v>
      </c>
      <c r="U193">
        <v>1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</row>
    <row r="194" spans="1:27">
      <c r="A194" s="4">
        <v>46053</v>
      </c>
      <c r="B194">
        <v>1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1</v>
      </c>
      <c r="J194">
        <v>0</v>
      </c>
      <c r="K194">
        <v>0</v>
      </c>
      <c r="L194">
        <v>0</v>
      </c>
      <c r="M194">
        <v>0</v>
      </c>
      <c r="N194">
        <v>1</v>
      </c>
      <c r="O194">
        <v>0</v>
      </c>
      <c r="P194">
        <v>1</v>
      </c>
      <c r="Q194">
        <v>1</v>
      </c>
      <c r="R194">
        <v>0</v>
      </c>
      <c r="S194">
        <v>0</v>
      </c>
      <c r="T194">
        <v>0</v>
      </c>
      <c r="U194">
        <v>1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</row>
    <row r="195" spans="1:27">
      <c r="A195" s="4">
        <v>46081</v>
      </c>
      <c r="B195">
        <v>0</v>
      </c>
      <c r="C195">
        <v>0</v>
      </c>
      <c r="D195">
        <v>0</v>
      </c>
      <c r="E195">
        <v>1</v>
      </c>
      <c r="F195">
        <v>1</v>
      </c>
      <c r="G195">
        <v>0</v>
      </c>
      <c r="H195">
        <v>0</v>
      </c>
      <c r="I195">
        <v>1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1</v>
      </c>
      <c r="Q195">
        <v>1</v>
      </c>
      <c r="R195">
        <v>0</v>
      </c>
      <c r="S195">
        <v>0</v>
      </c>
      <c r="T195">
        <v>0</v>
      </c>
      <c r="U195">
        <v>1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</row>
    <row r="196" spans="1:27">
      <c r="A196" s="4">
        <v>46112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1</v>
      </c>
      <c r="J196">
        <v>0</v>
      </c>
      <c r="K196">
        <v>1</v>
      </c>
      <c r="L196">
        <v>0</v>
      </c>
      <c r="M196">
        <v>1</v>
      </c>
      <c r="N196">
        <v>0</v>
      </c>
      <c r="O196">
        <v>0</v>
      </c>
      <c r="P196">
        <v>1</v>
      </c>
      <c r="Q196">
        <v>1</v>
      </c>
      <c r="R196">
        <v>0</v>
      </c>
      <c r="S196">
        <v>0</v>
      </c>
      <c r="T196">
        <v>1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</row>
    <row r="197" spans="1:27">
      <c r="A197" s="4">
        <v>46142</v>
      </c>
      <c r="B197">
        <v>1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1</v>
      </c>
      <c r="J197">
        <v>0</v>
      </c>
      <c r="K197">
        <v>1</v>
      </c>
      <c r="L197">
        <v>0</v>
      </c>
      <c r="M197">
        <v>0</v>
      </c>
      <c r="N197">
        <v>0</v>
      </c>
      <c r="O197">
        <v>0</v>
      </c>
      <c r="P197">
        <v>1</v>
      </c>
      <c r="Q197">
        <v>1</v>
      </c>
      <c r="R197">
        <v>0</v>
      </c>
      <c r="S197">
        <v>0</v>
      </c>
      <c r="T197">
        <v>1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</row>
    <row r="198" spans="1:27">
      <c r="A198" s="4">
        <v>46173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1</v>
      </c>
      <c r="I198">
        <v>1</v>
      </c>
      <c r="J198">
        <v>0</v>
      </c>
      <c r="K198">
        <v>1</v>
      </c>
      <c r="L198">
        <v>0</v>
      </c>
      <c r="M198">
        <v>0</v>
      </c>
      <c r="N198">
        <v>0</v>
      </c>
      <c r="O198">
        <v>0</v>
      </c>
      <c r="P198">
        <v>1</v>
      </c>
      <c r="Q198">
        <v>1</v>
      </c>
      <c r="R198">
        <v>0</v>
      </c>
      <c r="S198">
        <v>0</v>
      </c>
      <c r="T198">
        <v>1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</row>
    <row r="199" spans="1:27">
      <c r="A199" s="4">
        <v>46203</v>
      </c>
      <c r="B199">
        <v>1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1</v>
      </c>
      <c r="J199">
        <v>0</v>
      </c>
      <c r="K199">
        <v>0</v>
      </c>
      <c r="L199">
        <v>0</v>
      </c>
      <c r="M199">
        <v>1</v>
      </c>
      <c r="N199">
        <v>0</v>
      </c>
      <c r="O199">
        <v>0</v>
      </c>
      <c r="P199">
        <v>1</v>
      </c>
      <c r="Q199">
        <v>0</v>
      </c>
      <c r="R199">
        <v>0</v>
      </c>
      <c r="S199">
        <v>0</v>
      </c>
      <c r="T199">
        <v>1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1</v>
      </c>
    </row>
    <row r="200" spans="1:27">
      <c r="A200" s="4">
        <v>46234</v>
      </c>
      <c r="B200">
        <v>0</v>
      </c>
      <c r="C200">
        <v>0</v>
      </c>
      <c r="D200">
        <v>0</v>
      </c>
      <c r="E200">
        <v>0</v>
      </c>
      <c r="F200">
        <v>1</v>
      </c>
      <c r="G200">
        <v>0</v>
      </c>
      <c r="H200">
        <v>0</v>
      </c>
      <c r="I200">
        <v>1</v>
      </c>
      <c r="J200">
        <v>0</v>
      </c>
      <c r="K200">
        <v>0</v>
      </c>
      <c r="L200">
        <v>0</v>
      </c>
      <c r="M200">
        <v>1</v>
      </c>
      <c r="N200">
        <v>0</v>
      </c>
      <c r="O200">
        <v>0</v>
      </c>
      <c r="P200">
        <v>1</v>
      </c>
      <c r="Q200">
        <v>0</v>
      </c>
      <c r="R200">
        <v>0</v>
      </c>
      <c r="S200">
        <v>0</v>
      </c>
      <c r="T200">
        <v>1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1</v>
      </c>
    </row>
    <row r="201" spans="1:27">
      <c r="A201" s="4">
        <v>46265</v>
      </c>
      <c r="B201">
        <v>0</v>
      </c>
      <c r="C201">
        <v>0</v>
      </c>
      <c r="D201">
        <v>0</v>
      </c>
      <c r="E201">
        <v>1</v>
      </c>
      <c r="F201">
        <v>0</v>
      </c>
      <c r="G201">
        <v>0</v>
      </c>
      <c r="H201">
        <v>0</v>
      </c>
      <c r="I201">
        <v>1</v>
      </c>
      <c r="J201">
        <v>0</v>
      </c>
      <c r="K201">
        <v>1</v>
      </c>
      <c r="L201">
        <v>0</v>
      </c>
      <c r="M201">
        <v>0</v>
      </c>
      <c r="N201">
        <v>0</v>
      </c>
      <c r="O201">
        <v>0</v>
      </c>
      <c r="P201">
        <v>1</v>
      </c>
      <c r="Q201">
        <v>0</v>
      </c>
      <c r="R201">
        <v>0</v>
      </c>
      <c r="S201">
        <v>0</v>
      </c>
      <c r="T201">
        <v>1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1</v>
      </c>
    </row>
    <row r="202" spans="1:27">
      <c r="A202" s="4">
        <v>46295</v>
      </c>
      <c r="B202">
        <v>0</v>
      </c>
      <c r="C202">
        <v>0</v>
      </c>
      <c r="D202">
        <v>0</v>
      </c>
      <c r="E202">
        <v>1</v>
      </c>
      <c r="F202">
        <v>1</v>
      </c>
      <c r="G202">
        <v>0</v>
      </c>
      <c r="H202">
        <v>0</v>
      </c>
      <c r="I202">
        <v>1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1</v>
      </c>
      <c r="P202">
        <v>1</v>
      </c>
      <c r="Q202">
        <v>0</v>
      </c>
      <c r="R202">
        <v>0</v>
      </c>
      <c r="S202">
        <v>0</v>
      </c>
      <c r="T202">
        <v>0</v>
      </c>
      <c r="U202">
        <v>1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</row>
  </sheetData>
  <conditionalFormatting sqref="B1:N183">
    <cfRule type="cellIs" dxfId="3" priority="5" operator="equal">
      <formula>1</formula>
    </cfRule>
  </conditionalFormatting>
  <conditionalFormatting sqref="O1:AA183">
    <cfRule type="cellIs" dxfId="2" priority="4" operator="equal">
      <formula>1</formula>
    </cfRule>
  </conditionalFormatting>
  <conditionalFormatting sqref="B184:N202">
    <cfRule type="cellIs" dxfId="1" priority="2" operator="equal">
      <formula>1</formula>
    </cfRule>
  </conditionalFormatting>
  <conditionalFormatting sqref="O184:AA202">
    <cfRule type="cellIs" dxfId="0" priority="1" operator="equal">
      <formula>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1"/>
  </sheetPr>
  <dimension ref="B1:F20"/>
  <sheetViews>
    <sheetView zoomScale="85" zoomScaleNormal="85" workbookViewId="0">
      <selection activeCell="C41" sqref="C41"/>
    </sheetView>
  </sheetViews>
  <sheetFormatPr defaultColWidth="9.21875" defaultRowHeight="14.4"/>
  <cols>
    <col min="2" max="2" width="18.5546875" customWidth="1"/>
    <col min="3" max="3" width="58.21875" bestFit="1" customWidth="1"/>
    <col min="4" max="4" width="13.44140625" bestFit="1" customWidth="1"/>
    <col min="5" max="5" width="11.5546875" bestFit="1" customWidth="1"/>
  </cols>
  <sheetData>
    <row r="1" spans="2:6" ht="14.5" customHeight="1"/>
    <row r="2" spans="2:6" ht="17.5" customHeight="1"/>
    <row r="4" spans="2:6">
      <c r="B4" s="64" t="inlineStr">
        <is>
          <t>FACTSET Ids</t>
        </is>
      </c>
      <c r="C4" s="64" t="inlineStr">
        <is>
          <t>INDEX NAME</t>
        </is>
      </c>
      <c r="D4" s="64" t="inlineStr">
        <is>
          <t>Named Range</t>
        </is>
      </c>
      <c r="E4" s="64" t="inlineStr">
        <is>
          <t>Secto Name</t>
        </is>
      </c>
      <c r="F4" s="7"/>
    </row>
    <row r="5" spans="2:6">
      <c r="B5" s="64"/>
      <c r="C5" s="64"/>
      <c r="D5" s="64"/>
      <c r="E5" s="64"/>
      <c r="F5" s="7"/>
    </row>
    <row r="6" spans="2:6">
      <c r="B6" s="64"/>
      <c r="C6" s="64"/>
      <c r="D6" s="64"/>
      <c r="E6" s="64"/>
      <c r="F6" s="7"/>
    </row>
    <row r="7" spans="2:6">
      <c r="B7" s="64">
        <v>181085</v>
      </c>
      <c r="C7" s="25" t="str" cm="1">
        <f t="array" ref="C7">_xll.FDS(B7,"FG_COMPANY_NAME")</f>
        <v>FTSE World Europe</v>
      </c>
      <c r="D7" s="24" t="inlineStr">
        <is>
          <t>IND_Bench</t>
        </is>
      </c>
      <c r="E7" s="64"/>
      <c r="F7" s="7" t="inlineStr">
        <is>
          <t>Nb of Const</t>
        </is>
      </c>
    </row>
    <row r="8" spans="2:6">
      <c r="B8" s="18" t="inlineStr">
        <is>
          <t>I00037</t>
        </is>
      </c>
      <c r="C8" s="19" t="str" cm="1">
        <f t="array" ref="C8">_xll.FDS(B8,"FG_COMPANY_NAME")</f>
        <v>FTSE World Europe / Basic Materials - IND</v>
      </c>
      <c r="D8" s="20" t="inlineStr">
        <is>
          <t>IND_Mat</t>
        </is>
      </c>
      <c r="E8" s="23" t="inlineStr">
        <is>
          <t>Materials</t>
        </is>
      </c>
      <c r="F8" s="7" cm="1">
        <f t="array" ref="F8">_xll.FDS(B8,"FTAW_NUMBER_IDX(0,0,D,""CLOSE"")")</f>
        <v>49</v>
      </c>
    </row>
    <row r="9" spans="2:6">
      <c r="B9" s="18" t="inlineStr">
        <is>
          <t>I00109</t>
        </is>
      </c>
      <c r="C9" s="19" t="str" cm="1">
        <f t="array" ref="C9">_xll.FDS(B9,"FG_COMPANY_NAME")</f>
        <v>FTSE World Europe / Consumer Staples - IND</v>
      </c>
      <c r="D9" s="20" t="inlineStr">
        <is>
          <t>IND_ConsGd</t>
        </is>
      </c>
      <c r="E9" s="23" t="inlineStr">
        <is>
          <t>ConsStaples</t>
        </is>
      </c>
      <c r="F9" s="7" cm="1">
        <f t="array" ref="F9">_xll.FDS(B9,"FTAW_NUMBER_IDX(0,0,D,""CLOSE"")")</f>
        <v>47</v>
      </c>
    </row>
    <row r="10" spans="2:6">
      <c r="B10" s="18" t="inlineStr">
        <is>
          <t>I20438</t>
        </is>
      </c>
      <c r="C10" s="19" t="str" cm="1">
        <f t="array" ref="C10">_xll.FDS(B10,"FG_COMPANY_NAME")</f>
        <v>FTSE World Europe / Personal Goods - SEC</v>
      </c>
      <c r="D10" s="20" t="inlineStr">
        <is>
          <t>IND_PersGoods</t>
        </is>
      </c>
      <c r="E10" s="23" t="inlineStr">
        <is>
          <t>Pers. Goods</t>
        </is>
      </c>
      <c r="F10" s="7" cm="1">
        <f t="array" ref="F10">_xll.FDS(B10,"FTAW_NUMBER_IDX(0,0,D,""CLOSE"")")</f>
        <v>14</v>
      </c>
    </row>
    <row r="11" spans="2:6">
      <c r="B11" s="18" t="inlineStr">
        <is>
          <t>I00253</t>
        </is>
      </c>
      <c r="C11" s="19" t="str" cm="1">
        <f t="array" ref="C11">_xll.FDS(B11,"FG_COMPANY_NAME")</f>
        <v>FTSE World Europe / Financials - IND</v>
      </c>
      <c r="D11" s="20" t="inlineStr">
        <is>
          <t>IND_Fin</t>
        </is>
      </c>
      <c r="E11" s="23" t="inlineStr">
        <is>
          <t>Fin</t>
        </is>
      </c>
      <c r="F11" s="7" cm="1">
        <f t="array" ref="F11">_xll.FDS(B11,"FTAW_NUMBER_IDX(0,0,D,""CLOSE"")")</f>
        <v>128</v>
      </c>
    </row>
    <row r="12" spans="2:6">
      <c r="B12" s="18" t="inlineStr">
        <is>
          <t>I20436</t>
        </is>
      </c>
      <c r="C12" s="19" t="str" cm="1">
        <f t="array" ref="C12">_xll.FDS(B12,"FG_COMPANY_NAME")</f>
        <v>FTSE World Europe / Health Care - IND</v>
      </c>
      <c r="D12" s="20" t="inlineStr">
        <is>
          <t>IND_Health</t>
        </is>
      </c>
      <c r="E12" s="23" t="inlineStr">
        <is>
          <t>HealthCare</t>
        </is>
      </c>
      <c r="F12" s="7" cm="1">
        <f t="array" ref="F12">_xll.FDS(B12,"FTAW_NUMBER_IDX(0,0,D,""CLOSE"")")</f>
        <v>49</v>
      </c>
    </row>
    <row r="13" spans="2:6">
      <c r="B13" s="18" t="inlineStr">
        <is>
          <t>I00073</t>
        </is>
      </c>
      <c r="C13" s="19" t="str" cm="1">
        <f t="array" ref="C13">_xll.FDS(B13,"FG_COMPANY_NAME")</f>
        <v>FTSE World Europe / Industrials - IND</v>
      </c>
      <c r="D13" s="20" t="inlineStr">
        <is>
          <t>IND_Indus</t>
        </is>
      </c>
      <c r="E13" s="23" t="inlineStr">
        <is>
          <t>Indus</t>
        </is>
      </c>
      <c r="F13" s="7" cm="1">
        <f t="array" ref="F13">_xll.FDS(B13,"FTAW_NUMBER_IDX(0,0,D,""CLOSE"")")</f>
        <v>134</v>
      </c>
    </row>
    <row r="14" spans="2:6">
      <c r="B14" s="18" t="inlineStr">
        <is>
          <t>I20433</t>
        </is>
      </c>
      <c r="C14" s="19" t="str" cm="1">
        <f t="array" ref="C14">_xll.FDS(B14,"FG_COMPANY_NAME")</f>
        <v>FTSE World Europe / Energy - IND</v>
      </c>
      <c r="D14" s="20" t="inlineStr">
        <is>
          <t>IND_Oil</t>
        </is>
      </c>
      <c r="E14" s="23" t="inlineStr">
        <is>
          <t>Oil</t>
        </is>
      </c>
      <c r="F14" s="7" cm="1">
        <f t="array" ref="F14">_xll.FDS(B14,"FTAW_NUMBER_IDX(0,0,D,""CLOSE"")")</f>
        <v>23</v>
      </c>
    </row>
    <row r="15" spans="2:6">
      <c r="B15" s="18" t="inlineStr">
        <is>
          <t>I20448</t>
        </is>
      </c>
      <c r="C15" s="19" t="str" cm="1">
        <f t="array" ref="C15">_xll.FDS(B15,"FG_COMPANY_NAME")</f>
        <v>FTSE World Europe / Technology - IND</v>
      </c>
      <c r="D15" s="20" t="inlineStr">
        <is>
          <t>IND_Tech</t>
        </is>
      </c>
      <c r="E15" s="23" t="inlineStr">
        <is>
          <t>Tech</t>
        </is>
      </c>
      <c r="F15" s="7" cm="1">
        <f t="array" ref="F15">_xll.FDS(B15,"FTAW_NUMBER_IDX(0,0,D,""CLOSE"")")</f>
        <v>24</v>
      </c>
    </row>
    <row r="16" spans="2:6">
      <c r="B16" s="18" t="inlineStr">
        <is>
          <t>I20443</t>
        </is>
      </c>
      <c r="C16" s="19" t="str" cm="1">
        <f t="array" ref="C16">_xll.FDS(B16,"FG_COMPANY_NAME")</f>
        <v>FTSE World Europe / Telecommunications - IND</v>
      </c>
      <c r="D16" s="20" t="inlineStr">
        <is>
          <t>IND_Telco</t>
        </is>
      </c>
      <c r="E16" s="23" t="inlineStr">
        <is>
          <t>Telco</t>
        </is>
      </c>
      <c r="F16" s="7" cm="1">
        <f t="array" ref="F16">_xll.FDS(B16,"FTAW_NUMBER_IDX(0,0,D,""CLOSE"")")</f>
        <v>23</v>
      </c>
    </row>
    <row r="17" spans="2:6">
      <c r="B17" s="18" t="inlineStr">
        <is>
          <t>I00577</t>
        </is>
      </c>
      <c r="C17" s="19" t="str" cm="1">
        <f t="array" ref="C17">_xll.FDS(B17,"FG_COMPANY_NAME")</f>
        <v>FTSE World Europe / Utilities - IND</v>
      </c>
      <c r="D17" s="20" t="inlineStr">
        <is>
          <t>IND_Utili</t>
        </is>
      </c>
      <c r="E17" s="23" t="inlineStr">
        <is>
          <t>Utili</t>
        </is>
      </c>
      <c r="F17" s="7" cm="1">
        <f t="array" ref="F17">_xll.FDS(B17,"FTAW_NUMBER_IDX(0,0,D,""CLOSE"")")</f>
        <v>39</v>
      </c>
    </row>
    <row r="18" spans="2:6">
      <c r="B18" s="18" t="inlineStr">
        <is>
          <t>I00901</t>
        </is>
      </c>
      <c r="C18" s="19" t="str" cm="1">
        <f t="array" ref="C18">_xll.FDS(B18,"FG_COMPANY_NAME")</f>
        <v>FTSE World Europe / Travel and Leisure - SEC</v>
      </c>
      <c r="D18" s="20" t="inlineStr">
        <is>
          <t>IND_Travel</t>
        </is>
      </c>
      <c r="E18" s="23" t="inlineStr">
        <is>
          <t>Travel &amp; leisure</t>
        </is>
      </c>
      <c r="F18" s="7" cm="1">
        <f t="array" ref="F18">_xll.FDS(B18,"FTAW_NUMBER_IDX(0,0,D,""CLOSE"")")</f>
        <v>14</v>
      </c>
    </row>
    <row r="19" spans="2:6">
      <c r="B19" s="18" t="inlineStr">
        <is>
          <t>I00937</t>
        </is>
      </c>
      <c r="C19" s="19" t="str" cm="1">
        <f t="array" ref="C19">_xll.FDS(B19,"FG_COMPANY_NAME")</f>
        <v>FTSE World Europe / Media - SEC</v>
      </c>
      <c r="D19" s="20" t="inlineStr">
        <is>
          <t>IND_Media</t>
        </is>
      </c>
      <c r="E19" s="23" t="inlineStr">
        <is>
          <t>Media</t>
        </is>
      </c>
      <c r="F19" s="7" cm="1">
        <f t="array" ref="F19">_xll.FDS(B19,"FTAW_NUMBER_IDX(0,0,D,""CLOSE"")")</f>
        <v>7</v>
      </c>
    </row>
    <row r="20" spans="2:6">
      <c r="B20" s="18" t="inlineStr">
        <is>
          <t>I00649</t>
        </is>
      </c>
      <c r="C20" s="19" t="str" cm="1">
        <f t="array" ref="C20">_xll.FDS(B20,"FG_COMPANY_NAME")</f>
        <v>FTSE World Europe / Automobiles and Parts - SEC</v>
      </c>
      <c r="D20" s="20" t="inlineStr">
        <is>
          <t>IND_Auto</t>
        </is>
      </c>
      <c r="E20" s="23" t="inlineStr">
        <is>
          <t>Auto</t>
        </is>
      </c>
      <c r="F20" s="7" cm="1">
        <f t="array" ref="F20">_xll.FDS(B20,"FTAW_NUMBER_IDX(0,0,D,""CLOSE"")")</f>
        <v>17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D260"/>
  <sheetViews>
    <sheetView zoomScale="70" zoomScaleNormal="70" workbookViewId="0">
      <selection activeCell="AU38" sqref="AU38"/>
    </sheetView>
  </sheetViews>
  <sheetFormatPr defaultColWidth="8.77734375" defaultRowHeight="14.4"/>
  <cols>
    <col min="1" max="1" width="12.44140625" customWidth="1"/>
    <col min="2" max="2" width="14.44140625" style="1" customWidth="1"/>
    <col min="3" max="3" width="18.5546875" style="2" customWidth="1"/>
    <col min="4" max="15" width="18.5546875" style="3" customWidth="1"/>
    <col min="16" max="16" width="12.44140625" style="3" bestFit="1" customWidth="1"/>
    <col min="17" max="30" width="18.5546875" style="3" customWidth="1"/>
    <col min="31" max="31" width="12.44140625" bestFit="1" customWidth="1"/>
    <col min="32" max="32" width="11.5546875" bestFit="1" customWidth="1"/>
    <col min="33" max="33" width="16.44140625" customWidth="1"/>
    <col min="34" max="34" width="13.5546875" bestFit="1" customWidth="1"/>
    <col min="35" max="35" width="15" bestFit="1" customWidth="1"/>
    <col min="36" max="36" width="16" bestFit="1" customWidth="1"/>
    <col min="37" max="37" width="15.21875" bestFit="1" customWidth="1"/>
    <col min="38" max="39" width="15.77734375" bestFit="1" customWidth="1"/>
    <col min="40" max="40" width="16.21875" bestFit="1" customWidth="1"/>
    <col min="41" max="41" width="16.44140625" customWidth="1"/>
    <col min="42" max="42" width="13" bestFit="1" customWidth="1"/>
    <col min="43" max="43" width="14.21875" bestFit="1" customWidth="1"/>
    <col min="44" max="44" width="12.21875" bestFit="1" customWidth="1"/>
    <col min="45" max="45" width="16.21875" bestFit="1" customWidth="1"/>
    <col min="47" max="47" width="13.5546875" customWidth="1"/>
    <col min="50" max="50" width="12.21875" customWidth="1"/>
    <col min="51" max="51" width="11.5546875" customWidth="1"/>
    <col min="52" max="53" width="9.21875" bestFit="1" customWidth="1"/>
    <col min="54" max="54" width="10.21875" customWidth="1"/>
    <col min="55" max="59" width="9.21875" bestFit="1" customWidth="1"/>
    <col min="60" max="60" width="10.21875" bestFit="1" customWidth="1"/>
    <col min="61" max="61" width="9.5546875" bestFit="1" customWidth="1"/>
    <col min="62" max="62" width="9.21875" bestFit="1" customWidth="1"/>
  </cols>
  <sheetData>
    <row r="1" spans="1:30" ht="16">
      <c r="A1" s="27" t="inlineStr">
        <is>
          <t>StartDate:</t>
        </is>
      </c>
      <c r="B1" s="28">
        <v>36494</v>
      </c>
      <c r="C1" s="29"/>
      <c r="D1" s="125" t="inlineStr">
        <is>
          <t>CUMRET TIME SERIES</t>
        </is>
      </c>
      <c r="E1" s="125"/>
      <c r="F1" s="125"/>
      <c r="G1" s="125"/>
      <c r="H1" s="125"/>
      <c r="I1" s="125"/>
      <c r="J1" s="125"/>
      <c r="K1" s="125"/>
      <c r="L1" s="125"/>
      <c r="M1" s="60"/>
      <c r="N1" s="60"/>
      <c r="O1" s="60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0" ht="16">
      <c r="A2" s="27" t="inlineStr">
        <is>
          <t>EndDate:</t>
        </is>
      </c>
      <c r="B2" s="28">
        <f ca="1">TODAY()</f>
        <v>46320</v>
      </c>
      <c r="C2" s="29"/>
      <c r="D2" s="125" t="inlineStr">
        <is>
          <t>EQUITY</t>
        </is>
      </c>
      <c r="E2" s="125"/>
      <c r="F2" s="125"/>
      <c r="G2" s="125"/>
      <c r="H2" s="125"/>
      <c r="I2" s="125"/>
      <c r="J2" s="125"/>
      <c r="K2" s="125"/>
      <c r="L2" s="125"/>
      <c r="M2" s="60"/>
      <c r="N2" s="60"/>
      <c r="O2" s="60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</row>
    <row r="3" spans="1:30">
      <c r="A3" s="27"/>
      <c r="B3" s="27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</row>
    <row r="4" spans="1:30">
      <c r="A4" s="30"/>
      <c r="B4" s="31">
        <f>IND_Bench</f>
        <v>181085</v>
      </c>
      <c r="C4" s="31" t="str">
        <f>IND_Mat</f>
        <v>I00037</v>
      </c>
      <c r="D4" s="31" t="str">
        <f>IND_ConsGd</f>
        <v>I00109</v>
      </c>
      <c r="E4" s="31" t="str">
        <f>IND_PersGoods</f>
        <v>I20438</v>
      </c>
      <c r="F4" s="31" t="str">
        <f>IND_Fin</f>
        <v>I00253</v>
      </c>
      <c r="G4" s="31" t="str">
        <f>IND_Health</f>
        <v>I20436</v>
      </c>
      <c r="H4" s="31" t="str">
        <f>IND_Indus</f>
        <v>I00073</v>
      </c>
      <c r="I4" s="31" t="str">
        <f>IND_Oil</f>
        <v>I20433</v>
      </c>
      <c r="J4" s="31" t="str">
        <f>IND_Tech</f>
        <v>I20448</v>
      </c>
      <c r="K4" s="31" t="str">
        <f>IND_Telco</f>
        <v>I20443</v>
      </c>
      <c r="L4" s="31" t="str">
        <f>IND_Utili</f>
        <v>I00577</v>
      </c>
      <c r="M4" s="31" t="str">
        <f>Ind_Travel</f>
        <v>I00901</v>
      </c>
      <c r="N4" s="31" t="str">
        <f>Ind_Media</f>
        <v>I00937</v>
      </c>
      <c r="O4" s="31" t="str" cm="1">
        <f t="array" ref="O4">IND_Auto</f>
        <v>I00649</v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</row>
    <row r="5" spans="1:30" ht="65.25" customHeight="1">
      <c r="A5" s="30"/>
      <c r="B5" s="26" t="str" cm="1">
        <f t="array" ref="B5">_xll.FDS(B4,"FG_COMPANY_NAME")</f>
        <v>FTSE World Europe</v>
      </c>
      <c r="C5" s="26" t="str" cm="1">
        <f t="array" ref="C5">_xll.FDS(C4,"FG_COMPANY_NAME")</f>
        <v>FTSE World Europe / Basic Materials - IND</v>
      </c>
      <c r="D5" s="26" t="str" cm="1">
        <f t="array" ref="D5">_xll.FDS(D4,"FG_COMPANY_NAME")</f>
        <v>FTSE World Europe / Consumer Staples - IND</v>
      </c>
      <c r="E5" s="26" t="str" cm="1">
        <f t="array" ref="E5">_xll.FDS(E4,"FG_COMPANY_NAME")</f>
        <v>FTSE World Europe / Personal Goods - SEC</v>
      </c>
      <c r="F5" s="26" t="str" cm="1">
        <f t="array" ref="F5">_xll.FDS(F4,"FG_COMPANY_NAME")</f>
        <v>FTSE World Europe / Financials - IND</v>
      </c>
      <c r="G5" s="26" t="str" cm="1">
        <f t="array" ref="G5">_xll.FDS(G4,"FG_COMPANY_NAME")</f>
        <v>FTSE World Europe / Health Care - IND</v>
      </c>
      <c r="H5" s="26" t="str" cm="1">
        <f t="array" ref="H5">_xll.FDS(H4,"FG_COMPANY_NAME")</f>
        <v>FTSE World Europe / Industrials - IND</v>
      </c>
      <c r="I5" s="26" t="str" cm="1">
        <f t="array" ref="I5">_xll.FDS(I4,"FG_COMPANY_NAME")</f>
        <v>FTSE World Europe / Energy - IND</v>
      </c>
      <c r="J5" s="26" t="str" cm="1">
        <f t="array" ref="J5">_xll.FDS(J4,"FG_COMPANY_NAME")</f>
        <v>FTSE World Europe / Technology - IND</v>
      </c>
      <c r="K5" s="26" t="str" cm="1">
        <f t="array" ref="K5">_xll.FDS(K4,"FG_COMPANY_NAME")</f>
        <v>FTSE World Europe / Telecommunications - IND</v>
      </c>
      <c r="L5" s="26" t="str" cm="1">
        <f t="array" ref="L5">_xll.FDS(L4,"FG_COMPANY_NAME")</f>
        <v>FTSE World Europe / Utilities - IND</v>
      </c>
      <c r="M5" s="26" t="str" cm="1">
        <f t="array" ref="M5">_xll.FDS(M4,"FG_COMPANY_NAME")</f>
        <v>FTSE World Europe / Travel and Leisure - SEC</v>
      </c>
      <c r="N5" s="26" t="str" cm="1">
        <f t="array" ref="N5">_xll.FDS(N4,"FG_COMPANY_NAME")</f>
        <v>FTSE World Europe / Media - SEC</v>
      </c>
      <c r="O5" s="26" t="str" cm="1">
        <f t="array" ref="O5">_xll.FDS(O4,"FG_COMPANY_NAME")</f>
        <v>FTSE World Europe / Automobiles and Parts - SEC</v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</row>
    <row r="6" spans="1:30">
      <c r="A6" s="30"/>
      <c r="B6" s="32" t="inlineStr">
        <is>
          <t>PX_LAST</t>
        </is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</row>
    <row r="7" spans="1:30" ht="15.5">
      <c r="A7" s="61">
        <f t="array" ref="A7:A246">_xll.FDS(B4,"JULIAN(FG_TOTAL_RET_IDX(0,-20AY,M,EUR).dates)")</f>
        <v>46295</v>
      </c>
      <c r="B7" s="33">
        <f t="array" ref="B7:B246">_xll.FDS(B4,"FG_TOTAL_RET_IDX(0,-20AY,M,EUR)")</f>
        <v>2754.3600192899999</v>
      </c>
      <c r="C7" s="33">
        <f t="array" ref="C7:C246">_xll.FDS(C4,"FG_TOTAL_RET_IDX(0,-20AY,M,EUR)")</f>
        <v>2997.4655064399999</v>
      </c>
      <c r="D7" s="33">
        <f t="array" ref="D7:D246">_xll.FDS(D4,"FG_TOTAL_RET_IDX(0,-20AY,M,EUR)")</f>
        <v>3696.8539925700002</v>
      </c>
      <c r="E7" s="33">
        <f t="array" ref="E7:E246">_xll.FDS(E4,"FG_TOTAL_RET_IDX(0,-20AY,M,EUR)")</f>
        <v>12469.29170584</v>
      </c>
      <c r="F7" s="33">
        <f t="array" ref="F7:F246">_xll.FDS(F4,"FG_TOTAL_RET_IDX(0,-20AY,M,EUR)")</f>
        <v>2026.0788877499999</v>
      </c>
      <c r="G7" s="33">
        <f t="array" ref="G7:G246">_xll.FDS(G4,"FG_TOTAL_RET_IDX(0,-20AY,M,EUR)")</f>
        <v>3580.0213162700002</v>
      </c>
      <c r="H7" s="33">
        <f t="array" ref="H7:H246">_xll.FDS(H4,"FG_TOTAL_RET_IDX(0,-20AY,M,EUR)")</f>
        <v>3693.7531856599999</v>
      </c>
      <c r="I7" s="33">
        <f t="array" ref="I7:I246">_xll.FDS(I4,"FG_TOTAL_RET_IDX(0,-20AY,M,EUR)")</f>
        <v>5489.6235513199999</v>
      </c>
      <c r="J7" s="33">
        <f t="array" ref="J7:J246">_xll.FDS(J4,"FG_TOTAL_RET_IDX(0,-20AY,M,EUR)")</f>
        <v>779.26801053999998</v>
      </c>
      <c r="K7" s="33">
        <f t="array" ref="K7:K246">_xll.FDS(K4,"FG_TOTAL_RET_IDX(0,-20AY,M,EUR)")</f>
        <v>1078.5289281800001</v>
      </c>
      <c r="L7" s="33">
        <f t="array" ref="L7:L246">_xll.FDS(L4,"FG_TOTAL_RET_IDX(0,-20AY,M,EUR)")</f>
        <v>6592.2403213799998</v>
      </c>
      <c r="M7" s="33">
        <f t="array" ref="M7:M246">_xll.FDS(M4,"FG_TOTAL_RET_IDX(0,-20AY,M,EUR)")</f>
        <v>1633.3126292899999</v>
      </c>
      <c r="N7" s="33">
        <f t="array" ref="N7:N246">_xll.FDS(N4,"FG_TOTAL_RET_IDX(0,-20AY,M,EUR)")</f>
        <v>1593.51363154</v>
      </c>
      <c r="O7" s="33">
        <f t="array" ref="O7:O246">_xll.FDS(O4,"FG_TOTAL_RET_IDX(0,-20AY,M,EUR)")</f>
        <v>820.67867589000002</v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</row>
    <row r="8" spans="1:30" ht="15.5">
      <c r="A8" s="62">
        <v>46265</v>
      </c>
      <c r="B8" s="33">
        <v>2825.5075431499999</v>
      </c>
      <c r="C8" s="34">
        <v>3134.7920852100001</v>
      </c>
      <c r="D8" s="34">
        <v>3819.6449452299998</v>
      </c>
      <c r="E8" s="34">
        <v>13549.596064199999</v>
      </c>
      <c r="F8" s="34">
        <v>2087.6489083500001</v>
      </c>
      <c r="G8" s="34">
        <v>3690.9727454099998</v>
      </c>
      <c r="H8" s="34">
        <v>3838.6632669000001</v>
      </c>
      <c r="I8" s="34">
        <v>5312.3883083000001</v>
      </c>
      <c r="J8" s="34">
        <v>749.10393224999996</v>
      </c>
      <c r="K8" s="34">
        <v>1136.29844585</v>
      </c>
      <c r="L8" s="34">
        <v>6704.2006085900002</v>
      </c>
      <c r="M8" s="34">
        <v>1665.4473572100001</v>
      </c>
      <c r="N8" s="34">
        <v>1668.2993096</v>
      </c>
      <c r="O8" s="34">
        <v>901.76276258999997</v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</row>
    <row r="9" spans="1:30" ht="15.5">
      <c r="A9" s="62">
        <v>46234</v>
      </c>
      <c r="B9" s="33">
        <v>2811.2472335500001</v>
      </c>
      <c r="C9" s="34">
        <v>2938.2817505799999</v>
      </c>
      <c r="D9" s="34">
        <v>3966.6345007999998</v>
      </c>
      <c r="E9" s="34">
        <v>13796.79946195</v>
      </c>
      <c r="F9" s="34">
        <v>2064.8267487799999</v>
      </c>
      <c r="G9" s="34">
        <v>3723.08952314</v>
      </c>
      <c r="H9" s="34">
        <v>3825.5511962800001</v>
      </c>
      <c r="I9" s="34">
        <v>5312.5759414300001</v>
      </c>
      <c r="J9" s="34">
        <v>722.41908087000002</v>
      </c>
      <c r="K9" s="34">
        <v>1108.5592205200001</v>
      </c>
      <c r="L9" s="34">
        <v>6825.4910903999998</v>
      </c>
      <c r="M9" s="34">
        <v>1659.17906687</v>
      </c>
      <c r="N9" s="34">
        <v>1611.48032081</v>
      </c>
      <c r="O9" s="34">
        <v>878.49601063</v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</row>
    <row r="10" spans="1:30" ht="15.5">
      <c r="A10" s="62">
        <v>46203</v>
      </c>
      <c r="B10" s="33">
        <v>2777.6709162900002</v>
      </c>
      <c r="C10" s="34">
        <v>2874.5905583600002</v>
      </c>
      <c r="D10" s="34">
        <v>3886.0500119899998</v>
      </c>
      <c r="E10" s="34">
        <v>13845.620763200001</v>
      </c>
      <c r="F10" s="34">
        <v>1954.8118496</v>
      </c>
      <c r="G10" s="34">
        <v>3776.0111283800002</v>
      </c>
      <c r="H10" s="34">
        <v>3801.0464737100001</v>
      </c>
      <c r="I10" s="34">
        <v>4819.2266443500002</v>
      </c>
      <c r="J10" s="34">
        <v>800.47175429000004</v>
      </c>
      <c r="K10" s="34">
        <v>1133.2347631600001</v>
      </c>
      <c r="L10" s="34">
        <v>6905.7987664599996</v>
      </c>
      <c r="M10" s="34">
        <v>1743.69377067</v>
      </c>
      <c r="N10" s="34">
        <v>1636.0630577899999</v>
      </c>
      <c r="O10" s="34">
        <v>842.86453145999997</v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</row>
    <row r="11" spans="1:30" ht="15.5">
      <c r="A11" s="62">
        <v>46171</v>
      </c>
      <c r="B11" s="33">
        <v>2699.1581074300002</v>
      </c>
      <c r="C11" s="34">
        <v>3007.2844748799998</v>
      </c>
      <c r="D11" s="34">
        <v>3716.91729876</v>
      </c>
      <c r="E11" s="34">
        <v>13509.827457740001</v>
      </c>
      <c r="F11" s="34">
        <v>1848.4868499700001</v>
      </c>
      <c r="G11" s="34">
        <v>3611.91317235</v>
      </c>
      <c r="H11" s="34">
        <v>3753.91178365</v>
      </c>
      <c r="I11" s="34">
        <v>5076.3325255399996</v>
      </c>
      <c r="J11" s="34">
        <v>732.13979369000003</v>
      </c>
      <c r="K11" s="34">
        <v>1250.49396232</v>
      </c>
      <c r="L11" s="34">
        <v>6589.8373739099998</v>
      </c>
      <c r="M11" s="34">
        <v>1605.97453896</v>
      </c>
      <c r="N11" s="34">
        <v>1610.5156601000001</v>
      </c>
      <c r="O11" s="34">
        <v>927.44538519000002</v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</row>
    <row r="12" spans="1:30" ht="15.5">
      <c r="A12" s="62">
        <v>46142</v>
      </c>
      <c r="B12" s="33">
        <v>2616.4728655399999</v>
      </c>
      <c r="C12" s="34">
        <v>2857.9808114299999</v>
      </c>
      <c r="D12" s="34">
        <v>3695.0245605800001</v>
      </c>
      <c r="E12" s="34">
        <v>12566.46727166</v>
      </c>
      <c r="F12" s="34">
        <v>1782.60547131</v>
      </c>
      <c r="G12" s="34">
        <v>3538.4824510899998</v>
      </c>
      <c r="H12" s="34">
        <v>3627.4717802999999</v>
      </c>
      <c r="I12" s="34">
        <v>5421.3365109200004</v>
      </c>
      <c r="J12" s="34">
        <v>653.00473772999999</v>
      </c>
      <c r="K12" s="34">
        <v>1196.7438130200001</v>
      </c>
      <c r="L12" s="34">
        <v>6889.2026776000002</v>
      </c>
      <c r="M12" s="34">
        <v>1473.7684522899999</v>
      </c>
      <c r="N12" s="34">
        <v>1515.3034601100001</v>
      </c>
      <c r="O12" s="34">
        <v>883.28693110999995</v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</row>
    <row r="13" spans="1:30" ht="15.5">
      <c r="A13" s="62">
        <v>46112</v>
      </c>
      <c r="B13" s="33">
        <v>2479.4879175699998</v>
      </c>
      <c r="C13" s="34">
        <v>2720.7588401799999</v>
      </c>
      <c r="D13" s="34">
        <v>3617.8884530999999</v>
      </c>
      <c r="E13" s="34">
        <v>12174.592834229999</v>
      </c>
      <c r="F13" s="34">
        <v>1638.50427425</v>
      </c>
      <c r="G13" s="34">
        <v>3570.5142005500002</v>
      </c>
      <c r="H13" s="34">
        <v>3342.5583438600002</v>
      </c>
      <c r="I13" s="34">
        <v>5389.36020852</v>
      </c>
      <c r="J13" s="34">
        <v>585.69694494999999</v>
      </c>
      <c r="K13" s="34">
        <v>1153.57906215</v>
      </c>
      <c r="L13" s="34">
        <v>6606.4900948100003</v>
      </c>
      <c r="M13" s="34">
        <v>1419.88130073</v>
      </c>
      <c r="N13" s="34">
        <v>1385.6613153999999</v>
      </c>
      <c r="O13" s="34">
        <v>863.28071531000001</v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</row>
    <row r="14" spans="1:30" ht="15.5">
      <c r="A14" s="62">
        <v>46080</v>
      </c>
      <c r="B14" s="33">
        <v>2685.0593554699999</v>
      </c>
      <c r="C14" s="34">
        <v>2875.64888075</v>
      </c>
      <c r="D14" s="34">
        <v>4061.3824647599999</v>
      </c>
      <c r="E14" s="34">
        <v>14188.436145719999</v>
      </c>
      <c r="F14" s="34">
        <v>1781.3888875499999</v>
      </c>
      <c r="G14" s="34">
        <v>3846.0602075199999</v>
      </c>
      <c r="H14" s="34">
        <v>3790.1967765600002</v>
      </c>
      <c r="I14" s="34">
        <v>4682.3905797899997</v>
      </c>
      <c r="J14" s="34">
        <v>649.78545212999995</v>
      </c>
      <c r="K14" s="34">
        <v>1197.44467994</v>
      </c>
      <c r="L14" s="34">
        <v>6819.5160652599998</v>
      </c>
      <c r="M14" s="34">
        <v>1564.8988118499999</v>
      </c>
      <c r="N14" s="34">
        <v>1522.3847747899999</v>
      </c>
      <c r="O14" s="34">
        <v>986.71612111000002</v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</row>
    <row r="15" spans="1:30" ht="15.5">
      <c r="A15" s="62">
        <v>46052</v>
      </c>
      <c r="B15" s="33">
        <v>2584.1688482700001</v>
      </c>
      <c r="C15" s="34">
        <v>2640.3120933099999</v>
      </c>
      <c r="D15" s="34">
        <v>3689.9996790300002</v>
      </c>
      <c r="E15" s="34">
        <v>13773.65482679</v>
      </c>
      <c r="F15" s="34">
        <v>1779.1267995600001</v>
      </c>
      <c r="G15" s="34">
        <v>3746.2786964500001</v>
      </c>
      <c r="H15" s="34">
        <v>3633.3425605699999</v>
      </c>
      <c r="I15" s="34">
        <v>4302.0105844999998</v>
      </c>
      <c r="J15" s="34">
        <v>649.74155676999999</v>
      </c>
      <c r="K15" s="34">
        <v>1033.5827944299999</v>
      </c>
      <c r="L15" s="34">
        <v>6323.0539558800001</v>
      </c>
      <c r="M15" s="34">
        <v>1554.3511893299999</v>
      </c>
      <c r="N15" s="34">
        <v>1630.3609144100001</v>
      </c>
      <c r="O15" s="34">
        <v>959.55821330000003</v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</row>
    <row r="16" spans="1:30" ht="15.5">
      <c r="A16" s="62">
        <v>46022</v>
      </c>
      <c r="B16" s="33">
        <v>2498.9398932099998</v>
      </c>
      <c r="C16" s="34">
        <v>2455.4599032299998</v>
      </c>
      <c r="D16" s="34">
        <v>3697.4098452500002</v>
      </c>
      <c r="E16" s="34">
        <v>15111.55506398</v>
      </c>
      <c r="F16" s="34">
        <v>1735.4058362599999</v>
      </c>
      <c r="G16" s="34">
        <v>3618.54240291</v>
      </c>
      <c r="H16" s="34">
        <v>3451.5764172899999</v>
      </c>
      <c r="I16" s="34">
        <v>3939.1891393400001</v>
      </c>
      <c r="J16" s="34">
        <v>605.89890334999996</v>
      </c>
      <c r="K16" s="34">
        <v>992.04351182000005</v>
      </c>
      <c r="L16" s="34">
        <v>5878.5636805100003</v>
      </c>
      <c r="M16" s="34">
        <v>1603.0473850799999</v>
      </c>
      <c r="N16" s="34">
        <v>1717.40428159</v>
      </c>
      <c r="O16" s="34">
        <v>1000.77680896</v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</row>
    <row r="17" spans="1:30" ht="15.5">
      <c r="A17" s="62">
        <v>45989</v>
      </c>
      <c r="B17" s="33">
        <v>2430.5727693200001</v>
      </c>
      <c r="C17" s="34">
        <v>2348.1531245699998</v>
      </c>
      <c r="D17" s="34">
        <v>3722.4936065299999</v>
      </c>
      <c r="E17" s="34">
        <v>14918.507646010001</v>
      </c>
      <c r="F17" s="34">
        <v>1631.14881259</v>
      </c>
      <c r="G17" s="34">
        <v>3573.0809297999999</v>
      </c>
      <c r="H17" s="34">
        <v>3352.1934979100001</v>
      </c>
      <c r="I17" s="34">
        <v>3944.7268655299999</v>
      </c>
      <c r="J17" s="34">
        <v>599.54069833999995</v>
      </c>
      <c r="K17" s="34">
        <v>973.2779524</v>
      </c>
      <c r="L17" s="34">
        <v>5823.9755277800004</v>
      </c>
      <c r="M17" s="34">
        <v>1565.2581737800001</v>
      </c>
      <c r="N17" s="34">
        <v>1702.9141469599999</v>
      </c>
      <c r="O17" s="34">
        <v>980.90985789000001</v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</row>
    <row r="18" spans="1:30" ht="15.5">
      <c r="A18" s="62">
        <v>45961</v>
      </c>
      <c r="B18" s="33">
        <v>2407.42753816</v>
      </c>
      <c r="C18" s="34">
        <v>2331.78150783</v>
      </c>
      <c r="D18" s="34">
        <v>3640.0502350400002</v>
      </c>
      <c r="E18" s="34">
        <v>14581.11059955</v>
      </c>
      <c r="F18" s="34">
        <v>1580.4577948000001</v>
      </c>
      <c r="G18" s="34">
        <v>3393.7039041799999</v>
      </c>
      <c r="H18" s="34">
        <v>3459.1931584399999</v>
      </c>
      <c r="I18" s="34">
        <v>3850.9219019699999</v>
      </c>
      <c r="J18" s="34">
        <v>629.68587656</v>
      </c>
      <c r="K18" s="34">
        <v>988.79679266000005</v>
      </c>
      <c r="L18" s="34">
        <v>5694.0260491099998</v>
      </c>
      <c r="M18" s="34">
        <v>1551.48289783</v>
      </c>
      <c r="N18" s="34">
        <v>1741.4983405600001</v>
      </c>
      <c r="O18" s="34">
        <v>953.93705957999998</v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</row>
    <row r="19" spans="1:30" ht="15.5">
      <c r="A19" s="62">
        <v>45930</v>
      </c>
      <c r="B19" s="33">
        <v>2346.3880281699999</v>
      </c>
      <c r="C19" s="34">
        <v>2279.0867591599999</v>
      </c>
      <c r="D19" s="34">
        <v>3533.8427439100001</v>
      </c>
      <c r="E19" s="34">
        <v>13689.38966762</v>
      </c>
      <c r="F19" s="34">
        <v>1570.08462854</v>
      </c>
      <c r="G19" s="34">
        <v>3255.46718521</v>
      </c>
      <c r="H19" s="34">
        <v>3402.9826065000002</v>
      </c>
      <c r="I19" s="34">
        <v>3618.56736748</v>
      </c>
      <c r="J19" s="34">
        <v>608.57418833999998</v>
      </c>
      <c r="K19" s="34">
        <v>968.09977741</v>
      </c>
      <c r="L19" s="34">
        <v>5307.6302206500004</v>
      </c>
      <c r="M19" s="34">
        <v>1594.9751345899999</v>
      </c>
      <c r="N19" s="34">
        <v>1752.7026777399999</v>
      </c>
      <c r="O19" s="34">
        <v>982.13213528999995</v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</row>
    <row r="20" spans="1:30" ht="15.5">
      <c r="A20" s="62">
        <v>45898</v>
      </c>
      <c r="B20" s="33">
        <v>2310.7233034999999</v>
      </c>
      <c r="C20" s="34">
        <v>2217.4480004000002</v>
      </c>
      <c r="D20" s="34">
        <v>3666.1537094999999</v>
      </c>
      <c r="E20" s="34">
        <v>13375.5427296</v>
      </c>
      <c r="F20" s="34">
        <v>1537.16553026</v>
      </c>
      <c r="G20" s="34">
        <v>3313.2577308700002</v>
      </c>
      <c r="H20" s="34">
        <v>3304.5470573799998</v>
      </c>
      <c r="I20" s="34">
        <v>3657.7692671200002</v>
      </c>
      <c r="J20" s="34">
        <v>553.52421685000002</v>
      </c>
      <c r="K20" s="34">
        <v>992.55898732000003</v>
      </c>
      <c r="L20" s="34">
        <v>5199.0887695600004</v>
      </c>
      <c r="M20" s="34">
        <v>1623.48681074</v>
      </c>
      <c r="N20" s="34">
        <v>1725.6200958100001</v>
      </c>
      <c r="O20" s="34">
        <v>1002.1046406299999</v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</row>
    <row r="21" spans="1:30" ht="15.5">
      <c r="A21" s="62">
        <v>45869</v>
      </c>
      <c r="B21" s="33">
        <v>2286.4419735800002</v>
      </c>
      <c r="C21" s="34">
        <v>2149.1405310999999</v>
      </c>
      <c r="D21" s="34">
        <v>3556.0157317600001</v>
      </c>
      <c r="E21" s="34">
        <v>13064.51805266</v>
      </c>
      <c r="F21" s="34">
        <v>1514.8287540900001</v>
      </c>
      <c r="G21" s="34">
        <v>3187.0743061399999</v>
      </c>
      <c r="H21" s="34">
        <v>3334.66785067</v>
      </c>
      <c r="I21" s="34">
        <v>3612.3409239299999</v>
      </c>
      <c r="J21" s="34">
        <v>568.11756037999999</v>
      </c>
      <c r="K21" s="34">
        <v>971.42123763999996</v>
      </c>
      <c r="L21" s="34">
        <v>5264.1677352500001</v>
      </c>
      <c r="M21" s="34">
        <v>1642.4701060800001</v>
      </c>
      <c r="N21" s="34">
        <v>1785.74293177</v>
      </c>
      <c r="O21" s="34">
        <v>953.54006326000001</v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</row>
    <row r="22" spans="1:30" ht="15.5">
      <c r="A22" s="62">
        <v>45838</v>
      </c>
      <c r="B22" s="33">
        <v>2262.76421041</v>
      </c>
      <c r="C22" s="34">
        <v>2156.1579111699998</v>
      </c>
      <c r="D22" s="34">
        <v>3602.8275950900002</v>
      </c>
      <c r="E22" s="34">
        <v>13151.33819654</v>
      </c>
      <c r="F22" s="34">
        <v>1442.09508753</v>
      </c>
      <c r="G22" s="34">
        <v>3222.20410588</v>
      </c>
      <c r="H22" s="34">
        <v>3263.35597882</v>
      </c>
      <c r="I22" s="34">
        <v>3432.1832434100002</v>
      </c>
      <c r="J22" s="34">
        <v>592.61561377999999</v>
      </c>
      <c r="K22" s="34">
        <v>979.73927255000001</v>
      </c>
      <c r="L22" s="34">
        <v>5295.3533595099998</v>
      </c>
      <c r="M22" s="34">
        <v>1557.09523657</v>
      </c>
      <c r="N22" s="34">
        <v>1918.9399767499999</v>
      </c>
      <c r="O22" s="34">
        <v>966.82118250999997</v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</row>
    <row r="23" spans="1:30" ht="15.5">
      <c r="A23" s="62">
        <v>45807</v>
      </c>
      <c r="B23" s="33">
        <v>2291.21649609</v>
      </c>
      <c r="C23" s="34">
        <v>2234.7215543299999</v>
      </c>
      <c r="D23" s="34">
        <v>3826.1475263699999</v>
      </c>
      <c r="E23" s="34">
        <v>13835.83441881</v>
      </c>
      <c r="F23" s="34">
        <v>1453.8944241199999</v>
      </c>
      <c r="G23" s="34">
        <v>3320.6165823900001</v>
      </c>
      <c r="H23" s="34">
        <v>3227.3194185799998</v>
      </c>
      <c r="I23" s="34">
        <v>3299.2389773</v>
      </c>
      <c r="J23" s="34">
        <v>587.75493202999996</v>
      </c>
      <c r="K23" s="34">
        <v>1008.13132251</v>
      </c>
      <c r="L23" s="34">
        <v>5214.1321169299999</v>
      </c>
      <c r="M23" s="34">
        <v>1540.36877989</v>
      </c>
      <c r="N23" s="34">
        <v>1998.93850965</v>
      </c>
      <c r="O23" s="34">
        <v>1010.54628641</v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</row>
    <row r="24" spans="1:30" ht="15.5">
      <c r="A24" s="62">
        <v>45777</v>
      </c>
      <c r="B24" s="33">
        <v>2182.1901746499998</v>
      </c>
      <c r="C24" s="34">
        <v>2134.3166043900001</v>
      </c>
      <c r="D24" s="34">
        <v>3749.03926452</v>
      </c>
      <c r="E24" s="34">
        <v>13508.043287250001</v>
      </c>
      <c r="F24" s="34">
        <v>1365.4794907099999</v>
      </c>
      <c r="G24" s="34">
        <v>3300.82116993</v>
      </c>
      <c r="H24" s="34">
        <v>2989.0242570300002</v>
      </c>
      <c r="I24" s="34">
        <v>3121.1340871799998</v>
      </c>
      <c r="J24" s="34">
        <v>546.02190478</v>
      </c>
      <c r="K24" s="34">
        <v>974.23201564999999</v>
      </c>
      <c r="L24" s="34">
        <v>5077.0695664100003</v>
      </c>
      <c r="M24" s="34">
        <v>1400.54214613</v>
      </c>
      <c r="N24" s="34">
        <v>1895.7157837699999</v>
      </c>
      <c r="O24" s="34">
        <v>939.78766561999998</v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</row>
    <row r="25" spans="1:30" ht="15.5">
      <c r="A25" s="62">
        <v>45747</v>
      </c>
      <c r="B25" s="33">
        <v>2197.48500173</v>
      </c>
      <c r="C25" s="34">
        <v>2180.6686800699999</v>
      </c>
      <c r="D25" s="34">
        <v>3650.2478993700001</v>
      </c>
      <c r="E25" s="34">
        <v>14031.203650969999</v>
      </c>
      <c r="F25" s="34">
        <v>1359.6599103599999</v>
      </c>
      <c r="G25" s="34">
        <v>3402.7532301400001</v>
      </c>
      <c r="H25" s="34">
        <v>2998.2477041500001</v>
      </c>
      <c r="I25" s="34">
        <v>3544.3120975500001</v>
      </c>
      <c r="J25" s="34">
        <v>546.68824285999995</v>
      </c>
      <c r="K25" s="34">
        <v>970.56589979</v>
      </c>
      <c r="L25" s="34">
        <v>4825.7573721400004</v>
      </c>
      <c r="M25" s="34">
        <v>1440.2123870400001</v>
      </c>
      <c r="N25" s="34">
        <v>1847.6970631700001</v>
      </c>
      <c r="O25" s="34">
        <v>947.34256001000006</v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pans="1:30" ht="15.5">
      <c r="A26" s="62">
        <v>45716</v>
      </c>
      <c r="B26" s="33">
        <v>2285.6114564899999</v>
      </c>
      <c r="C26" s="34">
        <v>2299.51019838</v>
      </c>
      <c r="D26" s="34">
        <v>3693.84108221</v>
      </c>
      <c r="E26" s="34">
        <v>16405.85919802</v>
      </c>
      <c r="F26" s="34">
        <v>1362.9913971399999</v>
      </c>
      <c r="G26" s="34">
        <v>3683.2266810199999</v>
      </c>
      <c r="H26" s="34">
        <v>3120.0881662699999</v>
      </c>
      <c r="I26" s="34">
        <v>3426.1119826899999</v>
      </c>
      <c r="J26" s="34">
        <v>595.88363257000003</v>
      </c>
      <c r="K26" s="34">
        <v>965.20724026000005</v>
      </c>
      <c r="L26" s="34">
        <v>4575.8506863100001</v>
      </c>
      <c r="M26" s="34">
        <v>1713.31998985</v>
      </c>
      <c r="N26" s="34">
        <v>1938.8858658500001</v>
      </c>
      <c r="O26" s="34">
        <v>1059.23849793</v>
      </c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</row>
    <row r="27" spans="1:30" ht="15.5">
      <c r="A27" s="62">
        <v>45688</v>
      </c>
      <c r="B27" s="33">
        <v>2210.1437426699999</v>
      </c>
      <c r="C27" s="34">
        <v>2265.91414592</v>
      </c>
      <c r="D27" s="34">
        <v>3535.4282898699998</v>
      </c>
      <c r="E27" s="34">
        <v>16365.191960419999</v>
      </c>
      <c r="F27" s="34">
        <v>1263.9051812</v>
      </c>
      <c r="G27" s="34">
        <v>3570.2161608500001</v>
      </c>
      <c r="H27" s="34">
        <v>2998.0435328899998</v>
      </c>
      <c r="I27" s="34">
        <v>3376.0718812700002</v>
      </c>
      <c r="J27" s="34">
        <v>608.16542445000005</v>
      </c>
      <c r="K27" s="34">
        <v>905.55062481000004</v>
      </c>
      <c r="L27" s="34">
        <v>4466.1186748500004</v>
      </c>
      <c r="M27" s="34">
        <v>1716.37517658</v>
      </c>
      <c r="N27" s="34">
        <v>2055.0789982900001</v>
      </c>
      <c r="O27" s="34">
        <v>1029.1391286099999</v>
      </c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</row>
    <row r="28" spans="1:30" ht="15.5">
      <c r="A28" s="62">
        <v>45657</v>
      </c>
      <c r="B28" s="33">
        <v>2077.4029757100002</v>
      </c>
      <c r="C28" s="34">
        <v>2182.6515457700002</v>
      </c>
      <c r="D28" s="34">
        <v>3460.0697392500001</v>
      </c>
      <c r="E28" s="34">
        <v>14513.19751625</v>
      </c>
      <c r="F28" s="34">
        <v>1164.47634935</v>
      </c>
      <c r="G28" s="34">
        <v>3359.03645005</v>
      </c>
      <c r="H28" s="34">
        <v>2822.8036653499998</v>
      </c>
      <c r="I28" s="34">
        <v>3171.2898283300001</v>
      </c>
      <c r="J28" s="34">
        <v>562.64944092999997</v>
      </c>
      <c r="K28" s="34">
        <v>856.88678606999997</v>
      </c>
      <c r="L28" s="34">
        <v>4362.8564885799997</v>
      </c>
      <c r="M28" s="34">
        <v>1659.38881102</v>
      </c>
      <c r="N28" s="34">
        <v>1921.1651574800001</v>
      </c>
      <c r="O28" s="34">
        <v>983.55152796000004</v>
      </c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</row>
    <row r="29" spans="1:30" ht="15.5">
      <c r="A29" s="62">
        <v>45625</v>
      </c>
      <c r="B29" s="33">
        <v>2086.1522735899998</v>
      </c>
      <c r="C29" s="34">
        <v>2231.28621286</v>
      </c>
      <c r="D29" s="34">
        <v>3502.2569125800001</v>
      </c>
      <c r="E29" s="34">
        <v>13372.14594554</v>
      </c>
      <c r="F29" s="34">
        <v>1143.6053889699999</v>
      </c>
      <c r="G29" s="34">
        <v>3506.9460993299999</v>
      </c>
      <c r="H29" s="34">
        <v>2857.9385265400001</v>
      </c>
      <c r="I29" s="34">
        <v>3229.93015685</v>
      </c>
      <c r="J29" s="34">
        <v>542.94473187999995</v>
      </c>
      <c r="K29" s="34">
        <v>881.26534923999998</v>
      </c>
      <c r="L29" s="34">
        <v>4513.3584053200002</v>
      </c>
      <c r="M29" s="34">
        <v>1673.9852103799999</v>
      </c>
      <c r="N29" s="34">
        <v>1924.82340651</v>
      </c>
      <c r="O29" s="34">
        <v>943.06171484000004</v>
      </c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</row>
    <row r="30" spans="1:30" ht="15.5">
      <c r="A30" s="62">
        <v>45596</v>
      </c>
      <c r="B30" s="33">
        <v>2057.3781754400002</v>
      </c>
      <c r="C30" s="34">
        <v>2289.6667449400002</v>
      </c>
      <c r="D30" s="34">
        <v>3499.1297750499998</v>
      </c>
      <c r="E30" s="34">
        <v>13615.43934922</v>
      </c>
      <c r="F30" s="34">
        <v>1113.4754478499999</v>
      </c>
      <c r="G30" s="34">
        <v>3542.3378669399999</v>
      </c>
      <c r="H30" s="34">
        <v>2773.39514289</v>
      </c>
      <c r="I30" s="34">
        <v>3172.3977018700002</v>
      </c>
      <c r="J30" s="34">
        <v>520.96895772000005</v>
      </c>
      <c r="K30" s="34">
        <v>854.63927161000004</v>
      </c>
      <c r="L30" s="34">
        <v>4477.6148836399998</v>
      </c>
      <c r="M30" s="34">
        <v>1520.78670822</v>
      </c>
      <c r="N30" s="34">
        <v>1860.72678279</v>
      </c>
      <c r="O30" s="34">
        <v>979.62617534000003</v>
      </c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</row>
    <row r="31" spans="1:30" ht="15.5">
      <c r="A31" s="62">
        <v>45565</v>
      </c>
      <c r="B31" s="33">
        <v>2124.3606835199998</v>
      </c>
      <c r="C31" s="34">
        <v>2447.2380686800002</v>
      </c>
      <c r="D31" s="34">
        <v>3660.9479833099999</v>
      </c>
      <c r="E31" s="34">
        <v>15039.776113399999</v>
      </c>
      <c r="F31" s="34">
        <v>1123.09652347</v>
      </c>
      <c r="G31" s="34">
        <v>3687.9273956900001</v>
      </c>
      <c r="H31" s="34">
        <v>2820.1303939899999</v>
      </c>
      <c r="I31" s="34">
        <v>3172.8337271400001</v>
      </c>
      <c r="J31" s="34">
        <v>560.64517526999998</v>
      </c>
      <c r="K31" s="34">
        <v>846.78978962999997</v>
      </c>
      <c r="L31" s="34">
        <v>4677.2185423700003</v>
      </c>
      <c r="M31" s="34">
        <v>1501.95220225</v>
      </c>
      <c r="N31" s="34">
        <v>1848.9461960199999</v>
      </c>
      <c r="O31" s="34">
        <v>1009.5910931</v>
      </c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</row>
    <row r="32" spans="1:30" ht="15.5">
      <c r="A32" s="62">
        <v>45534</v>
      </c>
      <c r="B32" s="33">
        <v>2130.2635545799999</v>
      </c>
      <c r="C32" s="34">
        <v>2307.7282282199999</v>
      </c>
      <c r="D32" s="34">
        <v>3671.30943389</v>
      </c>
      <c r="E32" s="34">
        <v>14788.970582219999</v>
      </c>
      <c r="F32" s="34">
        <v>1104.54979056</v>
      </c>
      <c r="G32" s="34">
        <v>3943.75077857</v>
      </c>
      <c r="H32" s="34">
        <v>2772.7848965799999</v>
      </c>
      <c r="I32" s="34">
        <v>3366.4369207200002</v>
      </c>
      <c r="J32" s="34">
        <v>568.27416920999997</v>
      </c>
      <c r="K32" s="34">
        <v>826.96511326999996</v>
      </c>
      <c r="L32" s="34">
        <v>4513.9852052400001</v>
      </c>
      <c r="M32" s="34">
        <v>1431.2472192</v>
      </c>
      <c r="N32" s="34">
        <v>1845.90573722</v>
      </c>
      <c r="O32" s="34">
        <v>1079.95326952</v>
      </c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</row>
    <row r="33" spans="1:30" ht="15.5">
      <c r="A33" s="62">
        <v>45504</v>
      </c>
      <c r="B33" s="33">
        <v>2101.1493957799998</v>
      </c>
      <c r="C33" s="34">
        <v>2325.6305600599999</v>
      </c>
      <c r="D33" s="34">
        <v>3565.8367365399999</v>
      </c>
      <c r="E33" s="34">
        <v>14540.91227794</v>
      </c>
      <c r="F33" s="34">
        <v>1094.0968733899999</v>
      </c>
      <c r="G33" s="34">
        <v>3786.11997307</v>
      </c>
      <c r="H33" s="34">
        <v>2751.21041436</v>
      </c>
      <c r="I33" s="34">
        <v>3478.41437193</v>
      </c>
      <c r="J33" s="34">
        <v>575.92207485999995</v>
      </c>
      <c r="K33" s="34">
        <v>793.50819365999996</v>
      </c>
      <c r="L33" s="34">
        <v>4425.4669721199998</v>
      </c>
      <c r="M33" s="34">
        <v>1387.6182894900001</v>
      </c>
      <c r="N33" s="34">
        <v>1855.8038225299999</v>
      </c>
      <c r="O33" s="34">
        <v>1057.95974359</v>
      </c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</row>
    <row r="34" spans="1:30" ht="15.5">
      <c r="A34" s="62">
        <v>45471</v>
      </c>
      <c r="B34" s="33">
        <v>2072.0471678200001</v>
      </c>
      <c r="C34" s="34">
        <v>2364.14152203</v>
      </c>
      <c r="D34" s="34">
        <v>3456.6763871799999</v>
      </c>
      <c r="E34" s="34">
        <v>15331.06322806</v>
      </c>
      <c r="F34" s="34">
        <v>1055.3799061300001</v>
      </c>
      <c r="G34" s="34">
        <v>3686.7319250999999</v>
      </c>
      <c r="H34" s="34">
        <v>2665.81133959</v>
      </c>
      <c r="I34" s="34">
        <v>3478.6526873299999</v>
      </c>
      <c r="J34" s="34">
        <v>614.51413497999999</v>
      </c>
      <c r="K34" s="34">
        <v>758.95125944999995</v>
      </c>
      <c r="L34" s="34">
        <v>4163.2733555200002</v>
      </c>
      <c r="M34" s="34">
        <v>1393.2946819399999</v>
      </c>
      <c r="N34" s="34">
        <v>1866.9094923600001</v>
      </c>
      <c r="O34" s="34">
        <v>1105.9494838099999</v>
      </c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</row>
    <row r="35" spans="1:30" ht="15.5">
      <c r="A35" s="62">
        <v>45443</v>
      </c>
      <c r="B35" s="33">
        <v>2092.89896727</v>
      </c>
      <c r="C35" s="34">
        <v>2456.3108725799998</v>
      </c>
      <c r="D35" s="34">
        <v>3523.8937894699998</v>
      </c>
      <c r="E35" s="34">
        <v>15901.633898079999</v>
      </c>
      <c r="F35" s="34">
        <v>1082.6083302300001</v>
      </c>
      <c r="G35" s="34">
        <v>3583.8187870400002</v>
      </c>
      <c r="H35" s="34">
        <v>2765.47551793</v>
      </c>
      <c r="I35" s="34">
        <v>3555.4135141699999</v>
      </c>
      <c r="J35" s="34">
        <v>571.77775529999997</v>
      </c>
      <c r="K35" s="34">
        <v>755.64545069999997</v>
      </c>
      <c r="L35" s="34">
        <v>4270.6990638999996</v>
      </c>
      <c r="M35" s="34">
        <v>1406.10887512</v>
      </c>
      <c r="N35" s="34">
        <v>1817.0094149399999</v>
      </c>
      <c r="O35" s="34">
        <v>1160.6649536899999</v>
      </c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</row>
    <row r="36" spans="1:30" ht="15.5">
      <c r="A36" s="62">
        <v>45412</v>
      </c>
      <c r="B36" s="33">
        <v>2023.35503262</v>
      </c>
      <c r="C36" s="34">
        <v>2416.2024342200002</v>
      </c>
      <c r="D36" s="34">
        <v>3437.8362710800002</v>
      </c>
      <c r="E36" s="34">
        <v>15853.0124435</v>
      </c>
      <c r="F36" s="34">
        <v>1020.7875144</v>
      </c>
      <c r="G36" s="34">
        <v>3486.0451864500001</v>
      </c>
      <c r="H36" s="34">
        <v>2640.8989764600001</v>
      </c>
      <c r="I36" s="34">
        <v>3590.1423926299999</v>
      </c>
      <c r="J36" s="34">
        <v>551.89469204</v>
      </c>
      <c r="K36" s="34">
        <v>712.40178304000005</v>
      </c>
      <c r="L36" s="34">
        <v>4089.7354356400001</v>
      </c>
      <c r="M36" s="34">
        <v>1443.1152305099999</v>
      </c>
      <c r="N36" s="34">
        <v>1754.15113937</v>
      </c>
      <c r="O36" s="34">
        <v>1151.15414104</v>
      </c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</row>
    <row r="37" spans="1:30" ht="15.5">
      <c r="A37" s="62">
        <v>45380</v>
      </c>
      <c r="B37" s="33">
        <v>2036.82717349</v>
      </c>
      <c r="C37" s="34">
        <v>2353.1559551800001</v>
      </c>
      <c r="D37" s="34">
        <v>3435.9830379599998</v>
      </c>
      <c r="E37" s="34">
        <v>16503.593382610001</v>
      </c>
      <c r="F37" s="34">
        <v>1015.91024386</v>
      </c>
      <c r="G37" s="34">
        <v>3452.7073709800002</v>
      </c>
      <c r="H37" s="34">
        <v>2713.4580407200001</v>
      </c>
      <c r="I37" s="34">
        <v>3387.1255050599998</v>
      </c>
      <c r="J37" s="34">
        <v>579.73760707999998</v>
      </c>
      <c r="K37" s="34">
        <v>717.31646941999998</v>
      </c>
      <c r="L37" s="34">
        <v>4065.80873995</v>
      </c>
      <c r="M37" s="34">
        <v>1496.20034618</v>
      </c>
      <c r="N37" s="34">
        <v>1786.29212229</v>
      </c>
      <c r="O37" s="34">
        <v>1217.1412680599999</v>
      </c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</row>
    <row r="38" spans="1:30" ht="15.5">
      <c r="A38" s="62">
        <v>45351</v>
      </c>
      <c r="B38" s="33">
        <v>1958.0523285500001</v>
      </c>
      <c r="C38" s="34">
        <v>2205.5992937199999</v>
      </c>
      <c r="D38" s="34">
        <v>3399.4419167900001</v>
      </c>
      <c r="E38" s="34">
        <v>16669.274812029998</v>
      </c>
      <c r="F38" s="34">
        <v>945.64287309999997</v>
      </c>
      <c r="G38" s="34">
        <v>3316.30900888</v>
      </c>
      <c r="H38" s="34">
        <v>2620.8173929499999</v>
      </c>
      <c r="I38" s="34">
        <v>3168.3214939899999</v>
      </c>
      <c r="J38" s="34">
        <v>570.46282774999997</v>
      </c>
      <c r="K38" s="34">
        <v>702.84424457</v>
      </c>
      <c r="L38" s="34">
        <v>3910.8431088799998</v>
      </c>
      <c r="M38" s="34">
        <v>1534.4067003299999</v>
      </c>
      <c r="N38" s="34">
        <v>1764.13082024</v>
      </c>
      <c r="O38" s="34">
        <v>1183.8777775200001</v>
      </c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1:30" ht="15.5">
      <c r="A39" s="62">
        <v>45322</v>
      </c>
      <c r="B39" s="33">
        <v>1919.6449301</v>
      </c>
      <c r="C39" s="34">
        <v>2249.1686375999998</v>
      </c>
      <c r="D39" s="34">
        <v>3516.96624178</v>
      </c>
      <c r="E39" s="34">
        <v>15445.88564135</v>
      </c>
      <c r="F39" s="34">
        <v>924.20637606000003</v>
      </c>
      <c r="G39" s="34">
        <v>3307.4916828099999</v>
      </c>
      <c r="H39" s="34">
        <v>2459.7125025300002</v>
      </c>
      <c r="I39" s="34">
        <v>3199.60543022</v>
      </c>
      <c r="J39" s="34">
        <v>542.73788966999996</v>
      </c>
      <c r="K39" s="34">
        <v>721.05293132999998</v>
      </c>
      <c r="L39" s="34">
        <v>4143.58553011</v>
      </c>
      <c r="M39" s="34">
        <v>1478.1204110000001</v>
      </c>
      <c r="N39" s="34">
        <v>1696.1891883400001</v>
      </c>
      <c r="O39" s="34">
        <v>1041.3705969</v>
      </c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1:30" ht="15.5">
      <c r="A40" s="62">
        <v>45289</v>
      </c>
      <c r="B40" s="33">
        <v>1890.13527398</v>
      </c>
      <c r="C40" s="34">
        <v>2349.98211158</v>
      </c>
      <c r="D40" s="34">
        <v>3467.7740469300002</v>
      </c>
      <c r="E40" s="34">
        <v>15063.60666023</v>
      </c>
      <c r="F40" s="34">
        <v>910.66460887999995</v>
      </c>
      <c r="G40" s="34">
        <v>3191.14580699</v>
      </c>
      <c r="H40" s="34">
        <v>2455.3596107600001</v>
      </c>
      <c r="I40" s="34">
        <v>3256.6499759899998</v>
      </c>
      <c r="J40" s="34">
        <v>496.4840964</v>
      </c>
      <c r="K40" s="34">
        <v>704.59014734000004</v>
      </c>
      <c r="L40" s="34">
        <v>4270.1328997500004</v>
      </c>
      <c r="M40" s="34">
        <v>1373.01718607</v>
      </c>
      <c r="N40" s="34">
        <v>1601.3924821799999</v>
      </c>
      <c r="O40" s="34">
        <v>1040.08312142</v>
      </c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1:30" ht="15.5">
      <c r="A41" s="62">
        <v>45260</v>
      </c>
      <c r="B41" s="33">
        <v>1823.20954792</v>
      </c>
      <c r="C41" s="34">
        <v>2232.9278974700001</v>
      </c>
      <c r="D41" s="34">
        <v>3451.7336304</v>
      </c>
      <c r="E41" s="34">
        <v>14528.32664186</v>
      </c>
      <c r="F41" s="34">
        <v>877.82659726999998</v>
      </c>
      <c r="G41" s="34">
        <v>3098.0876021899999</v>
      </c>
      <c r="H41" s="34">
        <v>2282.7674021100001</v>
      </c>
      <c r="I41" s="34">
        <v>3273.3596934100001</v>
      </c>
      <c r="J41" s="34">
        <v>480.75945810000002</v>
      </c>
      <c r="K41" s="34">
        <v>703.04488094999999</v>
      </c>
      <c r="L41" s="34">
        <v>4176.7127291699999</v>
      </c>
      <c r="M41" s="34">
        <v>1246.01643659</v>
      </c>
      <c r="N41" s="34">
        <v>1544.2497295799999</v>
      </c>
      <c r="O41" s="34">
        <v>1009.93226874</v>
      </c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</row>
    <row r="42" spans="1:30" ht="15.5">
      <c r="A42" s="62">
        <v>45230</v>
      </c>
      <c r="B42" s="33">
        <v>1711.0874798499999</v>
      </c>
      <c r="C42" s="34">
        <v>2126.26008701</v>
      </c>
      <c r="D42" s="34">
        <v>3398.3560493700002</v>
      </c>
      <c r="E42" s="34">
        <v>13697.05286774</v>
      </c>
      <c r="F42" s="34">
        <v>816.11761748000004</v>
      </c>
      <c r="G42" s="34">
        <v>3025.0647771399999</v>
      </c>
      <c r="H42" s="34">
        <v>2043.8515635399999</v>
      </c>
      <c r="I42" s="34">
        <v>3276.8112525500001</v>
      </c>
      <c r="J42" s="34">
        <v>419.32381186999999</v>
      </c>
      <c r="K42" s="34">
        <v>660.79582022</v>
      </c>
      <c r="L42" s="34">
        <v>3893.4841463600001</v>
      </c>
      <c r="M42" s="34">
        <v>1215.7843644899999</v>
      </c>
      <c r="N42" s="34">
        <v>1464.1433527300001</v>
      </c>
      <c r="O42" s="34">
        <v>916.34456033000004</v>
      </c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</row>
    <row r="43" spans="1:30" ht="15.5">
      <c r="A43" s="62">
        <v>45198</v>
      </c>
      <c r="B43" s="33">
        <v>1774.6348225199999</v>
      </c>
      <c r="C43" s="34">
        <v>2192.3141318600001</v>
      </c>
      <c r="D43" s="34">
        <v>3477.6400582599999</v>
      </c>
      <c r="E43" s="34">
        <v>14165.78363564</v>
      </c>
      <c r="F43" s="34">
        <v>848.04007896999997</v>
      </c>
      <c r="G43" s="34">
        <v>3192.3427200699998</v>
      </c>
      <c r="H43" s="34">
        <v>2171.93533725</v>
      </c>
      <c r="I43" s="34">
        <v>3303.5834436800001</v>
      </c>
      <c r="J43" s="34">
        <v>421.80182739000003</v>
      </c>
      <c r="K43" s="34">
        <v>682.82409557999995</v>
      </c>
      <c r="L43" s="34">
        <v>3876.9927990199999</v>
      </c>
      <c r="M43" s="34">
        <v>1287.7619495599999</v>
      </c>
      <c r="N43" s="34">
        <v>1445.7898694</v>
      </c>
      <c r="O43" s="34">
        <v>997.15621897999995</v>
      </c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</row>
    <row r="44" spans="1:30" ht="15.5">
      <c r="A44" s="62">
        <v>45169</v>
      </c>
      <c r="B44" s="33">
        <v>1801.75437921</v>
      </c>
      <c r="C44" s="34">
        <v>2180.6349470999999</v>
      </c>
      <c r="D44" s="34">
        <v>3616.1836447400001</v>
      </c>
      <c r="E44" s="34">
        <v>15385.457637089999</v>
      </c>
      <c r="F44" s="34">
        <v>837.55067550000001</v>
      </c>
      <c r="G44" s="34">
        <v>3226.8151309700002</v>
      </c>
      <c r="H44" s="34">
        <v>2230.67286801</v>
      </c>
      <c r="I44" s="34">
        <v>3108.8419513899998</v>
      </c>
      <c r="J44" s="34">
        <v>448.07348823000001</v>
      </c>
      <c r="K44" s="34">
        <v>679.31592450000005</v>
      </c>
      <c r="L44" s="34">
        <v>4037.2603818699999</v>
      </c>
      <c r="M44" s="34">
        <v>1364.8491975100001</v>
      </c>
      <c r="N44" s="34">
        <v>1401.69797567</v>
      </c>
      <c r="O44" s="34">
        <v>1004.93318132</v>
      </c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</row>
    <row r="45" spans="1:30" ht="15.5">
      <c r="A45" s="62">
        <v>45138</v>
      </c>
      <c r="B45" s="33">
        <v>1845.3097888100001</v>
      </c>
      <c r="C45" s="34">
        <v>2251.6397602299999</v>
      </c>
      <c r="D45" s="34">
        <v>3677.7057650100001</v>
      </c>
      <c r="E45" s="34">
        <v>16419.506004840001</v>
      </c>
      <c r="F45" s="34">
        <v>850.12542401999997</v>
      </c>
      <c r="G45" s="34">
        <v>3210.50128313</v>
      </c>
      <c r="H45" s="34">
        <v>2342.6192795000002</v>
      </c>
      <c r="I45" s="34">
        <v>3035.0261282500001</v>
      </c>
      <c r="J45" s="34">
        <v>469.53179623</v>
      </c>
      <c r="K45" s="34">
        <v>685.29954430999999</v>
      </c>
      <c r="L45" s="34">
        <v>4159.58668072</v>
      </c>
      <c r="M45" s="34">
        <v>1438.42362103</v>
      </c>
      <c r="N45" s="34">
        <v>1432.8693034299999</v>
      </c>
      <c r="O45" s="34">
        <v>1077.42511317</v>
      </c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</row>
    <row r="46" spans="1:30" ht="15.5">
      <c r="A46" s="62">
        <v>45107</v>
      </c>
      <c r="B46" s="33">
        <v>1805.26036866</v>
      </c>
      <c r="C46" s="34">
        <v>2150.32838421</v>
      </c>
      <c r="D46" s="34">
        <v>3631.2800276600001</v>
      </c>
      <c r="E46" s="34">
        <v>16488.64685239</v>
      </c>
      <c r="F46" s="34">
        <v>814.82605272000001</v>
      </c>
      <c r="G46" s="34">
        <v>3154.3611258199999</v>
      </c>
      <c r="H46" s="34">
        <v>2284.6725704599999</v>
      </c>
      <c r="I46" s="34">
        <v>2925.96996055</v>
      </c>
      <c r="J46" s="34">
        <v>468.73953195000001</v>
      </c>
      <c r="K46" s="34">
        <v>690.81894953999995</v>
      </c>
      <c r="L46" s="34">
        <v>4181.4684816099998</v>
      </c>
      <c r="M46" s="34">
        <v>1429.0979982700001</v>
      </c>
      <c r="N46" s="34">
        <v>1398.9249628699999</v>
      </c>
      <c r="O46" s="34">
        <v>1053.4038285199999</v>
      </c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</row>
    <row r="47" spans="1:30" ht="15.5">
      <c r="A47" s="62">
        <v>45077</v>
      </c>
      <c r="B47" s="33">
        <v>1762.65530094</v>
      </c>
      <c r="C47" s="34">
        <v>2102.53503237</v>
      </c>
      <c r="D47" s="34">
        <v>3608.44329737</v>
      </c>
      <c r="E47" s="34">
        <v>15567.015327749999</v>
      </c>
      <c r="F47" s="34">
        <v>782.04907994999996</v>
      </c>
      <c r="G47" s="34">
        <v>3179.4252332699998</v>
      </c>
      <c r="H47" s="34">
        <v>2204.5194494699999</v>
      </c>
      <c r="I47" s="34">
        <v>2854.8308393500001</v>
      </c>
      <c r="J47" s="34">
        <v>460.22855876</v>
      </c>
      <c r="K47" s="34">
        <v>707.98967970000001</v>
      </c>
      <c r="L47" s="34">
        <v>4076.18494405</v>
      </c>
      <c r="M47" s="34">
        <v>1422.23829043</v>
      </c>
      <c r="N47" s="34">
        <v>1332.28729825</v>
      </c>
      <c r="O47" s="34">
        <v>972.11492541999996</v>
      </c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</row>
    <row r="48" spans="1:30" ht="15.5">
      <c r="A48" s="62">
        <v>45044</v>
      </c>
      <c r="B48" s="33">
        <v>1801.39268735</v>
      </c>
      <c r="C48" s="34">
        <v>2204.0413810599998</v>
      </c>
      <c r="D48" s="34">
        <v>3837.3429271099999</v>
      </c>
      <c r="E48" s="34">
        <v>16604.36975899</v>
      </c>
      <c r="F48" s="34">
        <v>792.95777088</v>
      </c>
      <c r="G48" s="34">
        <v>3215.26392162</v>
      </c>
      <c r="H48" s="34">
        <v>2217.49146819</v>
      </c>
      <c r="I48" s="34">
        <v>3077.3448096400002</v>
      </c>
      <c r="J48" s="34">
        <v>425.90111745000002</v>
      </c>
      <c r="K48" s="34">
        <v>751.19803647000003</v>
      </c>
      <c r="L48" s="34">
        <v>4190.1136259499999</v>
      </c>
      <c r="M48" s="34">
        <v>1413.9996078700001</v>
      </c>
      <c r="N48" s="34">
        <v>1415.4434325699999</v>
      </c>
      <c r="O48" s="34">
        <v>949.00616590000004</v>
      </c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</row>
    <row r="49" spans="1:30" ht="15.5">
      <c r="A49" s="62">
        <v>45016</v>
      </c>
      <c r="B49" s="33">
        <v>1755.51651739</v>
      </c>
      <c r="C49" s="34">
        <v>2215.7295322800001</v>
      </c>
      <c r="D49" s="34">
        <v>3686.50447037</v>
      </c>
      <c r="E49" s="34">
        <v>16085.26976211</v>
      </c>
      <c r="F49" s="34">
        <v>761.49261872</v>
      </c>
      <c r="G49" s="34">
        <v>3066.6912863100001</v>
      </c>
      <c r="H49" s="34">
        <v>2186.9948983200002</v>
      </c>
      <c r="I49" s="34">
        <v>2956.9423058799998</v>
      </c>
      <c r="J49" s="34">
        <v>445.93416264000001</v>
      </c>
      <c r="K49" s="34">
        <v>737.51426380999999</v>
      </c>
      <c r="L49" s="34">
        <v>4012.4832233500001</v>
      </c>
      <c r="M49" s="34">
        <v>1343.03535319</v>
      </c>
      <c r="N49" s="34">
        <v>1400.87241649</v>
      </c>
      <c r="O49" s="34">
        <v>957.54245461000005</v>
      </c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</row>
    <row r="50" spans="1:30" ht="15.5">
      <c r="A50" s="62">
        <v>44985</v>
      </c>
      <c r="B50" s="33">
        <v>1759.56550451</v>
      </c>
      <c r="C50" s="34">
        <v>2268.4516096699999</v>
      </c>
      <c r="D50" s="34">
        <v>3581.6577670800002</v>
      </c>
      <c r="E50" s="34">
        <v>15032.76126682</v>
      </c>
      <c r="F50" s="34">
        <v>834.30915429000004</v>
      </c>
      <c r="G50" s="34">
        <v>2940.8212386599998</v>
      </c>
      <c r="H50" s="34">
        <v>2171.3923102399999</v>
      </c>
      <c r="I50" s="34">
        <v>3167.4241831300001</v>
      </c>
      <c r="J50" s="34">
        <v>420.35512948000002</v>
      </c>
      <c r="K50" s="34">
        <v>725.14049727999998</v>
      </c>
      <c r="L50" s="34">
        <v>3866.8630781900001</v>
      </c>
      <c r="M50" s="34">
        <v>1324.0318115099999</v>
      </c>
      <c r="N50" s="34">
        <v>1383.80894556</v>
      </c>
      <c r="O50" s="34">
        <v>969.92946878999999</v>
      </c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</row>
    <row r="51" spans="1:30" ht="15.5">
      <c r="A51" s="62">
        <v>44957</v>
      </c>
      <c r="B51" s="33">
        <v>1727.48799091</v>
      </c>
      <c r="C51" s="34">
        <v>2353.8436836400001</v>
      </c>
      <c r="D51" s="34">
        <v>3560.68941098</v>
      </c>
      <c r="E51" s="34">
        <v>15127.82064079</v>
      </c>
      <c r="F51" s="34">
        <v>803.16468024999995</v>
      </c>
      <c r="G51" s="34">
        <v>2934.1071401099998</v>
      </c>
      <c r="H51" s="34">
        <v>2096.1416829200002</v>
      </c>
      <c r="I51" s="34">
        <v>3004.5235606800002</v>
      </c>
      <c r="J51" s="34">
        <v>424.69319905999998</v>
      </c>
      <c r="K51" s="34">
        <v>691.45999503999997</v>
      </c>
      <c r="L51" s="34">
        <v>3806.6808469399998</v>
      </c>
      <c r="M51" s="34">
        <v>1284.5667721499999</v>
      </c>
      <c r="N51" s="34">
        <v>1317.9013013599999</v>
      </c>
      <c r="O51" s="34">
        <v>910.04848907999997</v>
      </c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</row>
    <row r="52" spans="1:30" ht="15.5">
      <c r="A52" s="62">
        <v>44925</v>
      </c>
      <c r="B52" s="33">
        <v>1618.6619243299999</v>
      </c>
      <c r="C52" s="34">
        <v>2210.3445770600001</v>
      </c>
      <c r="D52" s="34">
        <v>3517.3152270199998</v>
      </c>
      <c r="E52" s="34">
        <v>12960.033047340001</v>
      </c>
      <c r="F52" s="34">
        <v>729.35785523000004</v>
      </c>
      <c r="G52" s="34">
        <v>2930.4527762399998</v>
      </c>
      <c r="H52" s="34">
        <v>1929.8712435499999</v>
      </c>
      <c r="I52" s="34">
        <v>2980.3292021799998</v>
      </c>
      <c r="J52" s="34">
        <v>368.04676560000001</v>
      </c>
      <c r="K52" s="34">
        <v>646.44424368</v>
      </c>
      <c r="L52" s="34">
        <v>3709.5694988599998</v>
      </c>
      <c r="M52" s="34">
        <v>1128.27252146</v>
      </c>
      <c r="N52" s="34">
        <v>1240.4415042600001</v>
      </c>
      <c r="O52" s="34">
        <v>820.24841918000004</v>
      </c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</row>
    <row r="53" spans="1:30" ht="15.5">
      <c r="A53" s="62">
        <v>44895</v>
      </c>
      <c r="B53" s="33">
        <v>1674.3576939500001</v>
      </c>
      <c r="C53" s="34">
        <v>2296.4666046699999</v>
      </c>
      <c r="D53" s="34">
        <v>3651.0898311000001</v>
      </c>
      <c r="E53" s="34">
        <v>13793.923483500001</v>
      </c>
      <c r="F53" s="34">
        <v>738.04612698999995</v>
      </c>
      <c r="G53" s="34">
        <v>2984.80331024</v>
      </c>
      <c r="H53" s="34">
        <v>1995.3253984999999</v>
      </c>
      <c r="I53" s="34">
        <v>3124.3174908800002</v>
      </c>
      <c r="J53" s="34">
        <v>398.00864883000003</v>
      </c>
      <c r="K53" s="34">
        <v>678.31879024</v>
      </c>
      <c r="L53" s="34">
        <v>3780.1419999499999</v>
      </c>
      <c r="M53" s="34">
        <v>1189.99968947</v>
      </c>
      <c r="N53" s="34">
        <v>1289.8270340700001</v>
      </c>
      <c r="O53" s="34">
        <v>871.18700320999994</v>
      </c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</row>
    <row r="54" spans="1:30" ht="15.5">
      <c r="A54" s="62">
        <v>44865</v>
      </c>
      <c r="B54" s="33">
        <v>1564.68613355</v>
      </c>
      <c r="C54" s="34">
        <v>2068.8395261199998</v>
      </c>
      <c r="D54" s="34">
        <v>3516.8152108300001</v>
      </c>
      <c r="E54" s="34">
        <v>11770.764898060001</v>
      </c>
      <c r="F54" s="34">
        <v>679.03660748000004</v>
      </c>
      <c r="G54" s="34">
        <v>2897.09707106</v>
      </c>
      <c r="H54" s="34">
        <v>1882.5076170100001</v>
      </c>
      <c r="I54" s="34">
        <v>2939.3694691199998</v>
      </c>
      <c r="J54" s="34">
        <v>348.80061310000002</v>
      </c>
      <c r="K54" s="34">
        <v>672.06777653999995</v>
      </c>
      <c r="L54" s="34">
        <v>3520.8376457300001</v>
      </c>
      <c r="M54" s="34">
        <v>1130.2459801699999</v>
      </c>
      <c r="N54" s="34">
        <v>1241.7921604600001</v>
      </c>
      <c r="O54" s="34">
        <v>804.25633450999999</v>
      </c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</row>
    <row r="55" spans="1:30" ht="15.5">
      <c r="A55" s="62">
        <v>44834</v>
      </c>
      <c r="B55" s="33">
        <v>1470.4989254</v>
      </c>
      <c r="C55" s="34">
        <v>1967.0967006799999</v>
      </c>
      <c r="D55" s="34">
        <v>3464.7310864800002</v>
      </c>
      <c r="E55" s="34">
        <v>11616.141958169999</v>
      </c>
      <c r="F55" s="34">
        <v>632.38812344999997</v>
      </c>
      <c r="G55" s="34">
        <v>2750.2554966799999</v>
      </c>
      <c r="H55" s="34">
        <v>1709.26312639</v>
      </c>
      <c r="I55" s="34">
        <v>2638.61332352</v>
      </c>
      <c r="J55" s="34">
        <v>329.79189323999998</v>
      </c>
      <c r="K55" s="34">
        <v>646.44478673000003</v>
      </c>
      <c r="L55" s="34">
        <v>3330.5477439800002</v>
      </c>
      <c r="M55" s="34">
        <v>968.21977590999995</v>
      </c>
      <c r="N55" s="34">
        <v>1140.9434579900001</v>
      </c>
      <c r="O55" s="34">
        <v>733.67336022999996</v>
      </c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</row>
    <row r="56" spans="1:30" ht="15.5">
      <c r="A56" s="62">
        <v>44804</v>
      </c>
      <c r="B56" s="33">
        <v>1572.13384752</v>
      </c>
      <c r="C56" s="34">
        <v>2044.9131596699999</v>
      </c>
      <c r="D56" s="34">
        <v>3666.7188766200002</v>
      </c>
      <c r="E56" s="34">
        <v>12508.39431485</v>
      </c>
      <c r="F56" s="34">
        <v>669.02997654000001</v>
      </c>
      <c r="G56" s="34">
        <v>2878.5166714000002</v>
      </c>
      <c r="H56" s="34">
        <v>1842.63100515</v>
      </c>
      <c r="I56" s="34">
        <v>2812.6773738000002</v>
      </c>
      <c r="J56" s="34">
        <v>358.97835593999997</v>
      </c>
      <c r="K56" s="34">
        <v>737.59090767999999</v>
      </c>
      <c r="L56" s="34">
        <v>3656.7428853500001</v>
      </c>
      <c r="M56" s="34">
        <v>1041.9459276099999</v>
      </c>
      <c r="N56" s="34">
        <v>1178.7655014699999</v>
      </c>
      <c r="O56" s="34">
        <v>794.19552722000003</v>
      </c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</row>
    <row r="57" spans="1:30" ht="15.5">
      <c r="A57" s="62">
        <v>44771</v>
      </c>
      <c r="B57" s="33">
        <v>1653.29356646</v>
      </c>
      <c r="C57" s="34">
        <v>2121.1239538499999</v>
      </c>
      <c r="D57" s="34">
        <v>3793.4488425599998</v>
      </c>
      <c r="E57" s="34">
        <v>13316.2744613</v>
      </c>
      <c r="F57" s="34">
        <v>681.92001266</v>
      </c>
      <c r="G57" s="34">
        <v>3099.9440211299998</v>
      </c>
      <c r="H57" s="34">
        <v>1996.58917995</v>
      </c>
      <c r="I57" s="34">
        <v>2740.8892333700001</v>
      </c>
      <c r="J57" s="34">
        <v>390.35467831</v>
      </c>
      <c r="K57" s="34">
        <v>761.83080502999996</v>
      </c>
      <c r="L57" s="34">
        <v>3865.5998313599998</v>
      </c>
      <c r="M57" s="34">
        <v>1029.4611231399999</v>
      </c>
      <c r="N57" s="34">
        <v>1283.1886221899999</v>
      </c>
      <c r="O57" s="34">
        <v>832.00070503999996</v>
      </c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</row>
    <row r="58" spans="1:30" ht="15.5">
      <c r="A58" s="62">
        <v>44742</v>
      </c>
      <c r="B58" s="33">
        <v>1536.2529583200001</v>
      </c>
      <c r="C58" s="34">
        <v>2005.95708956</v>
      </c>
      <c r="D58" s="34">
        <v>3546.6244295699998</v>
      </c>
      <c r="E58" s="34">
        <v>11660.139475829999</v>
      </c>
      <c r="F58" s="34">
        <v>658.50003085000003</v>
      </c>
      <c r="G58" s="34">
        <v>2972.8864892000001</v>
      </c>
      <c r="H58" s="34">
        <v>1754.7168581799999</v>
      </c>
      <c r="I58" s="34">
        <v>2622.8554472400001</v>
      </c>
      <c r="J58" s="34">
        <v>344.65194773000002</v>
      </c>
      <c r="K58" s="34">
        <v>764.49832606999996</v>
      </c>
      <c r="L58" s="34">
        <v>3562.7659341200001</v>
      </c>
      <c r="M58" s="34">
        <v>964.17094019000001</v>
      </c>
      <c r="N58" s="34">
        <v>1148.8435451</v>
      </c>
      <c r="O58" s="34">
        <v>760.53873177000003</v>
      </c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</row>
    <row r="59" spans="1:30" ht="15.5">
      <c r="A59" s="62">
        <v>44712</v>
      </c>
      <c r="B59" s="33">
        <v>1667.8541838000001</v>
      </c>
      <c r="C59" s="34">
        <v>2390.3423683800002</v>
      </c>
      <c r="D59" s="34">
        <v>3650.9193747700001</v>
      </c>
      <c r="E59" s="34">
        <v>12056.73135889</v>
      </c>
      <c r="F59" s="34">
        <v>719.37870599999997</v>
      </c>
      <c r="G59" s="34">
        <v>3047.6463911300002</v>
      </c>
      <c r="H59" s="34">
        <v>1970.4863901199999</v>
      </c>
      <c r="I59" s="34">
        <v>2937.7592542900002</v>
      </c>
      <c r="J59" s="34">
        <v>382.25158628000003</v>
      </c>
      <c r="K59" s="34">
        <v>792.82353329</v>
      </c>
      <c r="L59" s="34">
        <v>3943.7319171200002</v>
      </c>
      <c r="M59" s="34">
        <v>1115.0429138500001</v>
      </c>
      <c r="N59" s="34">
        <v>1212.30065795</v>
      </c>
      <c r="O59" s="34">
        <v>876.56472590999999</v>
      </c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</row>
    <row r="60" spans="1:30" ht="15.5">
      <c r="A60" s="62">
        <v>44680</v>
      </c>
      <c r="B60" s="33">
        <v>1679.8405715399999</v>
      </c>
      <c r="C60" s="34">
        <v>2371.8073570699999</v>
      </c>
      <c r="D60" s="34">
        <v>3803.6181044499999</v>
      </c>
      <c r="E60" s="34">
        <v>12601.80347581</v>
      </c>
      <c r="F60" s="34">
        <v>704.76201685000001</v>
      </c>
      <c r="G60" s="34">
        <v>3149.3852203699998</v>
      </c>
      <c r="H60" s="34">
        <v>2018.17657521</v>
      </c>
      <c r="I60" s="34">
        <v>2675.9339612499998</v>
      </c>
      <c r="J60" s="34">
        <v>391.25443279000001</v>
      </c>
      <c r="K60" s="34">
        <v>777.28761281000004</v>
      </c>
      <c r="L60" s="34">
        <v>3976.1070803900002</v>
      </c>
      <c r="M60" s="34">
        <v>1116.1743316899999</v>
      </c>
      <c r="N60" s="34">
        <v>1293.58438826</v>
      </c>
      <c r="O60" s="34">
        <v>832.51865745999999</v>
      </c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</row>
    <row r="61" spans="1:30" ht="15.5">
      <c r="A61" s="62">
        <v>44651</v>
      </c>
      <c r="B61" s="33">
        <v>1689.43797537</v>
      </c>
      <c r="C61" s="34">
        <v>2384.0997390000002</v>
      </c>
      <c r="D61" s="34">
        <v>3611.8072730399999</v>
      </c>
      <c r="E61" s="34">
        <v>13229.191003849999</v>
      </c>
      <c r="F61" s="34">
        <v>724.81434654999998</v>
      </c>
      <c r="G61" s="34">
        <v>3103.5644958299999</v>
      </c>
      <c r="H61" s="34">
        <v>2068.51771242</v>
      </c>
      <c r="I61" s="34">
        <v>2610.329154</v>
      </c>
      <c r="J61" s="34">
        <v>420.15885999</v>
      </c>
      <c r="K61" s="34">
        <v>760.21852394999996</v>
      </c>
      <c r="L61" s="34">
        <v>3863.8860125900001</v>
      </c>
      <c r="M61" s="34">
        <v>1121.83268954</v>
      </c>
      <c r="N61" s="34">
        <v>1292.01572317</v>
      </c>
      <c r="O61" s="34">
        <v>840.65674431000002</v>
      </c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</row>
    <row r="62" spans="1:30" ht="15.5">
      <c r="A62" s="62">
        <v>44620</v>
      </c>
      <c r="B62" s="33">
        <v>1673.32685397</v>
      </c>
      <c r="C62" s="34">
        <v>2306.5428253300001</v>
      </c>
      <c r="D62" s="34">
        <v>3664.1530248399999</v>
      </c>
      <c r="E62" s="34">
        <v>13497.38484024</v>
      </c>
      <c r="F62" s="34">
        <v>711.33058892999998</v>
      </c>
      <c r="G62" s="34">
        <v>2911.1737089399999</v>
      </c>
      <c r="H62" s="34">
        <v>2065.6298547000001</v>
      </c>
      <c r="I62" s="34">
        <v>2498.0233530400001</v>
      </c>
      <c r="J62" s="34">
        <v>418.89807418999999</v>
      </c>
      <c r="K62" s="34">
        <v>746.90053205000004</v>
      </c>
      <c r="L62" s="34">
        <v>3966.0819380200001</v>
      </c>
      <c r="M62" s="34">
        <v>1202.5943044099999</v>
      </c>
      <c r="N62" s="34">
        <v>1259.4889360499999</v>
      </c>
      <c r="O62" s="34">
        <v>909.72804724000002</v>
      </c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</row>
    <row r="63" spans="1:30" ht="15.5">
      <c r="A63" s="62">
        <v>44592</v>
      </c>
      <c r="B63" s="33">
        <v>1727.75598128</v>
      </c>
      <c r="C63" s="34">
        <v>2265.7378533400001</v>
      </c>
      <c r="D63" s="34">
        <v>3671.86524108</v>
      </c>
      <c r="E63" s="34">
        <v>14498.65114693</v>
      </c>
      <c r="F63" s="34">
        <v>775.38368516000003</v>
      </c>
      <c r="G63" s="34">
        <v>2903.3401930599998</v>
      </c>
      <c r="H63" s="34">
        <v>2148.5228370200002</v>
      </c>
      <c r="I63" s="34">
        <v>2490.01142028</v>
      </c>
      <c r="J63" s="34">
        <v>444.18675485</v>
      </c>
      <c r="K63" s="34">
        <v>779.43260988999998</v>
      </c>
      <c r="L63" s="34">
        <v>3898.2061697099998</v>
      </c>
      <c r="M63" s="34">
        <v>1224.0237310299999</v>
      </c>
      <c r="N63" s="34">
        <v>1272.48686466</v>
      </c>
      <c r="O63" s="34">
        <v>963.93541200000004</v>
      </c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</row>
    <row r="64" spans="1:30" ht="15.5">
      <c r="A64" s="62">
        <v>44561</v>
      </c>
      <c r="B64" s="33">
        <v>1785.9614317400001</v>
      </c>
      <c r="C64" s="34">
        <v>2287.15714037</v>
      </c>
      <c r="D64" s="34">
        <v>3823.6842442900002</v>
      </c>
      <c r="E64" s="34">
        <v>15352.60265925</v>
      </c>
      <c r="F64" s="34">
        <v>746.48423642</v>
      </c>
      <c r="G64" s="34">
        <v>3096.1353099200001</v>
      </c>
      <c r="H64" s="34">
        <v>2353.4442900200002</v>
      </c>
      <c r="I64" s="34">
        <v>2253.5490558199999</v>
      </c>
      <c r="J64" s="34">
        <v>505.36497005000001</v>
      </c>
      <c r="K64" s="34">
        <v>757.46680029000004</v>
      </c>
      <c r="L64" s="34">
        <v>3976.8046458899998</v>
      </c>
      <c r="M64" s="34">
        <v>1240.7014366999999</v>
      </c>
      <c r="N64" s="34">
        <v>1328.0213782799999</v>
      </c>
      <c r="O64" s="34">
        <v>961.08883115000003</v>
      </c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</row>
    <row r="65" spans="1:30" ht="15.5">
      <c r="A65" s="62">
        <v>44530</v>
      </c>
      <c r="B65" s="33">
        <v>1694.2819740299999</v>
      </c>
      <c r="C65" s="34">
        <v>2151.8965080200001</v>
      </c>
      <c r="D65" s="34">
        <v>3593.0927370499999</v>
      </c>
      <c r="E65" s="34">
        <v>14956.81138958</v>
      </c>
      <c r="F65" s="34">
        <v>708.09945976999995</v>
      </c>
      <c r="G65" s="34">
        <v>2925.29933501</v>
      </c>
      <c r="H65" s="34">
        <v>2197.60429028</v>
      </c>
      <c r="I65" s="34">
        <v>2163.4159121900002</v>
      </c>
      <c r="J65" s="34">
        <v>490.69225482000002</v>
      </c>
      <c r="K65" s="34">
        <v>726.82809646999999</v>
      </c>
      <c r="L65" s="34">
        <v>3774.61656382</v>
      </c>
      <c r="M65" s="34">
        <v>1089.9210055999999</v>
      </c>
      <c r="N65" s="34">
        <v>1272.2181848099999</v>
      </c>
      <c r="O65" s="34">
        <v>916.45253135999997</v>
      </c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</row>
    <row r="66" spans="1:30" ht="15.5">
      <c r="A66" s="62">
        <v>44498</v>
      </c>
      <c r="B66" s="33">
        <v>1738.99067397</v>
      </c>
      <c r="C66" s="34">
        <v>2188.9150361500001</v>
      </c>
      <c r="D66" s="34">
        <v>3623.9917478299999</v>
      </c>
      <c r="E66" s="34">
        <v>14388.65874373</v>
      </c>
      <c r="F66" s="34">
        <v>749.89924164000001</v>
      </c>
      <c r="G66" s="34">
        <v>2985.8415755199999</v>
      </c>
      <c r="H66" s="34">
        <v>2234.09173384</v>
      </c>
      <c r="I66" s="34">
        <v>2338.80830203</v>
      </c>
      <c r="J66" s="34">
        <v>504.04468507000001</v>
      </c>
      <c r="K66" s="34">
        <v>719.81426715999999</v>
      </c>
      <c r="L66" s="34">
        <v>3800.0903876299999</v>
      </c>
      <c r="M66" s="34">
        <v>1386.4234846700001</v>
      </c>
      <c r="N66" s="34">
        <v>1260.6606779799999</v>
      </c>
      <c r="O66" s="34">
        <v>970.80791815999999</v>
      </c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</row>
    <row r="67" spans="1:30" ht="15.5">
      <c r="A67" s="62">
        <v>44469</v>
      </c>
      <c r="B67" s="33">
        <v>1662.1307933200001</v>
      </c>
      <c r="C67" s="34">
        <v>2138.50172264</v>
      </c>
      <c r="D67" s="34">
        <v>3490.8832333700002</v>
      </c>
      <c r="E67" s="34">
        <v>13024.18417147</v>
      </c>
      <c r="F67" s="34">
        <v>704.71840679000002</v>
      </c>
      <c r="G67" s="34">
        <v>2844.3684454899999</v>
      </c>
      <c r="H67" s="34">
        <v>2174.2339034800002</v>
      </c>
      <c r="I67" s="34">
        <v>2248.5044527800001</v>
      </c>
      <c r="J67" s="34">
        <v>468.21387284999997</v>
      </c>
      <c r="K67" s="34">
        <v>746.35259219</v>
      </c>
      <c r="L67" s="34">
        <v>3510.9526650399998</v>
      </c>
      <c r="M67" s="34">
        <v>1376.7956556500001</v>
      </c>
      <c r="N67" s="34">
        <v>1224.2670384099999</v>
      </c>
      <c r="O67" s="34">
        <v>911.32113917000004</v>
      </c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</row>
    <row r="68" spans="1:30" ht="15.5">
      <c r="A68" s="62">
        <v>44439</v>
      </c>
      <c r="B68" s="33">
        <v>1714.6190742599999</v>
      </c>
      <c r="C68" s="34">
        <v>2271.0340463799998</v>
      </c>
      <c r="D68" s="34">
        <v>3569.0417239499998</v>
      </c>
      <c r="E68" s="34">
        <v>13632.24390512</v>
      </c>
      <c r="F68" s="34">
        <v>704.01428714999997</v>
      </c>
      <c r="G68" s="34">
        <v>2967.55336162</v>
      </c>
      <c r="H68" s="34">
        <v>2290.7109866300002</v>
      </c>
      <c r="I68" s="34">
        <v>2022.01421372</v>
      </c>
      <c r="J68" s="34">
        <v>502.85387236000003</v>
      </c>
      <c r="K68" s="34">
        <v>778.61906298999997</v>
      </c>
      <c r="L68" s="34">
        <v>3838.5462043000002</v>
      </c>
      <c r="M68" s="34">
        <v>1335.72104212</v>
      </c>
      <c r="N68" s="34">
        <v>1227.58847124</v>
      </c>
      <c r="O68" s="34">
        <v>912.95832973999995</v>
      </c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</row>
    <row r="69" spans="1:30" ht="15.5">
      <c r="A69" s="62">
        <v>44407</v>
      </c>
      <c r="B69" s="33">
        <v>1679.25538529</v>
      </c>
      <c r="C69" s="34">
        <v>2282.7813963100002</v>
      </c>
      <c r="D69" s="34">
        <v>3553.4592923599998</v>
      </c>
      <c r="E69" s="34">
        <v>14337.883079179999</v>
      </c>
      <c r="F69" s="34">
        <v>684.52455391000001</v>
      </c>
      <c r="G69" s="34">
        <v>2869.6384916000002</v>
      </c>
      <c r="H69" s="34">
        <v>2222.8369881799999</v>
      </c>
      <c r="I69" s="34">
        <v>1970.2469392099999</v>
      </c>
      <c r="J69" s="34">
        <v>471.94384151000003</v>
      </c>
      <c r="K69" s="34">
        <v>759.78180385999997</v>
      </c>
      <c r="L69" s="34">
        <v>3679.1453653399999</v>
      </c>
      <c r="M69" s="34">
        <v>1317.5823433600001</v>
      </c>
      <c r="N69" s="34">
        <v>1179.89939972</v>
      </c>
      <c r="O69" s="34">
        <v>929.20912343999998</v>
      </c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</row>
    <row r="70" spans="1:30" ht="15.5">
      <c r="A70" s="62">
        <v>44377</v>
      </c>
      <c r="B70" s="33">
        <v>1647.3144345999999</v>
      </c>
      <c r="C70" s="34">
        <v>2175.4443166000001</v>
      </c>
      <c r="D70" s="34">
        <v>3545.4707087299998</v>
      </c>
      <c r="E70" s="34">
        <v>14057.55433171</v>
      </c>
      <c r="F70" s="34">
        <v>678.02425853</v>
      </c>
      <c r="G70" s="34">
        <v>2800.33900081</v>
      </c>
      <c r="H70" s="34">
        <v>2145.8596140499999</v>
      </c>
      <c r="I70" s="34">
        <v>2042.61954049</v>
      </c>
      <c r="J70" s="34">
        <v>450.12580494000002</v>
      </c>
      <c r="K70" s="34">
        <v>760.63321344999997</v>
      </c>
      <c r="L70" s="34">
        <v>3601.6591981400002</v>
      </c>
      <c r="M70" s="34">
        <v>1325.32797332</v>
      </c>
      <c r="N70" s="34">
        <v>1125.93579013</v>
      </c>
      <c r="O70" s="34">
        <v>935.64081741999996</v>
      </c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</row>
    <row r="71" spans="1:30" ht="15.5">
      <c r="A71" s="62">
        <v>44347</v>
      </c>
      <c r="B71" s="33">
        <v>1620.5518849</v>
      </c>
      <c r="C71" s="34">
        <v>2181.61068686</v>
      </c>
      <c r="D71" s="34">
        <v>3464.7651294500001</v>
      </c>
      <c r="E71" s="34">
        <v>13766.24857953</v>
      </c>
      <c r="F71" s="34">
        <v>697.29905012999996</v>
      </c>
      <c r="G71" s="34">
        <v>2642.1150581900001</v>
      </c>
      <c r="H71" s="34">
        <v>2117.9340465400001</v>
      </c>
      <c r="I71" s="34">
        <v>1983.7251311099999</v>
      </c>
      <c r="J71" s="34">
        <v>434.99311370999999</v>
      </c>
      <c r="K71" s="34">
        <v>746.38962208999999</v>
      </c>
      <c r="L71" s="34">
        <v>3715.3535523400001</v>
      </c>
      <c r="M71" s="34">
        <v>1379.7275539699999</v>
      </c>
      <c r="N71" s="34">
        <v>1112.2659933499999</v>
      </c>
      <c r="O71" s="34">
        <v>941.57511793000003</v>
      </c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</row>
    <row r="72" spans="1:30" ht="15.5">
      <c r="A72" s="62">
        <v>44316</v>
      </c>
      <c r="B72" s="33">
        <v>1577.4035707099999</v>
      </c>
      <c r="C72" s="34">
        <v>2136.2240797700001</v>
      </c>
      <c r="D72" s="34">
        <v>3351.1292772900001</v>
      </c>
      <c r="E72" s="34">
        <v>12542.03308463</v>
      </c>
      <c r="F72" s="34">
        <v>667.38986063000004</v>
      </c>
      <c r="G72" s="34">
        <v>2570.0603274199998</v>
      </c>
      <c r="H72" s="34">
        <v>2055.0496619</v>
      </c>
      <c r="I72" s="34">
        <v>1933.8218117199999</v>
      </c>
      <c r="J72" s="34">
        <v>431.83500418</v>
      </c>
      <c r="K72" s="34">
        <v>731.92737348000003</v>
      </c>
      <c r="L72" s="34">
        <v>3638.5724012800001</v>
      </c>
      <c r="M72" s="34">
        <v>1444.9454903799999</v>
      </c>
      <c r="N72" s="34">
        <v>1094.8313460899999</v>
      </c>
      <c r="O72" s="34">
        <v>890.92193725000004</v>
      </c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</row>
    <row r="73" spans="1:30" ht="15.5">
      <c r="A73" s="62">
        <v>44286</v>
      </c>
      <c r="B73" s="33">
        <v>1542.35475754</v>
      </c>
      <c r="C73" s="34">
        <v>2077.4883102399999</v>
      </c>
      <c r="D73" s="34">
        <v>3248.6002663300001</v>
      </c>
      <c r="E73" s="34">
        <v>11772.09080007</v>
      </c>
      <c r="F73" s="34">
        <v>655.12138240000002</v>
      </c>
      <c r="G73" s="34">
        <v>2507.5556692099999</v>
      </c>
      <c r="H73" s="34">
        <v>2000.9231268000001</v>
      </c>
      <c r="I73" s="34">
        <v>2001.1488632200001</v>
      </c>
      <c r="J73" s="34">
        <v>418.22373112000002</v>
      </c>
      <c r="K73" s="34">
        <v>724.89690216999998</v>
      </c>
      <c r="L73" s="34">
        <v>3618.7559099599998</v>
      </c>
      <c r="M73" s="34">
        <v>1367.4824301399999</v>
      </c>
      <c r="N73" s="34">
        <v>1063.25273889</v>
      </c>
      <c r="O73" s="34">
        <v>933.48806203000004</v>
      </c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</row>
    <row r="74" spans="1:30" ht="15.5">
      <c r="A74" s="62">
        <v>44253</v>
      </c>
      <c r="B74" s="33">
        <v>1450.1030126999999</v>
      </c>
      <c r="C74" s="34">
        <v>1995.49256436</v>
      </c>
      <c r="D74" s="34">
        <v>2959.71833638</v>
      </c>
      <c r="E74" s="34">
        <v>11229.441522589999</v>
      </c>
      <c r="F74" s="34">
        <v>620.38707042999999</v>
      </c>
      <c r="G74" s="34">
        <v>2393.1750094600002</v>
      </c>
      <c r="H74" s="34">
        <v>1870.5596158799999</v>
      </c>
      <c r="I74" s="34">
        <v>1946.8293233700001</v>
      </c>
      <c r="J74" s="34">
        <v>395.51979548999998</v>
      </c>
      <c r="K74" s="34">
        <v>652.76527796000005</v>
      </c>
      <c r="L74" s="34">
        <v>3379.7654263200002</v>
      </c>
      <c r="M74" s="34">
        <v>1297.44349616</v>
      </c>
      <c r="N74" s="34">
        <v>998.88139601</v>
      </c>
      <c r="O74" s="34">
        <v>793.53672630999995</v>
      </c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</row>
    <row r="75" spans="1:30" ht="15.5">
      <c r="A75" s="62">
        <v>44225</v>
      </c>
      <c r="B75" s="33">
        <v>1414.28911692</v>
      </c>
      <c r="C75" s="34">
        <v>1891.0977899699999</v>
      </c>
      <c r="D75" s="34">
        <v>2971.6588147799998</v>
      </c>
      <c r="E75" s="34">
        <v>11046.24343423</v>
      </c>
      <c r="F75" s="34">
        <v>567.91866276999997</v>
      </c>
      <c r="G75" s="34">
        <v>2456.6524101199998</v>
      </c>
      <c r="H75" s="34">
        <v>1800.7439694100001</v>
      </c>
      <c r="I75" s="34">
        <v>1817.1934673200001</v>
      </c>
      <c r="J75" s="34">
        <v>386.91384806999997</v>
      </c>
      <c r="K75" s="34">
        <v>657.85322302999998</v>
      </c>
      <c r="L75" s="34">
        <v>3590.30854503</v>
      </c>
      <c r="M75" s="34">
        <v>1128.0007726399999</v>
      </c>
      <c r="N75" s="34">
        <v>967.69381953000004</v>
      </c>
      <c r="O75" s="34">
        <v>746.65704431999995</v>
      </c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</row>
    <row r="76" spans="1:30" ht="15.5">
      <c r="A76" s="62">
        <v>44196</v>
      </c>
      <c r="B76" s="33">
        <v>1424.1994100700001</v>
      </c>
      <c r="C76" s="34">
        <v>1873.76646684</v>
      </c>
      <c r="D76" s="34">
        <v>3059.9820565800001</v>
      </c>
      <c r="E76" s="34">
        <v>11504.847352459999</v>
      </c>
      <c r="F76" s="34">
        <v>584.23620573999995</v>
      </c>
      <c r="G76" s="34">
        <v>2448.1244556800002</v>
      </c>
      <c r="H76" s="34">
        <v>1813.13559317</v>
      </c>
      <c r="I76" s="34">
        <v>1790.8291352000001</v>
      </c>
      <c r="J76" s="34">
        <v>372.57088955</v>
      </c>
      <c r="K76" s="34">
        <v>651.50407811000002</v>
      </c>
      <c r="L76" s="34">
        <v>3609.5047681699998</v>
      </c>
      <c r="M76" s="34">
        <v>1161.66053672</v>
      </c>
      <c r="N76" s="34">
        <v>966.49345714000003</v>
      </c>
      <c r="O76" s="34">
        <v>749.88661502000002</v>
      </c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</row>
    <row r="77" spans="1:30" ht="15.5">
      <c r="A77" s="62">
        <v>44165</v>
      </c>
      <c r="B77" s="33">
        <v>1387.70566027</v>
      </c>
      <c r="C77" s="34">
        <v>1760.2839171400001</v>
      </c>
      <c r="D77" s="34">
        <v>2968.0696671000001</v>
      </c>
      <c r="E77" s="34">
        <v>11110.918154479999</v>
      </c>
      <c r="F77" s="34">
        <v>573.34393133000003</v>
      </c>
      <c r="G77" s="34">
        <v>2449.09253592</v>
      </c>
      <c r="H77" s="34">
        <v>1762.73119883</v>
      </c>
      <c r="I77" s="34">
        <v>1728.57701748</v>
      </c>
      <c r="J77" s="34">
        <v>356.26030295999999</v>
      </c>
      <c r="K77" s="34">
        <v>658.52612094000006</v>
      </c>
      <c r="L77" s="34">
        <v>3514.6670387700001</v>
      </c>
      <c r="M77" s="34">
        <v>1094.13534699</v>
      </c>
      <c r="N77" s="34">
        <v>928.14279359</v>
      </c>
      <c r="O77" s="34">
        <v>716.95565234000003</v>
      </c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</row>
    <row r="78" spans="1:30" ht="15.5">
      <c r="A78" s="62">
        <v>44134</v>
      </c>
      <c r="B78" s="33">
        <v>1216.4981198099999</v>
      </c>
      <c r="C78" s="34">
        <v>1539.8522658100001</v>
      </c>
      <c r="D78" s="34">
        <v>2694.1009086899999</v>
      </c>
      <c r="E78" s="34">
        <v>9984.1567589299993</v>
      </c>
      <c r="F78" s="34">
        <v>462.69538268999997</v>
      </c>
      <c r="G78" s="34">
        <v>2308.6336132199999</v>
      </c>
      <c r="H78" s="34">
        <v>1550.49322732</v>
      </c>
      <c r="I78" s="34">
        <v>1315.4058417199999</v>
      </c>
      <c r="J78" s="34">
        <v>312.24175673000002</v>
      </c>
      <c r="K78" s="34">
        <v>583.73803578000002</v>
      </c>
      <c r="L78" s="34">
        <v>3165.26565162</v>
      </c>
      <c r="M78" s="34">
        <v>905.76476308999997</v>
      </c>
      <c r="N78" s="34">
        <v>832.00053427</v>
      </c>
      <c r="O78" s="34">
        <v>588.68695765999996</v>
      </c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</row>
    <row r="79" spans="1:30" ht="15.5">
      <c r="A79" s="62">
        <v>44104</v>
      </c>
      <c r="B79" s="33">
        <v>1281.8649279700001</v>
      </c>
      <c r="C79" s="34">
        <v>1629.59515358</v>
      </c>
      <c r="D79" s="34">
        <v>2825.33921143</v>
      </c>
      <c r="E79" s="34">
        <v>10309.53322677</v>
      </c>
      <c r="F79" s="34">
        <v>479.78821421999999</v>
      </c>
      <c r="G79" s="34">
        <v>2494.9232406000001</v>
      </c>
      <c r="H79" s="34">
        <v>1611.28741466</v>
      </c>
      <c r="I79" s="34">
        <v>1402.59415956</v>
      </c>
      <c r="J79" s="34">
        <v>348.56914791000003</v>
      </c>
      <c r="K79" s="34">
        <v>596.34999462999997</v>
      </c>
      <c r="L79" s="34">
        <v>3230.7405129799999</v>
      </c>
      <c r="M79" s="34">
        <v>915.07521080000004</v>
      </c>
      <c r="N79" s="34">
        <v>855.78345340999999</v>
      </c>
      <c r="O79" s="34">
        <v>607.10240661</v>
      </c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</row>
    <row r="80" spans="1:30" ht="15.5">
      <c r="A80" s="62">
        <v>44074</v>
      </c>
      <c r="B80" s="33">
        <v>1300.02678019</v>
      </c>
      <c r="C80" s="34">
        <v>1627.5661372</v>
      </c>
      <c r="D80" s="34">
        <v>2774.2331155400002</v>
      </c>
      <c r="E80" s="34">
        <v>9923.3488605999992</v>
      </c>
      <c r="F80" s="34">
        <v>515.54260495999995</v>
      </c>
      <c r="G80" s="34">
        <v>2466.2127275399998</v>
      </c>
      <c r="H80" s="34">
        <v>1605.9478706800001</v>
      </c>
      <c r="I80" s="34">
        <v>1558.5270546100001</v>
      </c>
      <c r="J80" s="34">
        <v>357.84557408000001</v>
      </c>
      <c r="K80" s="34">
        <v>623.45196527999997</v>
      </c>
      <c r="L80" s="34">
        <v>3270.72761064</v>
      </c>
      <c r="M80" s="34">
        <v>965.77684918</v>
      </c>
      <c r="N80" s="34">
        <v>855.62752124999997</v>
      </c>
      <c r="O80" s="34">
        <v>593.95797009</v>
      </c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</row>
    <row r="81" spans="1:30" ht="15.5">
      <c r="A81" s="62">
        <v>44043</v>
      </c>
      <c r="B81" s="33">
        <v>1262.1030182100001</v>
      </c>
      <c r="C81" s="34">
        <v>1557.21473582</v>
      </c>
      <c r="D81" s="34">
        <v>2717.3644997400002</v>
      </c>
      <c r="E81" s="34">
        <v>9671.3560125700005</v>
      </c>
      <c r="F81" s="34">
        <v>496.74310322000002</v>
      </c>
      <c r="G81" s="34">
        <v>2485.15806152</v>
      </c>
      <c r="H81" s="34">
        <v>1510.8213990700001</v>
      </c>
      <c r="I81" s="34">
        <v>1511.08973866</v>
      </c>
      <c r="J81" s="34">
        <v>343.92110981000002</v>
      </c>
      <c r="K81" s="34">
        <v>621.57535139000004</v>
      </c>
      <c r="L81" s="34">
        <v>3315.2805342000001</v>
      </c>
      <c r="M81" s="34">
        <v>836.97012649999999</v>
      </c>
      <c r="N81" s="34">
        <v>793.94958122000003</v>
      </c>
      <c r="O81" s="34">
        <v>538.04939823999996</v>
      </c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</row>
    <row r="82" spans="1:30" ht="15.5">
      <c r="A82" s="62">
        <v>44012</v>
      </c>
      <c r="B82" s="33">
        <v>1277.19367339</v>
      </c>
      <c r="C82" s="34">
        <v>1519.4243601200001</v>
      </c>
      <c r="D82" s="34">
        <v>2733.7524666899999</v>
      </c>
      <c r="E82" s="34">
        <v>9756.6484054699995</v>
      </c>
      <c r="F82" s="34">
        <v>510.87681859999998</v>
      </c>
      <c r="G82" s="34">
        <v>2550.86706727</v>
      </c>
      <c r="H82" s="34">
        <v>1498.23241403</v>
      </c>
      <c r="I82" s="34">
        <v>1616.68191389</v>
      </c>
      <c r="J82" s="34">
        <v>340.73937928999999</v>
      </c>
      <c r="K82" s="34">
        <v>659.14404636999996</v>
      </c>
      <c r="L82" s="34">
        <v>3213.1156763499998</v>
      </c>
      <c r="M82" s="34">
        <v>871.24163099999998</v>
      </c>
      <c r="N82" s="34">
        <v>849.80984419000004</v>
      </c>
      <c r="O82" s="34">
        <v>551.30828011999995</v>
      </c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</row>
    <row r="83" spans="1:30" ht="15.5">
      <c r="A83" s="62">
        <v>43980</v>
      </c>
      <c r="B83" s="33">
        <v>1239.5738963900001</v>
      </c>
      <c r="C83" s="34">
        <v>1448.4696535099999</v>
      </c>
      <c r="D83" s="34">
        <v>2689.8249689700001</v>
      </c>
      <c r="E83" s="34">
        <v>9471.4885022899998</v>
      </c>
      <c r="F83" s="34">
        <v>482.17521714999998</v>
      </c>
      <c r="G83" s="34">
        <v>2566.7523500699999</v>
      </c>
      <c r="H83" s="34">
        <v>1435.01340951</v>
      </c>
      <c r="I83" s="34">
        <v>1606.74736201</v>
      </c>
      <c r="J83" s="34">
        <v>314.99269948</v>
      </c>
      <c r="K83" s="34">
        <v>641.80840202000002</v>
      </c>
      <c r="L83" s="34">
        <v>3052.8462448400001</v>
      </c>
      <c r="M83" s="34">
        <v>920.28863932000002</v>
      </c>
      <c r="N83" s="34">
        <v>842.96569366000006</v>
      </c>
      <c r="O83" s="34">
        <v>527.54913661000001</v>
      </c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</row>
    <row r="84" spans="1:30" ht="15.5">
      <c r="A84" s="62">
        <v>43951</v>
      </c>
      <c r="B84" s="33">
        <v>1199.8199107400001</v>
      </c>
      <c r="C84" s="34">
        <v>1360.7296389000001</v>
      </c>
      <c r="D84" s="34">
        <v>2630.8218391400001</v>
      </c>
      <c r="E84" s="34">
        <v>9072.5240360799999</v>
      </c>
      <c r="F84" s="34">
        <v>478.20740675000002</v>
      </c>
      <c r="G84" s="34">
        <v>2515.6448017900002</v>
      </c>
      <c r="H84" s="34">
        <v>1341.04926449</v>
      </c>
      <c r="I84" s="34">
        <v>1624.23603379</v>
      </c>
      <c r="J84" s="34">
        <v>292.65910933999999</v>
      </c>
      <c r="K84" s="34">
        <v>617.89463404000003</v>
      </c>
      <c r="L84" s="34">
        <v>2887.54741122</v>
      </c>
      <c r="M84" s="34">
        <v>960.65245632000006</v>
      </c>
      <c r="N84" s="34">
        <v>819.62832322999998</v>
      </c>
      <c r="O84" s="34">
        <v>504.84011522999998</v>
      </c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</row>
    <row r="85" spans="1:30" ht="15.5">
      <c r="A85" s="62">
        <v>43921</v>
      </c>
      <c r="B85" s="33">
        <v>1126.88776209</v>
      </c>
      <c r="C85" s="34">
        <v>1257.3394529300001</v>
      </c>
      <c r="D85" s="34">
        <v>2447.9406175600002</v>
      </c>
      <c r="E85" s="34">
        <v>8679.31154264</v>
      </c>
      <c r="F85" s="34">
        <v>459.60525157000001</v>
      </c>
      <c r="G85" s="34">
        <v>2292.5439761100001</v>
      </c>
      <c r="H85" s="34">
        <v>1247.0011839599999</v>
      </c>
      <c r="I85" s="34">
        <v>1663.04851454</v>
      </c>
      <c r="J85" s="34">
        <v>265.83089961000002</v>
      </c>
      <c r="K85" s="34">
        <v>593.67543192999995</v>
      </c>
      <c r="L85" s="34">
        <v>2821.53476778</v>
      </c>
      <c r="M85" s="34">
        <v>865.17920159000005</v>
      </c>
      <c r="N85" s="34">
        <v>771.73591139999996</v>
      </c>
      <c r="O85" s="34">
        <v>443.72843698999998</v>
      </c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</row>
    <row r="86" spans="1:30" ht="15.5">
      <c r="A86" s="62">
        <v>43889</v>
      </c>
      <c r="B86" s="33">
        <v>1317.8949113799999</v>
      </c>
      <c r="C86" s="34">
        <v>1421.9421183500001</v>
      </c>
      <c r="D86" s="34">
        <v>2718.3078519599999</v>
      </c>
      <c r="E86" s="34">
        <v>9459.0885537600007</v>
      </c>
      <c r="F86" s="34">
        <v>606.89410167000005</v>
      </c>
      <c r="G86" s="34">
        <v>2358.57844991</v>
      </c>
      <c r="H86" s="34">
        <v>1551.3737279300001</v>
      </c>
      <c r="I86" s="34">
        <v>1986.9974461100001</v>
      </c>
      <c r="J86" s="34">
        <v>295.32048899</v>
      </c>
      <c r="K86" s="34">
        <v>684.53350522999995</v>
      </c>
      <c r="L86" s="34">
        <v>3370.3225759500001</v>
      </c>
      <c r="M86" s="34">
        <v>1235.9327936</v>
      </c>
      <c r="N86" s="34">
        <v>936.14361465000002</v>
      </c>
      <c r="O86" s="34">
        <v>587.49597457000004</v>
      </c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</row>
    <row r="87" spans="1:30" ht="15.5">
      <c r="A87" s="62">
        <v>43861</v>
      </c>
      <c r="B87" s="33">
        <v>1439.63767521</v>
      </c>
      <c r="C87" s="34">
        <v>1584.4795976299999</v>
      </c>
      <c r="D87" s="34">
        <v>2986.31848507</v>
      </c>
      <c r="E87" s="34">
        <v>10286.785572549999</v>
      </c>
      <c r="F87" s="34">
        <v>665.87974789999998</v>
      </c>
      <c r="G87" s="34">
        <v>2518.7957974400001</v>
      </c>
      <c r="H87" s="34">
        <v>1704.9111543500001</v>
      </c>
      <c r="I87" s="34">
        <v>2308.3853920800002</v>
      </c>
      <c r="J87" s="34">
        <v>310.06724284000001</v>
      </c>
      <c r="K87" s="34">
        <v>733.41226856000003</v>
      </c>
      <c r="L87" s="34">
        <v>3479.0853417200001</v>
      </c>
      <c r="M87" s="34">
        <v>1414.1077584100001</v>
      </c>
      <c r="N87" s="34">
        <v>1041.4098574699999</v>
      </c>
      <c r="O87" s="34">
        <v>640.96162040000002</v>
      </c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</row>
    <row r="88" spans="1:30" ht="15.5">
      <c r="A88" s="62">
        <v>43830</v>
      </c>
      <c r="B88" s="33">
        <v>1457.9564431900001</v>
      </c>
      <c r="C88" s="34">
        <v>1674.6167843400001</v>
      </c>
      <c r="D88" s="34">
        <v>3012.4524921299999</v>
      </c>
      <c r="E88" s="34">
        <v>10435.45821248</v>
      </c>
      <c r="F88" s="34">
        <v>683.21305581000001</v>
      </c>
      <c r="G88" s="34">
        <v>2475.1495367299999</v>
      </c>
      <c r="H88" s="34">
        <v>1715.2261584400001</v>
      </c>
      <c r="I88" s="34">
        <v>2493.5890556999998</v>
      </c>
      <c r="J88" s="34">
        <v>313.50336222999999</v>
      </c>
      <c r="K88" s="34">
        <v>734.58525364000002</v>
      </c>
      <c r="L88" s="34">
        <v>3207.2455614300002</v>
      </c>
      <c r="M88" s="34">
        <v>1500.3042215200001</v>
      </c>
      <c r="N88" s="34">
        <v>1060.8349478600001</v>
      </c>
      <c r="O88" s="34">
        <v>708.61181893000003</v>
      </c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</row>
    <row r="89" spans="1:30" ht="15.5">
      <c r="A89" s="62">
        <v>43798</v>
      </c>
      <c r="B89" s="33">
        <v>1427.13760697</v>
      </c>
      <c r="C89" s="34">
        <v>1621.2011799100001</v>
      </c>
      <c r="D89" s="34">
        <v>2984.0091683300002</v>
      </c>
      <c r="E89" s="34">
        <v>10444.12042368</v>
      </c>
      <c r="F89" s="34">
        <v>660.25741555000002</v>
      </c>
      <c r="G89" s="34">
        <v>2426.78327842</v>
      </c>
      <c r="H89" s="34">
        <v>1686.6442513500001</v>
      </c>
      <c r="I89" s="34">
        <v>2447.3039366600001</v>
      </c>
      <c r="J89" s="34">
        <v>308.02565346</v>
      </c>
      <c r="K89" s="34">
        <v>764.65122437000002</v>
      </c>
      <c r="L89" s="34">
        <v>3092.3872824599998</v>
      </c>
      <c r="M89" s="34">
        <v>1458.9223401199999</v>
      </c>
      <c r="N89" s="34">
        <v>1028.13327521</v>
      </c>
      <c r="O89" s="34">
        <v>722.21829066999999</v>
      </c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</row>
    <row r="90" spans="1:30" ht="15.5">
      <c r="A90" s="62">
        <v>43769</v>
      </c>
      <c r="B90" s="33">
        <v>1389.3316485099999</v>
      </c>
      <c r="C90" s="34">
        <v>1565.5087887100001</v>
      </c>
      <c r="D90" s="34">
        <v>2919.3388110300002</v>
      </c>
      <c r="E90" s="34">
        <v>10227.36524379</v>
      </c>
      <c r="F90" s="34">
        <v>643.86975529999995</v>
      </c>
      <c r="G90" s="34">
        <v>2342.5274567699998</v>
      </c>
      <c r="H90" s="34">
        <v>1620.1913569000001</v>
      </c>
      <c r="I90" s="34">
        <v>2420.3351767099998</v>
      </c>
      <c r="J90" s="34">
        <v>292.17763975000003</v>
      </c>
      <c r="K90" s="34">
        <v>761.67370263999999</v>
      </c>
      <c r="L90" s="34">
        <v>3096.9562553999999</v>
      </c>
      <c r="M90" s="34">
        <v>1425.7590348399999</v>
      </c>
      <c r="N90" s="34">
        <v>1026.80117825</v>
      </c>
      <c r="O90" s="34">
        <v>714.32707762999996</v>
      </c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</row>
    <row r="91" spans="1:30" ht="15.5">
      <c r="A91" s="62">
        <v>43738</v>
      </c>
      <c r="B91" s="33">
        <v>1376.2194782500001</v>
      </c>
      <c r="C91" s="34">
        <v>1542.79708368</v>
      </c>
      <c r="D91" s="34">
        <v>2959.14212817</v>
      </c>
      <c r="E91" s="34">
        <v>10179.38874255</v>
      </c>
      <c r="F91" s="34">
        <v>630.76836125</v>
      </c>
      <c r="G91" s="34">
        <v>2310.2468278000001</v>
      </c>
      <c r="H91" s="34">
        <v>1567.4000264700001</v>
      </c>
      <c r="I91" s="34">
        <v>2482.9092912299998</v>
      </c>
      <c r="J91" s="34">
        <v>286.93068662000002</v>
      </c>
      <c r="K91" s="34">
        <v>751.45548092000001</v>
      </c>
      <c r="L91" s="34">
        <v>3088.8135046799998</v>
      </c>
      <c r="M91" s="34">
        <v>1399.1334012699999</v>
      </c>
      <c r="N91" s="34">
        <v>1034.8449698500001</v>
      </c>
      <c r="O91" s="34">
        <v>667.45310379</v>
      </c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</row>
    <row r="92" spans="1:30" ht="15.5">
      <c r="A92" s="62">
        <v>43707</v>
      </c>
      <c r="B92" s="33">
        <v>1325.90622712</v>
      </c>
      <c r="C92" s="34">
        <v>1477.6564055599999</v>
      </c>
      <c r="D92" s="34">
        <v>2944.8962370999998</v>
      </c>
      <c r="E92" s="34">
        <v>10187.655416830001</v>
      </c>
      <c r="F92" s="34">
        <v>583.60706727000002</v>
      </c>
      <c r="G92" s="34">
        <v>2278.6425699800002</v>
      </c>
      <c r="H92" s="34">
        <v>1517.4907699400001</v>
      </c>
      <c r="I92" s="34">
        <v>2331.7778352800001</v>
      </c>
      <c r="J92" s="34">
        <v>277.60723156</v>
      </c>
      <c r="K92" s="34">
        <v>717.25687972000003</v>
      </c>
      <c r="L92" s="34">
        <v>2961.17056559</v>
      </c>
      <c r="M92" s="34">
        <v>1340.10058497</v>
      </c>
      <c r="N92" s="34">
        <v>1019.19289301</v>
      </c>
      <c r="O92" s="34">
        <v>628.71799112999997</v>
      </c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</row>
    <row r="93" spans="1:30" ht="15.5">
      <c r="A93" s="62">
        <v>43677</v>
      </c>
      <c r="B93" s="33">
        <v>1346.39119362</v>
      </c>
      <c r="C93" s="34">
        <v>1542.56426418</v>
      </c>
      <c r="D93" s="34">
        <v>2925.1210602800002</v>
      </c>
      <c r="E93" s="34">
        <v>10160.470890009999</v>
      </c>
      <c r="F93" s="34">
        <v>612.65982656999995</v>
      </c>
      <c r="G93" s="34">
        <v>2213.9972833900001</v>
      </c>
      <c r="H93" s="34">
        <v>1540.36377664</v>
      </c>
      <c r="I93" s="34">
        <v>2514.9142771299998</v>
      </c>
      <c r="J93" s="34">
        <v>290.03575553000002</v>
      </c>
      <c r="K93" s="34">
        <v>714.10688821999997</v>
      </c>
      <c r="L93" s="34">
        <v>2866.34828242</v>
      </c>
      <c r="M93" s="34">
        <v>1359.5158761600001</v>
      </c>
      <c r="N93" s="34">
        <v>1013.1164533800001</v>
      </c>
      <c r="O93" s="34">
        <v>668.65114202999996</v>
      </c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</row>
    <row r="94" spans="1:30" ht="15.5">
      <c r="A94" s="62">
        <v>43644</v>
      </c>
      <c r="B94" s="33">
        <v>1340.97838677</v>
      </c>
      <c r="C94" s="34">
        <v>1588.79106469</v>
      </c>
      <c r="D94" s="34">
        <v>2855.4628933099998</v>
      </c>
      <c r="E94" s="34">
        <v>10081.879590639999</v>
      </c>
      <c r="F94" s="34">
        <v>619.73387068</v>
      </c>
      <c r="G94" s="34">
        <v>2170.4170477500002</v>
      </c>
      <c r="H94" s="34">
        <v>1541.33943172</v>
      </c>
      <c r="I94" s="34">
        <v>2544.3866244800001</v>
      </c>
      <c r="J94" s="34">
        <v>288.41619657000001</v>
      </c>
      <c r="K94" s="34">
        <v>707.24731587999997</v>
      </c>
      <c r="L94" s="34">
        <v>2835.0924544200002</v>
      </c>
      <c r="M94" s="34">
        <v>1306.70415473</v>
      </c>
      <c r="N94" s="34">
        <v>1008.21379286</v>
      </c>
      <c r="O94" s="34">
        <v>679.41599374999998</v>
      </c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</row>
    <row r="95" spans="1:30" ht="15.5">
      <c r="A95" s="62">
        <v>43616</v>
      </c>
      <c r="B95" s="33">
        <v>1283.59283134</v>
      </c>
      <c r="C95" s="34">
        <v>1460.9063923399999</v>
      </c>
      <c r="D95" s="34">
        <v>2752.7553094800001</v>
      </c>
      <c r="E95" s="34">
        <v>9572.6019414500006</v>
      </c>
      <c r="F95" s="34">
        <v>604.74205653000001</v>
      </c>
      <c r="G95" s="34">
        <v>2052.51822094</v>
      </c>
      <c r="H95" s="34">
        <v>1442.4563989599999</v>
      </c>
      <c r="I95" s="34">
        <v>2460.1359338699999</v>
      </c>
      <c r="J95" s="34">
        <v>272.33814876000002</v>
      </c>
      <c r="K95" s="34">
        <v>691.31939713999998</v>
      </c>
      <c r="L95" s="34">
        <v>2728.1830484400002</v>
      </c>
      <c r="M95" s="34">
        <v>1274.5456359899999</v>
      </c>
      <c r="N95" s="34">
        <v>988.02622967000002</v>
      </c>
      <c r="O95" s="34">
        <v>633.22213363000003</v>
      </c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</row>
    <row r="96" spans="1:30" ht="15.5">
      <c r="A96" s="62">
        <v>43585</v>
      </c>
      <c r="B96" s="33">
        <v>1347.76694649</v>
      </c>
      <c r="C96" s="34">
        <v>1599.6815872</v>
      </c>
      <c r="D96" s="34">
        <v>2835.5205986300002</v>
      </c>
      <c r="E96" s="34">
        <v>9612.57996723</v>
      </c>
      <c r="F96" s="34">
        <v>647.20306977999996</v>
      </c>
      <c r="G96" s="34">
        <v>2083.9481225499999</v>
      </c>
      <c r="H96" s="34">
        <v>1544.1409715499999</v>
      </c>
      <c r="I96" s="34">
        <v>2571.7334949000001</v>
      </c>
      <c r="J96" s="34">
        <v>289.63072154000002</v>
      </c>
      <c r="K96" s="34">
        <v>713.99341045000006</v>
      </c>
      <c r="L96" s="34">
        <v>2738.70512517</v>
      </c>
      <c r="M96" s="34">
        <v>1352.0908162200001</v>
      </c>
      <c r="N96" s="34">
        <v>1013.21347022</v>
      </c>
      <c r="O96" s="34">
        <v>711.59652829000004</v>
      </c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</row>
    <row r="97" spans="1:30" ht="15.5">
      <c r="A97" s="62">
        <v>43553</v>
      </c>
      <c r="B97" s="33">
        <v>1297.90923453</v>
      </c>
      <c r="C97" s="34">
        <v>1557.6949619300001</v>
      </c>
      <c r="D97" s="34">
        <v>2730.0853571500002</v>
      </c>
      <c r="E97" s="34">
        <v>9156.0357232400002</v>
      </c>
      <c r="F97" s="34">
        <v>605.60372500999995</v>
      </c>
      <c r="G97" s="34">
        <v>2118.9216304900001</v>
      </c>
      <c r="H97" s="34">
        <v>1429.9076012200001</v>
      </c>
      <c r="I97" s="34">
        <v>2555.6604764099998</v>
      </c>
      <c r="J97" s="34">
        <v>269.15413891999998</v>
      </c>
      <c r="K97" s="34">
        <v>714.17873655999995</v>
      </c>
      <c r="L97" s="34">
        <v>2748.50089819</v>
      </c>
      <c r="M97" s="34">
        <v>1316.1881219899999</v>
      </c>
      <c r="N97" s="34">
        <v>948.25847984999996</v>
      </c>
      <c r="O97" s="34">
        <v>646.22698614000001</v>
      </c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</row>
    <row r="98" spans="1:30" ht="15.5">
      <c r="A98" s="62">
        <v>43524</v>
      </c>
      <c r="B98" s="33">
        <v>1272.03279694</v>
      </c>
      <c r="C98" s="34">
        <v>1524.2334703500001</v>
      </c>
      <c r="D98" s="34">
        <v>2600.3758013900001</v>
      </c>
      <c r="E98" s="34">
        <v>8648.4388712500004</v>
      </c>
      <c r="F98" s="34">
        <v>613.70755097000006</v>
      </c>
      <c r="G98" s="34">
        <v>2038.8977500599999</v>
      </c>
      <c r="H98" s="34">
        <v>1416.64348253</v>
      </c>
      <c r="I98" s="34">
        <v>2503.4153133599998</v>
      </c>
      <c r="J98" s="34">
        <v>260.22440449999999</v>
      </c>
      <c r="K98" s="34">
        <v>685.02961629000004</v>
      </c>
      <c r="L98" s="34">
        <v>2672.9357351499998</v>
      </c>
      <c r="M98" s="34">
        <v>1333.8901491700001</v>
      </c>
      <c r="N98" s="34">
        <v>968.25291471000003</v>
      </c>
      <c r="O98" s="34">
        <v>666.79395585999998</v>
      </c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</row>
    <row r="99" spans="1:30" ht="15.5">
      <c r="A99" s="62">
        <v>43496</v>
      </c>
      <c r="B99" s="33">
        <v>1221.9792003099999</v>
      </c>
      <c r="C99" s="34">
        <v>1459.5146648499999</v>
      </c>
      <c r="D99" s="34">
        <v>2499.29019763</v>
      </c>
      <c r="E99" s="34">
        <v>8229.7224788500007</v>
      </c>
      <c r="F99" s="34">
        <v>587.29559314999995</v>
      </c>
      <c r="G99" s="34">
        <v>1940.6261517800001</v>
      </c>
      <c r="H99" s="34">
        <v>1349.1298150099999</v>
      </c>
      <c r="I99" s="34">
        <v>2421.6610521900002</v>
      </c>
      <c r="J99" s="34">
        <v>247.11707340999999</v>
      </c>
      <c r="K99" s="34">
        <v>683.31837666000001</v>
      </c>
      <c r="L99" s="34">
        <v>2665.7905130300001</v>
      </c>
      <c r="M99" s="34">
        <v>1321.52325404</v>
      </c>
      <c r="N99" s="34">
        <v>934.52113351000003</v>
      </c>
      <c r="O99" s="34">
        <v>655.84578194000005</v>
      </c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</row>
    <row r="100" spans="1:30" ht="15.5">
      <c r="A100" s="62">
        <v>43465</v>
      </c>
      <c r="B100" s="33">
        <v>1149.0336656300001</v>
      </c>
      <c r="C100" s="34">
        <v>1338.0667388700001</v>
      </c>
      <c r="D100" s="34">
        <v>2334.8165877699998</v>
      </c>
      <c r="E100" s="34">
        <v>7848.7643022800003</v>
      </c>
      <c r="F100" s="34">
        <v>553.01379913000005</v>
      </c>
      <c r="G100" s="34">
        <v>1876.36155325</v>
      </c>
      <c r="H100" s="34">
        <v>1253.0591996999999</v>
      </c>
      <c r="I100" s="34">
        <v>2270.6566004400001</v>
      </c>
      <c r="J100" s="34">
        <v>231.43071918000001</v>
      </c>
      <c r="K100" s="34">
        <v>698.04129047000004</v>
      </c>
      <c r="L100" s="34">
        <v>2460.7800315</v>
      </c>
      <c r="M100" s="34">
        <v>1241.70441998</v>
      </c>
      <c r="N100" s="34">
        <v>882.67271063999999</v>
      </c>
      <c r="O100" s="34">
        <v>588.55061082999998</v>
      </c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</row>
    <row r="101" spans="1:30" ht="15.5">
      <c r="A101" s="62">
        <v>43434</v>
      </c>
      <c r="B101" s="33">
        <v>1215.0130657699999</v>
      </c>
      <c r="C101" s="34">
        <v>1374.37908107</v>
      </c>
      <c r="D101" s="34">
        <v>2463.3769640700002</v>
      </c>
      <c r="E101" s="34">
        <v>8076.9159299900002</v>
      </c>
      <c r="F101" s="34">
        <v>593.61821714999996</v>
      </c>
      <c r="G101" s="34">
        <v>1996.2080125800001</v>
      </c>
      <c r="H101" s="34">
        <v>1332.20580389</v>
      </c>
      <c r="I101" s="34">
        <v>2385.4091863899998</v>
      </c>
      <c r="J101" s="34">
        <v>242.34090343</v>
      </c>
      <c r="K101" s="34">
        <v>740.04352975999996</v>
      </c>
      <c r="L101" s="34">
        <v>2463.0264998299999</v>
      </c>
      <c r="M101" s="34">
        <v>1305.65245114</v>
      </c>
      <c r="N101" s="34">
        <v>932.10922370000003</v>
      </c>
      <c r="O101" s="34">
        <v>633.11895448999996</v>
      </c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</row>
    <row r="102" spans="1:30" ht="15.5">
      <c r="A102" s="62">
        <v>43404</v>
      </c>
      <c r="B102" s="33">
        <v>1226.2091376799999</v>
      </c>
      <c r="C102" s="34">
        <v>1457.86665636</v>
      </c>
      <c r="D102" s="34">
        <v>2506.6701171499999</v>
      </c>
      <c r="E102" s="34">
        <v>8207.4490343500001</v>
      </c>
      <c r="F102" s="34">
        <v>596.00665707999997</v>
      </c>
      <c r="G102" s="34">
        <v>1962.01034486</v>
      </c>
      <c r="H102" s="34">
        <v>1368.7024762999999</v>
      </c>
      <c r="I102" s="34">
        <v>2511.4162388899999</v>
      </c>
      <c r="J102" s="34">
        <v>248.69818312999999</v>
      </c>
      <c r="K102" s="34">
        <v>676.47955467999998</v>
      </c>
      <c r="L102" s="34">
        <v>2373.4077060599998</v>
      </c>
      <c r="M102" s="34">
        <v>1274.4571951800001</v>
      </c>
      <c r="N102" s="34">
        <v>911.84279819000005</v>
      </c>
      <c r="O102" s="34">
        <v>656.33625343999995</v>
      </c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</row>
    <row r="103" spans="1:30" ht="15.5">
      <c r="A103" s="62">
        <v>43371</v>
      </c>
      <c r="B103" s="33">
        <v>1295.81620858</v>
      </c>
      <c r="C103" s="34">
        <v>1568.82148693</v>
      </c>
      <c r="D103" s="34">
        <v>2610.9847673600002</v>
      </c>
      <c r="E103" s="34">
        <v>8690.2133641399996</v>
      </c>
      <c r="F103" s="34">
        <v>635.83741896000004</v>
      </c>
      <c r="G103" s="34">
        <v>2011.03662695</v>
      </c>
      <c r="H103" s="34">
        <v>1501.1127623899999</v>
      </c>
      <c r="I103" s="34">
        <v>2646.1940613800002</v>
      </c>
      <c r="J103" s="34">
        <v>271.80005550999999</v>
      </c>
      <c r="K103" s="34">
        <v>674.91137822999997</v>
      </c>
      <c r="L103" s="34">
        <v>2420.4001340599998</v>
      </c>
      <c r="M103" s="34">
        <v>1389.96989371</v>
      </c>
      <c r="N103" s="34">
        <v>957.43266871000003</v>
      </c>
      <c r="O103" s="34">
        <v>707.86808298000005</v>
      </c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</row>
    <row r="104" spans="1:30" ht="15.5">
      <c r="A104" s="62">
        <v>43343</v>
      </c>
      <c r="B104" s="33">
        <v>1289.2291928899999</v>
      </c>
      <c r="C104" s="34">
        <v>1532.5955536700001</v>
      </c>
      <c r="D104" s="34">
        <v>2642.25712927</v>
      </c>
      <c r="E104" s="34">
        <v>8873.94208334</v>
      </c>
      <c r="F104" s="34">
        <v>626.51729205000004</v>
      </c>
      <c r="G104" s="34">
        <v>2010.2034226599999</v>
      </c>
      <c r="H104" s="34">
        <v>1505.80690379</v>
      </c>
      <c r="I104" s="34">
        <v>2502.2104044500002</v>
      </c>
      <c r="J104" s="34">
        <v>279.57933960999998</v>
      </c>
      <c r="K104" s="34">
        <v>674.07961791000002</v>
      </c>
      <c r="L104" s="34">
        <v>2435.8389220099998</v>
      </c>
      <c r="M104" s="34">
        <v>1375.51661936</v>
      </c>
      <c r="N104" s="34">
        <v>969.92440876000001</v>
      </c>
      <c r="O104" s="34">
        <v>709.31484005000004</v>
      </c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</row>
    <row r="105" spans="1:30" ht="15.5">
      <c r="A105" s="62">
        <v>43312</v>
      </c>
      <c r="B105" s="33">
        <v>1319.34787278</v>
      </c>
      <c r="C105" s="34">
        <v>1594.16025257</v>
      </c>
      <c r="D105" s="34">
        <v>2676.1089774100001</v>
      </c>
      <c r="E105" s="34">
        <v>8712.2351376000006</v>
      </c>
      <c r="F105" s="34">
        <v>657.18010143000004</v>
      </c>
      <c r="G105" s="34">
        <v>2022.31837752</v>
      </c>
      <c r="H105" s="34">
        <v>1515.02497713</v>
      </c>
      <c r="I105" s="34">
        <v>2573.6358835699998</v>
      </c>
      <c r="J105" s="34">
        <v>275.62162153000003</v>
      </c>
      <c r="K105" s="34">
        <v>725.43203991999997</v>
      </c>
      <c r="L105" s="34">
        <v>2518.7675407900001</v>
      </c>
      <c r="M105" s="34">
        <v>1406.3586384600001</v>
      </c>
      <c r="N105" s="34">
        <v>949.89472477000004</v>
      </c>
      <c r="O105" s="34">
        <v>751.07452266999996</v>
      </c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</row>
    <row r="106" spans="1:30" ht="15.5">
      <c r="A106" s="62">
        <v>43280</v>
      </c>
      <c r="B106" s="33">
        <v>1279.50925889</v>
      </c>
      <c r="C106" s="34">
        <v>1574.7298258000001</v>
      </c>
      <c r="D106" s="34">
        <v>2596.6644313699999</v>
      </c>
      <c r="E106" s="34">
        <v>8547.6464215899996</v>
      </c>
      <c r="F106" s="34">
        <v>633.95196742999997</v>
      </c>
      <c r="G106" s="34">
        <v>1903.72011991</v>
      </c>
      <c r="H106" s="34">
        <v>1467.51922898</v>
      </c>
      <c r="I106" s="34">
        <v>2546.6933362</v>
      </c>
      <c r="J106" s="34">
        <v>269.82267997000002</v>
      </c>
      <c r="K106" s="34">
        <v>702.29405142999997</v>
      </c>
      <c r="L106" s="34">
        <v>2458.4371839199998</v>
      </c>
      <c r="M106" s="34">
        <v>1377.3198480900001</v>
      </c>
      <c r="N106" s="34">
        <v>934.92656953000005</v>
      </c>
      <c r="O106" s="34">
        <v>723.74695379000002</v>
      </c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</row>
    <row r="107" spans="1:30" ht="15.5">
      <c r="A107" s="62">
        <v>43251</v>
      </c>
      <c r="B107" s="33">
        <v>1287.90255985</v>
      </c>
      <c r="C107" s="34">
        <v>1605.2855787200001</v>
      </c>
      <c r="D107" s="34">
        <v>2644.86583247</v>
      </c>
      <c r="E107" s="34">
        <v>8743.4322908600006</v>
      </c>
      <c r="F107" s="34">
        <v>639.71291480000002</v>
      </c>
      <c r="G107" s="34">
        <v>1890.8524910900001</v>
      </c>
      <c r="H107" s="34">
        <v>1484.7065575500001</v>
      </c>
      <c r="I107" s="34">
        <v>2534.2419983200002</v>
      </c>
      <c r="J107" s="34">
        <v>268.72646714000001</v>
      </c>
      <c r="K107" s="34">
        <v>702.63738002000002</v>
      </c>
      <c r="L107" s="34">
        <v>2412.59598095</v>
      </c>
      <c r="M107" s="34">
        <v>1439.1776289100001</v>
      </c>
      <c r="N107" s="34">
        <v>929.53791397999998</v>
      </c>
      <c r="O107" s="34">
        <v>797.10026288999995</v>
      </c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</row>
    <row r="108" spans="1:30" ht="15.5">
      <c r="A108" s="63">
        <v>43220</v>
      </c>
      <c r="B108" s="33">
        <v>1286.15803413</v>
      </c>
      <c r="C108" s="35">
        <v>1538.91524129</v>
      </c>
      <c r="D108" s="35">
        <v>2627.86517757</v>
      </c>
      <c r="E108" s="35">
        <v>8580.7029880200007</v>
      </c>
      <c r="F108" s="35">
        <v>679.17201093000006</v>
      </c>
      <c r="G108" s="35">
        <v>1829.2101543000001</v>
      </c>
      <c r="H108" s="35">
        <v>1445.4562865099999</v>
      </c>
      <c r="I108" s="35">
        <v>2453.3681146899999</v>
      </c>
      <c r="J108" s="35">
        <v>254.93359071</v>
      </c>
      <c r="K108" s="35">
        <v>757.84333127000002</v>
      </c>
      <c r="L108" s="35">
        <v>2476.9288675600001</v>
      </c>
      <c r="M108" s="35">
        <v>1385.4306062400001</v>
      </c>
      <c r="N108" s="35">
        <v>917.98081350999996</v>
      </c>
      <c r="O108" s="35">
        <v>817.32381734000001</v>
      </c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</row>
    <row r="109" spans="1:30" ht="15.5">
      <c r="A109" s="63">
        <v>43189</v>
      </c>
      <c r="B109" s="33">
        <v>1227.9437825</v>
      </c>
      <c r="C109" s="35">
        <v>1467.3387109299999</v>
      </c>
      <c r="D109" s="35">
        <v>2549.2365655200001</v>
      </c>
      <c r="E109" s="35">
        <v>7971.6635595300004</v>
      </c>
      <c r="F109" s="35">
        <v>650.37314268</v>
      </c>
      <c r="G109" s="35">
        <v>1787.7674534499999</v>
      </c>
      <c r="H109" s="35">
        <v>1397.55000827</v>
      </c>
      <c r="I109" s="35">
        <v>2184.8739495999998</v>
      </c>
      <c r="J109" s="35">
        <v>243.24096374000001</v>
      </c>
      <c r="K109" s="35">
        <v>705.81339637999997</v>
      </c>
      <c r="L109" s="35">
        <v>2344.5701855000002</v>
      </c>
      <c r="M109" s="35">
        <v>1333.4476258899999</v>
      </c>
      <c r="N109" s="35">
        <v>856.01657631</v>
      </c>
      <c r="O109" s="35">
        <v>801.90954825999995</v>
      </c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</row>
    <row r="110" spans="1:30" ht="15.5">
      <c r="A110" s="63">
        <v>43159</v>
      </c>
      <c r="B110" s="33">
        <v>1252.8302026199999</v>
      </c>
      <c r="C110" s="35">
        <v>1531.44376386</v>
      </c>
      <c r="D110" s="35">
        <v>2533.3951767399999</v>
      </c>
      <c r="E110" s="35">
        <v>7640.3285116200004</v>
      </c>
      <c r="F110" s="35">
        <v>681.07238987000005</v>
      </c>
      <c r="G110" s="35">
        <v>1780.80217679</v>
      </c>
      <c r="H110" s="35">
        <v>1434.1812122900001</v>
      </c>
      <c r="I110" s="35">
        <v>2198.0867490599999</v>
      </c>
      <c r="J110" s="35">
        <v>254.06784941999999</v>
      </c>
      <c r="K110" s="35">
        <v>721.01811988999998</v>
      </c>
      <c r="L110" s="35">
        <v>2237.7592194399999</v>
      </c>
      <c r="M110" s="35">
        <v>1411.58759753</v>
      </c>
      <c r="N110" s="35">
        <v>897.59908444999996</v>
      </c>
      <c r="O110" s="35">
        <v>807.74632025999995</v>
      </c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</row>
    <row r="111" spans="1:30" ht="15.5">
      <c r="A111" s="63">
        <v>43131</v>
      </c>
      <c r="B111" s="33">
        <v>1303.20887221</v>
      </c>
      <c r="C111" s="35">
        <v>1585.28308468</v>
      </c>
      <c r="D111" s="35">
        <v>2672.9764463800002</v>
      </c>
      <c r="E111" s="35">
        <v>7979.5402077400004</v>
      </c>
      <c r="F111" s="35">
        <v>703.16339759000005</v>
      </c>
      <c r="G111" s="35">
        <v>1870.5795554199999</v>
      </c>
      <c r="H111" s="35">
        <v>1494.5271136599999</v>
      </c>
      <c r="I111" s="35">
        <v>2290.9880249100001</v>
      </c>
      <c r="J111" s="35">
        <v>256.53956187</v>
      </c>
      <c r="K111" s="35">
        <v>759.30432927000004</v>
      </c>
      <c r="L111" s="35">
        <v>2353.6907279100001</v>
      </c>
      <c r="M111" s="35">
        <v>1407.02536136</v>
      </c>
      <c r="N111" s="35">
        <v>893.12215121999998</v>
      </c>
      <c r="O111" s="35">
        <v>850.54679649000002</v>
      </c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</row>
    <row r="112" spans="1:30" ht="15.5">
      <c r="A112" s="63">
        <v>43098</v>
      </c>
      <c r="B112" s="33">
        <v>1282.29561709</v>
      </c>
      <c r="C112" s="35">
        <v>1541.5816904599999</v>
      </c>
      <c r="D112" s="35">
        <v>2666.65605237</v>
      </c>
      <c r="E112" s="35">
        <v>7898.0243282800002</v>
      </c>
      <c r="F112" s="35">
        <v>674.31763619000003</v>
      </c>
      <c r="G112" s="35">
        <v>1877.3143159900001</v>
      </c>
      <c r="H112" s="35">
        <v>1448.2575980199999</v>
      </c>
      <c r="I112" s="35">
        <v>2277.6136307500001</v>
      </c>
      <c r="J112" s="35">
        <v>250.92377988999999</v>
      </c>
      <c r="K112" s="35">
        <v>767.26007716000004</v>
      </c>
      <c r="L112" s="35">
        <v>2398.56790404</v>
      </c>
      <c r="M112" s="35">
        <v>1424.1935908299999</v>
      </c>
      <c r="N112" s="35">
        <v>899.52206219000004</v>
      </c>
      <c r="O112" s="35">
        <v>788.03281122999999</v>
      </c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</row>
    <row r="113" spans="1:30" ht="15.5">
      <c r="A113" s="63">
        <v>43069</v>
      </c>
      <c r="B113" s="33">
        <v>1269.9862709199999</v>
      </c>
      <c r="C113" s="35">
        <v>1483.49548865</v>
      </c>
      <c r="D113" s="35">
        <v>2639.5174643999999</v>
      </c>
      <c r="E113" s="35">
        <v>7894.0583332400001</v>
      </c>
      <c r="F113" s="35">
        <v>667.39101503999996</v>
      </c>
      <c r="G113" s="35">
        <v>1872.6739978600001</v>
      </c>
      <c r="H113" s="35">
        <v>1447.52695371</v>
      </c>
      <c r="I113" s="35">
        <v>2214.3210000499998</v>
      </c>
      <c r="J113" s="35">
        <v>252.94644973999999</v>
      </c>
      <c r="K113" s="35">
        <v>758.14612752000005</v>
      </c>
      <c r="L113" s="35">
        <v>2490.6670038399998</v>
      </c>
      <c r="M113" s="35">
        <v>1348.2848046700001</v>
      </c>
      <c r="N113" s="35">
        <v>888.45158972000002</v>
      </c>
      <c r="O113" s="35">
        <v>788.07266574000005</v>
      </c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</row>
    <row r="114" spans="1:30" ht="15.5">
      <c r="A114" s="63">
        <v>43039</v>
      </c>
      <c r="B114" s="33">
        <v>1296.28400261</v>
      </c>
      <c r="C114" s="35">
        <v>1513.6270593500001</v>
      </c>
      <c r="D114" s="35">
        <v>2698.5434549000001</v>
      </c>
      <c r="E114" s="35">
        <v>8224.9155697499991</v>
      </c>
      <c r="F114" s="35">
        <v>678.5295625</v>
      </c>
      <c r="G114" s="35">
        <v>1904.0502074000001</v>
      </c>
      <c r="H114" s="35">
        <v>1490.3617450900001</v>
      </c>
      <c r="I114" s="35">
        <v>2262.3949802000002</v>
      </c>
      <c r="J114" s="35">
        <v>260.62947149000001</v>
      </c>
      <c r="K114" s="35">
        <v>778.04590050000002</v>
      </c>
      <c r="L114" s="35">
        <v>2523.4724368699999</v>
      </c>
      <c r="M114" s="35">
        <v>1379.8450716699999</v>
      </c>
      <c r="N114" s="35">
        <v>888.82634760999997</v>
      </c>
      <c r="O114" s="35">
        <v>787.15791452999997</v>
      </c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</row>
    <row r="115" spans="1:30" ht="15.5">
      <c r="A115" s="63">
        <v>43007</v>
      </c>
      <c r="B115" s="33">
        <v>1271.0077140799999</v>
      </c>
      <c r="C115" s="35">
        <v>1462.1375013300001</v>
      </c>
      <c r="D115" s="35">
        <v>2612.33432348</v>
      </c>
      <c r="E115" s="35">
        <v>7984.8568609599997</v>
      </c>
      <c r="F115" s="35">
        <v>676.84442149999995</v>
      </c>
      <c r="G115" s="35">
        <v>1933.4817377500001</v>
      </c>
      <c r="H115" s="35">
        <v>1447.2724682400001</v>
      </c>
      <c r="I115" s="35">
        <v>2145.9194823900002</v>
      </c>
      <c r="J115" s="35">
        <v>248.20670225999999</v>
      </c>
      <c r="K115" s="35">
        <v>779.61609626999996</v>
      </c>
      <c r="L115" s="35">
        <v>2455.5038685200002</v>
      </c>
      <c r="M115" s="35">
        <v>1315.7906604899999</v>
      </c>
      <c r="N115" s="35">
        <v>880.05194414000005</v>
      </c>
      <c r="O115" s="35">
        <v>759.08588118</v>
      </c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</row>
    <row r="116" spans="1:30" ht="15.5">
      <c r="A116" s="63">
        <v>42978</v>
      </c>
      <c r="B116" s="33">
        <v>1225.0540175599999</v>
      </c>
      <c r="C116" s="35">
        <v>1396.77132998</v>
      </c>
      <c r="D116" s="35">
        <v>2553.2613919199998</v>
      </c>
      <c r="E116" s="35">
        <v>7862.8236387400002</v>
      </c>
      <c r="F116" s="35">
        <v>653.51241182000001</v>
      </c>
      <c r="G116" s="35">
        <v>1881.3316802700001</v>
      </c>
      <c r="H116" s="35">
        <v>1366.91177653</v>
      </c>
      <c r="I116" s="35">
        <v>1973.7926653</v>
      </c>
      <c r="J116" s="35">
        <v>237.18835571</v>
      </c>
      <c r="K116" s="35">
        <v>781.20843019999995</v>
      </c>
      <c r="L116" s="35">
        <v>2463.3633085199999</v>
      </c>
      <c r="M116" s="35">
        <v>1280.49257175</v>
      </c>
      <c r="N116" s="35">
        <v>843.84724783000001</v>
      </c>
      <c r="O116" s="35">
        <v>686.58321032000003</v>
      </c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</row>
    <row r="117" spans="1:30" ht="15.5">
      <c r="A117" s="63">
        <v>42947</v>
      </c>
      <c r="B117" s="33">
        <v>1233.6087910399999</v>
      </c>
      <c r="C117" s="35">
        <v>1378.43447674</v>
      </c>
      <c r="D117" s="35">
        <v>2535.5960736699999</v>
      </c>
      <c r="E117" s="35">
        <v>7743.5983659599997</v>
      </c>
      <c r="F117" s="35">
        <v>670.65036218</v>
      </c>
      <c r="G117" s="35">
        <v>1888.8902255099999</v>
      </c>
      <c r="H117" s="35">
        <v>1367.2059307300001</v>
      </c>
      <c r="I117" s="35">
        <v>1991.22210726</v>
      </c>
      <c r="J117" s="35">
        <v>238.89397099999999</v>
      </c>
      <c r="K117" s="35">
        <v>803.52614459999995</v>
      </c>
      <c r="L117" s="35">
        <v>2367.7354516099999</v>
      </c>
      <c r="M117" s="35">
        <v>1301.67809442</v>
      </c>
      <c r="N117" s="35">
        <v>889.00244832999999</v>
      </c>
      <c r="O117" s="35">
        <v>676.26467758000001</v>
      </c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</row>
    <row r="118" spans="1:30" ht="15.5">
      <c r="A118" s="63">
        <v>42916</v>
      </c>
      <c r="B118" s="33">
        <v>1237.11737799</v>
      </c>
      <c r="C118" s="35">
        <v>1355.3185646699999</v>
      </c>
      <c r="D118" s="35">
        <v>2583.3324395999998</v>
      </c>
      <c r="E118" s="35">
        <v>7611.8957208600004</v>
      </c>
      <c r="F118" s="35">
        <v>655.26752763000002</v>
      </c>
      <c r="G118" s="35">
        <v>1966.03800884</v>
      </c>
      <c r="H118" s="35">
        <v>1391.9710952600001</v>
      </c>
      <c r="I118" s="35">
        <v>1964.7617454199999</v>
      </c>
      <c r="J118" s="35">
        <v>236.34873324</v>
      </c>
      <c r="K118" s="35">
        <v>783.08453127999996</v>
      </c>
      <c r="L118" s="35">
        <v>2356.67073669</v>
      </c>
      <c r="M118" s="35">
        <v>1357.13894046</v>
      </c>
      <c r="N118" s="35">
        <v>909.06854683999995</v>
      </c>
      <c r="O118" s="35">
        <v>687.45727771999998</v>
      </c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</row>
    <row r="119" spans="1:30" ht="15.5">
      <c r="A119" s="63">
        <v>42886</v>
      </c>
      <c r="B119" s="33">
        <v>1267.6231146099999</v>
      </c>
      <c r="C119" s="35">
        <v>1376.5204966199999</v>
      </c>
      <c r="D119" s="35">
        <v>2661.8871863600002</v>
      </c>
      <c r="E119" s="35">
        <v>7922.4391573000003</v>
      </c>
      <c r="F119" s="35">
        <v>652.34716838999998</v>
      </c>
      <c r="G119" s="35">
        <v>2034.4520514400001</v>
      </c>
      <c r="H119" s="35">
        <v>1417.7640191</v>
      </c>
      <c r="I119" s="35">
        <v>2067.8671941699999</v>
      </c>
      <c r="J119" s="35">
        <v>246.68817154999999</v>
      </c>
      <c r="K119" s="35">
        <v>827.17509944000005</v>
      </c>
      <c r="L119" s="35">
        <v>2464.3793038899998</v>
      </c>
      <c r="M119" s="35">
        <v>1398.8361732599999</v>
      </c>
      <c r="N119" s="35">
        <v>938.69459973000005</v>
      </c>
      <c r="O119" s="35">
        <v>700.26522642999998</v>
      </c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</row>
    <row r="120" spans="1:30" ht="15.5">
      <c r="A120" s="63">
        <v>42853</v>
      </c>
      <c r="B120" s="33">
        <v>1246.55103141</v>
      </c>
      <c r="C120" s="35">
        <v>1386.7219080699999</v>
      </c>
      <c r="D120" s="35">
        <v>2612.9611748900002</v>
      </c>
      <c r="E120" s="35">
        <v>7810.2734281200001</v>
      </c>
      <c r="F120" s="35">
        <v>650.11391515000003</v>
      </c>
      <c r="G120" s="35">
        <v>1968.11385387</v>
      </c>
      <c r="H120" s="35">
        <v>1415.9103639299999</v>
      </c>
      <c r="I120" s="35">
        <v>2043.93007199</v>
      </c>
      <c r="J120" s="35">
        <v>237.54071776000001</v>
      </c>
      <c r="K120" s="35">
        <v>779.53968090000001</v>
      </c>
      <c r="L120" s="35">
        <v>2285.7605801999998</v>
      </c>
      <c r="M120" s="35">
        <v>1350.07762439</v>
      </c>
      <c r="N120" s="35">
        <v>920.68970545000002</v>
      </c>
      <c r="O120" s="35">
        <v>728.22935772000005</v>
      </c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</row>
    <row r="121" spans="1:30" ht="15.5">
      <c r="A121" s="63">
        <v>42825</v>
      </c>
      <c r="B121" s="33">
        <v>1221.9748525699999</v>
      </c>
      <c r="C121" s="35">
        <v>1374.7923296900001</v>
      </c>
      <c r="D121" s="35">
        <v>2550.3164944700002</v>
      </c>
      <c r="E121" s="35">
        <v>7485.29065223</v>
      </c>
      <c r="F121" s="35">
        <v>629.49914181999998</v>
      </c>
      <c r="G121" s="35">
        <v>1938.85142572</v>
      </c>
      <c r="H121" s="35">
        <v>1357.02051192</v>
      </c>
      <c r="I121" s="35">
        <v>2077.83316874</v>
      </c>
      <c r="J121" s="35">
        <v>234.37386416000001</v>
      </c>
      <c r="K121" s="35">
        <v>795.70752277999998</v>
      </c>
      <c r="L121" s="35">
        <v>2319.5147154000001</v>
      </c>
      <c r="M121" s="35">
        <v>1277.69341915</v>
      </c>
      <c r="N121" s="35">
        <v>915.55291232000002</v>
      </c>
      <c r="O121" s="35">
        <v>711.54927875999999</v>
      </c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</row>
    <row r="122" spans="1:30" ht="15.5">
      <c r="A122" s="63">
        <v>42794</v>
      </c>
      <c r="B122" s="33">
        <v>1181.80087306</v>
      </c>
      <c r="C122" s="35">
        <v>1349.8390663800001</v>
      </c>
      <c r="D122" s="35">
        <v>2465.1642221100001</v>
      </c>
      <c r="E122" s="35">
        <v>7099.5701954699998</v>
      </c>
      <c r="F122" s="35">
        <v>601.77226908</v>
      </c>
      <c r="G122" s="35">
        <v>1894.3400068200001</v>
      </c>
      <c r="H122" s="35">
        <v>1307.6375748200001</v>
      </c>
      <c r="I122" s="35">
        <v>2044.5453993000001</v>
      </c>
      <c r="J122" s="35">
        <v>222.97946676999999</v>
      </c>
      <c r="K122" s="35">
        <v>769.46781043999999</v>
      </c>
      <c r="L122" s="35">
        <v>2200.2571038900001</v>
      </c>
      <c r="M122" s="35">
        <v>1253.0500781400001</v>
      </c>
      <c r="N122" s="35">
        <v>893.11300457000004</v>
      </c>
      <c r="O122" s="35">
        <v>685.86758311999995</v>
      </c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</row>
    <row r="123" spans="1:30" ht="15.5">
      <c r="A123" s="63">
        <v>42766</v>
      </c>
      <c r="B123" s="33">
        <v>1147.63254499</v>
      </c>
      <c r="C123" s="35">
        <v>1343.91294819</v>
      </c>
      <c r="D123" s="35">
        <v>2352.8367595200002</v>
      </c>
      <c r="E123" s="35">
        <v>6625.0189387099999</v>
      </c>
      <c r="F123" s="35">
        <v>599.73094665999997</v>
      </c>
      <c r="G123" s="35">
        <v>1773.0427649600001</v>
      </c>
      <c r="H123" s="35">
        <v>1261.2024303999999</v>
      </c>
      <c r="I123" s="35">
        <v>2039.11624256</v>
      </c>
      <c r="J123" s="35">
        <v>210.12491585000001</v>
      </c>
      <c r="K123" s="35">
        <v>743.90517926999996</v>
      </c>
      <c r="L123" s="35">
        <v>2097.76372803</v>
      </c>
      <c r="M123" s="35">
        <v>1196.42690614</v>
      </c>
      <c r="N123" s="35">
        <v>867.26974393</v>
      </c>
      <c r="O123" s="35">
        <v>678.42547528</v>
      </c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</row>
    <row r="124" spans="1:30" ht="15.5">
      <c r="A124" s="63">
        <v>42734</v>
      </c>
      <c r="B124" s="33">
        <v>1151.25339852</v>
      </c>
      <c r="C124" s="35">
        <v>1291.3942048700001</v>
      </c>
      <c r="D124" s="35">
        <v>2344.83562162</v>
      </c>
      <c r="E124" s="35">
        <v>6579.8023510399998</v>
      </c>
      <c r="F124" s="35">
        <v>596.37638855</v>
      </c>
      <c r="G124" s="35">
        <v>1796.42790345</v>
      </c>
      <c r="H124" s="35">
        <v>1249.05784245</v>
      </c>
      <c r="I124" s="35">
        <v>2149.8794713699999</v>
      </c>
      <c r="J124" s="35">
        <v>208.68192649</v>
      </c>
      <c r="K124" s="35">
        <v>769.61464421999995</v>
      </c>
      <c r="L124" s="35">
        <v>2173.7357739300001</v>
      </c>
      <c r="M124" s="35">
        <v>1215.35691533</v>
      </c>
      <c r="N124" s="35">
        <v>892.06602072999999</v>
      </c>
      <c r="O124" s="35">
        <v>674.26066054</v>
      </c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</row>
    <row r="125" spans="1:30" ht="15.5">
      <c r="A125" s="63">
        <v>42704</v>
      </c>
      <c r="B125" s="33">
        <v>1087.2301706799999</v>
      </c>
      <c r="C125" s="35">
        <v>1227.68128028</v>
      </c>
      <c r="D125" s="35">
        <v>2222.1736010599998</v>
      </c>
      <c r="E125" s="35">
        <v>6260.9924491299998</v>
      </c>
      <c r="F125" s="35">
        <v>559.59199620000004</v>
      </c>
      <c r="G125" s="35">
        <v>1715.34215584</v>
      </c>
      <c r="H125" s="35">
        <v>1196.4600871099999</v>
      </c>
      <c r="I125" s="35">
        <v>1954.23760442</v>
      </c>
      <c r="J125" s="35">
        <v>195.61586223</v>
      </c>
      <c r="K125" s="35">
        <v>719.92774883000004</v>
      </c>
      <c r="L125" s="35">
        <v>2047.37014862</v>
      </c>
      <c r="M125" s="35">
        <v>1147.8664117599999</v>
      </c>
      <c r="N125" s="35">
        <v>828.97462997000002</v>
      </c>
      <c r="O125" s="35">
        <v>613.54905886999995</v>
      </c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</row>
    <row r="126" spans="1:30" ht="15.5">
      <c r="A126" s="63">
        <v>42674</v>
      </c>
      <c r="B126" s="33">
        <v>1076.7588009200001</v>
      </c>
      <c r="C126" s="35">
        <v>1183.65993884</v>
      </c>
      <c r="D126" s="35">
        <v>2269.5455421199999</v>
      </c>
      <c r="E126" s="35">
        <v>6265.37537471</v>
      </c>
      <c r="F126" s="35">
        <v>538.65320135000002</v>
      </c>
      <c r="G126" s="35">
        <v>1699.4926518100001</v>
      </c>
      <c r="H126" s="35">
        <v>1167.6452566299999</v>
      </c>
      <c r="I126" s="35">
        <v>1886.86369898</v>
      </c>
      <c r="J126" s="35">
        <v>195.42365978999999</v>
      </c>
      <c r="K126" s="35">
        <v>754.54133936999995</v>
      </c>
      <c r="L126" s="35">
        <v>2200.7569831199999</v>
      </c>
      <c r="M126" s="35">
        <v>1119.1265726399999</v>
      </c>
      <c r="N126" s="35">
        <v>838.09958861999996</v>
      </c>
      <c r="O126" s="35">
        <v>620.35632530999999</v>
      </c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</row>
    <row r="127" spans="1:30" ht="15.5">
      <c r="A127" s="63">
        <v>42643</v>
      </c>
      <c r="B127" s="33">
        <v>1085.7992450300001</v>
      </c>
      <c r="C127" s="35">
        <v>1161.5518370299999</v>
      </c>
      <c r="D127" s="35">
        <v>2343.5392831200002</v>
      </c>
      <c r="E127" s="35">
        <v>6286.1533126100003</v>
      </c>
      <c r="F127" s="35">
        <v>514.17411229000004</v>
      </c>
      <c r="G127" s="35">
        <v>1813.3738327799999</v>
      </c>
      <c r="H127" s="35">
        <v>1189.140502</v>
      </c>
      <c r="I127" s="35">
        <v>1830.9505714699999</v>
      </c>
      <c r="J127" s="35">
        <v>210.71058997</v>
      </c>
      <c r="K127" s="35">
        <v>761.43414319999999</v>
      </c>
      <c r="L127" s="35">
        <v>2249.7213173</v>
      </c>
      <c r="M127" s="35">
        <v>1153.6379119799999</v>
      </c>
      <c r="N127" s="35">
        <v>875.53031435000003</v>
      </c>
      <c r="O127" s="35">
        <v>602.27148775000001</v>
      </c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</row>
    <row r="128" spans="1:30" ht="15.5">
      <c r="A128" s="63">
        <v>42613</v>
      </c>
      <c r="B128" s="33">
        <v>1086.53527994</v>
      </c>
      <c r="C128" s="35">
        <v>1133.08458045</v>
      </c>
      <c r="D128" s="35">
        <v>2335.0617081599999</v>
      </c>
      <c r="E128" s="35">
        <v>6226.3155022800001</v>
      </c>
      <c r="F128" s="35">
        <v>521.96311966999997</v>
      </c>
      <c r="G128" s="35">
        <v>1828.61984491</v>
      </c>
      <c r="H128" s="35">
        <v>1188.5048043700001</v>
      </c>
      <c r="I128" s="35">
        <v>1811.3890407399999</v>
      </c>
      <c r="J128" s="35">
        <v>205.93705413000001</v>
      </c>
      <c r="K128" s="35">
        <v>774.16788612000005</v>
      </c>
      <c r="L128" s="35">
        <v>2238.17301847</v>
      </c>
      <c r="M128" s="35">
        <v>1165.99797468</v>
      </c>
      <c r="N128" s="35">
        <v>873.28790947000005</v>
      </c>
      <c r="O128" s="35">
        <v>602.49919533000002</v>
      </c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</row>
    <row r="129" spans="1:30" ht="15.5">
      <c r="A129" s="63">
        <v>42580</v>
      </c>
      <c r="B129" s="33">
        <v>1078.55676485</v>
      </c>
      <c r="C129" s="35">
        <v>1115.0909116600001</v>
      </c>
      <c r="D129" s="35">
        <v>2344.41877613</v>
      </c>
      <c r="E129" s="35">
        <v>6276.3988554999996</v>
      </c>
      <c r="F129" s="35">
        <v>492.42177359999999</v>
      </c>
      <c r="G129" s="35">
        <v>1933.01436734</v>
      </c>
      <c r="H129" s="35">
        <v>1151.59900425</v>
      </c>
      <c r="I129" s="35">
        <v>1806.39877813</v>
      </c>
      <c r="J129" s="35">
        <v>206.35225345000001</v>
      </c>
      <c r="K129" s="35">
        <v>777.30109042000004</v>
      </c>
      <c r="L129" s="35">
        <v>2347.73546261</v>
      </c>
      <c r="M129" s="35">
        <v>1159.1778461199999</v>
      </c>
      <c r="N129" s="35">
        <v>876.14040242999999</v>
      </c>
      <c r="O129" s="35">
        <v>596.62922463999996</v>
      </c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ht="15.5">
      <c r="A130" s="63">
        <v>42551</v>
      </c>
      <c r="B130" s="33">
        <v>1042.3056177999999</v>
      </c>
      <c r="C130" s="35">
        <v>1049.7042268600001</v>
      </c>
      <c r="D130" s="35">
        <v>2276.6339375500002</v>
      </c>
      <c r="E130" s="35">
        <v>6148.5806777600001</v>
      </c>
      <c r="F130" s="35">
        <v>471.54406308</v>
      </c>
      <c r="G130" s="35">
        <v>1892.0516073199999</v>
      </c>
      <c r="H130" s="35">
        <v>1085.4133571100001</v>
      </c>
      <c r="I130" s="35">
        <v>1876.57220975</v>
      </c>
      <c r="J130" s="35">
        <v>183.55796114</v>
      </c>
      <c r="K130" s="35">
        <v>783.11054870999999</v>
      </c>
      <c r="L130" s="35">
        <v>2301.0602665400002</v>
      </c>
      <c r="M130" s="35">
        <v>1095.8235420799999</v>
      </c>
      <c r="N130" s="35">
        <v>840.30764870999997</v>
      </c>
      <c r="O130" s="35">
        <v>528.26928339999995</v>
      </c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ht="15.5">
      <c r="A131" s="63">
        <v>42521</v>
      </c>
      <c r="B131" s="33">
        <v>1088.9532212199999</v>
      </c>
      <c r="C131" s="35">
        <v>1039.81417994</v>
      </c>
      <c r="D131" s="35">
        <v>2311.0171079900001</v>
      </c>
      <c r="E131" s="35">
        <v>6081.1738014399998</v>
      </c>
      <c r="F131" s="35">
        <v>549.25503361999995</v>
      </c>
      <c r="G131" s="35">
        <v>1876.64527107</v>
      </c>
      <c r="H131" s="35">
        <v>1147.04096538</v>
      </c>
      <c r="I131" s="35">
        <v>1733.9299799099999</v>
      </c>
      <c r="J131" s="35">
        <v>190.13676396</v>
      </c>
      <c r="K131" s="35">
        <v>837.38106238</v>
      </c>
      <c r="L131" s="35">
        <v>2263.9791822299999</v>
      </c>
      <c r="M131" s="35">
        <v>1247.3608768199999</v>
      </c>
      <c r="N131" s="35">
        <v>908.42499163000002</v>
      </c>
      <c r="O131" s="35">
        <v>608.50086519000001</v>
      </c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ht="15.5">
      <c r="A132" s="63">
        <v>42489</v>
      </c>
      <c r="B132" s="33">
        <v>1063.2453596600001</v>
      </c>
      <c r="C132" s="35">
        <v>1092.5000567</v>
      </c>
      <c r="D132" s="35">
        <v>2240.5188457499999</v>
      </c>
      <c r="E132" s="35">
        <v>5928.63990225</v>
      </c>
      <c r="F132" s="35">
        <v>533.53035995000005</v>
      </c>
      <c r="G132" s="35">
        <v>1780.3203069000001</v>
      </c>
      <c r="H132" s="35">
        <v>1114.8960537999999</v>
      </c>
      <c r="I132" s="35">
        <v>1762.0414228</v>
      </c>
      <c r="J132" s="35">
        <v>180.88660881000001</v>
      </c>
      <c r="K132" s="35">
        <v>803.73273623</v>
      </c>
      <c r="L132" s="35">
        <v>2248.0015703600002</v>
      </c>
      <c r="M132" s="35">
        <v>1186.8482168</v>
      </c>
      <c r="N132" s="35">
        <v>886.47759054999995</v>
      </c>
      <c r="O132" s="35">
        <v>601.20413337000002</v>
      </c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ht="15.5">
      <c r="A133" s="63">
        <v>42460</v>
      </c>
      <c r="B133" s="33">
        <v>1042.33661162</v>
      </c>
      <c r="C133" s="35">
        <v>1036.2523090499999</v>
      </c>
      <c r="D133" s="35">
        <v>2232.8330543699999</v>
      </c>
      <c r="E133" s="35">
        <v>5949.1889932399999</v>
      </c>
      <c r="F133" s="35">
        <v>514.23271375000002</v>
      </c>
      <c r="G133" s="35">
        <v>1731.0791465299999</v>
      </c>
      <c r="H133" s="35">
        <v>1097.69511956</v>
      </c>
      <c r="I133" s="35">
        <v>1642.95524748</v>
      </c>
      <c r="J133" s="35">
        <v>188.99060134999999</v>
      </c>
      <c r="K133" s="35">
        <v>820.54149179000001</v>
      </c>
      <c r="L133" s="35">
        <v>2180.8278313599999</v>
      </c>
      <c r="M133" s="35">
        <v>1218.2276585100001</v>
      </c>
      <c r="N133" s="35">
        <v>905.02945751000004</v>
      </c>
      <c r="O133" s="35">
        <v>601.61219065</v>
      </c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ht="15.5">
      <c r="A134" s="63">
        <v>42429</v>
      </c>
      <c r="B134" s="33">
        <v>1025.1473723500001</v>
      </c>
      <c r="C134" s="35">
        <v>982.11412872999995</v>
      </c>
      <c r="D134" s="35">
        <v>2184.6220060300002</v>
      </c>
      <c r="E134" s="35">
        <v>5973.3319874099998</v>
      </c>
      <c r="F134" s="35">
        <v>508.13200488000001</v>
      </c>
      <c r="G134" s="35">
        <v>1771.3281152300001</v>
      </c>
      <c r="H134" s="35">
        <v>1051.1561878499999</v>
      </c>
      <c r="I134" s="35">
        <v>1623.31106402</v>
      </c>
      <c r="J134" s="35">
        <v>184.58655214000001</v>
      </c>
      <c r="K134" s="35">
        <v>815.49229771</v>
      </c>
      <c r="L134" s="35">
        <v>2125.0639232200001</v>
      </c>
      <c r="M134" s="35">
        <v>1232.64386393</v>
      </c>
      <c r="N134" s="35">
        <v>896.95679762999998</v>
      </c>
      <c r="O134" s="35">
        <v>564.94375391999995</v>
      </c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ht="15.5">
      <c r="A135" s="63">
        <v>42398</v>
      </c>
      <c r="B135" s="33">
        <v>1046.6345751399999</v>
      </c>
      <c r="C135" s="35">
        <v>942.07181480999998</v>
      </c>
      <c r="D135" s="35">
        <v>2234.4682029199998</v>
      </c>
      <c r="E135" s="35">
        <v>6023.8530775899999</v>
      </c>
      <c r="F135" s="35">
        <v>533.90751743999999</v>
      </c>
      <c r="G135" s="35">
        <v>1820.9395868700001</v>
      </c>
      <c r="H135" s="35">
        <v>1050.6142150000001</v>
      </c>
      <c r="I135" s="35">
        <v>1591.51196923</v>
      </c>
      <c r="J135" s="35">
        <v>193.41659526000001</v>
      </c>
      <c r="K135" s="35">
        <v>846.63153878000003</v>
      </c>
      <c r="L135" s="35">
        <v>2256.9868777199999</v>
      </c>
      <c r="M135" s="35">
        <v>1198.18387069</v>
      </c>
      <c r="N135" s="35">
        <v>901.99476241000002</v>
      </c>
      <c r="O135" s="35">
        <v>567.33501832000002</v>
      </c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ht="15.5">
      <c r="A136" s="63">
        <v>42369</v>
      </c>
      <c r="B136" s="33">
        <v>1116.03069755</v>
      </c>
      <c r="C136" s="35">
        <v>1047.4095684399999</v>
      </c>
      <c r="D136" s="35">
        <v>2315.2616382599999</v>
      </c>
      <c r="E136" s="35">
        <v>6010.7501426400004</v>
      </c>
      <c r="F136" s="35">
        <v>605.44595965999997</v>
      </c>
      <c r="G136" s="35">
        <v>1946.4260816999999</v>
      </c>
      <c r="H136" s="35">
        <v>1104.9659229599999</v>
      </c>
      <c r="I136" s="35">
        <v>1623.34828206</v>
      </c>
      <c r="J136" s="35">
        <v>199.34049404000001</v>
      </c>
      <c r="K136" s="35">
        <v>870.79168038</v>
      </c>
      <c r="L136" s="35">
        <v>2283.9084011099999</v>
      </c>
      <c r="M136" s="35">
        <v>1301.47513198</v>
      </c>
      <c r="N136" s="35">
        <v>933.99188624999999</v>
      </c>
      <c r="O136" s="35">
        <v>678.64658384999996</v>
      </c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ht="15.5">
      <c r="A137" s="63">
        <v>42338</v>
      </c>
      <c r="B137" s="33">
        <v>1177.1687001099999</v>
      </c>
      <c r="C137" s="35">
        <v>1148.93548713</v>
      </c>
      <c r="D137" s="35">
        <v>2424.1214886500002</v>
      </c>
      <c r="E137" s="35">
        <v>6293.5725417200001</v>
      </c>
      <c r="F137" s="35">
        <v>636.05852592999997</v>
      </c>
      <c r="G137" s="35">
        <v>1983.3316592199999</v>
      </c>
      <c r="H137" s="35">
        <v>1182.3849136700001</v>
      </c>
      <c r="I137" s="35">
        <v>1811.96533544</v>
      </c>
      <c r="J137" s="35">
        <v>206.21785</v>
      </c>
      <c r="K137" s="35">
        <v>931.50230090000002</v>
      </c>
      <c r="L137" s="35">
        <v>2346.6548595300001</v>
      </c>
      <c r="M137" s="35">
        <v>1296.3271426399999</v>
      </c>
      <c r="N137" s="35">
        <v>973.27510493</v>
      </c>
      <c r="O137" s="35">
        <v>712.73512826000001</v>
      </c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ht="15.5">
      <c r="A138" s="63">
        <v>42307</v>
      </c>
      <c r="B138" s="33">
        <v>1146.5382599899999</v>
      </c>
      <c r="C138" s="35">
        <v>1140.3749679499999</v>
      </c>
      <c r="D138" s="35">
        <v>2349.9048760199998</v>
      </c>
      <c r="E138" s="35">
        <v>6386.2833054499997</v>
      </c>
      <c r="F138" s="35">
        <v>625.69077899000001</v>
      </c>
      <c r="G138" s="35">
        <v>1948.0533544699999</v>
      </c>
      <c r="H138" s="35">
        <v>1116.9964936599999</v>
      </c>
      <c r="I138" s="35">
        <v>1757.7664039700001</v>
      </c>
      <c r="J138" s="35">
        <v>194.30842559000001</v>
      </c>
      <c r="K138" s="35">
        <v>896.96568648000004</v>
      </c>
      <c r="L138" s="35">
        <v>2340.6440914300001</v>
      </c>
      <c r="M138" s="35">
        <v>1294.31690013</v>
      </c>
      <c r="N138" s="35">
        <v>952.24348484999996</v>
      </c>
      <c r="O138" s="35">
        <v>658.44613343000003</v>
      </c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ht="15.5">
      <c r="A139" s="63">
        <v>42277</v>
      </c>
      <c r="B139" s="33">
        <v>1059.6247054400001</v>
      </c>
      <c r="C139" s="35">
        <v>1039.01377533</v>
      </c>
      <c r="D139" s="35">
        <v>2136.2803104099999</v>
      </c>
      <c r="E139" s="35">
        <v>5823.8139194100004</v>
      </c>
      <c r="F139" s="35">
        <v>586.28614413000003</v>
      </c>
      <c r="G139" s="35">
        <v>1841.82511703</v>
      </c>
      <c r="H139" s="35">
        <v>1032.06303865</v>
      </c>
      <c r="I139" s="35">
        <v>1568.76022427</v>
      </c>
      <c r="J139" s="35">
        <v>174.79174433</v>
      </c>
      <c r="K139" s="35">
        <v>831.58370218000005</v>
      </c>
      <c r="L139" s="35">
        <v>2175.6000457199998</v>
      </c>
      <c r="M139" s="35">
        <v>1204.06636237</v>
      </c>
      <c r="N139" s="35">
        <v>910.48003843000004</v>
      </c>
      <c r="O139" s="35">
        <v>558.25746131999995</v>
      </c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ht="15.5">
      <c r="A140" s="63">
        <v>42247</v>
      </c>
      <c r="B140" s="33">
        <v>1106.04962903</v>
      </c>
      <c r="C140" s="35">
        <v>1132.27365229</v>
      </c>
      <c r="D140" s="35">
        <v>2138.5261356999999</v>
      </c>
      <c r="E140" s="35">
        <v>5722.3093132399999</v>
      </c>
      <c r="F140" s="35">
        <v>621.17703260999997</v>
      </c>
      <c r="G140" s="35">
        <v>1916.7662569900001</v>
      </c>
      <c r="H140" s="35">
        <v>1100.87354157</v>
      </c>
      <c r="I140" s="35">
        <v>1679.51565205</v>
      </c>
      <c r="J140" s="35">
        <v>175.21021579999999</v>
      </c>
      <c r="K140" s="35">
        <v>886.34353905</v>
      </c>
      <c r="L140" s="35">
        <v>2231.0884248000002</v>
      </c>
      <c r="M140" s="35">
        <v>1198.64781829</v>
      </c>
      <c r="N140" s="35">
        <v>915.26168142999995</v>
      </c>
      <c r="O140" s="35">
        <v>634.26157548000003</v>
      </c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ht="15.5">
      <c r="A141" s="63">
        <v>42216</v>
      </c>
      <c r="B141" s="33">
        <v>1206.62796463</v>
      </c>
      <c r="C141" s="35">
        <v>1264.4568466600001</v>
      </c>
      <c r="D141" s="35">
        <v>2334.2178213100001</v>
      </c>
      <c r="E141" s="35">
        <v>6423.6242879800002</v>
      </c>
      <c r="F141" s="35">
        <v>681.60060810000004</v>
      </c>
      <c r="G141" s="35">
        <v>2074.8683283</v>
      </c>
      <c r="H141" s="35">
        <v>1184.0915766000001</v>
      </c>
      <c r="I141" s="35">
        <v>1852.56142331</v>
      </c>
      <c r="J141" s="35">
        <v>193.00662284000001</v>
      </c>
      <c r="K141" s="35">
        <v>964.26379565000002</v>
      </c>
      <c r="L141" s="35">
        <v>2408.4287370299999</v>
      </c>
      <c r="M141" s="35">
        <v>1272.6564068499999</v>
      </c>
      <c r="N141" s="35">
        <v>996.57820173000005</v>
      </c>
      <c r="O141" s="35">
        <v>702.10992691000001</v>
      </c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ht="15.5">
      <c r="A142" s="63">
        <v>42185</v>
      </c>
      <c r="B142" s="33">
        <v>1161.28497619</v>
      </c>
      <c r="C142" s="35">
        <v>1264.9203751299999</v>
      </c>
      <c r="D142" s="35">
        <v>2242.1992292300001</v>
      </c>
      <c r="E142" s="35">
        <v>5940.9961627599996</v>
      </c>
      <c r="F142" s="35">
        <v>652.67634404</v>
      </c>
      <c r="G142" s="35">
        <v>1928.5248003700001</v>
      </c>
      <c r="H142" s="35">
        <v>1144.64369306</v>
      </c>
      <c r="I142" s="35">
        <v>1852.1224913000001</v>
      </c>
      <c r="J142" s="35">
        <v>187.82618679999999</v>
      </c>
      <c r="K142" s="35">
        <v>919.09078290000002</v>
      </c>
      <c r="L142" s="35">
        <v>2314.2655048699999</v>
      </c>
      <c r="M142" s="35">
        <v>1240.77483962</v>
      </c>
      <c r="N142" s="35">
        <v>951.88791401000003</v>
      </c>
      <c r="O142" s="35">
        <v>738.12890775999995</v>
      </c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ht="15.5">
      <c r="A143" s="63">
        <v>42153</v>
      </c>
      <c r="B143" s="33">
        <v>1216.52880809</v>
      </c>
      <c r="C143" s="35">
        <v>1340.93510167</v>
      </c>
      <c r="D143" s="35">
        <v>2345.3060376100002</v>
      </c>
      <c r="E143" s="35">
        <v>6216.0919823900003</v>
      </c>
      <c r="F143" s="35">
        <v>675.33363878</v>
      </c>
      <c r="G143" s="35">
        <v>2030.4685969699999</v>
      </c>
      <c r="H143" s="35">
        <v>1211.18148421</v>
      </c>
      <c r="I143" s="35">
        <v>1961.2184880100001</v>
      </c>
      <c r="J143" s="35">
        <v>202.42511816999999</v>
      </c>
      <c r="K143" s="35">
        <v>935.14349832000005</v>
      </c>
      <c r="L143" s="35">
        <v>2473.7147061400001</v>
      </c>
      <c r="M143" s="35">
        <v>1310.57556469</v>
      </c>
      <c r="N143" s="35">
        <v>982.36988033</v>
      </c>
      <c r="O143" s="35">
        <v>768.13574363999999</v>
      </c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ht="15.5">
      <c r="A144" s="63">
        <v>42124</v>
      </c>
      <c r="B144" s="33">
        <v>1196.9577150699999</v>
      </c>
      <c r="C144" s="35">
        <v>1318.2312331200001</v>
      </c>
      <c r="D144" s="35">
        <v>2305.2929216100001</v>
      </c>
      <c r="E144" s="35">
        <v>6161.0078757399997</v>
      </c>
      <c r="F144" s="35">
        <v>662.99007742000003</v>
      </c>
      <c r="G144" s="35">
        <v>1994.88888941</v>
      </c>
      <c r="H144" s="35">
        <v>1196.67656147</v>
      </c>
      <c r="I144" s="35">
        <v>2012.4851319700001</v>
      </c>
      <c r="J144" s="35">
        <v>192.65637068999999</v>
      </c>
      <c r="K144" s="35">
        <v>911.67763654999999</v>
      </c>
      <c r="L144" s="35">
        <v>2392.5430993099999</v>
      </c>
      <c r="M144" s="35">
        <v>1279.25395437</v>
      </c>
      <c r="N144" s="35">
        <v>965.80300131000001</v>
      </c>
      <c r="O144" s="35">
        <v>766.50122682999995</v>
      </c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ht="15.5">
      <c r="A145" s="63">
        <v>42094</v>
      </c>
      <c r="B145" s="33">
        <v>1194.41368992</v>
      </c>
      <c r="C145" s="35">
        <v>1332.6711808699999</v>
      </c>
      <c r="D145" s="35">
        <v>2299.28603608</v>
      </c>
      <c r="E145" s="35">
        <v>6086.0682634799996</v>
      </c>
      <c r="F145" s="35">
        <v>666.03305675000001</v>
      </c>
      <c r="G145" s="35">
        <v>2009.71420872</v>
      </c>
      <c r="H145" s="35">
        <v>1198.3819905800001</v>
      </c>
      <c r="I145" s="35">
        <v>1864.15347131</v>
      </c>
      <c r="J145" s="35">
        <v>198.28011172000001</v>
      </c>
      <c r="K145" s="35">
        <v>897.33663572</v>
      </c>
      <c r="L145" s="35">
        <v>2356.1846016300001</v>
      </c>
      <c r="M145" s="35">
        <v>1308.1277919900001</v>
      </c>
      <c r="N145" s="35">
        <v>967.33887543000003</v>
      </c>
      <c r="O145" s="35">
        <v>784.60844078000002</v>
      </c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ht="15.5">
      <c r="A146" s="63">
        <v>42062</v>
      </c>
      <c r="B146" s="33">
        <v>1173.94991471</v>
      </c>
      <c r="C146" s="35">
        <v>1322.58605382</v>
      </c>
      <c r="D146" s="35">
        <v>2292.8900417599998</v>
      </c>
      <c r="E146" s="35">
        <v>6060.5189820300002</v>
      </c>
      <c r="F146" s="35">
        <v>638.74379097999997</v>
      </c>
      <c r="G146" s="35">
        <v>1908.6306287800001</v>
      </c>
      <c r="H146" s="35">
        <v>1181.73089658</v>
      </c>
      <c r="I146" s="35">
        <v>1936.9320449300001</v>
      </c>
      <c r="J146" s="35">
        <v>194.41531864000001</v>
      </c>
      <c r="K146" s="35">
        <v>903.10765388000004</v>
      </c>
      <c r="L146" s="35">
        <v>2404.2670670500002</v>
      </c>
      <c r="M146" s="35">
        <v>1267.0362841599999</v>
      </c>
      <c r="N146" s="35">
        <v>939.14636354000004</v>
      </c>
      <c r="O146" s="35">
        <v>747.29704835999996</v>
      </c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ht="15.5">
      <c r="A147" s="63">
        <v>42034</v>
      </c>
      <c r="B147" s="33">
        <v>1098.93506204</v>
      </c>
      <c r="C147" s="35">
        <v>1217.7085448</v>
      </c>
      <c r="D147" s="35">
        <v>2167.8746202100001</v>
      </c>
      <c r="E147" s="35">
        <v>5709.3837384300004</v>
      </c>
      <c r="F147" s="35">
        <v>593.72537363000004</v>
      </c>
      <c r="G147" s="35">
        <v>1810.35414051</v>
      </c>
      <c r="H147" s="35">
        <v>1087.01756639</v>
      </c>
      <c r="I147" s="35">
        <v>1762.5203566099999</v>
      </c>
      <c r="J147" s="35">
        <v>180.20534319000001</v>
      </c>
      <c r="K147" s="35">
        <v>862.63617626999996</v>
      </c>
      <c r="L147" s="35">
        <v>2387.1805421399999</v>
      </c>
      <c r="M147" s="35">
        <v>1222.9987472600001</v>
      </c>
      <c r="N147" s="35">
        <v>888.88673481000001</v>
      </c>
      <c r="O147" s="35">
        <v>682.02048448000005</v>
      </c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ht="15.5">
      <c r="A148" s="63">
        <v>42004</v>
      </c>
      <c r="B148" s="33">
        <v>1025.3879346199999</v>
      </c>
      <c r="C148" s="35">
        <v>1138.6305935</v>
      </c>
      <c r="D148" s="35">
        <v>1941.60685001</v>
      </c>
      <c r="E148" s="35">
        <v>5182.0417893100002</v>
      </c>
      <c r="F148" s="35">
        <v>572.90670674</v>
      </c>
      <c r="G148" s="35">
        <v>1649.6001878300001</v>
      </c>
      <c r="H148" s="35">
        <v>1013.50290023</v>
      </c>
      <c r="I148" s="35">
        <v>1723.6704668699999</v>
      </c>
      <c r="J148" s="35">
        <v>172.19448083</v>
      </c>
      <c r="K148" s="35">
        <v>783.39231243999996</v>
      </c>
      <c r="L148" s="35">
        <v>2277.81220132</v>
      </c>
      <c r="M148" s="35">
        <v>1120.28734493</v>
      </c>
      <c r="N148" s="35">
        <v>816.49424410999995</v>
      </c>
      <c r="O148" s="35">
        <v>596.23863010000002</v>
      </c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ht="15.5">
      <c r="A149" s="63">
        <v>41971</v>
      </c>
      <c r="B149" s="33">
        <v>1040.4778429200001</v>
      </c>
      <c r="C149" s="35">
        <v>1161.6885180899999</v>
      </c>
      <c r="D149" s="35">
        <v>1967.63415594</v>
      </c>
      <c r="E149" s="35">
        <v>5270.2103990699998</v>
      </c>
      <c r="F149" s="35">
        <v>587.90794399000004</v>
      </c>
      <c r="G149" s="35">
        <v>1696.0985228500001</v>
      </c>
      <c r="H149" s="35">
        <v>1015.14086166</v>
      </c>
      <c r="I149" s="35">
        <v>1749.5409242799999</v>
      </c>
      <c r="J149" s="35">
        <v>166.65250924</v>
      </c>
      <c r="K149" s="35">
        <v>805.24561765999999</v>
      </c>
      <c r="L149" s="35">
        <v>2330.7586983900001</v>
      </c>
      <c r="M149" s="35">
        <v>1082.54645959</v>
      </c>
      <c r="N149" s="35">
        <v>802.92593849000002</v>
      </c>
      <c r="O149" s="35">
        <v>596.83101167999996</v>
      </c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ht="15.5">
      <c r="A150" s="63">
        <v>41943</v>
      </c>
      <c r="B150" s="33">
        <v>1008.09516115</v>
      </c>
      <c r="C150" s="35">
        <v>1133.46231055</v>
      </c>
      <c r="D150" s="35">
        <v>1854.3485491399999</v>
      </c>
      <c r="E150" s="35">
        <v>4886.5670091600005</v>
      </c>
      <c r="F150" s="35">
        <v>572.73944691999998</v>
      </c>
      <c r="G150" s="35">
        <v>1633.2074644500001</v>
      </c>
      <c r="H150" s="35">
        <v>987.18164025999999</v>
      </c>
      <c r="I150" s="35">
        <v>1872.7188466600001</v>
      </c>
      <c r="J150" s="35">
        <v>157.30575919</v>
      </c>
      <c r="K150" s="35">
        <v>736.98789140999997</v>
      </c>
      <c r="L150" s="35">
        <v>2309.5072394399999</v>
      </c>
      <c r="M150" s="35">
        <v>998.61290258999998</v>
      </c>
      <c r="N150" s="35">
        <v>753.73746181000001</v>
      </c>
      <c r="O150" s="35">
        <v>549.92490440999995</v>
      </c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ht="15.5">
      <c r="A151" s="63">
        <v>41912</v>
      </c>
      <c r="B151" s="33">
        <v>1025.65817778</v>
      </c>
      <c r="C151" s="35">
        <v>1159.58216367</v>
      </c>
      <c r="D151" s="35">
        <v>1839.7503685500001</v>
      </c>
      <c r="E151" s="35">
        <v>4876.2951991999998</v>
      </c>
      <c r="F151" s="35">
        <v>579.25711221999995</v>
      </c>
      <c r="G151" s="35">
        <v>1690.86957377</v>
      </c>
      <c r="H151" s="35">
        <v>999.97222826999996</v>
      </c>
      <c r="I151" s="35">
        <v>2016.2676976600001</v>
      </c>
      <c r="J151" s="35">
        <v>163.67201907</v>
      </c>
      <c r="K151" s="35">
        <v>733.00979852</v>
      </c>
      <c r="L151" s="35">
        <v>2335.0193827799999</v>
      </c>
      <c r="M151" s="35">
        <v>990.54135842000005</v>
      </c>
      <c r="N151" s="35">
        <v>751.21928373000003</v>
      </c>
      <c r="O151" s="35">
        <v>540.78132031999996</v>
      </c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ht="15.5">
      <c r="A152" s="63">
        <v>41880</v>
      </c>
      <c r="B152" s="33">
        <v>1022.07752066</v>
      </c>
      <c r="C152" s="35">
        <v>1182.4928588600001</v>
      </c>
      <c r="D152" s="35">
        <v>1854.58730814</v>
      </c>
      <c r="E152" s="35">
        <v>4945.7186390200004</v>
      </c>
      <c r="F152" s="35">
        <v>571.96633698000005</v>
      </c>
      <c r="G152" s="35">
        <v>1608.7339109300001</v>
      </c>
      <c r="H152" s="35">
        <v>1011.5633464700001</v>
      </c>
      <c r="I152" s="35">
        <v>2054.5394016800001</v>
      </c>
      <c r="J152" s="35">
        <v>162.81171197</v>
      </c>
      <c r="K152" s="35">
        <v>725.95052349000002</v>
      </c>
      <c r="L152" s="35">
        <v>2287.3544192099998</v>
      </c>
      <c r="M152" s="35">
        <v>968.29265076000001</v>
      </c>
      <c r="N152" s="35">
        <v>747.38989422999998</v>
      </c>
      <c r="O152" s="35">
        <v>566.34159622000004</v>
      </c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ht="15.5">
      <c r="A153" s="63">
        <v>41851</v>
      </c>
      <c r="B153" s="33">
        <v>1001.86226574</v>
      </c>
      <c r="C153" s="35">
        <v>1184.4795120900001</v>
      </c>
      <c r="D153" s="35">
        <v>1807.7420493699999</v>
      </c>
      <c r="E153" s="35">
        <v>4883.9871159300001</v>
      </c>
      <c r="F153" s="35">
        <v>557.69520643999999</v>
      </c>
      <c r="G153" s="35">
        <v>1554.9283386</v>
      </c>
      <c r="H153" s="35">
        <v>993.69223878000003</v>
      </c>
      <c r="I153" s="35">
        <v>2024.42364849</v>
      </c>
      <c r="J153" s="35">
        <v>157.89177026999999</v>
      </c>
      <c r="K153" s="35">
        <v>721.84266070000001</v>
      </c>
      <c r="L153" s="35">
        <v>2275.2221141499999</v>
      </c>
      <c r="M153" s="35">
        <v>952.45502506000003</v>
      </c>
      <c r="N153" s="35">
        <v>725.33299877000002</v>
      </c>
      <c r="O153" s="35">
        <v>567.49585915</v>
      </c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ht="15.5">
      <c r="A154" s="63">
        <v>41820</v>
      </c>
      <c r="B154" s="33">
        <v>1017.40178838</v>
      </c>
      <c r="C154" s="35">
        <v>1177.64215534</v>
      </c>
      <c r="D154" s="35">
        <v>1871.2756337200001</v>
      </c>
      <c r="E154" s="35">
        <v>5233.9797404999999</v>
      </c>
      <c r="F154" s="35">
        <v>555.91439796999998</v>
      </c>
      <c r="G154" s="35">
        <v>1559.3956975200001</v>
      </c>
      <c r="H154" s="35">
        <v>1029.7049963699999</v>
      </c>
      <c r="I154" s="35">
        <v>2111.28463951</v>
      </c>
      <c r="J154" s="35">
        <v>155.11615474999999</v>
      </c>
      <c r="K154" s="35">
        <v>726.77079211</v>
      </c>
      <c r="L154" s="35">
        <v>2288.0475742200001</v>
      </c>
      <c r="M154" s="35">
        <v>990.47396185000002</v>
      </c>
      <c r="N154" s="35">
        <v>731.30594192000001</v>
      </c>
      <c r="O154" s="35">
        <v>608.47577292999995</v>
      </c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ht="15.5">
      <c r="A155" s="63">
        <v>41789</v>
      </c>
      <c r="B155" s="33">
        <v>1021.58046778</v>
      </c>
      <c r="C155" s="35">
        <v>1174.0597321</v>
      </c>
      <c r="D155" s="35">
        <v>1884.2115391299999</v>
      </c>
      <c r="E155" s="35">
        <v>5347.0482229700001</v>
      </c>
      <c r="F155" s="35">
        <v>574.80406213000003</v>
      </c>
      <c r="G155" s="35">
        <v>1521.10440827</v>
      </c>
      <c r="H155" s="35">
        <v>1046.17104737</v>
      </c>
      <c r="I155" s="35">
        <v>2032.6812502</v>
      </c>
      <c r="J155" s="35">
        <v>157.37719229999999</v>
      </c>
      <c r="K155" s="35">
        <v>728.16328421000003</v>
      </c>
      <c r="L155" s="35">
        <v>2236.0393382299999</v>
      </c>
      <c r="M155" s="35">
        <v>1004.50527783</v>
      </c>
      <c r="N155" s="35">
        <v>734.03761519</v>
      </c>
      <c r="O155" s="35">
        <v>621.81715894000001</v>
      </c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ht="15.5">
      <c r="A156" s="63">
        <v>41759</v>
      </c>
      <c r="B156" s="33">
        <v>993.83788847000005</v>
      </c>
      <c r="C156" s="35">
        <v>1148.7983345099999</v>
      </c>
      <c r="D156" s="35">
        <v>1813.1908691000001</v>
      </c>
      <c r="E156" s="35">
        <v>5183.7094582600002</v>
      </c>
      <c r="F156" s="35">
        <v>558.57464378999998</v>
      </c>
      <c r="G156" s="35">
        <v>1498.8945815500001</v>
      </c>
      <c r="H156" s="35">
        <v>1024.7430081499999</v>
      </c>
      <c r="I156" s="35">
        <v>1999.26083546</v>
      </c>
      <c r="J156" s="35">
        <v>150.90893369</v>
      </c>
      <c r="K156" s="35">
        <v>709.89375865</v>
      </c>
      <c r="L156" s="35">
        <v>2128.2906051099999</v>
      </c>
      <c r="M156" s="35">
        <v>952.13526840999998</v>
      </c>
      <c r="N156" s="35">
        <v>706.23697857000002</v>
      </c>
      <c r="O156" s="35">
        <v>602.88180196999997</v>
      </c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ht="15.5">
      <c r="A157" s="63">
        <v>41729</v>
      </c>
      <c r="B157" s="33">
        <v>975.16720154999996</v>
      </c>
      <c r="C157" s="35">
        <v>1122.33151279</v>
      </c>
      <c r="D157" s="35">
        <v>1764.50746749</v>
      </c>
      <c r="E157" s="35">
        <v>4978.49858589</v>
      </c>
      <c r="F157" s="35">
        <v>551.64011918000006</v>
      </c>
      <c r="G157" s="35">
        <v>1459.6696746299999</v>
      </c>
      <c r="H157" s="35">
        <v>1020.26875633</v>
      </c>
      <c r="I157" s="35">
        <v>1874.9413934900001</v>
      </c>
      <c r="J157" s="35">
        <v>157.1616803</v>
      </c>
      <c r="K157" s="35">
        <v>690.59811753999998</v>
      </c>
      <c r="L157" s="35">
        <v>2123.2912829400002</v>
      </c>
      <c r="M157" s="35">
        <v>950.94250417000001</v>
      </c>
      <c r="N157" s="35">
        <v>716.14213076999999</v>
      </c>
      <c r="O157" s="35">
        <v>599.16737255999999</v>
      </c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ht="15.5">
      <c r="A158" s="63">
        <v>41698</v>
      </c>
      <c r="B158" s="33">
        <v>981.27835037</v>
      </c>
      <c r="C158" s="35">
        <v>1144.3901110500001</v>
      </c>
      <c r="D158" s="35">
        <v>1759.39081698</v>
      </c>
      <c r="E158" s="35">
        <v>5151.9105928500003</v>
      </c>
      <c r="F158" s="35">
        <v>558.30222699000001</v>
      </c>
      <c r="G158" s="35">
        <v>1484.3824352900001</v>
      </c>
      <c r="H158" s="35">
        <v>1015.76218005</v>
      </c>
      <c r="I158" s="35">
        <v>1869.5208723200001</v>
      </c>
      <c r="J158" s="35">
        <v>156.0820631</v>
      </c>
      <c r="K158" s="35">
        <v>711.67435929999999</v>
      </c>
      <c r="L158" s="35">
        <v>2053.5193015300001</v>
      </c>
      <c r="M158" s="35">
        <v>985.35294819000001</v>
      </c>
      <c r="N158" s="35">
        <v>734.09054536999997</v>
      </c>
      <c r="O158" s="35">
        <v>591.33837128000005</v>
      </c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ht="15.5">
      <c r="A159" s="63">
        <v>41670</v>
      </c>
      <c r="B159" s="33">
        <v>936.41388875999996</v>
      </c>
      <c r="C159" s="35">
        <v>1091.6178866</v>
      </c>
      <c r="D159" s="35">
        <v>1670.9847595000001</v>
      </c>
      <c r="E159" s="35">
        <v>4983.3162340500003</v>
      </c>
      <c r="F159" s="35">
        <v>537.51135876000001</v>
      </c>
      <c r="G159" s="35">
        <v>1383.3390923100001</v>
      </c>
      <c r="H159" s="35">
        <v>979.26263347999998</v>
      </c>
      <c r="I159" s="35">
        <v>1762.80492252</v>
      </c>
      <c r="J159" s="35">
        <v>149.40262801</v>
      </c>
      <c r="K159" s="35">
        <v>693.88755881999998</v>
      </c>
      <c r="L159" s="35">
        <v>1925.43721562</v>
      </c>
      <c r="M159" s="35">
        <v>923.08043724000004</v>
      </c>
      <c r="N159" s="35">
        <v>711.90689258999998</v>
      </c>
      <c r="O159" s="35">
        <v>552.08607446999997</v>
      </c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ht="15.5">
      <c r="A160" s="63">
        <v>41639</v>
      </c>
      <c r="B160" s="33">
        <v>953.59833159000004</v>
      </c>
      <c r="C160" s="35">
        <v>1116.98543836</v>
      </c>
      <c r="D160" s="35">
        <v>1735.6066729700001</v>
      </c>
      <c r="E160" s="35">
        <v>5217.0861101600003</v>
      </c>
      <c r="F160" s="35">
        <v>540.50924965000002</v>
      </c>
      <c r="G160" s="35">
        <v>1364.75158683</v>
      </c>
      <c r="H160" s="35">
        <v>995.74816027999998</v>
      </c>
      <c r="I160" s="35">
        <v>1849.00034013</v>
      </c>
      <c r="J160" s="35">
        <v>157.67251678</v>
      </c>
      <c r="K160" s="35">
        <v>704.02246321999996</v>
      </c>
      <c r="L160" s="35">
        <v>1919.8209316499999</v>
      </c>
      <c r="M160" s="35">
        <v>919.17623356000001</v>
      </c>
      <c r="N160" s="35">
        <v>722.74231729999997</v>
      </c>
      <c r="O160" s="35">
        <v>559.23159677000001</v>
      </c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ht="15.5">
      <c r="A161" s="63">
        <v>41607</v>
      </c>
      <c r="B161" s="33">
        <v>945.83562433999998</v>
      </c>
      <c r="C161" s="35">
        <v>1106.09444519</v>
      </c>
      <c r="D161" s="35">
        <v>1731.79494716</v>
      </c>
      <c r="E161" s="35">
        <v>5240.4427251899997</v>
      </c>
      <c r="F161" s="35">
        <v>537.83491203999995</v>
      </c>
      <c r="G161" s="35">
        <v>1360.65150907</v>
      </c>
      <c r="H161" s="35">
        <v>977.48882923999997</v>
      </c>
      <c r="I161" s="35">
        <v>1821.8771256699999</v>
      </c>
      <c r="J161" s="35">
        <v>155.97278231999999</v>
      </c>
      <c r="K161" s="35">
        <v>690.01484250999999</v>
      </c>
      <c r="L161" s="35">
        <v>1929.4202458300001</v>
      </c>
      <c r="M161" s="35">
        <v>880.43354007000005</v>
      </c>
      <c r="N161" s="35">
        <v>708.42098539000006</v>
      </c>
      <c r="O161" s="35">
        <v>553.24514762000001</v>
      </c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ht="15.5">
      <c r="A162" s="63">
        <v>41578</v>
      </c>
      <c r="B162" s="33">
        <v>935.86119200999997</v>
      </c>
      <c r="C162" s="35">
        <v>1089.8470731699999</v>
      </c>
      <c r="D162" s="35">
        <v>1719.24517919</v>
      </c>
      <c r="E162" s="35">
        <v>5207.8030877399997</v>
      </c>
      <c r="F162" s="35">
        <v>533.63740600999995</v>
      </c>
      <c r="G162" s="35">
        <v>1329.5010967999999</v>
      </c>
      <c r="H162" s="35">
        <v>967.69510614000001</v>
      </c>
      <c r="I162" s="35">
        <v>1824.87375933</v>
      </c>
      <c r="J162" s="35">
        <v>150.18602632</v>
      </c>
      <c r="K162" s="35">
        <v>684.13962002999995</v>
      </c>
      <c r="L162" s="35">
        <v>1914.3388805300001</v>
      </c>
      <c r="M162" s="35">
        <v>851.28843259999996</v>
      </c>
      <c r="N162" s="35">
        <v>697.50286237</v>
      </c>
      <c r="O162" s="35">
        <v>533.68862450999995</v>
      </c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ht="15.5">
      <c r="A163" s="63">
        <v>41547</v>
      </c>
      <c r="B163" s="33">
        <v>901.11791986000003</v>
      </c>
      <c r="C163" s="35">
        <v>1061.4750363999999</v>
      </c>
      <c r="D163" s="35">
        <v>1677.3049415200001</v>
      </c>
      <c r="E163" s="35">
        <v>5174.5326997499997</v>
      </c>
      <c r="F163" s="35">
        <v>501.81832434</v>
      </c>
      <c r="G163" s="35">
        <v>1296.72005547</v>
      </c>
      <c r="H163" s="35">
        <v>941.87537846999999</v>
      </c>
      <c r="I163" s="35">
        <v>1751.21344067</v>
      </c>
      <c r="J163" s="35">
        <v>149.20017688999999</v>
      </c>
      <c r="K163" s="35">
        <v>643.00898027000005</v>
      </c>
      <c r="L163" s="35">
        <v>1844.2513705199999</v>
      </c>
      <c r="M163" s="35">
        <v>818.08117311000001</v>
      </c>
      <c r="N163" s="35">
        <v>662.15822725999999</v>
      </c>
      <c r="O163" s="35">
        <v>509.84262677999999</v>
      </c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ht="15.5">
      <c r="A164" s="63">
        <v>41516</v>
      </c>
      <c r="B164" s="33">
        <v>862.69829493999998</v>
      </c>
      <c r="C164" s="35">
        <v>1020.31914484</v>
      </c>
      <c r="D164" s="35">
        <v>1610.60748257</v>
      </c>
      <c r="E164" s="35">
        <v>4941.8749496500004</v>
      </c>
      <c r="F164" s="35">
        <v>479.40872524000002</v>
      </c>
      <c r="G164" s="35">
        <v>1269.3938650600001</v>
      </c>
      <c r="H164" s="35">
        <v>886.14736903999994</v>
      </c>
      <c r="I164" s="35">
        <v>1745.3363431299999</v>
      </c>
      <c r="J164" s="35">
        <v>136.71329399000001</v>
      </c>
      <c r="K164" s="35">
        <v>592.45005180999999</v>
      </c>
      <c r="L164" s="35">
        <v>1739.4703936000001</v>
      </c>
      <c r="M164" s="35">
        <v>799.09830316</v>
      </c>
      <c r="N164" s="35">
        <v>622.31129583999996</v>
      </c>
      <c r="O164" s="35">
        <v>470.98537098000003</v>
      </c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ht="15.5">
      <c r="A165" s="63">
        <v>41486</v>
      </c>
      <c r="B165" s="33">
        <v>867.99522106999996</v>
      </c>
      <c r="C165" s="35">
        <v>1002.48660449</v>
      </c>
      <c r="D165" s="35">
        <v>1649.70202952</v>
      </c>
      <c r="E165" s="35">
        <v>5054.4937338500004</v>
      </c>
      <c r="F165" s="35">
        <v>487.41124589999998</v>
      </c>
      <c r="G165" s="35">
        <v>1276.67457399</v>
      </c>
      <c r="H165" s="35">
        <v>892.71942779000005</v>
      </c>
      <c r="I165" s="35">
        <v>1719.3908638099999</v>
      </c>
      <c r="J165" s="35">
        <v>135.61675152999999</v>
      </c>
      <c r="K165" s="35">
        <v>575.76352305</v>
      </c>
      <c r="L165" s="35">
        <v>1758.4984265999999</v>
      </c>
      <c r="M165" s="35">
        <v>831.62194199999999</v>
      </c>
      <c r="N165" s="35">
        <v>630.38796837999996</v>
      </c>
      <c r="O165" s="35">
        <v>483.31477906999999</v>
      </c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ht="15.5">
      <c r="A166" s="63">
        <v>41453</v>
      </c>
      <c r="B166" s="33">
        <v>826.53928555000005</v>
      </c>
      <c r="C166" s="35">
        <v>961.35621862000005</v>
      </c>
      <c r="D166" s="35">
        <v>1582.14411451</v>
      </c>
      <c r="E166" s="35">
        <v>4797.6267211699997</v>
      </c>
      <c r="F166" s="35">
        <v>451.79170132000002</v>
      </c>
      <c r="G166" s="35">
        <v>1267.1801387600001</v>
      </c>
      <c r="H166" s="35">
        <v>839.73884723000003</v>
      </c>
      <c r="I166" s="35">
        <v>1660.51147382</v>
      </c>
      <c r="J166" s="35">
        <v>130.09757353000001</v>
      </c>
      <c r="K166" s="35">
        <v>551.78366401999995</v>
      </c>
      <c r="L166" s="35">
        <v>1692.1463702799999</v>
      </c>
      <c r="M166" s="35">
        <v>796.99622009999996</v>
      </c>
      <c r="N166" s="35">
        <v>581.30366193999998</v>
      </c>
      <c r="O166" s="35">
        <v>429.24841705</v>
      </c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ht="15.5">
      <c r="A167" s="63">
        <v>41425</v>
      </c>
      <c r="B167" s="33">
        <v>871.78656537999996</v>
      </c>
      <c r="C167" s="35">
        <v>1045.2398393200001</v>
      </c>
      <c r="D167" s="35">
        <v>1650.7905640700001</v>
      </c>
      <c r="E167" s="35">
        <v>5017.7915610800001</v>
      </c>
      <c r="F167" s="35">
        <v>489.93597282000002</v>
      </c>
      <c r="G167" s="35">
        <v>1300.5097663700001</v>
      </c>
      <c r="H167" s="35">
        <v>890.47928110999999</v>
      </c>
      <c r="I167" s="35">
        <v>1760.56977291</v>
      </c>
      <c r="J167" s="35">
        <v>134.55538336000001</v>
      </c>
      <c r="K167" s="35">
        <v>557.62490502000003</v>
      </c>
      <c r="L167" s="35">
        <v>1771.9258158499999</v>
      </c>
      <c r="M167" s="35">
        <v>809.67253547999996</v>
      </c>
      <c r="N167" s="35">
        <v>579.56953567999994</v>
      </c>
      <c r="O167" s="35">
        <v>457.59446401999998</v>
      </c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ht="15.5">
      <c r="A168" s="63">
        <v>41394</v>
      </c>
      <c r="B168" s="33">
        <v>853.24652810999999</v>
      </c>
      <c r="C168" s="35">
        <v>1017.90458997</v>
      </c>
      <c r="D168" s="35">
        <v>1630.02683355</v>
      </c>
      <c r="E168" s="35">
        <v>4811.1747447099997</v>
      </c>
      <c r="F168" s="35">
        <v>471.03018642000001</v>
      </c>
      <c r="G168" s="35">
        <v>1292.6720108300001</v>
      </c>
      <c r="H168" s="35">
        <v>854.34240130000001</v>
      </c>
      <c r="I168" s="35">
        <v>1722.56928496</v>
      </c>
      <c r="J168" s="35">
        <v>132.73990907999999</v>
      </c>
      <c r="K168" s="35">
        <v>566.39680454999996</v>
      </c>
      <c r="L168" s="35">
        <v>1778.7847535200001</v>
      </c>
      <c r="M168" s="35">
        <v>765.81358307999994</v>
      </c>
      <c r="N168" s="35">
        <v>576.89650439000002</v>
      </c>
      <c r="O168" s="35">
        <v>403.76302140000001</v>
      </c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ht="15.5">
      <c r="A169" s="63">
        <v>41362</v>
      </c>
      <c r="B169" s="33">
        <v>838.55480566999995</v>
      </c>
      <c r="C169" s="35">
        <v>1034.5936211000001</v>
      </c>
      <c r="D169" s="35">
        <v>1633.0540406600001</v>
      </c>
      <c r="E169" s="35">
        <v>4768.7953442799999</v>
      </c>
      <c r="F169" s="35">
        <v>447.25013167999998</v>
      </c>
      <c r="G169" s="35">
        <v>1254.0199532399999</v>
      </c>
      <c r="H169" s="35">
        <v>863.47338505000005</v>
      </c>
      <c r="I169" s="35">
        <v>1708.8156513900001</v>
      </c>
      <c r="J169" s="35">
        <v>131.87677056000001</v>
      </c>
      <c r="K169" s="35">
        <v>542.45671599000002</v>
      </c>
      <c r="L169" s="35">
        <v>1670.3608003700001</v>
      </c>
      <c r="M169" s="35">
        <v>775.96677356999999</v>
      </c>
      <c r="N169" s="35">
        <v>575.03603011999996</v>
      </c>
      <c r="O169" s="35">
        <v>392.25685155000002</v>
      </c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ht="15.5">
      <c r="A170" s="63">
        <v>41333</v>
      </c>
      <c r="B170" s="33">
        <v>824.4</v>
      </c>
      <c r="C170" s="35">
        <v>1066.8499999999999</v>
      </c>
      <c r="D170" s="35">
        <v>1570.64</v>
      </c>
      <c r="E170" s="35">
        <v>4576.12</v>
      </c>
      <c r="F170" s="35">
        <v>456.05</v>
      </c>
      <c r="G170" s="35">
        <v>1180.31</v>
      </c>
      <c r="H170" s="35">
        <v>849.73</v>
      </c>
      <c r="I170" s="35">
        <v>1692.56</v>
      </c>
      <c r="J170" s="35">
        <v>130.56</v>
      </c>
      <c r="K170" s="35">
        <v>504.4</v>
      </c>
      <c r="L170" s="35">
        <v>1635.1</v>
      </c>
      <c r="M170" s="35">
        <v>751.74</v>
      </c>
      <c r="N170" s="35">
        <v>549.67999999999995</v>
      </c>
      <c r="O170" s="35">
        <v>410.98</v>
      </c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ht="15.5">
      <c r="A171" s="63">
        <v>41305</v>
      </c>
      <c r="B171" s="33">
        <v>816.53</v>
      </c>
      <c r="C171" s="35">
        <v>1074.33</v>
      </c>
      <c r="D171" s="35">
        <v>1520.27</v>
      </c>
      <c r="E171" s="35">
        <v>4514.76</v>
      </c>
      <c r="F171" s="35">
        <v>459.4</v>
      </c>
      <c r="G171" s="35">
        <v>1134.6199999999999</v>
      </c>
      <c r="H171" s="35">
        <v>814.95</v>
      </c>
      <c r="I171" s="35">
        <v>1737.39</v>
      </c>
      <c r="J171" s="35">
        <v>127.7</v>
      </c>
      <c r="K171" s="35">
        <v>533.89</v>
      </c>
      <c r="L171" s="35">
        <v>1653.75</v>
      </c>
      <c r="M171" s="35">
        <v>728.61</v>
      </c>
      <c r="N171" s="35">
        <v>531.17999999999995</v>
      </c>
      <c r="O171" s="35">
        <v>409.04</v>
      </c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ht="15.5">
      <c r="A172" s="63">
        <v>41274</v>
      </c>
      <c r="B172" s="33">
        <v>794.74</v>
      </c>
      <c r="C172" s="35">
        <v>1078.07</v>
      </c>
      <c r="D172" s="35">
        <v>1480.54</v>
      </c>
      <c r="E172" s="35">
        <v>4383.2700000000004</v>
      </c>
      <c r="F172" s="35">
        <v>435.5</v>
      </c>
      <c r="G172" s="35">
        <v>1093.2</v>
      </c>
      <c r="H172" s="35">
        <v>800.08</v>
      </c>
      <c r="I172" s="35">
        <v>1710.07</v>
      </c>
      <c r="J172" s="35">
        <v>121.74</v>
      </c>
      <c r="K172" s="35">
        <v>511.43</v>
      </c>
      <c r="L172" s="35">
        <v>1697.01</v>
      </c>
      <c r="M172" s="35">
        <v>699.19</v>
      </c>
      <c r="N172" s="35">
        <v>526.91999999999996</v>
      </c>
      <c r="O172" s="35">
        <v>395.17</v>
      </c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ht="15.5">
      <c r="A173" s="63">
        <v>41243</v>
      </c>
      <c r="B173" s="33">
        <v>782.32</v>
      </c>
      <c r="C173" s="35">
        <v>1030.56</v>
      </c>
      <c r="D173" s="35">
        <v>1484.23</v>
      </c>
      <c r="E173" s="35">
        <v>4327.1099999999997</v>
      </c>
      <c r="F173" s="35">
        <v>423.78</v>
      </c>
      <c r="G173" s="35">
        <v>1083.2</v>
      </c>
      <c r="H173" s="35">
        <v>778.85</v>
      </c>
      <c r="I173" s="35">
        <v>1717.24</v>
      </c>
      <c r="J173" s="35">
        <v>118.97</v>
      </c>
      <c r="K173" s="35">
        <v>516.66999999999996</v>
      </c>
      <c r="L173" s="35">
        <v>1667.05</v>
      </c>
      <c r="M173" s="35">
        <v>681.63</v>
      </c>
      <c r="N173" s="35">
        <v>512.78</v>
      </c>
      <c r="O173" s="35">
        <v>375.57</v>
      </c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ht="15.5">
      <c r="A174" s="63">
        <v>41213</v>
      </c>
      <c r="B174" s="33">
        <v>765.2</v>
      </c>
      <c r="C174" s="35">
        <v>1011.69</v>
      </c>
      <c r="D174" s="35">
        <v>1409.12</v>
      </c>
      <c r="E174" s="35">
        <v>3948.81</v>
      </c>
      <c r="F174" s="35">
        <v>410.2</v>
      </c>
      <c r="G174" s="35">
        <v>1076.0899999999999</v>
      </c>
      <c r="H174" s="35">
        <v>752.22</v>
      </c>
      <c r="I174" s="35">
        <v>1744.66</v>
      </c>
      <c r="J174" s="35">
        <v>109.27</v>
      </c>
      <c r="K174" s="35">
        <v>523.95000000000005</v>
      </c>
      <c r="L174" s="35">
        <v>1742.49</v>
      </c>
      <c r="M174" s="35">
        <v>645.76</v>
      </c>
      <c r="N174" s="35">
        <v>494.94</v>
      </c>
      <c r="O174" s="35">
        <v>352.83</v>
      </c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ht="15.5">
      <c r="A175" s="63">
        <v>41180</v>
      </c>
      <c r="B175" s="33">
        <v>758.91</v>
      </c>
      <c r="C175" s="35">
        <v>1009.9</v>
      </c>
      <c r="D175" s="35">
        <v>1395.93</v>
      </c>
      <c r="E175" s="35">
        <v>3751.36</v>
      </c>
      <c r="F175" s="35">
        <v>392.74</v>
      </c>
      <c r="G175" s="35">
        <v>1085.45</v>
      </c>
      <c r="H175" s="35">
        <v>742.58</v>
      </c>
      <c r="I175" s="35">
        <v>1763.04</v>
      </c>
      <c r="J175" s="35">
        <v>107.6</v>
      </c>
      <c r="K175" s="35">
        <v>556.49</v>
      </c>
      <c r="L175" s="35">
        <v>1729.04</v>
      </c>
      <c r="M175" s="35">
        <v>635.05999999999995</v>
      </c>
      <c r="N175" s="35">
        <v>498.82</v>
      </c>
      <c r="O175" s="35">
        <v>343.8</v>
      </c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ht="15.5">
      <c r="A176" s="63">
        <v>41152</v>
      </c>
      <c r="B176" s="33">
        <v>752.1</v>
      </c>
      <c r="C176" s="35">
        <v>968.74</v>
      </c>
      <c r="D176" s="35">
        <v>1420.22</v>
      </c>
      <c r="E176" s="35">
        <v>3971.64</v>
      </c>
      <c r="F176" s="35">
        <v>378.82</v>
      </c>
      <c r="G176" s="35">
        <v>1075.55</v>
      </c>
      <c r="H176" s="35">
        <v>730.72</v>
      </c>
      <c r="I176" s="35">
        <v>1790.03</v>
      </c>
      <c r="J176" s="35">
        <v>107.95</v>
      </c>
      <c r="K176" s="35">
        <v>561.86</v>
      </c>
      <c r="L176" s="35">
        <v>1707.57</v>
      </c>
      <c r="M176" s="35">
        <v>630.32000000000005</v>
      </c>
      <c r="N176" s="35">
        <v>496.89</v>
      </c>
      <c r="O176" s="35">
        <v>345.15</v>
      </c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ht="15.5">
      <c r="A177" s="63">
        <v>41121</v>
      </c>
      <c r="B177" s="33">
        <v>736.27</v>
      </c>
      <c r="C177" s="35">
        <v>964.5</v>
      </c>
      <c r="D177" s="35">
        <v>1416.05</v>
      </c>
      <c r="E177" s="35">
        <v>3843.94</v>
      </c>
      <c r="F177" s="35">
        <v>357.38</v>
      </c>
      <c r="G177" s="35">
        <v>1088.6199999999999</v>
      </c>
      <c r="H177" s="35">
        <v>718.76</v>
      </c>
      <c r="I177" s="35">
        <v>1735.55</v>
      </c>
      <c r="J177" s="35">
        <v>107.39</v>
      </c>
      <c r="K177" s="35">
        <v>549.6</v>
      </c>
      <c r="L177" s="35">
        <v>1630.41</v>
      </c>
      <c r="M177" s="35">
        <v>624.71</v>
      </c>
      <c r="N177" s="35">
        <v>481.56</v>
      </c>
      <c r="O177" s="35">
        <v>347.74</v>
      </c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ht="15.5">
      <c r="A178" s="63">
        <v>41089</v>
      </c>
      <c r="B178" s="33">
        <v>706.49</v>
      </c>
      <c r="C178" s="35">
        <v>919.98</v>
      </c>
      <c r="D178" s="35">
        <v>1325.38</v>
      </c>
      <c r="E178" s="35">
        <v>3669.75</v>
      </c>
      <c r="F178" s="35">
        <v>352.25</v>
      </c>
      <c r="G178" s="35">
        <v>1017.92</v>
      </c>
      <c r="H178" s="35">
        <v>687.92</v>
      </c>
      <c r="I178" s="35">
        <v>1669.86</v>
      </c>
      <c r="J178" s="35">
        <v>98.29</v>
      </c>
      <c r="K178" s="35">
        <v>542.84</v>
      </c>
      <c r="L178" s="35">
        <v>1664.94</v>
      </c>
      <c r="M178" s="35">
        <v>593.55999999999995</v>
      </c>
      <c r="N178" s="35">
        <v>457.24</v>
      </c>
      <c r="O178" s="35">
        <v>314.54000000000002</v>
      </c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ht="15.5">
      <c r="A179" s="63">
        <v>41060</v>
      </c>
      <c r="B179" s="33">
        <v>670.79</v>
      </c>
      <c r="C179" s="35">
        <v>896.7</v>
      </c>
      <c r="D179" s="35">
        <v>1299.06</v>
      </c>
      <c r="E179" s="35">
        <v>3710.64</v>
      </c>
      <c r="F179" s="35">
        <v>320.26</v>
      </c>
      <c r="G179" s="35">
        <v>969.84</v>
      </c>
      <c r="H179" s="35">
        <v>665.71</v>
      </c>
      <c r="I179" s="35">
        <v>1582.05</v>
      </c>
      <c r="J179" s="35">
        <v>97.69</v>
      </c>
      <c r="K179" s="35">
        <v>500.37</v>
      </c>
      <c r="L179" s="35">
        <v>1519.99</v>
      </c>
      <c r="M179" s="35">
        <v>563.38</v>
      </c>
      <c r="N179" s="35">
        <v>429.75</v>
      </c>
      <c r="O179" s="35">
        <v>325.41000000000003</v>
      </c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ht="15.5">
      <c r="A180" s="63">
        <v>41029</v>
      </c>
      <c r="B180" s="33">
        <v>713.71</v>
      </c>
      <c r="C180" s="35">
        <v>1005.74</v>
      </c>
      <c r="D180" s="35">
        <v>1341.43</v>
      </c>
      <c r="E180" s="35">
        <v>3852.36</v>
      </c>
      <c r="F180" s="35">
        <v>354.41</v>
      </c>
      <c r="G180" s="35">
        <v>980.42</v>
      </c>
      <c r="H180" s="35">
        <v>717.04</v>
      </c>
      <c r="I180" s="35">
        <v>1719.27</v>
      </c>
      <c r="J180" s="35">
        <v>102.82</v>
      </c>
      <c r="K180" s="35">
        <v>512.79</v>
      </c>
      <c r="L180" s="35">
        <v>1599.89</v>
      </c>
      <c r="M180" s="35">
        <v>581.99</v>
      </c>
      <c r="N180" s="35">
        <v>447.71</v>
      </c>
      <c r="O180" s="35">
        <v>359.99</v>
      </c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ht="15.5">
      <c r="A181" s="63">
        <v>40998</v>
      </c>
      <c r="B181" s="33">
        <v>725.4</v>
      </c>
      <c r="C181" s="35">
        <v>991.7</v>
      </c>
      <c r="D181" s="35">
        <v>1319.23</v>
      </c>
      <c r="E181" s="35">
        <v>3844.44</v>
      </c>
      <c r="F181" s="35">
        <v>377.68</v>
      </c>
      <c r="G181" s="35">
        <v>958.1</v>
      </c>
      <c r="H181" s="35">
        <v>730.42</v>
      </c>
      <c r="I181" s="35">
        <v>1737.21</v>
      </c>
      <c r="J181" s="35">
        <v>111.01</v>
      </c>
      <c r="K181" s="35">
        <v>532.41</v>
      </c>
      <c r="L181" s="35">
        <v>1660.28</v>
      </c>
      <c r="M181" s="35">
        <v>579.72</v>
      </c>
      <c r="N181" s="35">
        <v>452.47</v>
      </c>
      <c r="O181" s="35">
        <v>357.7</v>
      </c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ht="15.5">
      <c r="A182" s="63">
        <v>40968</v>
      </c>
      <c r="B182" s="33">
        <v>726.38</v>
      </c>
      <c r="C182" s="35">
        <v>1030.5</v>
      </c>
      <c r="D182" s="35">
        <v>1295.51</v>
      </c>
      <c r="E182" s="35">
        <v>3780.38</v>
      </c>
      <c r="F182" s="35">
        <v>379.67</v>
      </c>
      <c r="G182" s="35">
        <v>937.19</v>
      </c>
      <c r="H182" s="35">
        <v>732.61</v>
      </c>
      <c r="I182" s="35">
        <v>1803.5</v>
      </c>
      <c r="J182" s="35">
        <v>107.4</v>
      </c>
      <c r="K182" s="35">
        <v>530.05999999999995</v>
      </c>
      <c r="L182" s="35">
        <v>1650.54</v>
      </c>
      <c r="M182" s="35">
        <v>549.99</v>
      </c>
      <c r="N182" s="35">
        <v>454.32</v>
      </c>
      <c r="O182" s="35">
        <v>363.23</v>
      </c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ht="15.5">
      <c r="A183" s="63">
        <v>40939</v>
      </c>
      <c r="B183" s="33">
        <v>697.54</v>
      </c>
      <c r="C183" s="35">
        <v>997.37</v>
      </c>
      <c r="D183" s="35">
        <v>1227.82</v>
      </c>
      <c r="E183" s="35">
        <v>3601.95</v>
      </c>
      <c r="F183" s="35">
        <v>360.02</v>
      </c>
      <c r="G183" s="35">
        <v>923.74</v>
      </c>
      <c r="H183" s="35">
        <v>692.8</v>
      </c>
      <c r="I183" s="35">
        <v>1731.45</v>
      </c>
      <c r="J183" s="35">
        <v>100.25</v>
      </c>
      <c r="K183" s="35">
        <v>528.19000000000005</v>
      </c>
      <c r="L183" s="35">
        <v>1619.15</v>
      </c>
      <c r="M183" s="35">
        <v>532.76</v>
      </c>
      <c r="N183" s="35">
        <v>444.72</v>
      </c>
      <c r="O183" s="35">
        <v>339.93</v>
      </c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ht="15.5">
      <c r="A184" s="63">
        <v>40907</v>
      </c>
      <c r="B184" s="33">
        <v>669.12</v>
      </c>
      <c r="C184" s="35">
        <v>898.84</v>
      </c>
      <c r="D184" s="35">
        <v>1182.17</v>
      </c>
      <c r="E184" s="35">
        <v>3264.02</v>
      </c>
      <c r="F184" s="35">
        <v>326.77999999999997</v>
      </c>
      <c r="G184" s="35">
        <v>937.11</v>
      </c>
      <c r="H184" s="35">
        <v>643.79999999999995</v>
      </c>
      <c r="I184" s="35">
        <v>1719.23</v>
      </c>
      <c r="J184" s="35">
        <v>95.99</v>
      </c>
      <c r="K184" s="35">
        <v>542.19000000000005</v>
      </c>
      <c r="L184" s="35">
        <v>1620.03</v>
      </c>
      <c r="M184" s="35">
        <v>500.89</v>
      </c>
      <c r="N184" s="35">
        <v>439.48</v>
      </c>
      <c r="O184" s="35">
        <v>280.88</v>
      </c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ht="15.5">
      <c r="A185" s="63">
        <v>40877</v>
      </c>
      <c r="B185" s="33">
        <v>657.2</v>
      </c>
      <c r="C185" s="35">
        <v>904.36</v>
      </c>
      <c r="D185" s="35">
        <v>1155.75</v>
      </c>
      <c r="E185" s="35">
        <v>3355.11</v>
      </c>
      <c r="F185" s="35">
        <v>324.33</v>
      </c>
      <c r="G185" s="35">
        <v>870.74</v>
      </c>
      <c r="H185" s="35">
        <v>636.1</v>
      </c>
      <c r="I185" s="35">
        <v>1649.34</v>
      </c>
      <c r="J185" s="35">
        <v>99.55</v>
      </c>
      <c r="K185" s="35">
        <v>540.17999999999995</v>
      </c>
      <c r="L185" s="35">
        <v>1649.73</v>
      </c>
      <c r="M185" s="35">
        <v>493.33</v>
      </c>
      <c r="N185" s="35">
        <v>431.97</v>
      </c>
      <c r="O185" s="35">
        <v>294.54000000000002</v>
      </c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ht="15.5">
      <c r="A186" s="63">
        <v>40847</v>
      </c>
      <c r="B186" s="33">
        <v>665</v>
      </c>
      <c r="C186" s="35">
        <v>905.53</v>
      </c>
      <c r="D186" s="35">
        <v>1153.31</v>
      </c>
      <c r="E186" s="35">
        <v>3415.24</v>
      </c>
      <c r="F186" s="35">
        <v>347.19</v>
      </c>
      <c r="G186" s="35">
        <v>861.79</v>
      </c>
      <c r="H186" s="35">
        <v>645.6</v>
      </c>
      <c r="I186" s="35">
        <v>1629.48</v>
      </c>
      <c r="J186" s="35">
        <v>101.69</v>
      </c>
      <c r="K186" s="35">
        <v>538.91999999999996</v>
      </c>
      <c r="L186" s="35">
        <v>1650.52</v>
      </c>
      <c r="M186" s="35">
        <v>504.96</v>
      </c>
      <c r="N186" s="35">
        <v>425.25</v>
      </c>
      <c r="O186" s="35">
        <v>311.01</v>
      </c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ht="15.5">
      <c r="A187" s="63">
        <v>40816</v>
      </c>
      <c r="B187" s="33">
        <v>616.5</v>
      </c>
      <c r="C187" s="35">
        <v>797.29</v>
      </c>
      <c r="D187" s="35">
        <v>1069.8599999999999</v>
      </c>
      <c r="E187" s="35">
        <v>2937.37</v>
      </c>
      <c r="F187" s="35">
        <v>323.2</v>
      </c>
      <c r="G187" s="35">
        <v>846.46</v>
      </c>
      <c r="H187" s="35">
        <v>584.88</v>
      </c>
      <c r="I187" s="35">
        <v>1438.36</v>
      </c>
      <c r="J187" s="35">
        <v>92.46</v>
      </c>
      <c r="K187" s="35">
        <v>516.37</v>
      </c>
      <c r="L187" s="35">
        <v>1634.29</v>
      </c>
      <c r="M187" s="35">
        <v>465.09</v>
      </c>
      <c r="N187" s="35">
        <v>401.01</v>
      </c>
      <c r="O187" s="35">
        <v>268.37</v>
      </c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ht="15.5">
      <c r="A188" s="63">
        <v>40786</v>
      </c>
      <c r="B188" s="33">
        <v>647.54999999999995</v>
      </c>
      <c r="C188" s="35">
        <v>926.65</v>
      </c>
      <c r="D188" s="35">
        <v>1122.3</v>
      </c>
      <c r="E188" s="35">
        <v>3350.28</v>
      </c>
      <c r="F188" s="35">
        <v>345.66</v>
      </c>
      <c r="G188" s="35">
        <v>839.55</v>
      </c>
      <c r="H188" s="35">
        <v>645.55999999999995</v>
      </c>
      <c r="I188" s="35">
        <v>1473.63</v>
      </c>
      <c r="J188" s="35">
        <v>95.33</v>
      </c>
      <c r="K188" s="35">
        <v>511.24</v>
      </c>
      <c r="L188" s="35">
        <v>1617.84</v>
      </c>
      <c r="M188" s="35">
        <v>486.61</v>
      </c>
      <c r="N188" s="35">
        <v>419.6</v>
      </c>
      <c r="O188" s="35">
        <v>306.95</v>
      </c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ht="15.5">
      <c r="A189" s="63">
        <v>40753</v>
      </c>
      <c r="B189" s="33">
        <v>722.55</v>
      </c>
      <c r="C189" s="35">
        <v>1074.67</v>
      </c>
      <c r="D189" s="35">
        <v>1214.21</v>
      </c>
      <c r="E189" s="35">
        <v>3636.27</v>
      </c>
      <c r="F189" s="35">
        <v>407.01</v>
      </c>
      <c r="G189" s="35">
        <v>889.4</v>
      </c>
      <c r="H189" s="35">
        <v>732.68</v>
      </c>
      <c r="I189" s="35">
        <v>1627.88</v>
      </c>
      <c r="J189" s="35">
        <v>101.96</v>
      </c>
      <c r="K189" s="35">
        <v>554.45000000000005</v>
      </c>
      <c r="L189" s="35">
        <v>1795.19</v>
      </c>
      <c r="M189" s="35">
        <v>549.88</v>
      </c>
      <c r="N189" s="35">
        <v>449.71</v>
      </c>
      <c r="O189" s="35">
        <v>391.74</v>
      </c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ht="15.5">
      <c r="A190" s="63">
        <v>40724</v>
      </c>
      <c r="B190" s="33">
        <v>742.71</v>
      </c>
      <c r="C190" s="35">
        <v>1105.9000000000001</v>
      </c>
      <c r="D190" s="35">
        <v>1203.97</v>
      </c>
      <c r="E190" s="35">
        <v>3574.95</v>
      </c>
      <c r="F190" s="35">
        <v>433.59</v>
      </c>
      <c r="G190" s="35">
        <v>868.79</v>
      </c>
      <c r="H190" s="35">
        <v>785.47</v>
      </c>
      <c r="I190" s="35">
        <v>1628.45</v>
      </c>
      <c r="J190" s="35">
        <v>108.24</v>
      </c>
      <c r="K190" s="35">
        <v>554.54999999999995</v>
      </c>
      <c r="L190" s="35">
        <v>1881.66</v>
      </c>
      <c r="M190" s="35">
        <v>574.85</v>
      </c>
      <c r="N190" s="35">
        <v>476.98</v>
      </c>
      <c r="O190" s="35">
        <v>406.12</v>
      </c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ht="15.5">
      <c r="A191" s="63">
        <v>40694</v>
      </c>
      <c r="B191" s="33">
        <v>763.11</v>
      </c>
      <c r="C191" s="35">
        <v>1119.6600000000001</v>
      </c>
      <c r="D191" s="35">
        <v>1211.52</v>
      </c>
      <c r="E191" s="35">
        <v>3504.59</v>
      </c>
      <c r="F191" s="35">
        <v>453.44</v>
      </c>
      <c r="G191" s="35">
        <v>898.31</v>
      </c>
      <c r="H191" s="35">
        <v>805</v>
      </c>
      <c r="I191" s="35">
        <v>1682.18</v>
      </c>
      <c r="J191" s="35">
        <v>111.83</v>
      </c>
      <c r="K191" s="35">
        <v>562.45000000000005</v>
      </c>
      <c r="L191" s="35">
        <v>1926.16</v>
      </c>
      <c r="M191" s="35">
        <v>589.98</v>
      </c>
      <c r="N191" s="35">
        <v>480.13</v>
      </c>
      <c r="O191" s="35">
        <v>376.37</v>
      </c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ht="15.5">
      <c r="A192" s="63">
        <v>40662</v>
      </c>
      <c r="B192" s="33">
        <v>763.83</v>
      </c>
      <c r="C192" s="35">
        <v>1143.6099999999999</v>
      </c>
      <c r="D192" s="35">
        <v>1176.8699999999999</v>
      </c>
      <c r="E192" s="35">
        <v>3399.17</v>
      </c>
      <c r="F192" s="35">
        <v>462.4</v>
      </c>
      <c r="G192" s="35">
        <v>835.34</v>
      </c>
      <c r="H192" s="35">
        <v>816.54</v>
      </c>
      <c r="I192" s="35">
        <v>1722.94</v>
      </c>
      <c r="J192" s="35">
        <v>115.14</v>
      </c>
      <c r="K192" s="35">
        <v>567.02</v>
      </c>
      <c r="L192" s="35">
        <v>1968.39</v>
      </c>
      <c r="M192" s="35">
        <v>584.91</v>
      </c>
      <c r="N192" s="35">
        <v>481.68</v>
      </c>
      <c r="O192" s="35">
        <v>390.1</v>
      </c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ht="15.5">
      <c r="A193" s="63">
        <v>40633</v>
      </c>
      <c r="B193" s="33">
        <v>738.13</v>
      </c>
      <c r="C193" s="35">
        <v>1100.72</v>
      </c>
      <c r="D193" s="35">
        <v>1114.97</v>
      </c>
      <c r="E193" s="35">
        <v>3189.66</v>
      </c>
      <c r="F193" s="35">
        <v>448.08</v>
      </c>
      <c r="G193" s="35">
        <v>791.47</v>
      </c>
      <c r="H193" s="35">
        <v>782.78</v>
      </c>
      <c r="I193" s="35">
        <v>1715.31</v>
      </c>
      <c r="J193" s="35">
        <v>111.21</v>
      </c>
      <c r="K193" s="35">
        <v>567.44000000000005</v>
      </c>
      <c r="L193" s="35">
        <v>1907.82</v>
      </c>
      <c r="M193" s="35">
        <v>575.26</v>
      </c>
      <c r="N193" s="35">
        <v>473.36</v>
      </c>
      <c r="O193" s="35">
        <v>353.69</v>
      </c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ht="15.5">
      <c r="A194" s="63">
        <v>40602</v>
      </c>
      <c r="B194" s="33">
        <v>763.93</v>
      </c>
      <c r="C194" s="35">
        <v>1124.56</v>
      </c>
      <c r="D194" s="35">
        <v>1129.8699999999999</v>
      </c>
      <c r="E194" s="35">
        <v>3248.67</v>
      </c>
      <c r="F194" s="35">
        <v>480.9</v>
      </c>
      <c r="G194" s="35">
        <v>818.99</v>
      </c>
      <c r="H194" s="35">
        <v>791.23</v>
      </c>
      <c r="I194" s="35">
        <v>1764.03</v>
      </c>
      <c r="J194" s="35">
        <v>114.35</v>
      </c>
      <c r="K194" s="35">
        <v>576.13</v>
      </c>
      <c r="L194" s="35">
        <v>1970.08</v>
      </c>
      <c r="M194" s="35">
        <v>606.4</v>
      </c>
      <c r="N194" s="35">
        <v>494.27</v>
      </c>
      <c r="O194" s="35">
        <v>365.51</v>
      </c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ht="15.5">
      <c r="A195" s="63">
        <v>40574</v>
      </c>
      <c r="B195" s="33">
        <v>745.29</v>
      </c>
      <c r="C195" s="35">
        <v>1089.3</v>
      </c>
      <c r="D195" s="35">
        <v>1109.93</v>
      </c>
      <c r="E195" s="35">
        <v>3184.74</v>
      </c>
      <c r="F195" s="35">
        <v>466.63</v>
      </c>
      <c r="G195" s="35">
        <v>791.65</v>
      </c>
      <c r="H195" s="35">
        <v>777.38</v>
      </c>
      <c r="I195" s="35">
        <v>1696.27</v>
      </c>
      <c r="J195" s="35">
        <v>111.99</v>
      </c>
      <c r="K195" s="35">
        <v>568.76</v>
      </c>
      <c r="L195" s="35">
        <v>1938.72</v>
      </c>
      <c r="M195" s="35">
        <v>608.83000000000004</v>
      </c>
      <c r="N195" s="35">
        <v>481.19</v>
      </c>
      <c r="O195" s="35">
        <v>369.86</v>
      </c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ht="15.5">
      <c r="A196" s="63">
        <v>40543</v>
      </c>
      <c r="B196" s="33">
        <v>731.28</v>
      </c>
      <c r="C196" s="35">
        <v>1140.3399999999999</v>
      </c>
      <c r="D196" s="35">
        <v>1161.93</v>
      </c>
      <c r="E196" s="35">
        <v>3368.71</v>
      </c>
      <c r="F196" s="35">
        <v>431.33</v>
      </c>
      <c r="G196" s="35">
        <v>803.31</v>
      </c>
      <c r="H196" s="35">
        <v>765.56</v>
      </c>
      <c r="I196" s="35">
        <v>1616.42</v>
      </c>
      <c r="J196" s="35">
        <v>105.1</v>
      </c>
      <c r="K196" s="35">
        <v>545.13</v>
      </c>
      <c r="L196" s="35">
        <v>1857.99</v>
      </c>
      <c r="M196" s="35">
        <v>614.04</v>
      </c>
      <c r="N196" s="35">
        <v>471.34</v>
      </c>
      <c r="O196" s="35">
        <v>362.79</v>
      </c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ht="15.5">
      <c r="A197" s="63">
        <v>40512</v>
      </c>
      <c r="B197" s="33">
        <v>693.91</v>
      </c>
      <c r="C197" s="35">
        <v>1044.95</v>
      </c>
      <c r="D197" s="35">
        <v>1112.9000000000001</v>
      </c>
      <c r="E197" s="35">
        <v>3225.07</v>
      </c>
      <c r="F197" s="35">
        <v>410.38</v>
      </c>
      <c r="G197" s="35">
        <v>781.41</v>
      </c>
      <c r="H197" s="35">
        <v>710.43</v>
      </c>
      <c r="I197" s="35">
        <v>1496.1</v>
      </c>
      <c r="J197" s="35">
        <v>97.18</v>
      </c>
      <c r="K197" s="35">
        <v>538.66999999999996</v>
      </c>
      <c r="L197" s="35">
        <v>1772.48</v>
      </c>
      <c r="M197" s="35">
        <v>585.49</v>
      </c>
      <c r="N197" s="35">
        <v>445.85</v>
      </c>
      <c r="O197" s="35">
        <v>351.87</v>
      </c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ht="15.5">
      <c r="A198" s="63">
        <v>40480</v>
      </c>
      <c r="B198" s="33">
        <v>704.1</v>
      </c>
      <c r="C198" s="35">
        <v>999.75</v>
      </c>
      <c r="D198" s="35">
        <v>1078.72</v>
      </c>
      <c r="E198" s="35">
        <v>3106.49</v>
      </c>
      <c r="F198" s="35">
        <v>445.97</v>
      </c>
      <c r="G198" s="35">
        <v>783.25</v>
      </c>
      <c r="H198" s="35">
        <v>691.3</v>
      </c>
      <c r="I198" s="35">
        <v>1494.67</v>
      </c>
      <c r="J198" s="35">
        <v>99.11</v>
      </c>
      <c r="K198" s="35">
        <v>567.84</v>
      </c>
      <c r="L198" s="35">
        <v>1869.89</v>
      </c>
      <c r="M198" s="35">
        <v>564.21</v>
      </c>
      <c r="N198" s="35">
        <v>459.95</v>
      </c>
      <c r="O198" s="35">
        <v>329.15</v>
      </c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ht="15.5">
      <c r="A199" s="63">
        <v>40451</v>
      </c>
      <c r="B199" s="33">
        <v>686.85</v>
      </c>
      <c r="C199" s="35">
        <v>946.56</v>
      </c>
      <c r="D199" s="35">
        <v>1060.92</v>
      </c>
      <c r="E199" s="35">
        <v>3054.33</v>
      </c>
      <c r="F199" s="35">
        <v>440.82</v>
      </c>
      <c r="G199" s="35">
        <v>779.08</v>
      </c>
      <c r="H199" s="35">
        <v>676.55</v>
      </c>
      <c r="I199" s="35">
        <v>1453.5</v>
      </c>
      <c r="J199" s="35">
        <v>97.44</v>
      </c>
      <c r="K199" s="35">
        <v>536.25</v>
      </c>
      <c r="L199" s="35">
        <v>1768.47</v>
      </c>
      <c r="M199" s="35">
        <v>542.54</v>
      </c>
      <c r="N199" s="35">
        <v>450.53</v>
      </c>
      <c r="O199" s="35">
        <v>310.72000000000003</v>
      </c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ht="15.5">
      <c r="A200" s="63">
        <v>40421</v>
      </c>
      <c r="B200" s="33">
        <v>663.11</v>
      </c>
      <c r="C200" s="35">
        <v>877.48</v>
      </c>
      <c r="D200" s="35">
        <v>1007.19</v>
      </c>
      <c r="E200" s="35">
        <v>2703.12</v>
      </c>
      <c r="F200" s="35">
        <v>434.66</v>
      </c>
      <c r="G200" s="35">
        <v>779.09</v>
      </c>
      <c r="H200" s="35">
        <v>628.20000000000005</v>
      </c>
      <c r="I200" s="35">
        <v>1387.09</v>
      </c>
      <c r="J200" s="35">
        <v>89.79</v>
      </c>
      <c r="K200" s="35">
        <v>539.48</v>
      </c>
      <c r="L200" s="35">
        <v>1766.22</v>
      </c>
      <c r="M200" s="35">
        <v>519.48</v>
      </c>
      <c r="N200" s="35">
        <v>440.35</v>
      </c>
      <c r="O200" s="35">
        <v>264.99</v>
      </c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ht="15.5">
      <c r="A201" s="63">
        <v>40389</v>
      </c>
      <c r="B201" s="33">
        <v>672.61</v>
      </c>
      <c r="C201" s="35">
        <v>892.54</v>
      </c>
      <c r="D201" s="35">
        <v>1001.78</v>
      </c>
      <c r="E201" s="35">
        <v>2714.32</v>
      </c>
      <c r="F201" s="35">
        <v>456.05</v>
      </c>
      <c r="G201" s="35">
        <v>735.8</v>
      </c>
      <c r="H201" s="35">
        <v>659.49</v>
      </c>
      <c r="I201" s="35">
        <v>1411.32</v>
      </c>
      <c r="J201" s="35">
        <v>96.51</v>
      </c>
      <c r="K201" s="35">
        <v>522.66999999999996</v>
      </c>
      <c r="L201" s="35">
        <v>1779.81</v>
      </c>
      <c r="M201" s="35">
        <v>533.16999999999996</v>
      </c>
      <c r="N201" s="35">
        <v>448.62</v>
      </c>
      <c r="O201" s="35">
        <v>277.99</v>
      </c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ht="15.5">
      <c r="A202" s="63">
        <v>40359</v>
      </c>
      <c r="B202" s="33">
        <v>639.75</v>
      </c>
      <c r="C202" s="35">
        <v>849.41</v>
      </c>
      <c r="D202" s="35">
        <v>997.95</v>
      </c>
      <c r="E202" s="35">
        <v>2593.84</v>
      </c>
      <c r="F202" s="35">
        <v>405.57</v>
      </c>
      <c r="G202" s="35">
        <v>775.89</v>
      </c>
      <c r="H202" s="35">
        <v>637.79</v>
      </c>
      <c r="I202" s="35">
        <v>1318.24</v>
      </c>
      <c r="J202" s="35">
        <v>97.35</v>
      </c>
      <c r="K202" s="35">
        <v>483.91</v>
      </c>
      <c r="L202" s="35">
        <v>1677.96</v>
      </c>
      <c r="M202" s="35">
        <v>500.63</v>
      </c>
      <c r="N202" s="35">
        <v>420.77</v>
      </c>
      <c r="O202" s="35">
        <v>267.02</v>
      </c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ht="15.5">
      <c r="A203" s="63">
        <v>40329</v>
      </c>
      <c r="B203" s="33">
        <v>644.03</v>
      </c>
      <c r="C203" s="35">
        <v>867.29</v>
      </c>
      <c r="D203" s="35">
        <v>955.35</v>
      </c>
      <c r="E203" s="35">
        <v>2471.4699999999998</v>
      </c>
      <c r="F203" s="35">
        <v>407.18</v>
      </c>
      <c r="G203" s="35">
        <v>741.44</v>
      </c>
      <c r="H203" s="35">
        <v>632.98</v>
      </c>
      <c r="I203" s="35">
        <v>1451.39</v>
      </c>
      <c r="J203" s="35">
        <v>97.77</v>
      </c>
      <c r="K203" s="35">
        <v>472.36</v>
      </c>
      <c r="L203" s="35">
        <v>1746.22</v>
      </c>
      <c r="M203" s="35">
        <v>512.86</v>
      </c>
      <c r="N203" s="35">
        <v>415.27</v>
      </c>
      <c r="O203" s="35">
        <v>256.79000000000002</v>
      </c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ht="15.5">
      <c r="A204" s="63">
        <v>40298</v>
      </c>
      <c r="B204" s="33">
        <v>676.75</v>
      </c>
      <c r="C204" s="35">
        <v>919.24</v>
      </c>
      <c r="D204" s="35">
        <v>971.28</v>
      </c>
      <c r="E204" s="35">
        <v>2513.04</v>
      </c>
      <c r="F204" s="35">
        <v>441.73</v>
      </c>
      <c r="G204" s="35">
        <v>758.32</v>
      </c>
      <c r="H204" s="35">
        <v>672.26</v>
      </c>
      <c r="I204" s="35">
        <v>1565.73</v>
      </c>
      <c r="J204" s="35">
        <v>103.99</v>
      </c>
      <c r="K204" s="35">
        <v>486.04</v>
      </c>
      <c r="L204" s="35">
        <v>1846.78</v>
      </c>
      <c r="M204" s="35">
        <v>550.66999999999996</v>
      </c>
      <c r="N204" s="35">
        <v>438.63</v>
      </c>
      <c r="O204" s="35">
        <v>262.06</v>
      </c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ht="15.5">
      <c r="A205" s="63">
        <v>40268</v>
      </c>
      <c r="B205" s="33">
        <v>682.21</v>
      </c>
      <c r="C205" s="35">
        <v>957.75</v>
      </c>
      <c r="D205" s="35">
        <v>959.7</v>
      </c>
      <c r="E205" s="35">
        <v>2508.39</v>
      </c>
      <c r="F205" s="35">
        <v>454.87</v>
      </c>
      <c r="G205" s="35">
        <v>771.05</v>
      </c>
      <c r="H205" s="35">
        <v>653.64</v>
      </c>
      <c r="I205" s="35">
        <v>1554.55</v>
      </c>
      <c r="J205" s="35">
        <v>107.15</v>
      </c>
      <c r="K205" s="35">
        <v>495.62</v>
      </c>
      <c r="L205" s="35">
        <v>1884</v>
      </c>
      <c r="M205" s="35">
        <v>534.89</v>
      </c>
      <c r="N205" s="35">
        <v>429.07</v>
      </c>
      <c r="O205" s="35">
        <v>245.26</v>
      </c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ht="15.5">
      <c r="A206" s="63">
        <v>40235</v>
      </c>
      <c r="B206" s="33">
        <v>633.79999999999995</v>
      </c>
      <c r="C206" s="35">
        <v>848.4</v>
      </c>
      <c r="D206" s="35">
        <v>899.93</v>
      </c>
      <c r="E206" s="35">
        <v>2333.66</v>
      </c>
      <c r="F206" s="35">
        <v>419.66</v>
      </c>
      <c r="G206" s="35">
        <v>745.91</v>
      </c>
      <c r="H206" s="35">
        <v>597.53</v>
      </c>
      <c r="I206" s="35">
        <v>1455.4</v>
      </c>
      <c r="J206" s="35">
        <v>95.76</v>
      </c>
      <c r="K206" s="35">
        <v>472.34</v>
      </c>
      <c r="L206" s="35">
        <v>1801.83</v>
      </c>
      <c r="M206" s="35">
        <v>488.45</v>
      </c>
      <c r="N206" s="35">
        <v>388.8</v>
      </c>
      <c r="O206" s="35">
        <v>214.12</v>
      </c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ht="15.5">
      <c r="A207" s="63">
        <v>40207</v>
      </c>
      <c r="B207" s="33">
        <v>635.86</v>
      </c>
      <c r="C207" s="35">
        <v>839.31</v>
      </c>
      <c r="D207" s="35">
        <v>895.19</v>
      </c>
      <c r="E207" s="35">
        <v>2310.15</v>
      </c>
      <c r="F207" s="35">
        <v>421.16</v>
      </c>
      <c r="G207" s="35">
        <v>736.04</v>
      </c>
      <c r="H207" s="35">
        <v>599.72</v>
      </c>
      <c r="I207" s="35">
        <v>1484.49</v>
      </c>
      <c r="J207" s="35">
        <v>96.6</v>
      </c>
      <c r="K207" s="35">
        <v>474.74</v>
      </c>
      <c r="L207" s="35">
        <v>1837.1</v>
      </c>
      <c r="M207" s="35">
        <v>477.65</v>
      </c>
      <c r="N207" s="35">
        <v>394.03</v>
      </c>
      <c r="O207" s="35">
        <v>233.03</v>
      </c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ht="15.5">
      <c r="A208" s="63">
        <v>40178</v>
      </c>
      <c r="B208" s="33">
        <v>654.67999999999995</v>
      </c>
      <c r="C208" s="35">
        <v>898.14</v>
      </c>
      <c r="D208" s="35">
        <v>893.46</v>
      </c>
      <c r="E208" s="35">
        <v>2272</v>
      </c>
      <c r="F208" s="35">
        <v>445.44</v>
      </c>
      <c r="G208" s="35">
        <v>729.83</v>
      </c>
      <c r="H208" s="35">
        <v>609.91</v>
      </c>
      <c r="I208" s="35">
        <v>1536.14</v>
      </c>
      <c r="J208" s="35">
        <v>91.6</v>
      </c>
      <c r="K208" s="35">
        <v>500.59</v>
      </c>
      <c r="L208" s="35">
        <v>1934.47</v>
      </c>
      <c r="M208" s="35">
        <v>465.07</v>
      </c>
      <c r="N208" s="35">
        <v>402.19</v>
      </c>
      <c r="O208" s="35">
        <v>251.65</v>
      </c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ht="15.5">
      <c r="A209" s="63">
        <v>40147</v>
      </c>
      <c r="B209" s="33">
        <v>616.39</v>
      </c>
      <c r="C209" s="35">
        <v>816.48</v>
      </c>
      <c r="D209" s="35">
        <v>824.33</v>
      </c>
      <c r="E209" s="35">
        <v>2122.94</v>
      </c>
      <c r="F209" s="35">
        <v>432.89</v>
      </c>
      <c r="G209" s="35">
        <v>683.74</v>
      </c>
      <c r="H209" s="35">
        <v>569.58000000000004</v>
      </c>
      <c r="I209" s="35">
        <v>1430.72</v>
      </c>
      <c r="J209" s="35">
        <v>87.08</v>
      </c>
      <c r="K209" s="35">
        <v>482.82</v>
      </c>
      <c r="L209" s="35">
        <v>1781.45</v>
      </c>
      <c r="M209" s="35">
        <v>433.02</v>
      </c>
      <c r="N209" s="35">
        <v>367.28</v>
      </c>
      <c r="O209" s="35">
        <v>236.89</v>
      </c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ht="15.5">
      <c r="A210" s="63">
        <v>40116</v>
      </c>
      <c r="B210" s="33">
        <v>608.86</v>
      </c>
      <c r="C210" s="35">
        <v>738.82</v>
      </c>
      <c r="D210" s="35">
        <v>825.89</v>
      </c>
      <c r="E210" s="35">
        <v>2048.91</v>
      </c>
      <c r="F210" s="35">
        <v>439.97</v>
      </c>
      <c r="G210" s="35">
        <v>671.72</v>
      </c>
      <c r="H210" s="35">
        <v>557.61</v>
      </c>
      <c r="I210" s="35">
        <v>1420.68</v>
      </c>
      <c r="J210" s="35">
        <v>88.11</v>
      </c>
      <c r="K210" s="35">
        <v>473.34</v>
      </c>
      <c r="L210" s="35">
        <v>1760.54</v>
      </c>
      <c r="M210" s="35">
        <v>419.99</v>
      </c>
      <c r="N210" s="35">
        <v>367.42</v>
      </c>
      <c r="O210" s="35">
        <v>245.84</v>
      </c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ht="15.5">
      <c r="A211" s="63">
        <v>40086</v>
      </c>
      <c r="B211" s="33">
        <v>622.66</v>
      </c>
      <c r="C211" s="35">
        <v>740.65</v>
      </c>
      <c r="D211" s="35">
        <v>806.26</v>
      </c>
      <c r="E211" s="35">
        <v>2050.7399999999998</v>
      </c>
      <c r="F211" s="35">
        <v>465.94</v>
      </c>
      <c r="G211" s="35">
        <v>671.96</v>
      </c>
      <c r="H211" s="35">
        <v>580.77</v>
      </c>
      <c r="I211" s="35">
        <v>1393.14</v>
      </c>
      <c r="J211" s="35">
        <v>96.14</v>
      </c>
      <c r="K211" s="35">
        <v>475.84</v>
      </c>
      <c r="L211" s="35">
        <v>1883.69</v>
      </c>
      <c r="M211" s="35">
        <v>454.7</v>
      </c>
      <c r="N211" s="35">
        <v>380.28</v>
      </c>
      <c r="O211" s="35">
        <v>251.52</v>
      </c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ht="15.5">
      <c r="A212" s="63">
        <v>40056</v>
      </c>
      <c r="B212" s="33">
        <v>606</v>
      </c>
      <c r="C212" s="35">
        <v>717.78</v>
      </c>
      <c r="D212" s="35">
        <v>780.74</v>
      </c>
      <c r="E212" s="35">
        <v>1993.86</v>
      </c>
      <c r="F212" s="35">
        <v>452.41</v>
      </c>
      <c r="G212" s="35">
        <v>661.77</v>
      </c>
      <c r="H212" s="35">
        <v>560.28</v>
      </c>
      <c r="I212" s="35">
        <v>1365.66</v>
      </c>
      <c r="J212" s="35">
        <v>93.15</v>
      </c>
      <c r="K212" s="35">
        <v>461.37</v>
      </c>
      <c r="L212" s="35">
        <v>1853.58</v>
      </c>
      <c r="M212" s="35">
        <v>432.07</v>
      </c>
      <c r="N212" s="35">
        <v>365.37</v>
      </c>
      <c r="O212" s="35">
        <v>241</v>
      </c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ht="15.5">
      <c r="A213" s="63">
        <v>40025</v>
      </c>
      <c r="B213" s="33">
        <v>575.36</v>
      </c>
      <c r="C213" s="35">
        <v>713.45</v>
      </c>
      <c r="D213" s="35">
        <v>778.27</v>
      </c>
      <c r="E213" s="35">
        <v>1858.43</v>
      </c>
      <c r="F213" s="35">
        <v>404.17</v>
      </c>
      <c r="G213" s="35">
        <v>652.54</v>
      </c>
      <c r="H213" s="35">
        <v>526.28</v>
      </c>
      <c r="I213" s="35">
        <v>1308.77</v>
      </c>
      <c r="J213" s="35">
        <v>88.85</v>
      </c>
      <c r="K213" s="35">
        <v>446.7</v>
      </c>
      <c r="L213" s="35">
        <v>1724.5</v>
      </c>
      <c r="M213" s="35">
        <v>393.54</v>
      </c>
      <c r="N213" s="35">
        <v>344.99</v>
      </c>
      <c r="O213" s="35">
        <v>263.8</v>
      </c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ht="15.5">
      <c r="A214" s="63">
        <v>39994</v>
      </c>
      <c r="B214" s="33">
        <v>525.22</v>
      </c>
      <c r="C214" s="35">
        <v>623.96</v>
      </c>
      <c r="D214" s="35">
        <v>700.87</v>
      </c>
      <c r="E214" s="35">
        <v>1636.1</v>
      </c>
      <c r="F214" s="35">
        <v>354.66</v>
      </c>
      <c r="G214" s="35">
        <v>598.76</v>
      </c>
      <c r="H214" s="35">
        <v>475.52</v>
      </c>
      <c r="I214" s="35">
        <v>1277.8499999999999</v>
      </c>
      <c r="J214" s="35">
        <v>85.66</v>
      </c>
      <c r="K214" s="35">
        <v>412.96</v>
      </c>
      <c r="L214" s="35">
        <v>1667.29</v>
      </c>
      <c r="M214" s="35">
        <v>391.64</v>
      </c>
      <c r="N214" s="35">
        <v>319.07</v>
      </c>
      <c r="O214" s="35">
        <v>228.51</v>
      </c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ht="15.5">
      <c r="A215" s="63">
        <v>39962</v>
      </c>
      <c r="B215" s="33">
        <v>530.74</v>
      </c>
      <c r="C215" s="35">
        <v>651.04</v>
      </c>
      <c r="D215" s="35">
        <v>685.99</v>
      </c>
      <c r="E215" s="35">
        <v>1685.3</v>
      </c>
      <c r="F215" s="35">
        <v>362.52</v>
      </c>
      <c r="G215" s="35">
        <v>586.88</v>
      </c>
      <c r="H215" s="35">
        <v>480.1</v>
      </c>
      <c r="I215" s="35">
        <v>1337.12</v>
      </c>
      <c r="J215" s="35">
        <v>86.59</v>
      </c>
      <c r="K215" s="35">
        <v>393.72</v>
      </c>
      <c r="L215" s="35">
        <v>1709.23</v>
      </c>
      <c r="M215" s="35">
        <v>413.11</v>
      </c>
      <c r="N215" s="35">
        <v>332.88</v>
      </c>
      <c r="O215" s="35">
        <v>223.64</v>
      </c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ht="15.5">
      <c r="A216" s="63">
        <v>39933</v>
      </c>
      <c r="B216" s="33">
        <v>504.19</v>
      </c>
      <c r="C216" s="35">
        <v>584.4</v>
      </c>
      <c r="D216" s="35">
        <v>659.59</v>
      </c>
      <c r="E216" s="35">
        <v>1620.41</v>
      </c>
      <c r="F216" s="35">
        <v>337.18</v>
      </c>
      <c r="G216" s="35">
        <v>575.61</v>
      </c>
      <c r="H216" s="35">
        <v>475.32</v>
      </c>
      <c r="I216" s="35">
        <v>1218.04</v>
      </c>
      <c r="J216" s="35">
        <v>85.75</v>
      </c>
      <c r="K216" s="35">
        <v>387.09</v>
      </c>
      <c r="L216" s="35">
        <v>1619.75</v>
      </c>
      <c r="M216" s="35">
        <v>416.8</v>
      </c>
      <c r="N216" s="35">
        <v>332.59</v>
      </c>
      <c r="O216" s="35">
        <v>230.78</v>
      </c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ht="15.5">
      <c r="A217" s="63">
        <v>39903</v>
      </c>
      <c r="B217" s="33">
        <v>439.36</v>
      </c>
      <c r="C217" s="35">
        <v>493.91</v>
      </c>
      <c r="D217" s="35">
        <v>596.53</v>
      </c>
      <c r="E217" s="35">
        <v>1389.18</v>
      </c>
      <c r="F217" s="35">
        <v>253.75</v>
      </c>
      <c r="G217" s="35">
        <v>571.01</v>
      </c>
      <c r="H217" s="35">
        <v>390.49</v>
      </c>
      <c r="I217" s="35">
        <v>1144.58</v>
      </c>
      <c r="J217" s="35">
        <v>71.959999999999994</v>
      </c>
      <c r="K217" s="35">
        <v>384.19</v>
      </c>
      <c r="L217" s="35">
        <v>1451.11</v>
      </c>
      <c r="M217" s="35">
        <v>343.59</v>
      </c>
      <c r="N217" s="35">
        <v>299.26</v>
      </c>
      <c r="O217" s="35">
        <v>178.48</v>
      </c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ht="15.5">
      <c r="A218" s="63">
        <v>39871</v>
      </c>
      <c r="B218" s="33">
        <v>428.4</v>
      </c>
      <c r="C218" s="35">
        <v>463.77</v>
      </c>
      <c r="D218" s="35">
        <v>598.12</v>
      </c>
      <c r="E218" s="35">
        <v>1299.94</v>
      </c>
      <c r="F218" s="35">
        <v>231.29</v>
      </c>
      <c r="G218" s="35">
        <v>555.41</v>
      </c>
      <c r="H218" s="35">
        <v>379.23</v>
      </c>
      <c r="I218" s="35">
        <v>1144.79</v>
      </c>
      <c r="J218" s="35">
        <v>66.97</v>
      </c>
      <c r="K218" s="35">
        <v>391.74</v>
      </c>
      <c r="L218" s="35">
        <v>1491.51</v>
      </c>
      <c r="M218" s="35">
        <v>349.05</v>
      </c>
      <c r="N218" s="35">
        <v>304.13</v>
      </c>
      <c r="O218" s="35">
        <v>155.19</v>
      </c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ht="15.5">
      <c r="A219" s="63">
        <v>39843</v>
      </c>
      <c r="B219" s="33">
        <v>472.59</v>
      </c>
      <c r="C219" s="35">
        <v>482.83</v>
      </c>
      <c r="D219" s="35">
        <v>644.59</v>
      </c>
      <c r="E219" s="35">
        <v>1356.25</v>
      </c>
      <c r="F219" s="35">
        <v>283.36</v>
      </c>
      <c r="G219" s="35">
        <v>620.25</v>
      </c>
      <c r="H219" s="35">
        <v>414.6</v>
      </c>
      <c r="I219" s="35">
        <v>1214.73</v>
      </c>
      <c r="J219" s="35">
        <v>75.47</v>
      </c>
      <c r="K219" s="35">
        <v>397.11</v>
      </c>
      <c r="L219" s="35">
        <v>1690.95</v>
      </c>
      <c r="M219" s="35">
        <v>372.93</v>
      </c>
      <c r="N219" s="35">
        <v>320.56</v>
      </c>
      <c r="O219" s="35">
        <v>185.15</v>
      </c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ht="15.5">
      <c r="A220" s="63">
        <v>39813</v>
      </c>
      <c r="B220" s="33">
        <v>491.68</v>
      </c>
      <c r="C220" s="35">
        <v>501.54</v>
      </c>
      <c r="D220" s="35">
        <v>652.45000000000005</v>
      </c>
      <c r="E220" s="35">
        <v>1532.78</v>
      </c>
      <c r="F220" s="35">
        <v>318.06</v>
      </c>
      <c r="G220" s="35">
        <v>619.34</v>
      </c>
      <c r="H220" s="35">
        <v>440.18</v>
      </c>
      <c r="I220" s="35">
        <v>1179.83</v>
      </c>
      <c r="J220" s="35">
        <v>76.05</v>
      </c>
      <c r="K220" s="35">
        <v>423.17</v>
      </c>
      <c r="L220" s="35">
        <v>1787.99</v>
      </c>
      <c r="M220" s="35">
        <v>382.84</v>
      </c>
      <c r="N220" s="35">
        <v>325.94</v>
      </c>
      <c r="O220" s="35">
        <v>208.05</v>
      </c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ht="15.5">
      <c r="A221" s="63">
        <v>39780</v>
      </c>
      <c r="B221" s="33">
        <v>510.52</v>
      </c>
      <c r="C221" s="35">
        <v>525.83000000000004</v>
      </c>
      <c r="D221" s="35">
        <v>672.89</v>
      </c>
      <c r="E221" s="35">
        <v>1494.67</v>
      </c>
      <c r="F221" s="35">
        <v>341.53</v>
      </c>
      <c r="G221" s="35">
        <v>628.33000000000004</v>
      </c>
      <c r="H221" s="35">
        <v>430.25</v>
      </c>
      <c r="I221" s="35">
        <v>1309.54</v>
      </c>
      <c r="J221" s="35">
        <v>78.39</v>
      </c>
      <c r="K221" s="35">
        <v>432.24</v>
      </c>
      <c r="L221" s="35">
        <v>1775.71</v>
      </c>
      <c r="M221" s="35">
        <v>380.05</v>
      </c>
      <c r="N221" s="35">
        <v>335.05</v>
      </c>
      <c r="O221" s="35">
        <v>212.59</v>
      </c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ht="15.5">
      <c r="A222" s="63">
        <v>39752</v>
      </c>
      <c r="B222" s="33">
        <v>547.02</v>
      </c>
      <c r="C222" s="35">
        <v>585.01</v>
      </c>
      <c r="D222" s="35">
        <v>752.28</v>
      </c>
      <c r="E222" s="35">
        <v>1585.92</v>
      </c>
      <c r="F222" s="35">
        <v>385.38</v>
      </c>
      <c r="G222" s="35">
        <v>688.62</v>
      </c>
      <c r="H222" s="35">
        <v>437.86</v>
      </c>
      <c r="I222" s="35">
        <v>1339.9</v>
      </c>
      <c r="J222" s="35">
        <v>83.85</v>
      </c>
      <c r="K222" s="35">
        <v>412.35</v>
      </c>
      <c r="L222" s="35">
        <v>1872.09</v>
      </c>
      <c r="M222" s="35">
        <v>380.28</v>
      </c>
      <c r="N222" s="35">
        <v>332.55</v>
      </c>
      <c r="O222" s="35">
        <v>303.56</v>
      </c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ht="15.5">
      <c r="A223" s="63">
        <v>39721</v>
      </c>
      <c r="B223" s="33">
        <v>630.55999999999995</v>
      </c>
      <c r="C223" s="35">
        <v>746.88</v>
      </c>
      <c r="D223" s="35">
        <v>796.56</v>
      </c>
      <c r="E223" s="35">
        <v>1811.41</v>
      </c>
      <c r="F223" s="35">
        <v>507.79</v>
      </c>
      <c r="G223" s="35">
        <v>667.35</v>
      </c>
      <c r="H223" s="35">
        <v>553.84</v>
      </c>
      <c r="I223" s="35">
        <v>1372.52</v>
      </c>
      <c r="J223" s="35">
        <v>99.47</v>
      </c>
      <c r="K223" s="35">
        <v>447.34</v>
      </c>
      <c r="L223" s="35">
        <v>2117.67</v>
      </c>
      <c r="M223" s="35">
        <v>460.15</v>
      </c>
      <c r="N223" s="35">
        <v>362.46</v>
      </c>
      <c r="O223" s="35">
        <v>290.67</v>
      </c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ht="15.5">
      <c r="A224" s="63">
        <v>39689</v>
      </c>
      <c r="B224" s="33">
        <v>707.06</v>
      </c>
      <c r="C224" s="35">
        <v>997.1</v>
      </c>
      <c r="D224" s="35">
        <v>818.85</v>
      </c>
      <c r="E224" s="35">
        <v>1993.97</v>
      </c>
      <c r="F224" s="35">
        <v>565</v>
      </c>
      <c r="G224" s="35">
        <v>698.47</v>
      </c>
      <c r="H224" s="35">
        <v>655.61</v>
      </c>
      <c r="I224" s="35">
        <v>1588.34</v>
      </c>
      <c r="J224" s="35">
        <v>121.37</v>
      </c>
      <c r="K224" s="35">
        <v>477.01</v>
      </c>
      <c r="L224" s="35">
        <v>2320.29</v>
      </c>
      <c r="M224" s="35">
        <v>519.66999999999996</v>
      </c>
      <c r="N224" s="35">
        <v>412.8</v>
      </c>
      <c r="O224" s="35">
        <v>295.56</v>
      </c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ht="15.5">
      <c r="A225" s="63">
        <v>39660</v>
      </c>
      <c r="B225" s="33">
        <v>694.75</v>
      </c>
      <c r="C225" s="35">
        <v>1027.03</v>
      </c>
      <c r="D225" s="35">
        <v>785.83</v>
      </c>
      <c r="E225" s="35">
        <v>1954.31</v>
      </c>
      <c r="F225" s="35">
        <v>555.27</v>
      </c>
      <c r="G225" s="35">
        <v>679.23</v>
      </c>
      <c r="H225" s="35">
        <v>642.79999999999995</v>
      </c>
      <c r="I225" s="35">
        <v>1557.02</v>
      </c>
      <c r="J225" s="35">
        <v>117.78</v>
      </c>
      <c r="K225" s="35">
        <v>470.56</v>
      </c>
      <c r="L225" s="35">
        <v>2335.5100000000002</v>
      </c>
      <c r="M225" s="35">
        <v>508.85</v>
      </c>
      <c r="N225" s="35">
        <v>396.89</v>
      </c>
      <c r="O225" s="35">
        <v>287.52</v>
      </c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ht="15.5">
      <c r="A226" s="63">
        <v>39629</v>
      </c>
      <c r="B226" s="33">
        <v>707.9</v>
      </c>
      <c r="C226" s="35">
        <v>1134.4100000000001</v>
      </c>
      <c r="D226" s="35">
        <v>785.61</v>
      </c>
      <c r="E226" s="35">
        <v>1932.27</v>
      </c>
      <c r="F226" s="35">
        <v>545.70000000000005</v>
      </c>
      <c r="G226" s="35">
        <v>651.16</v>
      </c>
      <c r="H226" s="35">
        <v>658.07</v>
      </c>
      <c r="I226" s="35">
        <v>1740.45</v>
      </c>
      <c r="J226" s="35">
        <v>108.63</v>
      </c>
      <c r="K226" s="35">
        <v>484.33</v>
      </c>
      <c r="L226" s="35">
        <v>2371.2399999999998</v>
      </c>
      <c r="M226" s="35">
        <v>507.98</v>
      </c>
      <c r="N226" s="35">
        <v>383.13</v>
      </c>
      <c r="O226" s="35">
        <v>280.31</v>
      </c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ht="15.5">
      <c r="A227" s="63">
        <v>39598</v>
      </c>
      <c r="B227" s="33">
        <v>787.22</v>
      </c>
      <c r="C227" s="35">
        <v>1171.22</v>
      </c>
      <c r="D227" s="35">
        <v>894.33</v>
      </c>
      <c r="E227" s="35">
        <v>2179.0100000000002</v>
      </c>
      <c r="F227" s="35">
        <v>643.75</v>
      </c>
      <c r="G227" s="35">
        <v>654.9</v>
      </c>
      <c r="H227" s="35">
        <v>758.99</v>
      </c>
      <c r="I227" s="35">
        <v>1822.35</v>
      </c>
      <c r="J227" s="35">
        <v>127.88</v>
      </c>
      <c r="K227" s="35">
        <v>523.59</v>
      </c>
      <c r="L227" s="35">
        <v>2565.23</v>
      </c>
      <c r="M227" s="35">
        <v>573.94000000000005</v>
      </c>
      <c r="N227" s="35">
        <v>452.09</v>
      </c>
      <c r="O227" s="35">
        <v>326.83</v>
      </c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ht="15.5">
      <c r="A228" s="63">
        <v>39568</v>
      </c>
      <c r="B228" s="33">
        <v>779.94</v>
      </c>
      <c r="C228" s="35">
        <v>1117.94</v>
      </c>
      <c r="D228" s="35">
        <v>887.05</v>
      </c>
      <c r="E228" s="35">
        <v>2085.0100000000002</v>
      </c>
      <c r="F228" s="35">
        <v>672.5</v>
      </c>
      <c r="G228" s="35">
        <v>647.07000000000005</v>
      </c>
      <c r="H228" s="35">
        <v>732.04</v>
      </c>
      <c r="I228" s="35">
        <v>1732.3</v>
      </c>
      <c r="J228" s="35">
        <v>124.15</v>
      </c>
      <c r="K228" s="35">
        <v>514.91</v>
      </c>
      <c r="L228" s="35">
        <v>2442.2399999999998</v>
      </c>
      <c r="M228" s="35">
        <v>569.02</v>
      </c>
      <c r="N228" s="35">
        <v>447.21</v>
      </c>
      <c r="O228" s="35">
        <v>330.73</v>
      </c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ht="15.5">
      <c r="A229" s="63">
        <v>39538</v>
      </c>
      <c r="B229" s="33">
        <v>731.79</v>
      </c>
      <c r="C229" s="35">
        <v>1003.54</v>
      </c>
      <c r="D229" s="35">
        <v>875.28</v>
      </c>
      <c r="E229" s="35">
        <v>2031.17</v>
      </c>
      <c r="F229" s="35">
        <v>632.37</v>
      </c>
      <c r="G229" s="35">
        <v>635.41</v>
      </c>
      <c r="H229" s="35">
        <v>695.29</v>
      </c>
      <c r="I229" s="35">
        <v>1485.37</v>
      </c>
      <c r="J229" s="35">
        <v>115.27</v>
      </c>
      <c r="K229" s="35">
        <v>485.44</v>
      </c>
      <c r="L229" s="35">
        <v>2306.52</v>
      </c>
      <c r="M229" s="35">
        <v>531.71</v>
      </c>
      <c r="N229" s="35">
        <v>428.71</v>
      </c>
      <c r="O229" s="35">
        <v>331.19</v>
      </c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ht="15.5">
      <c r="A230" s="63">
        <v>39507</v>
      </c>
      <c r="B230" s="33">
        <v>759.79</v>
      </c>
      <c r="C230" s="35">
        <v>1049.6300000000001</v>
      </c>
      <c r="D230" s="35">
        <v>874.46</v>
      </c>
      <c r="E230" s="35">
        <v>2050.92</v>
      </c>
      <c r="F230" s="35">
        <v>634.84</v>
      </c>
      <c r="G230" s="35">
        <v>664.67</v>
      </c>
      <c r="H230" s="35">
        <v>724.51</v>
      </c>
      <c r="I230" s="35">
        <v>1603.3</v>
      </c>
      <c r="J230" s="35">
        <v>129.85</v>
      </c>
      <c r="K230" s="35">
        <v>539.4</v>
      </c>
      <c r="L230" s="35">
        <v>2435.09</v>
      </c>
      <c r="M230" s="35">
        <v>555.26</v>
      </c>
      <c r="N230" s="35">
        <v>455.76</v>
      </c>
      <c r="O230" s="35">
        <v>318.24</v>
      </c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ht="15.5">
      <c r="A231" s="63">
        <v>39478</v>
      </c>
      <c r="B231" s="33">
        <v>765.93</v>
      </c>
      <c r="C231" s="35">
        <v>984</v>
      </c>
      <c r="D231" s="35">
        <v>873.18</v>
      </c>
      <c r="E231" s="35">
        <v>2050.1799999999998</v>
      </c>
      <c r="F231" s="35">
        <v>652.85</v>
      </c>
      <c r="G231" s="35">
        <v>678.84</v>
      </c>
      <c r="H231" s="35">
        <v>710</v>
      </c>
      <c r="I231" s="35">
        <v>1546.49</v>
      </c>
      <c r="J231" s="35">
        <v>134.28</v>
      </c>
      <c r="K231" s="35">
        <v>581.54999999999995</v>
      </c>
      <c r="L231" s="35">
        <v>2475.2800000000002</v>
      </c>
      <c r="M231" s="35">
        <v>583.54</v>
      </c>
      <c r="N231" s="35">
        <v>474.57</v>
      </c>
      <c r="O231" s="35">
        <v>318.74</v>
      </c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ht="15.5">
      <c r="A232" s="63">
        <v>39447</v>
      </c>
      <c r="B232" s="33">
        <v>866.08</v>
      </c>
      <c r="C232" s="35">
        <v>1083.22</v>
      </c>
      <c r="D232" s="35">
        <v>993.83</v>
      </c>
      <c r="E232" s="35">
        <v>2451.2800000000002</v>
      </c>
      <c r="F232" s="35">
        <v>749.75</v>
      </c>
      <c r="G232" s="35">
        <v>726.34</v>
      </c>
      <c r="H232" s="35">
        <v>820.88</v>
      </c>
      <c r="I232" s="35">
        <v>1811.03</v>
      </c>
      <c r="J232" s="35">
        <v>148.58000000000001</v>
      </c>
      <c r="K232" s="35">
        <v>631.69000000000005</v>
      </c>
      <c r="L232" s="35">
        <v>2762.64</v>
      </c>
      <c r="M232" s="35">
        <v>641.54999999999995</v>
      </c>
      <c r="N232" s="35">
        <v>533.69000000000005</v>
      </c>
      <c r="O232" s="35">
        <v>374.43</v>
      </c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ht="15.5">
      <c r="A233" s="63">
        <v>39416</v>
      </c>
      <c r="B233" s="33">
        <v>878.32</v>
      </c>
      <c r="C233" s="35">
        <v>1086.8399999999999</v>
      </c>
      <c r="D233" s="35">
        <v>1002.27</v>
      </c>
      <c r="E233" s="35">
        <v>2414.06</v>
      </c>
      <c r="F233" s="35">
        <v>769.65</v>
      </c>
      <c r="G233" s="35">
        <v>760.87</v>
      </c>
      <c r="H233" s="35">
        <v>831.99</v>
      </c>
      <c r="I233" s="35">
        <v>1760.29</v>
      </c>
      <c r="J233" s="35">
        <v>152.85</v>
      </c>
      <c r="K233" s="35">
        <v>644.78</v>
      </c>
      <c r="L233" s="35">
        <v>2762.86</v>
      </c>
      <c r="M233" s="35">
        <v>669.06</v>
      </c>
      <c r="N233" s="35">
        <v>529.95000000000005</v>
      </c>
      <c r="O233" s="35">
        <v>390.44</v>
      </c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ht="15.5">
      <c r="A234" s="63">
        <v>39386</v>
      </c>
      <c r="B234" s="33">
        <v>918.43</v>
      </c>
      <c r="C234" s="35">
        <v>1118.5</v>
      </c>
      <c r="D234" s="35">
        <v>1043.69</v>
      </c>
      <c r="E234" s="35">
        <v>2497.16</v>
      </c>
      <c r="F234" s="35">
        <v>832.24</v>
      </c>
      <c r="G234" s="35">
        <v>738.51</v>
      </c>
      <c r="H234" s="35">
        <v>869.05</v>
      </c>
      <c r="I234" s="35">
        <v>1843.61</v>
      </c>
      <c r="J234" s="35">
        <v>164.27</v>
      </c>
      <c r="K234" s="35">
        <v>654.23</v>
      </c>
      <c r="L234" s="35">
        <v>2732.61</v>
      </c>
      <c r="M234" s="35">
        <v>771.16</v>
      </c>
      <c r="N234" s="35">
        <v>565.09</v>
      </c>
      <c r="O234" s="35">
        <v>450.74</v>
      </c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ht="15.5">
      <c r="A235" s="63">
        <v>39353</v>
      </c>
      <c r="B235" s="33">
        <v>891.98</v>
      </c>
      <c r="C235" s="35">
        <v>1095.2</v>
      </c>
      <c r="D235" s="35">
        <v>996.91</v>
      </c>
      <c r="E235" s="35">
        <v>2444.85</v>
      </c>
      <c r="F235" s="35">
        <v>814.27</v>
      </c>
      <c r="G235" s="35">
        <v>759.38</v>
      </c>
      <c r="H235" s="35">
        <v>837.98</v>
      </c>
      <c r="I235" s="35">
        <v>1773.54</v>
      </c>
      <c r="J235" s="35">
        <v>173.26</v>
      </c>
      <c r="K235" s="35">
        <v>605.74</v>
      </c>
      <c r="L235" s="35">
        <v>2593.36</v>
      </c>
      <c r="M235" s="35">
        <v>728.44</v>
      </c>
      <c r="N235" s="35">
        <v>554.92999999999995</v>
      </c>
      <c r="O235" s="35">
        <v>402.8</v>
      </c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ht="15.5">
      <c r="A236" s="63">
        <v>39325</v>
      </c>
      <c r="B236" s="33">
        <v>885.64</v>
      </c>
      <c r="C236" s="35">
        <v>1023</v>
      </c>
      <c r="D236" s="35">
        <v>982.89</v>
      </c>
      <c r="E236" s="35">
        <v>2347.4299999999998</v>
      </c>
      <c r="F236" s="35">
        <v>822.56</v>
      </c>
      <c r="G236" s="35">
        <v>768.82</v>
      </c>
      <c r="H236" s="35">
        <v>855.63</v>
      </c>
      <c r="I236" s="35">
        <v>1739.26</v>
      </c>
      <c r="J236" s="35">
        <v>166.22</v>
      </c>
      <c r="K236" s="35">
        <v>578.91</v>
      </c>
      <c r="L236" s="35">
        <v>2520.69</v>
      </c>
      <c r="M236" s="35">
        <v>768.87</v>
      </c>
      <c r="N236" s="35">
        <v>577.6</v>
      </c>
      <c r="O236" s="35">
        <v>383.24</v>
      </c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ht="15.5">
      <c r="A237" s="63">
        <v>39294</v>
      </c>
      <c r="B237" s="33">
        <v>892.23</v>
      </c>
      <c r="C237" s="35">
        <v>1033.3800000000001</v>
      </c>
      <c r="D237" s="35">
        <v>970.36</v>
      </c>
      <c r="E237" s="35">
        <v>2373.33</v>
      </c>
      <c r="F237" s="35">
        <v>848.41</v>
      </c>
      <c r="G237" s="35">
        <v>772.86</v>
      </c>
      <c r="H237" s="35">
        <v>873.24</v>
      </c>
      <c r="I237" s="35">
        <v>1783.62</v>
      </c>
      <c r="J237" s="35">
        <v>160.41</v>
      </c>
      <c r="K237" s="35">
        <v>548.77</v>
      </c>
      <c r="L237" s="35">
        <v>2455.1</v>
      </c>
      <c r="M237" s="35">
        <v>780.29</v>
      </c>
      <c r="N237" s="35">
        <v>584.25</v>
      </c>
      <c r="O237" s="35">
        <v>389.22</v>
      </c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  <row r="238" spans="1:30" ht="15.5">
      <c r="A238" s="63">
        <v>39262</v>
      </c>
      <c r="B238" s="33">
        <v>923.64</v>
      </c>
      <c r="C238" s="35">
        <v>1053.49</v>
      </c>
      <c r="D238" s="35">
        <v>989.35</v>
      </c>
      <c r="E238" s="35">
        <v>2427.66</v>
      </c>
      <c r="F238" s="35">
        <v>881.79</v>
      </c>
      <c r="G238" s="35">
        <v>795.58</v>
      </c>
      <c r="H238" s="35">
        <v>911.24</v>
      </c>
      <c r="I238" s="35">
        <v>1858.36</v>
      </c>
      <c r="J238" s="35">
        <v>164.29</v>
      </c>
      <c r="K238" s="35">
        <v>575.66999999999996</v>
      </c>
      <c r="L238" s="35">
        <v>2564.16</v>
      </c>
      <c r="M238" s="35">
        <v>814.6</v>
      </c>
      <c r="N238" s="35">
        <v>604.27</v>
      </c>
      <c r="O238" s="35">
        <v>392.37</v>
      </c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</row>
    <row r="239" spans="1:30" ht="15.5">
      <c r="A239" s="63">
        <v>39233</v>
      </c>
      <c r="B239" s="33">
        <v>926.27</v>
      </c>
      <c r="C239" s="35">
        <v>1008.08</v>
      </c>
      <c r="D239" s="35">
        <v>986.61</v>
      </c>
      <c r="E239" s="35">
        <v>2483.84</v>
      </c>
      <c r="F239" s="35">
        <v>912.24</v>
      </c>
      <c r="G239" s="35">
        <v>812.79</v>
      </c>
      <c r="H239" s="35">
        <v>908.38</v>
      </c>
      <c r="I239" s="35">
        <v>1722.41</v>
      </c>
      <c r="J239" s="35">
        <v>159.41</v>
      </c>
      <c r="K239" s="35">
        <v>569.76</v>
      </c>
      <c r="L239" s="35">
        <v>2591.13</v>
      </c>
      <c r="M239" s="35">
        <v>856.56</v>
      </c>
      <c r="N239" s="35">
        <v>617.39</v>
      </c>
      <c r="O239" s="35">
        <v>382.43</v>
      </c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</row>
    <row r="240" spans="1:30" ht="15.5">
      <c r="A240" s="63">
        <v>39202</v>
      </c>
      <c r="B240" s="33">
        <v>895.3</v>
      </c>
      <c r="C240" s="35">
        <v>929.69</v>
      </c>
      <c r="D240" s="35">
        <v>953.98</v>
      </c>
      <c r="E240" s="35">
        <v>2427.35</v>
      </c>
      <c r="F240" s="35">
        <v>900.33</v>
      </c>
      <c r="G240" s="35">
        <v>824.29</v>
      </c>
      <c r="H240" s="35">
        <v>854.83</v>
      </c>
      <c r="I240" s="35">
        <v>1629.86</v>
      </c>
      <c r="J240" s="35">
        <v>153.25</v>
      </c>
      <c r="K240" s="35">
        <v>541.62</v>
      </c>
      <c r="L240" s="35">
        <v>2433.5300000000002</v>
      </c>
      <c r="M240" s="35">
        <v>834.71</v>
      </c>
      <c r="N240" s="35">
        <v>579.01</v>
      </c>
      <c r="O240" s="35">
        <v>356.76</v>
      </c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</row>
    <row r="241" spans="1:30" ht="15.5">
      <c r="A241" s="63">
        <v>39171</v>
      </c>
      <c r="B241" s="33">
        <v>860.22</v>
      </c>
      <c r="C241" s="35">
        <v>907.27</v>
      </c>
      <c r="D241" s="35">
        <v>922.69</v>
      </c>
      <c r="E241" s="35">
        <v>2300.56</v>
      </c>
      <c r="F241" s="35">
        <v>858.8</v>
      </c>
      <c r="G241" s="35">
        <v>803.43</v>
      </c>
      <c r="H241" s="35">
        <v>803.64</v>
      </c>
      <c r="I241" s="35">
        <v>1594.55</v>
      </c>
      <c r="J241" s="35">
        <v>144.38</v>
      </c>
      <c r="K241" s="35">
        <v>514.96</v>
      </c>
      <c r="L241" s="35">
        <v>2352.91</v>
      </c>
      <c r="M241" s="35">
        <v>819.52</v>
      </c>
      <c r="N241" s="35">
        <v>570.86</v>
      </c>
      <c r="O241" s="35">
        <v>340.93</v>
      </c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</row>
    <row r="242" spans="1:30" ht="15.5">
      <c r="A242" s="63">
        <v>39141</v>
      </c>
      <c r="B242" s="33">
        <v>836.66</v>
      </c>
      <c r="C242" s="35">
        <v>840.64</v>
      </c>
      <c r="D242" s="35">
        <v>871.07</v>
      </c>
      <c r="E242" s="35">
        <v>2244.21</v>
      </c>
      <c r="F242" s="35">
        <v>848.39</v>
      </c>
      <c r="G242" s="35">
        <v>804.18</v>
      </c>
      <c r="H242" s="35">
        <v>775.49</v>
      </c>
      <c r="I242" s="35">
        <v>1533.97</v>
      </c>
      <c r="J242" s="35">
        <v>143</v>
      </c>
      <c r="K242" s="35">
        <v>528.65</v>
      </c>
      <c r="L242" s="35">
        <v>2244.52</v>
      </c>
      <c r="M242" s="35">
        <v>782.13</v>
      </c>
      <c r="N242" s="35">
        <v>559.28</v>
      </c>
      <c r="O242" s="35">
        <v>308.38</v>
      </c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</row>
    <row r="243" spans="1:30" ht="15.5">
      <c r="A243" s="63">
        <v>39113</v>
      </c>
      <c r="B243" s="33">
        <v>853.31</v>
      </c>
      <c r="C243" s="35">
        <v>843.33</v>
      </c>
      <c r="D243" s="35">
        <v>871.94</v>
      </c>
      <c r="E243" s="35">
        <v>2247.52</v>
      </c>
      <c r="F243" s="35">
        <v>873.58</v>
      </c>
      <c r="G243" s="35">
        <v>818.08</v>
      </c>
      <c r="H243" s="35">
        <v>789.4</v>
      </c>
      <c r="I243" s="35">
        <v>1582.05</v>
      </c>
      <c r="J243" s="35">
        <v>147.83000000000001</v>
      </c>
      <c r="K243" s="35">
        <v>544.66999999999996</v>
      </c>
      <c r="L243" s="35">
        <v>2285.88</v>
      </c>
      <c r="M243" s="35">
        <v>797.95</v>
      </c>
      <c r="N243" s="35">
        <v>570.6</v>
      </c>
      <c r="O243" s="35">
        <v>294.22000000000003</v>
      </c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</row>
    <row r="244" spans="1:30" ht="15.5">
      <c r="A244" s="63">
        <v>39080</v>
      </c>
      <c r="B244" s="33">
        <v>835.89</v>
      </c>
      <c r="C244" s="35">
        <v>827.18</v>
      </c>
      <c r="D244" s="35">
        <v>846.13</v>
      </c>
      <c r="E244" s="35">
        <v>2204.23</v>
      </c>
      <c r="F244" s="35">
        <v>851.56</v>
      </c>
      <c r="G244" s="35">
        <v>796.93</v>
      </c>
      <c r="H244" s="35">
        <v>749.94</v>
      </c>
      <c r="I244" s="35">
        <v>1637.26</v>
      </c>
      <c r="J244" s="35">
        <v>148.83000000000001</v>
      </c>
      <c r="K244" s="35">
        <v>529.59</v>
      </c>
      <c r="L244" s="35">
        <v>2279.04</v>
      </c>
      <c r="M244" s="35">
        <v>767.13</v>
      </c>
      <c r="N244" s="35">
        <v>549.27</v>
      </c>
      <c r="O244" s="35">
        <v>283.83999999999997</v>
      </c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</row>
    <row r="245" spans="1:30" ht="15.5">
      <c r="A245" s="63">
        <v>39051</v>
      </c>
      <c r="B245" s="33">
        <v>806.04</v>
      </c>
      <c r="C245" s="35">
        <v>791.26</v>
      </c>
      <c r="D245" s="35">
        <v>816.8</v>
      </c>
      <c r="E245" s="35">
        <v>2110.9499999999998</v>
      </c>
      <c r="F245" s="35">
        <v>814.53</v>
      </c>
      <c r="G245" s="35">
        <v>795.5</v>
      </c>
      <c r="H245" s="35">
        <v>707.24</v>
      </c>
      <c r="I245" s="35">
        <v>1626.18</v>
      </c>
      <c r="J245" s="35">
        <v>143.52000000000001</v>
      </c>
      <c r="K245" s="35">
        <v>505.34</v>
      </c>
      <c r="L245" s="35">
        <v>2180.7399999999998</v>
      </c>
      <c r="M245" s="35">
        <v>721.5</v>
      </c>
      <c r="N245" s="35">
        <v>541.89</v>
      </c>
      <c r="O245" s="35">
        <v>270.29000000000002</v>
      </c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</row>
    <row r="246" spans="1:30" ht="15.5">
      <c r="A246" s="63">
        <v>39021</v>
      </c>
      <c r="B246" s="33">
        <v>808.84</v>
      </c>
      <c r="C246" s="35">
        <v>801.06</v>
      </c>
      <c r="D246" s="35">
        <v>808.2</v>
      </c>
      <c r="E246" s="35">
        <v>2127.1999999999998</v>
      </c>
      <c r="F246" s="35">
        <v>828.37</v>
      </c>
      <c r="G246" s="35">
        <v>822.28</v>
      </c>
      <c r="H246" s="35">
        <v>696.83</v>
      </c>
      <c r="I246" s="35">
        <v>1616.32</v>
      </c>
      <c r="J246" s="35">
        <v>143.82</v>
      </c>
      <c r="K246" s="35">
        <v>502.09</v>
      </c>
      <c r="L246" s="35">
        <v>2110.88</v>
      </c>
      <c r="M246" s="35">
        <v>702.34</v>
      </c>
      <c r="N246" s="35">
        <v>546.26</v>
      </c>
      <c r="O246" s="35">
        <v>272.04000000000002</v>
      </c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</row>
    <row r="247" spans="1:30" ht="15.5">
      <c r="A247" s="63"/>
      <c r="B247" s="33"/>
      <c r="C247" s="35"/>
      <c r="D247" s="35"/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</row>
    <row r="248" spans="1:30"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</row>
    <row r="249" spans="1:30"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</row>
    <row r="250" spans="1:30"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</row>
    <row r="251" spans="1:30"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</row>
    <row r="252" spans="1:30"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</row>
    <row r="253" spans="1:30"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</row>
    <row r="254" spans="1:30"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</row>
    <row r="255" spans="1:30"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</row>
    <row r="256" spans="1:30"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</row>
    <row r="257" spans="16:30"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</row>
    <row r="258" spans="16:30"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</row>
    <row r="259" spans="16:30"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</row>
    <row r="260" spans="16:30"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</row>
  </sheetData>
  <sortState xmlns:xlrd2="http://schemas.microsoft.com/office/spreadsheetml/2017/richdata2" ref="AM7:AN16">
    <sortCondition descending="1" ref="AM7:AM16"/>
  </sortState>
  <mergeCells count="2">
    <mergeCell ref="D1:L1"/>
    <mergeCell ref="D2:L2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4"/>
  </sheetPr>
  <dimension ref="A1:IE247"/>
  <sheetViews>
    <sheetView zoomScale="70" zoomScaleNormal="70" workbookViewId="0">
      <selection activeCell="A6" sqref="A6:IE7"/>
    </sheetView>
  </sheetViews>
  <sheetFormatPr defaultColWidth="9.21875" defaultRowHeight="14.4"/>
  <cols>
    <col min="1" max="1" width="12.44140625" bestFit="1" customWidth="1"/>
    <col min="2" max="2" width="11.44140625" hidden="1" customWidth="1"/>
    <col min="3" max="14" width="0" hidden="1" customWidth="1"/>
    <col min="15" max="15" width="3.44140625" style="7" hidden="1" customWidth="1"/>
    <col min="16" max="16" width="12.44140625" hidden="1" customWidth="1"/>
    <col min="17" max="18" width="8.5546875" hidden="1" customWidth="1"/>
    <col min="19" max="19" width="10.21875" hidden="1" customWidth="1"/>
    <col min="20" max="26" width="8.5546875" hidden="1" customWidth="1"/>
    <col min="27" max="29" width="10.21875" hidden="1" customWidth="1"/>
    <col min="30" max="30" width="3.5546875" style="6" hidden="1" customWidth="1"/>
    <col min="31" max="31" width="12.44140625" bestFit="1" customWidth="1"/>
    <col min="32" max="41" width="6.5546875" style="1" customWidth="1"/>
    <col min="42" max="44" width="7.5546875" style="1" customWidth="1"/>
    <col min="45" max="57" width="6.5546875" style="1" hidden="1" customWidth="1"/>
    <col min="58" max="58" width="12.5546875" style="12" hidden="1" customWidth="1"/>
    <col min="59" max="71" width="6.5546875" hidden="1" customWidth="1"/>
    <col min="72" max="72" width="3.5546875" style="6" hidden="1" customWidth="1"/>
    <col min="73" max="73" width="12.5546875" hidden="1" customWidth="1"/>
    <col min="74" max="99" width="6.5546875" style="1" hidden="1" customWidth="1"/>
    <col min="100" max="100" width="12.5546875" style="12" hidden="1" customWidth="1"/>
    <col min="101" max="113" width="6.5546875" hidden="1" customWidth="1"/>
    <col min="114" max="114" width="3.5546875" style="6" hidden="1" customWidth="1"/>
    <col min="115" max="115" width="12.5546875" hidden="1" customWidth="1"/>
    <col min="116" max="141" width="6.5546875" hidden="1" customWidth="1"/>
    <col min="142" max="142" width="13.21875" style="12" hidden="1" customWidth="1"/>
    <col min="143" max="155" width="6.5546875" hidden="1" customWidth="1"/>
    <col min="156" max="156" width="3.5546875" style="6" hidden="1" customWidth="1"/>
    <col min="157" max="157" width="12.5546875" hidden="1" customWidth="1"/>
    <col min="158" max="170" width="6.5546875" customWidth="1"/>
    <col min="171" max="183" width="6.5546875" hidden="1" customWidth="1"/>
    <col min="184" max="184" width="12.5546875" style="12" hidden="1" customWidth="1"/>
    <col min="185" max="197" width="6.5546875" hidden="1" customWidth="1"/>
    <col min="198" max="198" width="3.5546875" style="6" hidden="1" customWidth="1"/>
    <col min="199" max="199" width="12.5546875" hidden="1" customWidth="1"/>
    <col min="200" max="212" width="6.5546875" customWidth="1"/>
    <col min="213" max="222" width="6.5546875" hidden="1" customWidth="1"/>
    <col min="223" max="223" width="9.21875" hidden="1" customWidth="1"/>
    <col min="224" max="225" width="13.5546875" hidden="1" customWidth="1"/>
    <col min="226" max="226" width="12.5546875" style="12" hidden="1" customWidth="1"/>
    <col min="227" max="239" width="6.5546875" hidden="1" customWidth="1"/>
    <col min="240" max="16384" width="9.21875" style="7"/>
  </cols>
  <sheetData>
    <row r="1" spans="1:239" customFormat="1">
      <c r="A1" t="inlineStr">
        <is>
          <t>Time frame</t>
        </is>
      </c>
      <c r="AF1" t="inlineStr">
        <is>
          <t>Net Debt to EBITDA</t>
        </is>
      </c>
    </row>
    <row r="2" spans="1:239" customFormat="1">
      <c r="A2">
        <v>60</v>
      </c>
      <c r="AF2" t="inlineStr">
        <is>
          <t>FMA_NDEBT_EBITDA</t>
        </is>
      </c>
    </row>
    <row r="3" spans="1:239" customFormat="1">
      <c r="AF3" t="inlineStr">
        <is>
          <t>Historical Ratio</t>
        </is>
      </c>
    </row>
    <row r="4" spans="1:239" customFormat="1"/>
    <row r="5" spans="1:239" customFormat="1"/>
    <row r="6" spans="1:239" ht="29">
      <c r="A6" s="8"/>
      <c r="B6" s="14" t="inlineStr">
        <is>
          <t>Materials</t>
        </is>
      </c>
      <c r="C6" s="14" t="inlineStr">
        <is>
          <t>ConsStaples</t>
        </is>
      </c>
      <c r="D6" s="14" t="inlineStr">
        <is>
          <t>Pers. Goods</t>
        </is>
      </c>
      <c r="E6" s="14" t="inlineStr">
        <is>
          <t>Fin</t>
        </is>
      </c>
      <c r="F6" s="14" t="inlineStr">
        <is>
          <t>HealthCare</t>
        </is>
      </c>
      <c r="G6" s="14" t="inlineStr">
        <is>
          <t>Indus</t>
        </is>
      </c>
      <c r="H6" s="14" t="inlineStr">
        <is>
          <t>Oil</t>
        </is>
      </c>
      <c r="I6" s="14" t="inlineStr">
        <is>
          <t>Tech</t>
        </is>
      </c>
      <c r="J6" s="14" t="inlineStr">
        <is>
          <t>Telco</t>
        </is>
      </c>
      <c r="K6" s="14" t="inlineStr">
        <is>
          <t>Utili</t>
        </is>
      </c>
      <c r="L6" s="14" t="inlineStr">
        <is>
          <t>Travel &amp; leisure</t>
        </is>
      </c>
      <c r="M6" s="14" t="inlineStr">
        <is>
          <t>Media</t>
        </is>
      </c>
      <c r="N6" s="14" t="inlineStr">
        <is>
          <t>Auto</t>
        </is>
      </c>
      <c r="P6" s="8"/>
      <c r="Q6" s="14" t="inlineStr">
        <is>
          <t>Materials</t>
        </is>
      </c>
      <c r="R6" s="14" t="inlineStr">
        <is>
          <t>ConsStaples</t>
        </is>
      </c>
      <c r="S6" s="14" t="inlineStr">
        <is>
          <t>Pers. Goods</t>
        </is>
      </c>
      <c r="T6" s="14" t="inlineStr">
        <is>
          <t>Fin</t>
        </is>
      </c>
      <c r="U6" s="14" t="inlineStr">
        <is>
          <t>HealthCare</t>
        </is>
      </c>
      <c r="V6" s="14" t="inlineStr">
        <is>
          <t>Indus</t>
        </is>
      </c>
      <c r="W6" s="14" t="inlineStr">
        <is>
          <t>Oil</t>
        </is>
      </c>
      <c r="X6" s="14" t="inlineStr">
        <is>
          <t>Tech</t>
        </is>
      </c>
      <c r="Y6" s="14" t="inlineStr">
        <is>
          <t>Telco</t>
        </is>
      </c>
      <c r="Z6" s="14" t="inlineStr">
        <is>
          <t>Utili</t>
        </is>
      </c>
      <c r="AA6" s="14" t="inlineStr">
        <is>
          <t>Travel &amp; leisure</t>
        </is>
      </c>
      <c r="AB6" s="14" t="inlineStr">
        <is>
          <t>Media</t>
        </is>
      </c>
      <c r="AC6" s="14" t="inlineStr">
        <is>
          <t>Auto</t>
        </is>
      </c>
      <c r="AE6" s="8"/>
      <c r="AF6" s="21" t="inlineStr">
        <is>
          <t>Materials</t>
        </is>
      </c>
      <c r="AG6" s="21" t="inlineStr">
        <is>
          <t>ConsStaples</t>
        </is>
      </c>
      <c r="AH6" s="21" t="inlineStr">
        <is>
          <t>Pers. Goods</t>
        </is>
      </c>
      <c r="AI6" s="21" t="inlineStr">
        <is>
          <t>Fin</t>
        </is>
      </c>
      <c r="AJ6" s="21" t="inlineStr">
        <is>
          <t>HealthCare</t>
        </is>
      </c>
      <c r="AK6" s="21" t="inlineStr">
        <is>
          <t>Indus</t>
        </is>
      </c>
      <c r="AL6" s="21" t="inlineStr">
        <is>
          <t>Oil</t>
        </is>
      </c>
      <c r="AM6" s="21" t="inlineStr">
        <is>
          <t>Tech</t>
        </is>
      </c>
      <c r="AN6" s="21" t="inlineStr">
        <is>
          <t>Telco</t>
        </is>
      </c>
      <c r="AO6" s="21" t="inlineStr">
        <is>
          <t>Utili</t>
        </is>
      </c>
      <c r="AP6" s="21" t="inlineStr">
        <is>
          <t>Travel &amp; leisure</t>
        </is>
      </c>
      <c r="AQ6" s="21" t="inlineStr">
        <is>
          <t>Media</t>
        </is>
      </c>
      <c r="AR6" s="21" t="inlineStr">
        <is>
          <t>Auto</t>
        </is>
      </c>
      <c r="AS6" s="70" t="inlineStr">
        <is>
          <t>Materials</t>
        </is>
      </c>
      <c r="AT6" s="70" t="inlineStr">
        <is>
          <t>ConsStaples</t>
        </is>
      </c>
      <c r="AU6" s="70" t="inlineStr">
        <is>
          <t>Pers. Goods</t>
        </is>
      </c>
      <c r="AV6" s="70" t="inlineStr">
        <is>
          <t>Fin</t>
        </is>
      </c>
      <c r="AW6" s="70" t="inlineStr">
        <is>
          <t>HealthCare</t>
        </is>
      </c>
      <c r="AX6" s="70" t="inlineStr">
        <is>
          <t>Indus</t>
        </is>
      </c>
      <c r="AY6" s="70" t="inlineStr">
        <is>
          <t>Oil</t>
        </is>
      </c>
      <c r="AZ6" s="70" t="inlineStr">
        <is>
          <t>Tech</t>
        </is>
      </c>
      <c r="BA6" s="70" t="inlineStr">
        <is>
          <t>Telco</t>
        </is>
      </c>
      <c r="BB6" s="70" t="inlineStr">
        <is>
          <t>Utili</t>
        </is>
      </c>
      <c r="BC6" s="70" t="inlineStr">
        <is>
          <t>Travel &amp; leisure</t>
        </is>
      </c>
      <c r="BD6" s="70" t="inlineStr">
        <is>
          <t>Media</t>
        </is>
      </c>
      <c r="BE6" s="70" t="inlineStr">
        <is>
          <t>Auto</t>
        </is>
      </c>
      <c r="BG6" s="9"/>
      <c r="BH6" s="8"/>
      <c r="BI6" s="8"/>
      <c r="BJ6" s="9"/>
      <c r="BK6" s="8"/>
      <c r="BL6" s="8"/>
      <c r="BM6" s="8"/>
      <c r="BN6" s="8"/>
      <c r="BO6" s="8"/>
      <c r="BP6" s="8"/>
      <c r="BQ6" s="8"/>
      <c r="BR6" s="8"/>
      <c r="BS6" s="8"/>
      <c r="BU6" s="8"/>
      <c r="BV6" s="10" t="inlineStr">
        <is>
          <t>Materials</t>
        </is>
      </c>
      <c r="BW6" s="10" t="inlineStr">
        <is>
          <t>ConsStaples</t>
        </is>
      </c>
      <c r="BX6" s="10" t="inlineStr">
        <is>
          <t>Pers. Goods</t>
        </is>
      </c>
      <c r="BY6" s="10" t="inlineStr">
        <is>
          <t>Fin</t>
        </is>
      </c>
      <c r="BZ6" s="10" t="inlineStr">
        <is>
          <t>HealthCare</t>
        </is>
      </c>
      <c r="CA6" s="10" t="inlineStr">
        <is>
          <t>Indus</t>
        </is>
      </c>
      <c r="CB6" s="10" t="inlineStr">
        <is>
          <t>Oil</t>
        </is>
      </c>
      <c r="CC6" s="10" t="inlineStr">
        <is>
          <t>Tech</t>
        </is>
      </c>
      <c r="CD6" s="10" t="inlineStr">
        <is>
          <t>Telco</t>
        </is>
      </c>
      <c r="CE6" s="10" t="inlineStr">
        <is>
          <t>Utili</t>
        </is>
      </c>
      <c r="CF6" s="10" t="inlineStr">
        <is>
          <t>Travel &amp; leisure</t>
        </is>
      </c>
      <c r="CG6" s="10" t="inlineStr">
        <is>
          <t>Media</t>
        </is>
      </c>
      <c r="CH6" s="10" t="inlineStr">
        <is>
          <t>Auto</t>
        </is>
      </c>
      <c r="CI6" s="70" t="inlineStr">
        <is>
          <t>Materials</t>
        </is>
      </c>
      <c r="CJ6" s="70" t="inlineStr">
        <is>
          <t>ConsStaples</t>
        </is>
      </c>
      <c r="CK6" s="70" t="inlineStr">
        <is>
          <t>Pers. Goods</t>
        </is>
      </c>
      <c r="CL6" s="70" t="inlineStr">
        <is>
          <t>Fin</t>
        </is>
      </c>
      <c r="CM6" s="70" t="inlineStr">
        <is>
          <t>HealthCare</t>
        </is>
      </c>
      <c r="CN6" s="70" t="inlineStr">
        <is>
          <t>Indus</t>
        </is>
      </c>
      <c r="CO6" s="70" t="inlineStr">
        <is>
          <t>Oil</t>
        </is>
      </c>
      <c r="CP6" s="70" t="inlineStr">
        <is>
          <t>Tech</t>
        </is>
      </c>
      <c r="CQ6" s="70" t="inlineStr">
        <is>
          <t>Telco</t>
        </is>
      </c>
      <c r="CR6" s="70" t="inlineStr">
        <is>
          <t>Utili</t>
        </is>
      </c>
      <c r="CS6" s="70" t="inlineStr">
        <is>
          <t>Travel &amp; leisure</t>
        </is>
      </c>
      <c r="CT6" s="70" t="inlineStr">
        <is>
          <t>Media</t>
        </is>
      </c>
      <c r="CU6" s="70" t="inlineStr">
        <is>
          <t>Auto</t>
        </is>
      </c>
      <c r="CW6" s="9"/>
      <c r="CX6" s="8"/>
      <c r="CY6" s="8"/>
      <c r="CZ6" s="9"/>
      <c r="DA6" s="8"/>
      <c r="DB6" s="8"/>
      <c r="DC6" s="8"/>
      <c r="DD6" s="8"/>
      <c r="DE6" s="8"/>
      <c r="DF6" s="8"/>
      <c r="DG6" s="8"/>
      <c r="DH6" s="8"/>
      <c r="DI6" s="8"/>
      <c r="DK6" s="8"/>
      <c r="DL6" s="10" t="inlineStr">
        <is>
          <t>Materials</t>
        </is>
      </c>
      <c r="DM6" s="10" t="inlineStr">
        <is>
          <t>ConsStaples</t>
        </is>
      </c>
      <c r="DN6" s="10" t="inlineStr">
        <is>
          <t>Pers. Goods</t>
        </is>
      </c>
      <c r="DO6" s="10" t="inlineStr">
        <is>
          <t>Fin</t>
        </is>
      </c>
      <c r="DP6" s="10" t="inlineStr">
        <is>
          <t>HealthCare</t>
        </is>
      </c>
      <c r="DQ6" s="10" t="inlineStr">
        <is>
          <t>Indus</t>
        </is>
      </c>
      <c r="DR6" s="10" t="inlineStr">
        <is>
          <t>Oil</t>
        </is>
      </c>
      <c r="DS6" s="10" t="inlineStr">
        <is>
          <t>Tech</t>
        </is>
      </c>
      <c r="DT6" s="10" t="inlineStr">
        <is>
          <t>Telco</t>
        </is>
      </c>
      <c r="DU6" s="10" t="inlineStr">
        <is>
          <t>Utili</t>
        </is>
      </c>
      <c r="DV6" s="10" t="inlineStr">
        <is>
          <t>Travel &amp; leisure</t>
        </is>
      </c>
      <c r="DW6" s="10" t="inlineStr">
        <is>
          <t>Media</t>
        </is>
      </c>
      <c r="DX6" s="10" t="inlineStr">
        <is>
          <t>Auto</t>
        </is>
      </c>
      <c r="DY6" s="70" t="inlineStr">
        <is>
          <t>Materials</t>
        </is>
      </c>
      <c r="DZ6" s="70" t="inlineStr">
        <is>
          <t>ConsStaples</t>
        </is>
      </c>
      <c r="EA6" s="70" t="inlineStr">
        <is>
          <t>Pers. Goods</t>
        </is>
      </c>
      <c r="EB6" s="70" t="inlineStr">
        <is>
          <t>Fin</t>
        </is>
      </c>
      <c r="EC6" s="70" t="inlineStr">
        <is>
          <t>HealthCare</t>
        </is>
      </c>
      <c r="ED6" s="70" t="inlineStr">
        <is>
          <t>Indus</t>
        </is>
      </c>
      <c r="EE6" s="70" t="inlineStr">
        <is>
          <t>Oil</t>
        </is>
      </c>
      <c r="EF6" s="70" t="inlineStr">
        <is>
          <t>Tech</t>
        </is>
      </c>
      <c r="EG6" s="70" t="inlineStr">
        <is>
          <t>Telco</t>
        </is>
      </c>
      <c r="EH6" s="70" t="inlineStr">
        <is>
          <t>Utili</t>
        </is>
      </c>
      <c r="EI6" s="70" t="inlineStr">
        <is>
          <t>Travel &amp; leisure</t>
        </is>
      </c>
      <c r="EJ6" s="70" t="inlineStr">
        <is>
          <t>Media</t>
        </is>
      </c>
      <c r="EK6" s="70" t="inlineStr">
        <is>
          <t>Auto</t>
        </is>
      </c>
      <c r="EM6" s="9"/>
      <c r="EN6" s="8"/>
      <c r="EO6" s="8"/>
      <c r="EP6" s="9"/>
      <c r="EQ6" s="8"/>
      <c r="ER6" s="8"/>
      <c r="ES6" s="8"/>
      <c r="ET6" s="8"/>
      <c r="EU6" s="8"/>
      <c r="EV6" s="8"/>
      <c r="EW6" s="8"/>
      <c r="EX6" s="8"/>
      <c r="EY6" s="8"/>
      <c r="FA6" s="8"/>
      <c r="FB6" s="10" t="inlineStr">
        <is>
          <t>Materials</t>
        </is>
      </c>
      <c r="FC6" s="10" t="inlineStr">
        <is>
          <t>ConsStaples</t>
        </is>
      </c>
      <c r="FD6" s="10" t="inlineStr">
        <is>
          <t>Pers. Goods</t>
        </is>
      </c>
      <c r="FE6" s="10" t="inlineStr">
        <is>
          <t>Fin</t>
        </is>
      </c>
      <c r="FF6" s="10" t="inlineStr">
        <is>
          <t>HealthCare</t>
        </is>
      </c>
      <c r="FG6" s="10" t="inlineStr">
        <is>
          <t>Indus</t>
        </is>
      </c>
      <c r="FH6" s="10" t="inlineStr">
        <is>
          <t>Oil</t>
        </is>
      </c>
      <c r="FI6" s="10" t="inlineStr">
        <is>
          <t>Tech</t>
        </is>
      </c>
      <c r="FJ6" s="10" t="inlineStr">
        <is>
          <t>Telco</t>
        </is>
      </c>
      <c r="FK6" s="10" t="inlineStr">
        <is>
          <t>Utili</t>
        </is>
      </c>
      <c r="FL6" s="10" t="inlineStr">
        <is>
          <t>Travel &amp; leisure</t>
        </is>
      </c>
      <c r="FM6" s="10" t="inlineStr">
        <is>
          <t>Media</t>
        </is>
      </c>
      <c r="FN6" s="10" t="inlineStr">
        <is>
          <t>Auto</t>
        </is>
      </c>
      <c r="FO6" s="70" t="inlineStr">
        <is>
          <t>Materials</t>
        </is>
      </c>
      <c r="FP6" s="70" t="inlineStr">
        <is>
          <t>ConsStaples</t>
        </is>
      </c>
      <c r="FQ6" s="70" t="inlineStr">
        <is>
          <t>Pers. Goods</t>
        </is>
      </c>
      <c r="FR6" s="70" t="inlineStr">
        <is>
          <t>Fin</t>
        </is>
      </c>
      <c r="FS6" s="70" t="inlineStr">
        <is>
          <t>HealthCare</t>
        </is>
      </c>
      <c r="FT6" s="70" t="inlineStr">
        <is>
          <t>Indus</t>
        </is>
      </c>
      <c r="FU6" s="70" t="inlineStr">
        <is>
          <t>Oil</t>
        </is>
      </c>
      <c r="FV6" s="70" t="inlineStr">
        <is>
          <t>Tech</t>
        </is>
      </c>
      <c r="FW6" s="70" t="inlineStr">
        <is>
          <t>Telco</t>
        </is>
      </c>
      <c r="FX6" s="70" t="inlineStr">
        <is>
          <t>Utili</t>
        </is>
      </c>
      <c r="FY6" s="70" t="inlineStr">
        <is>
          <t>Travel &amp; leisure</t>
        </is>
      </c>
      <c r="FZ6" s="70" t="inlineStr">
        <is>
          <t>Media</t>
        </is>
      </c>
      <c r="GA6" s="70" t="inlineStr">
        <is>
          <t>Auto</t>
        </is>
      </c>
      <c r="GC6" s="9"/>
      <c r="GD6" s="8"/>
      <c r="GE6" s="8"/>
      <c r="GF6" s="9"/>
      <c r="GG6" s="8"/>
      <c r="GH6" s="8"/>
      <c r="GI6" s="8"/>
      <c r="GJ6" s="8"/>
      <c r="GK6" s="8"/>
      <c r="GL6" s="8"/>
      <c r="GM6" s="8"/>
      <c r="GN6" s="8"/>
      <c r="GO6" s="8"/>
      <c r="GQ6" s="8"/>
      <c r="GR6" s="10" t="inlineStr">
        <is>
          <t>Materials</t>
        </is>
      </c>
      <c r="GS6" s="10" t="inlineStr">
        <is>
          <t>ConsStaples</t>
        </is>
      </c>
      <c r="GT6" s="10" t="inlineStr">
        <is>
          <t>Pers. Goods</t>
        </is>
      </c>
      <c r="GU6" s="10" t="inlineStr">
        <is>
          <t>Fin</t>
        </is>
      </c>
      <c r="GV6" s="10" t="inlineStr">
        <is>
          <t>HealthCare</t>
        </is>
      </c>
      <c r="GW6" s="10" t="inlineStr">
        <is>
          <t>Indus</t>
        </is>
      </c>
      <c r="GX6" s="10" t="inlineStr">
        <is>
          <t>Oil</t>
        </is>
      </c>
      <c r="GY6" s="10" t="inlineStr">
        <is>
          <t>Tech</t>
        </is>
      </c>
      <c r="GZ6" s="10" t="inlineStr">
        <is>
          <t>Telco</t>
        </is>
      </c>
      <c r="HA6" s="10" t="inlineStr">
        <is>
          <t>Utili</t>
        </is>
      </c>
      <c r="HB6" s="10" t="inlineStr">
        <is>
          <t>Travel &amp; leisure</t>
        </is>
      </c>
      <c r="HC6" s="10" t="inlineStr">
        <is>
          <t>Media</t>
        </is>
      </c>
      <c r="HD6" s="10" t="inlineStr">
        <is>
          <t>Auto</t>
        </is>
      </c>
      <c r="HE6" s="70" t="inlineStr">
        <is>
          <t>Materials</t>
        </is>
      </c>
      <c r="HF6" s="70" t="inlineStr">
        <is>
          <t>ConsStaples</t>
        </is>
      </c>
      <c r="HG6" s="70" t="inlineStr">
        <is>
          <t>Pers. Goods</t>
        </is>
      </c>
      <c r="HH6" s="70" t="inlineStr">
        <is>
          <t>Fin</t>
        </is>
      </c>
      <c r="HI6" s="70" t="inlineStr">
        <is>
          <t>HealthCare</t>
        </is>
      </c>
      <c r="HJ6" s="70" t="inlineStr">
        <is>
          <t>Indus</t>
        </is>
      </c>
      <c r="HK6" s="70" t="inlineStr">
        <is>
          <t>Oil</t>
        </is>
      </c>
      <c r="HL6" s="70" t="inlineStr">
        <is>
          <t>Tech</t>
        </is>
      </c>
      <c r="HM6" s="70" t="inlineStr">
        <is>
          <t>Telco</t>
        </is>
      </c>
      <c r="HN6" s="70" t="inlineStr">
        <is>
          <t>Utili</t>
        </is>
      </c>
      <c r="HO6" s="70" t="inlineStr">
        <is>
          <t>Travel &amp; leisure</t>
        </is>
      </c>
      <c r="HP6" s="70" t="inlineStr">
        <is>
          <t>Media</t>
        </is>
      </c>
      <c r="HQ6" s="70" t="inlineStr">
        <is>
          <t>Auto</t>
        </is>
      </c>
      <c r="HS6" s="9"/>
      <c r="HT6" s="8"/>
      <c r="HU6" s="8"/>
      <c r="HV6" s="9"/>
      <c r="HW6" s="8"/>
      <c r="HX6" s="8"/>
      <c r="HY6" s="8"/>
      <c r="HZ6" s="8"/>
      <c r="IA6" s="8"/>
      <c r="IB6" s="8"/>
      <c r="IC6" s="8"/>
      <c r="ID6" s="8"/>
      <c r="IE6" s="8"/>
    </row>
    <row r="7" spans="1:239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E7" s="8"/>
      <c r="AF7" s="22" t="inlineStr">
        <is>
          <t>I00037</t>
        </is>
      </c>
      <c r="AG7" s="22" t="inlineStr">
        <is>
          <t>I00109</t>
        </is>
      </c>
      <c r="AH7" s="22" t="inlineStr">
        <is>
          <t>I20438</t>
        </is>
      </c>
      <c r="AI7" s="22" t="inlineStr">
        <is>
          <t>I00253</t>
        </is>
      </c>
      <c r="AJ7" s="22" t="inlineStr">
        <is>
          <t>I20436</t>
        </is>
      </c>
      <c r="AK7" s="22" t="inlineStr">
        <is>
          <t>I00073</t>
        </is>
      </c>
      <c r="AL7" s="22" t="inlineStr">
        <is>
          <t>I20433</t>
        </is>
      </c>
      <c r="AM7" s="22" t="inlineStr">
        <is>
          <t>I20448</t>
        </is>
      </c>
      <c r="AN7" s="22" t="inlineStr">
        <is>
          <t>I20443</t>
        </is>
      </c>
      <c r="AO7" s="22" t="inlineStr">
        <is>
          <t>I00577</t>
        </is>
      </c>
      <c r="AP7" s="22" t="inlineStr">
        <is>
          <t>I00901</t>
        </is>
      </c>
      <c r="AQ7" s="22" t="inlineStr">
        <is>
          <t>I00937</t>
        </is>
      </c>
      <c r="AR7" s="22" t="inlineStr">
        <is>
          <t>I00649</t>
        </is>
      </c>
      <c r="AS7" s="71" t="inlineStr">
        <is>
          <t>diff vs. moy</t>
        </is>
      </c>
      <c r="AT7" s="71" t="inlineStr">
        <is>
          <t>diff vs. moy</t>
        </is>
      </c>
      <c r="AU7" s="71" t="inlineStr">
        <is>
          <t>diff vs. moy</t>
        </is>
      </c>
      <c r="AV7" s="71" t="inlineStr">
        <is>
          <t>diff vs. moy</t>
        </is>
      </c>
      <c r="AW7" s="71" t="inlineStr">
        <is>
          <t>diff vs. moy</t>
        </is>
      </c>
      <c r="AX7" s="71" t="inlineStr">
        <is>
          <t>diff vs. moy</t>
        </is>
      </c>
      <c r="AY7" s="71" t="inlineStr">
        <is>
          <t>diff vs. moy</t>
        </is>
      </c>
      <c r="AZ7" s="71" t="inlineStr">
        <is>
          <t>diff vs. moy</t>
        </is>
      </c>
      <c r="BA7" s="71" t="inlineStr">
        <is>
          <t>diff vs. moy</t>
        </is>
      </c>
      <c r="BB7" s="71" t="inlineStr">
        <is>
          <t>diff vs. moy</t>
        </is>
      </c>
      <c r="BC7" s="71" t="inlineStr">
        <is>
          <t>diff vs. moy</t>
        </is>
      </c>
      <c r="BD7" s="71" t="inlineStr">
        <is>
          <t>diff vs. moy</t>
        </is>
      </c>
      <c r="BE7" s="71" t="inlineStr">
        <is>
          <t>diff vs. moy</t>
        </is>
      </c>
      <c r="BG7" s="9"/>
      <c r="BH7" s="8"/>
      <c r="BI7" s="8"/>
      <c r="BJ7" s="9"/>
      <c r="BK7" s="8"/>
      <c r="BL7" s="8"/>
      <c r="BM7" s="8"/>
      <c r="BN7" s="8"/>
      <c r="BO7" s="8"/>
      <c r="BP7" s="8"/>
      <c r="BQ7" s="8"/>
      <c r="BR7" s="8"/>
      <c r="BS7" s="8"/>
      <c r="BU7" s="8"/>
      <c r="BV7" s="11" t="inlineStr">
        <is>
          <t>I00037</t>
        </is>
      </c>
      <c r="BW7" s="11" t="inlineStr">
        <is>
          <t>I00109</t>
        </is>
      </c>
      <c r="BX7" s="11" t="inlineStr">
        <is>
          <t>I20438</t>
        </is>
      </c>
      <c r="BY7" s="11" t="inlineStr">
        <is>
          <t>I00253</t>
        </is>
      </c>
      <c r="BZ7" s="11" t="inlineStr">
        <is>
          <t>I20436</t>
        </is>
      </c>
      <c r="CA7" s="11" t="inlineStr">
        <is>
          <t>I00073</t>
        </is>
      </c>
      <c r="CB7" s="11" t="inlineStr">
        <is>
          <t>I20433</t>
        </is>
      </c>
      <c r="CC7" s="11" t="inlineStr">
        <is>
          <t>I20448</t>
        </is>
      </c>
      <c r="CD7" s="11" t="inlineStr">
        <is>
          <t>I20443</t>
        </is>
      </c>
      <c r="CE7" s="11" t="inlineStr">
        <is>
          <t>I00577</t>
        </is>
      </c>
      <c r="CF7" s="11" t="inlineStr">
        <is>
          <t>I00901</t>
        </is>
      </c>
      <c r="CG7" s="11" t="inlineStr">
        <is>
          <t>I00937</t>
        </is>
      </c>
      <c r="CH7" s="11" t="inlineStr">
        <is>
          <t>I00649</t>
        </is>
      </c>
      <c r="CI7" s="71" t="inlineStr">
        <is>
          <t>diff vs. moy</t>
        </is>
      </c>
      <c r="CJ7" s="71" t="inlineStr">
        <is>
          <t>diff vs. moy</t>
        </is>
      </c>
      <c r="CK7" s="71" t="inlineStr">
        <is>
          <t>diff vs. moy</t>
        </is>
      </c>
      <c r="CL7" s="71" t="inlineStr">
        <is>
          <t>diff vs. moy</t>
        </is>
      </c>
      <c r="CM7" s="71" t="inlineStr">
        <is>
          <t>diff vs. moy</t>
        </is>
      </c>
      <c r="CN7" s="71" t="inlineStr">
        <is>
          <t>diff vs. moy</t>
        </is>
      </c>
      <c r="CO7" s="71" t="inlineStr">
        <is>
          <t>diff vs. moy</t>
        </is>
      </c>
      <c r="CP7" s="71" t="inlineStr">
        <is>
          <t>diff vs. moy</t>
        </is>
      </c>
      <c r="CQ7" s="71" t="inlineStr">
        <is>
          <t>diff vs. moy</t>
        </is>
      </c>
      <c r="CR7" s="71" t="inlineStr">
        <is>
          <t>diff vs. moy</t>
        </is>
      </c>
      <c r="CS7" s="71" t="inlineStr">
        <is>
          <t>diff vs. moy</t>
        </is>
      </c>
      <c r="CT7" s="71" t="inlineStr">
        <is>
          <t>diff vs. moy</t>
        </is>
      </c>
      <c r="CU7" s="71" t="inlineStr">
        <is>
          <t>diff vs. moy</t>
        </is>
      </c>
      <c r="CW7" s="9"/>
      <c r="CX7" s="8"/>
      <c r="CY7" s="8"/>
      <c r="CZ7" s="9"/>
      <c r="DA7" s="8"/>
      <c r="DB7" s="8"/>
      <c r="DC7" s="8"/>
      <c r="DD7" s="8"/>
      <c r="DE7" s="8"/>
      <c r="DF7" s="8"/>
      <c r="DG7" s="8"/>
      <c r="DH7" s="8"/>
      <c r="DI7" s="8"/>
      <c r="DK7" s="8"/>
      <c r="DL7" s="11" t="inlineStr">
        <is>
          <t>I00037</t>
        </is>
      </c>
      <c r="DM7" s="11" t="inlineStr">
        <is>
          <t>I00109</t>
        </is>
      </c>
      <c r="DN7" s="11" t="inlineStr">
        <is>
          <t>I20438</t>
        </is>
      </c>
      <c r="DO7" s="11" t="inlineStr">
        <is>
          <t>I00253</t>
        </is>
      </c>
      <c r="DP7" s="11" t="inlineStr">
        <is>
          <t>I20436</t>
        </is>
      </c>
      <c r="DQ7" s="11" t="inlineStr">
        <is>
          <t>I00073</t>
        </is>
      </c>
      <c r="DR7" s="11" t="inlineStr">
        <is>
          <t>I20433</t>
        </is>
      </c>
      <c r="DS7" s="11" t="inlineStr">
        <is>
          <t>I20448</t>
        </is>
      </c>
      <c r="DT7" s="11" t="inlineStr">
        <is>
          <t>I20443</t>
        </is>
      </c>
      <c r="DU7" s="11" t="inlineStr">
        <is>
          <t>I00577</t>
        </is>
      </c>
      <c r="DV7" s="11" t="inlineStr">
        <is>
          <t>I00901</t>
        </is>
      </c>
      <c r="DW7" s="11" t="inlineStr">
        <is>
          <t>I00937</t>
        </is>
      </c>
      <c r="DX7" s="11" t="inlineStr">
        <is>
          <t>I00649</t>
        </is>
      </c>
      <c r="DY7" s="71" t="inlineStr">
        <is>
          <t>diff vs. moy</t>
        </is>
      </c>
      <c r="DZ7" s="71" t="inlineStr">
        <is>
          <t>diff vs. moy</t>
        </is>
      </c>
      <c r="EA7" s="71" t="inlineStr">
        <is>
          <t>diff vs. moy</t>
        </is>
      </c>
      <c r="EB7" s="71" t="inlineStr">
        <is>
          <t>diff vs. moy</t>
        </is>
      </c>
      <c r="EC7" s="71" t="inlineStr">
        <is>
          <t>diff vs. moy</t>
        </is>
      </c>
      <c r="ED7" s="71" t="inlineStr">
        <is>
          <t>diff vs. moy</t>
        </is>
      </c>
      <c r="EE7" s="71" t="inlineStr">
        <is>
          <t>diff vs. moy</t>
        </is>
      </c>
      <c r="EF7" s="71" t="inlineStr">
        <is>
          <t>diff vs. moy</t>
        </is>
      </c>
      <c r="EG7" s="71" t="inlineStr">
        <is>
          <t>diff vs. moy</t>
        </is>
      </c>
      <c r="EH7" s="71" t="inlineStr">
        <is>
          <t>diff vs. moy</t>
        </is>
      </c>
      <c r="EI7" s="71" t="inlineStr">
        <is>
          <t>diff vs. moy</t>
        </is>
      </c>
      <c r="EJ7" s="71" t="inlineStr">
        <is>
          <t>diff vs. moy</t>
        </is>
      </c>
      <c r="EK7" s="71" t="inlineStr">
        <is>
          <t>diff vs. moy</t>
        </is>
      </c>
      <c r="EM7" s="9"/>
      <c r="EN7" s="8"/>
      <c r="EO7" s="8"/>
      <c r="EP7" s="9"/>
      <c r="EQ7" s="8"/>
      <c r="ER7" s="8"/>
      <c r="ES7" s="8"/>
      <c r="ET7" s="8"/>
      <c r="EU7" s="8"/>
      <c r="EV7" s="8"/>
      <c r="EW7" s="8"/>
      <c r="EX7" s="8"/>
      <c r="EY7" s="8"/>
      <c r="FA7" s="8"/>
      <c r="FB7" s="11" t="inlineStr">
        <is>
          <t>I00037</t>
        </is>
      </c>
      <c r="FC7" s="11" t="inlineStr">
        <is>
          <t>I00109</t>
        </is>
      </c>
      <c r="FD7" s="11" t="inlineStr">
        <is>
          <t>I20438</t>
        </is>
      </c>
      <c r="FE7" s="11" t="inlineStr">
        <is>
          <t>I00253</t>
        </is>
      </c>
      <c r="FF7" s="11" t="inlineStr">
        <is>
          <t>I20436</t>
        </is>
      </c>
      <c r="FG7" s="11" t="inlineStr">
        <is>
          <t>I00073</t>
        </is>
      </c>
      <c r="FH7" s="11" t="inlineStr">
        <is>
          <t>I20433</t>
        </is>
      </c>
      <c r="FI7" s="11" t="inlineStr">
        <is>
          <t>I20448</t>
        </is>
      </c>
      <c r="FJ7" s="11" t="inlineStr">
        <is>
          <t>I20443</t>
        </is>
      </c>
      <c r="FK7" s="11" t="inlineStr">
        <is>
          <t>I00577</t>
        </is>
      </c>
      <c r="FL7" s="11" t="inlineStr">
        <is>
          <t>I00901</t>
        </is>
      </c>
      <c r="FM7" s="11" t="inlineStr">
        <is>
          <t>I00937</t>
        </is>
      </c>
      <c r="FN7" s="11" t="inlineStr">
        <is>
          <t>I00649</t>
        </is>
      </c>
      <c r="FO7" s="71" t="inlineStr">
        <is>
          <t>diff vs. moy</t>
        </is>
      </c>
      <c r="FP7" s="71" t="inlineStr">
        <is>
          <t>diff vs. moy</t>
        </is>
      </c>
      <c r="FQ7" s="71" t="inlineStr">
        <is>
          <t>diff vs. moy</t>
        </is>
      </c>
      <c r="FR7" s="71" t="inlineStr">
        <is>
          <t>diff vs. moy</t>
        </is>
      </c>
      <c r="FS7" s="71" t="inlineStr">
        <is>
          <t>diff vs. moy</t>
        </is>
      </c>
      <c r="FT7" s="71" t="inlineStr">
        <is>
          <t>diff vs. moy</t>
        </is>
      </c>
      <c r="FU7" s="71" t="inlineStr">
        <is>
          <t>diff vs. moy</t>
        </is>
      </c>
      <c r="FV7" s="71" t="inlineStr">
        <is>
          <t>diff vs. moy</t>
        </is>
      </c>
      <c r="FW7" s="71" t="inlineStr">
        <is>
          <t>diff vs. moy</t>
        </is>
      </c>
      <c r="FX7" s="71" t="inlineStr">
        <is>
          <t>diff vs. moy</t>
        </is>
      </c>
      <c r="FY7" s="71" t="inlineStr">
        <is>
          <t>diff vs. moy</t>
        </is>
      </c>
      <c r="FZ7" s="71" t="inlineStr">
        <is>
          <t>diff vs. moy</t>
        </is>
      </c>
      <c r="GA7" s="71" t="inlineStr">
        <is>
          <t>diff vs. moy</t>
        </is>
      </c>
      <c r="GC7" s="9"/>
      <c r="GD7" s="8"/>
      <c r="GE7" s="8"/>
      <c r="GF7" s="9"/>
      <c r="GG7" s="8"/>
      <c r="GH7" s="8"/>
      <c r="GI7" s="8"/>
      <c r="GJ7" s="8"/>
      <c r="GK7" s="8"/>
      <c r="GL7" s="8"/>
      <c r="GM7" s="8"/>
      <c r="GN7" s="8"/>
      <c r="GO7" s="8"/>
      <c r="GQ7" s="8"/>
      <c r="GR7" s="11" t="inlineStr">
        <is>
          <t>I00037</t>
        </is>
      </c>
      <c r="GS7" s="11" t="inlineStr">
        <is>
          <t>I00109</t>
        </is>
      </c>
      <c r="GT7" s="11" t="inlineStr">
        <is>
          <t>I20438</t>
        </is>
      </c>
      <c r="GU7" s="11" t="inlineStr">
        <is>
          <t>I00253</t>
        </is>
      </c>
      <c r="GV7" s="11" t="inlineStr">
        <is>
          <t>I20436</t>
        </is>
      </c>
      <c r="GW7" s="11" t="inlineStr">
        <is>
          <t>I00073</t>
        </is>
      </c>
      <c r="GX7" s="11" t="inlineStr">
        <is>
          <t>I20433</t>
        </is>
      </c>
      <c r="GY7" s="11" t="inlineStr">
        <is>
          <t>I20448</t>
        </is>
      </c>
      <c r="GZ7" s="11" t="inlineStr">
        <is>
          <t>I20443</t>
        </is>
      </c>
      <c r="HA7" s="11" t="inlineStr">
        <is>
          <t>I00577</t>
        </is>
      </c>
      <c r="HB7" s="11" t="inlineStr">
        <is>
          <t>I00901</t>
        </is>
      </c>
      <c r="HC7" s="11" t="inlineStr">
        <is>
          <t>I00937</t>
        </is>
      </c>
      <c r="HD7" s="11" t="inlineStr">
        <is>
          <t>I00649</t>
        </is>
      </c>
      <c r="HE7" s="71" t="inlineStr">
        <is>
          <t>diff vs. moy</t>
        </is>
      </c>
      <c r="HF7" s="71" t="inlineStr">
        <is>
          <t>diff vs. moy</t>
        </is>
      </c>
      <c r="HG7" s="71" t="inlineStr">
        <is>
          <t>diff vs. moy</t>
        </is>
      </c>
      <c r="HH7" s="71" t="inlineStr">
        <is>
          <t>diff vs. moy</t>
        </is>
      </c>
      <c r="HI7" s="71" t="inlineStr">
        <is>
          <t>diff vs. moy</t>
        </is>
      </c>
      <c r="HJ7" s="71" t="inlineStr">
        <is>
          <t>diff vs. moy</t>
        </is>
      </c>
      <c r="HK7" s="71" t="inlineStr">
        <is>
          <t>diff vs. moy</t>
        </is>
      </c>
      <c r="HL7" s="71" t="inlineStr">
        <is>
          <t>diff vs. moy</t>
        </is>
      </c>
      <c r="HM7" s="71" t="inlineStr">
        <is>
          <t>diff vs. moy</t>
        </is>
      </c>
      <c r="HN7" s="71" t="inlineStr">
        <is>
          <t>diff vs. moy</t>
        </is>
      </c>
      <c r="HO7" s="71" t="inlineStr">
        <is>
          <t>diff vs. moy</t>
        </is>
      </c>
      <c r="HP7" s="71" t="inlineStr">
        <is>
          <t>diff vs. moy</t>
        </is>
      </c>
      <c r="HQ7" s="71" t="inlineStr">
        <is>
          <t>diff vs. moy</t>
        </is>
      </c>
      <c r="HS7" s="9"/>
      <c r="HT7" s="8"/>
      <c r="HU7" s="8"/>
      <c r="HV7" s="9"/>
      <c r="HW7" s="8"/>
      <c r="HX7" s="8"/>
      <c r="HY7" s="8"/>
      <c r="HZ7" s="8"/>
      <c r="IA7" s="8"/>
      <c r="IB7" s="8"/>
      <c r="IC7" s="8"/>
      <c r="ID7" s="8"/>
      <c r="IE7" s="8"/>
    </row>
    <row r="8" spans="1:239">
      <c r="A8" s="13">
        <f t="shared" ref="A8:A71" si="0">AE8</f>
        <v>46295</v>
      </c>
      <c r="O8"/>
      <c r="AD8"/>
      <c r="AE8" s="4">
        <f t="array" ref="AE8:AE247">_xll.FDS(AF7,"JULIAN(FMA_NDEBT_EBITDA(LTM,0,-20AY,M,EUR,""PORTAGG"",""MEANR"").dates)")</f>
        <v>46295</v>
      </c>
      <c r="AF8" s="1">
        <f t="array" ref="AF8:AF247">_xll.FDS(AF7,"FMA_NDEBT_EBITDA(LTM,0,-20AY,M,EUR,""PORTAGG"",""MEANR"")")</f>
        <v>1.5176674472523699</v>
      </c>
      <c r="AG8" s="1">
        <f t="array" ref="AG8:AG247">_xll.FDS(AG7,"FMA_NDEBT_EBITDA(LTM,0,-20AY,M,EUR,""PORTAGG"",""MEANR"")")</f>
        <v>2.5761117120238901</v>
      </c>
      <c r="AH8" s="1">
        <f t="array" ref="AH8:AH247">_xll.FDS(AH7,"FMA_NDEBT_EBITDA(LTM,0,-20AY,M,EUR,""PORTAGG"",""MEANR"")")</f>
        <v>0.73907017524942598</v>
      </c>
      <c r="AI8" s="1">
        <f t="array" ref="AI8:AI247">_xll.FDS(AI7,"FMA_NDEBT_EBITDA(LTM,0,-20AY,M,EUR,""PORTAGG"",""MEANR"")")</f>
        <v>10.1169600671914</v>
      </c>
      <c r="AJ8" s="1">
        <f t="array" ref="AJ8:AJ247">_xll.FDS(AJ7,"FMA_NDEBT_EBITDA(LTM,0,-20AY,M,EUR,""PORTAGG"",""MEANR"")")</f>
        <v>1.5089101960176501</v>
      </c>
      <c r="AK8" s="1">
        <f t="array" ref="AK8:AK247">_xll.FDS(AK7,"FMA_NDEBT_EBITDA(LTM,0,-20AY,M,EUR,""PORTAGG"",""MEANR"")")</f>
        <v>1.6366639395631599</v>
      </c>
      <c r="AL8" s="1">
        <f t="array" ref="AL8:AL247">_xll.FDS(AL7,"FMA_NDEBT_EBITDA(LTM,0,-20AY,M,EUR,""PORTAGG"",""MEANR"")")</f>
        <v>0.75166431534062605</v>
      </c>
      <c r="AM8" s="1">
        <f t="array" ref="AM8:AM247">_xll.FDS(AM7,"FMA_NDEBT_EBITDA(LTM,0,-20AY,M,EUR,""PORTAGG"",""MEANR"")")</f>
        <v>0.43980775067068401</v>
      </c>
      <c r="AN8" s="1">
        <f t="array" ref="AN8:AN247">_xll.FDS(AN7,"FMA_NDEBT_EBITDA(LTM,0,-20AY,M,EUR,""PORTAGG"",""MEANR"")")</f>
        <v>2.6984520620175201</v>
      </c>
      <c r="AO8" s="1">
        <f t="array" ref="AO8:AO247">_xll.FDS(AO7,"FMA_NDEBT_EBITDA(LTM,0,-20AY,M,EUR,""PORTAGG"",""MEANR"")")</f>
        <v>3.8202363244065798</v>
      </c>
      <c r="AP8" s="1">
        <f t="array" ref="AP8:AP247">_xll.FDS(AP7,"FMA_NDEBT_EBITDA(LTM,0,-20AY,M,EUR,""PORTAGG"",""MEANR"")")</f>
        <v>2.2702260327082802</v>
      </c>
      <c r="AQ8" s="1">
        <f t="array" ref="AQ8:AQ247">_xll.FDS(AQ7,"FMA_NDEBT_EBITDA(LTM,0,-20AY,M,EUR,""PORTAGG"",""MEANR"")")</f>
        <v>1.3799431189398901</v>
      </c>
      <c r="AR8" s="1">
        <f t="array" ref="AR8:AR247">_xll.FDS(AR7,"FMA_NDEBT_EBITDA(LTM,0,-20AY,M,EUR,""PORTAGG"",""MEANR"")")</f>
        <v>5.6573716795401801</v>
      </c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T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DJ8"/>
      <c r="EL8"/>
      <c r="EZ8"/>
      <c r="FB8">
        <f t="array" ref="FB8:FB247">_xll.FDS(FB7,"FMA_FCF_DEBT(LTM,0,-20AY,M,""PORTAGG"")")</f>
        <v>10.980852999991001</v>
      </c>
      <c r="FC8">
        <f t="array" ref="FC8:FC247">_xll.FDS(FC7,"FMA_FCF_DEBT(LTM,0,-20AY,M,""PORTAGG"")")</f>
        <v>17.981500000645699</v>
      </c>
      <c r="FD8">
        <f t="array" ref="FD8:FD247">_xll.FDS(FD7,"FMA_FCF_DEBT(LTM,0,-20AY,M,""PORTAGG"")")</f>
        <v>33.200838951225101</v>
      </c>
      <c r="FE8">
        <f t="array" ref="FE8:FE247">_xll.FDS(FE7,"FMA_FCF_DEBT(LTM,0,-20AY,M,""PORTAGG"")")</f>
        <v>2.80150137888059</v>
      </c>
      <c r="FF8">
        <f t="array" ref="FF8:FF247">_xll.FDS(FF7,"FMA_FCF_DEBT(LTM,0,-20AY,M,""PORTAGG"")")</f>
        <v>28.807422942082599</v>
      </c>
      <c r="FG8">
        <f t="array" ref="FG8:FG247">_xll.FDS(FG7,"FMA_FCF_DEBT(LTM,0,-20AY,M,""PORTAGG"")")</f>
        <v>22.892205514188898</v>
      </c>
      <c r="FH8">
        <f t="array" ref="FH8:FH247">_xll.FDS(FH7,"FMA_FCF_DEBT(LTM,0,-20AY,M,""PORTAGG"")")</f>
        <v>26.597736180432499</v>
      </c>
      <c r="FI8">
        <f t="array" ref="FI8:FI247">_xll.FDS(FI7,"FMA_FCF_DEBT(LTM,0,-20AY,M,""PORTAGG"")")</f>
        <v>51.010860412277097</v>
      </c>
      <c r="FJ8">
        <f t="array" ref="FJ8:FJ247">_xll.FDS(FJ7,"FMA_FCF_DEBT(LTM,0,-20AY,M,""PORTAGG"")")</f>
        <v>14.773808523307601</v>
      </c>
      <c r="FK8">
        <f t="array" ref="FK8:FK247">_xll.FDS(FK7,"FMA_FCF_DEBT(LTM,0,-20AY,M,""PORTAGG"")")</f>
        <v>-0.77896434510212098</v>
      </c>
      <c r="FL8">
        <f t="array" ref="FL8:FL247">_xll.FDS(FL7,"FMA_FCF_DEBT(LTM,0,-20AY,M,""PORTAGG"")")</f>
        <v>12.5302144187881</v>
      </c>
      <c r="FM8">
        <f t="array" ref="FM8:FM247">_xll.FDS(FM7,"FMA_FCF_DEBT(LTM,0,-20AY,M,""PORTAGG"")")</f>
        <v>36.153504305502103</v>
      </c>
      <c r="FN8">
        <f t="array" ref="FN8:FN247">_xll.FDS(FN7,"FMA_FCF_DEBT(LTM,0,-20AY,M,""PORTAGG"")")</f>
        <v>1.9678021676829301E-2</v>
      </c>
      <c r="GB8"/>
      <c r="GP8"/>
      <c r="GR8">
        <f t="array" ref="GR8:GR247">_xll.FDS(FB7,"FMA_DEBT_EQ(LTM,0,-20AY,M,""PORTAGG"")")</f>
        <v>57.789144648552899</v>
      </c>
      <c r="GS8">
        <f t="array" ref="GS8:GS247">_xll.FDS(FC7,"FMA_DEBT_EQ(LTM,0,-20AY,M,""PORTAGG"")")</f>
        <v>115.95270848558</v>
      </c>
      <c r="GT8">
        <f t="array" ref="GT8:GT247">_xll.FDS(FD7,"FMA_DEBT_EQ(LTM,0,-20AY,M,""PORTAGG"")")</f>
        <v>58.5191500187141</v>
      </c>
      <c r="GU8">
        <f t="array" ref="GU8:GU247">_xll.FDS(FE7,"FMA_DEBT_EQ(LTM,0,-20AY,M,""PORTAGG"")")</f>
        <v>417.95205491114098</v>
      </c>
      <c r="GV8">
        <f t="array" ref="GV8:GV247">_xll.FDS(FF7,"FMA_DEBT_EQ(LTM,0,-20AY,M,""PORTAGG"")")</f>
        <v>66.839496144204901</v>
      </c>
      <c r="GW8">
        <f t="array" ref="GW8:GW247">_xll.FDS(FG7,"FMA_DEBT_EQ(LTM,0,-20AY,M,""PORTAGG"")")</f>
        <v>85.295598401931798</v>
      </c>
      <c r="GX8">
        <f t="array" ref="GX8:GX247">_xll.FDS(FH7,"FMA_DEBT_EQ(LTM,0,-20AY,M,""PORTAGG"")")</f>
        <v>62.4191420833235</v>
      </c>
      <c r="GY8">
        <f t="array" ref="GY8:GY247">_xll.FDS(FI7,"FMA_DEBT_EQ(LTM,0,-20AY,M,""PORTAGG"")")</f>
        <v>42.505911901393098</v>
      </c>
      <c r="GZ8">
        <f t="array" ref="GZ8:GZ247">_xll.FDS(FJ7,"FMA_DEBT_EQ(LTM,0,-20AY,M,""PORTAGG"")")</f>
        <v>168.09142629961499</v>
      </c>
      <c r="HA8">
        <f t="array" ref="HA8:HA247">_xll.FDS(FK7,"FMA_DEBT_EQ(LTM,0,-20AY,M,""PORTAGG"")")</f>
        <v>161.16845706151199</v>
      </c>
      <c r="HB8">
        <f t="array" ref="HB8:HB247">_xll.FDS(FL7,"FMA_DEBT_EQ(LTM,0,-20AY,M,""PORTAGG"")")</f>
        <v>140.78827820610101</v>
      </c>
      <c r="HC8">
        <f t="array" ref="HC8:HC247">_xll.FDS(FM7,"FMA_DEBT_EQ(LTM,0,-20AY,M,""PORTAGG"")")</f>
        <v>52.438497434768202</v>
      </c>
      <c r="HD8">
        <f t="array" ref="HD8:HD247">_xll.FDS(FN7,"FMA_DEBT_EQ(LTM,0,-20AY,M,""PORTAGG"")")</f>
        <v>135.79482085004099</v>
      </c>
      <c r="HR8"/>
    </row>
    <row r="9" spans="1:239">
      <c r="A9" s="13">
        <f t="shared" si="0"/>
        <v>46265</v>
      </c>
      <c r="O9"/>
      <c r="AD9"/>
      <c r="AE9" s="4" t="e">
        <f ca="1"/>
        <v>#NAME?</v>
      </c>
      <c r="AF9" s="5" t="e">
        <f ca="1"/>
        <v>#NAME?</v>
      </c>
      <c r="AG9" s="1" t="e">
        <f ca="1"/>
        <v>#NAME?</v>
      </c>
      <c r="AH9" s="1" t="e">
        <f ca="1"/>
        <v>#NAME?</v>
      </c>
      <c r="AI9" s="1" t="e">
        <f ca="1"/>
        <v>#NAME?</v>
      </c>
      <c r="AJ9" s="1" t="e">
        <f ca="1"/>
        <v>#NAME?</v>
      </c>
      <c r="AK9" s="1" t="e">
        <f ca="1"/>
        <v>#NAME?</v>
      </c>
      <c r="AL9" s="1" t="e">
        <f ca="1"/>
        <v>#NAME?</v>
      </c>
      <c r="AM9" s="1" t="e">
        <f ca="1"/>
        <v>#NAME?</v>
      </c>
      <c r="AN9" s="1" t="e">
        <f ca="1"/>
        <v>#NAME?</v>
      </c>
      <c r="AO9" s="1" t="e">
        <f ca="1"/>
        <v>#NAME?</v>
      </c>
      <c r="AP9" s="1" t="e">
        <f ca="1"/>
        <v>#NAME?</v>
      </c>
      <c r="AQ9" s="1" t="e">
        <f ca="1"/>
        <v>#NAME?</v>
      </c>
      <c r="AR9" s="1" t="e">
        <f ca="1"/>
        <v>#NAME?</v>
      </c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T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DJ9"/>
      <c r="EL9"/>
      <c r="EZ9"/>
      <c r="FB9" t="e">
        <f ca="1"/>
        <v>#NAME?</v>
      </c>
      <c r="FC9" t="e">
        <f ca="1"/>
        <v>#NAME?</v>
      </c>
      <c r="FD9" t="e">
        <f ca="1"/>
        <v>#NAME?</v>
      </c>
      <c r="FE9" t="e">
        <f ca="1"/>
        <v>#NAME?</v>
      </c>
      <c r="FF9" t="e">
        <f ca="1"/>
        <v>#NAME?</v>
      </c>
      <c r="FG9" t="e">
        <f ca="1"/>
        <v>#NAME?</v>
      </c>
      <c r="FH9" t="e">
        <f ca="1"/>
        <v>#NAME?</v>
      </c>
      <c r="FI9" t="e">
        <f ca="1"/>
        <v>#NAME?</v>
      </c>
      <c r="FJ9" t="e">
        <f ca="1"/>
        <v>#NAME?</v>
      </c>
      <c r="FK9" t="e">
        <f ca="1"/>
        <v>#NAME?</v>
      </c>
      <c r="FL9" t="e">
        <f ca="1"/>
        <v>#NAME?</v>
      </c>
      <c r="FM9" t="e">
        <f ca="1"/>
        <v>#NAME?</v>
      </c>
      <c r="FN9" t="e">
        <f ca="1"/>
        <v>#NAME?</v>
      </c>
      <c r="GB9"/>
      <c r="GP9"/>
      <c r="GR9" t="e">
        <f ca="1"/>
        <v>#NAME?</v>
      </c>
      <c r="GS9" t="e">
        <f ca="1"/>
        <v>#NAME?</v>
      </c>
      <c r="GT9" t="e">
        <f ca="1"/>
        <v>#NAME?</v>
      </c>
      <c r="GU9" t="e">
        <f ca="1"/>
        <v>#NAME?</v>
      </c>
      <c r="GV9" t="e">
        <f ca="1"/>
        <v>#NAME?</v>
      </c>
      <c r="GW9" t="e">
        <f ca="1"/>
        <v>#NAME?</v>
      </c>
      <c r="GX9" t="e">
        <f ca="1"/>
        <v>#NAME?</v>
      </c>
      <c r="GY9" t="e">
        <f ca="1"/>
        <v>#NAME?</v>
      </c>
      <c r="GZ9" t="e">
        <f ca="1"/>
        <v>#NAME?</v>
      </c>
      <c r="HA9" t="e">
        <f ca="1"/>
        <v>#NAME?</v>
      </c>
      <c r="HB9" t="e">
        <f ca="1"/>
        <v>#NAME?</v>
      </c>
      <c r="HC9" t="e">
        <f ca="1"/>
        <v>#NAME?</v>
      </c>
      <c r="HD9" t="e">
        <f ca="1"/>
        <v>#NAME?</v>
      </c>
      <c r="HR9"/>
    </row>
    <row r="10" spans="1:239">
      <c r="A10" s="13">
        <f t="shared" si="0"/>
        <v>46234</v>
      </c>
      <c r="O10"/>
      <c r="AD10"/>
      <c r="AE10" s="4" t="e">
        <f ca="1"/>
        <v>#NAME?</v>
      </c>
      <c r="AF10" s="1" t="e">
        <f ca="1"/>
        <v>#NAME?</v>
      </c>
      <c r="AG10" s="1" t="e">
        <f ca="1"/>
        <v>#NAME?</v>
      </c>
      <c r="AH10" s="1" t="e">
        <f ca="1"/>
        <v>#NAME?</v>
      </c>
      <c r="AI10" s="1" t="e">
        <f ca="1"/>
        <v>#NAME?</v>
      </c>
      <c r="AJ10" s="1" t="e">
        <f ca="1"/>
        <v>#NAME?</v>
      </c>
      <c r="AK10" s="1" t="e">
        <f ca="1"/>
        <v>#NAME?</v>
      </c>
      <c r="AL10" s="1" t="e">
        <f ca="1"/>
        <v>#NAME?</v>
      </c>
      <c r="AM10" s="1" t="e">
        <f ca="1"/>
        <v>#NAME?</v>
      </c>
      <c r="AN10" s="1" t="e">
        <f ca="1"/>
        <v>#NAME?</v>
      </c>
      <c r="AO10" s="1" t="e">
        <f ca="1"/>
        <v>#NAME?</v>
      </c>
      <c r="AP10" s="1" t="e">
        <f ca="1"/>
        <v>#NAME?</v>
      </c>
      <c r="AQ10" s="1" t="e">
        <f ca="1"/>
        <v>#NAME?</v>
      </c>
      <c r="AR10" s="1" t="e">
        <f ca="1"/>
        <v>#NAME?</v>
      </c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T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DJ10"/>
      <c r="EL10"/>
      <c r="EZ10"/>
      <c r="FB10" t="e">
        <f ca="1"/>
        <v>#NAME?</v>
      </c>
      <c r="FC10" t="e">
        <f ca="1"/>
        <v>#NAME?</v>
      </c>
      <c r="FD10" t="e">
        <f ca="1"/>
        <v>#NAME?</v>
      </c>
      <c r="FE10" t="e">
        <f ca="1"/>
        <v>#NAME?</v>
      </c>
      <c r="FF10" t="e">
        <f ca="1"/>
        <v>#NAME?</v>
      </c>
      <c r="FG10" t="e">
        <f ca="1"/>
        <v>#NAME?</v>
      </c>
      <c r="FH10" t="e">
        <f ca="1"/>
        <v>#NAME?</v>
      </c>
      <c r="FI10" t="e">
        <f ca="1"/>
        <v>#NAME?</v>
      </c>
      <c r="FJ10" t="e">
        <f ca="1"/>
        <v>#NAME?</v>
      </c>
      <c r="FK10" t="e">
        <f ca="1"/>
        <v>#NAME?</v>
      </c>
      <c r="FL10" t="e">
        <f ca="1"/>
        <v>#NAME?</v>
      </c>
      <c r="FM10" t="e">
        <f ca="1"/>
        <v>#NAME?</v>
      </c>
      <c r="FN10" t="e">
        <f ca="1"/>
        <v>#NAME?</v>
      </c>
      <c r="GB10"/>
      <c r="GP10"/>
      <c r="GR10" t="e">
        <f ca="1"/>
        <v>#NAME?</v>
      </c>
      <c r="GS10" t="e">
        <f ca="1"/>
        <v>#NAME?</v>
      </c>
      <c r="GT10" t="e">
        <f ca="1"/>
        <v>#NAME?</v>
      </c>
      <c r="GU10" t="e">
        <f ca="1"/>
        <v>#NAME?</v>
      </c>
      <c r="GV10" t="e">
        <f ca="1"/>
        <v>#NAME?</v>
      </c>
      <c r="GW10" t="e">
        <f ca="1"/>
        <v>#NAME?</v>
      </c>
      <c r="GX10" t="e">
        <f ca="1"/>
        <v>#NAME?</v>
      </c>
      <c r="GY10" t="e">
        <f ca="1"/>
        <v>#NAME?</v>
      </c>
      <c r="GZ10" t="e">
        <f ca="1"/>
        <v>#NAME?</v>
      </c>
      <c r="HA10" t="e">
        <f ca="1"/>
        <v>#NAME?</v>
      </c>
      <c r="HB10" t="e">
        <f ca="1"/>
        <v>#NAME?</v>
      </c>
      <c r="HC10" t="e">
        <f ca="1"/>
        <v>#NAME?</v>
      </c>
      <c r="HD10" t="e">
        <f ca="1"/>
        <v>#NAME?</v>
      </c>
      <c r="HR10"/>
    </row>
    <row r="11" spans="1:239">
      <c r="A11" s="13">
        <f t="shared" si="0"/>
        <v>46203</v>
      </c>
      <c r="O11"/>
      <c r="AD11"/>
      <c r="AE11" s="4" t="e">
        <f ca="1"/>
        <v>#NAME?</v>
      </c>
      <c r="AF11" s="1" t="e">
        <f ca="1"/>
        <v>#NAME?</v>
      </c>
      <c r="AG11" s="1" t="e">
        <f ca="1"/>
        <v>#NAME?</v>
      </c>
      <c r="AH11" s="1" t="e">
        <f ca="1"/>
        <v>#NAME?</v>
      </c>
      <c r="AI11" s="1" t="e">
        <f ca="1"/>
        <v>#NAME?</v>
      </c>
      <c r="AJ11" s="1" t="e">
        <f ca="1"/>
        <v>#NAME?</v>
      </c>
      <c r="AK11" s="1" t="e">
        <f ca="1"/>
        <v>#NAME?</v>
      </c>
      <c r="AL11" s="1" t="e">
        <f ca="1"/>
        <v>#NAME?</v>
      </c>
      <c r="AM11" s="1" t="e">
        <f ca="1"/>
        <v>#NAME?</v>
      </c>
      <c r="AN11" s="1" t="e">
        <f ca="1"/>
        <v>#NAME?</v>
      </c>
      <c r="AO11" s="1" t="e">
        <f ca="1"/>
        <v>#NAME?</v>
      </c>
      <c r="AP11" s="1" t="e">
        <f ca="1"/>
        <v>#NAME?</v>
      </c>
      <c r="AQ11" s="1" t="e">
        <f ca="1"/>
        <v>#NAME?</v>
      </c>
      <c r="AR11" s="1" t="e">
        <f ca="1"/>
        <v>#NAME?</v>
      </c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T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DJ11"/>
      <c r="EL11"/>
      <c r="EZ11"/>
      <c r="FB11" t="e">
        <f ca="1"/>
        <v>#NAME?</v>
      </c>
      <c r="FC11" t="e">
        <f ca="1"/>
        <v>#NAME?</v>
      </c>
      <c r="FD11" t="e">
        <f ca="1"/>
        <v>#NAME?</v>
      </c>
      <c r="FE11" t="e">
        <f ca="1"/>
        <v>#NAME?</v>
      </c>
      <c r="FF11" t="e">
        <f ca="1"/>
        <v>#NAME?</v>
      </c>
      <c r="FG11" t="e">
        <f ca="1"/>
        <v>#NAME?</v>
      </c>
      <c r="FH11" t="e">
        <f ca="1"/>
        <v>#NAME?</v>
      </c>
      <c r="FI11" t="e">
        <f ca="1"/>
        <v>#NAME?</v>
      </c>
      <c r="FJ11" t="e">
        <f ca="1"/>
        <v>#NAME?</v>
      </c>
      <c r="FK11" t="e">
        <f ca="1"/>
        <v>#NAME?</v>
      </c>
      <c r="FL11" t="e">
        <f ca="1"/>
        <v>#NAME?</v>
      </c>
      <c r="FM11" t="e">
        <f ca="1"/>
        <v>#NAME?</v>
      </c>
      <c r="FN11" t="e">
        <f ca="1"/>
        <v>#NAME?</v>
      </c>
      <c r="GB11"/>
      <c r="GP11"/>
      <c r="GR11" t="e">
        <f ca="1"/>
        <v>#NAME?</v>
      </c>
      <c r="GS11" t="e">
        <f ca="1"/>
        <v>#NAME?</v>
      </c>
      <c r="GT11" t="e">
        <f ca="1"/>
        <v>#NAME?</v>
      </c>
      <c r="GU11" t="e">
        <f ca="1"/>
        <v>#NAME?</v>
      </c>
      <c r="GV11" t="e">
        <f ca="1"/>
        <v>#NAME?</v>
      </c>
      <c r="GW11" t="e">
        <f ca="1"/>
        <v>#NAME?</v>
      </c>
      <c r="GX11" t="e">
        <f ca="1"/>
        <v>#NAME?</v>
      </c>
      <c r="GY11" t="e">
        <f ca="1"/>
        <v>#NAME?</v>
      </c>
      <c r="GZ11" t="e">
        <f ca="1"/>
        <v>#NAME?</v>
      </c>
      <c r="HA11" t="e">
        <f ca="1"/>
        <v>#NAME?</v>
      </c>
      <c r="HB11" t="e">
        <f ca="1"/>
        <v>#NAME?</v>
      </c>
      <c r="HC11" t="e">
        <f ca="1"/>
        <v>#NAME?</v>
      </c>
      <c r="HD11" t="e">
        <f ca="1"/>
        <v>#NAME?</v>
      </c>
      <c r="HR11"/>
    </row>
    <row r="12" spans="1:239">
      <c r="A12" s="13">
        <f t="shared" si="0"/>
        <v>46171</v>
      </c>
      <c r="O12"/>
      <c r="AD12"/>
      <c r="AE12" s="4" t="e">
        <f ca="1"/>
        <v>#NAME?</v>
      </c>
      <c r="AF12" s="1" t="e">
        <f ca="1"/>
        <v>#NAME?</v>
      </c>
      <c r="AG12" s="1" t="e">
        <f ca="1"/>
        <v>#NAME?</v>
      </c>
      <c r="AH12" s="1" t="e">
        <f ca="1"/>
        <v>#NAME?</v>
      </c>
      <c r="AI12" s="1" t="e">
        <f ca="1"/>
        <v>#NAME?</v>
      </c>
      <c r="AJ12" s="1" t="e">
        <f ca="1"/>
        <v>#NAME?</v>
      </c>
      <c r="AK12" s="1" t="e">
        <f ca="1"/>
        <v>#NAME?</v>
      </c>
      <c r="AL12" s="1" t="e">
        <f ca="1"/>
        <v>#NAME?</v>
      </c>
      <c r="AM12" s="1" t="e">
        <f ca="1"/>
        <v>#NAME?</v>
      </c>
      <c r="AN12" s="1" t="e">
        <f ca="1"/>
        <v>#NAME?</v>
      </c>
      <c r="AO12" s="1" t="e">
        <f ca="1"/>
        <v>#NAME?</v>
      </c>
      <c r="AP12" s="1" t="e">
        <f ca="1"/>
        <v>#NAME?</v>
      </c>
      <c r="AQ12" s="1" t="e">
        <f ca="1"/>
        <v>#NAME?</v>
      </c>
      <c r="AR12" s="1" t="e">
        <f ca="1"/>
        <v>#NAME?</v>
      </c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T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DJ12"/>
      <c r="EL12"/>
      <c r="EZ12"/>
      <c r="FB12" t="e">
        <f ca="1"/>
        <v>#NAME?</v>
      </c>
      <c r="FC12" t="e">
        <f ca="1"/>
        <v>#NAME?</v>
      </c>
      <c r="FD12" t="e">
        <f ca="1"/>
        <v>#NAME?</v>
      </c>
      <c r="FE12" t="e">
        <f ca="1"/>
        <v>#NAME?</v>
      </c>
      <c r="FF12" t="e">
        <f ca="1"/>
        <v>#NAME?</v>
      </c>
      <c r="FG12" t="e">
        <f ca="1"/>
        <v>#NAME?</v>
      </c>
      <c r="FH12" t="e">
        <f ca="1"/>
        <v>#NAME?</v>
      </c>
      <c r="FI12" t="e">
        <f ca="1"/>
        <v>#NAME?</v>
      </c>
      <c r="FJ12" t="e">
        <f ca="1"/>
        <v>#NAME?</v>
      </c>
      <c r="FK12" t="e">
        <f ca="1"/>
        <v>#NAME?</v>
      </c>
      <c r="FL12" t="e">
        <f ca="1"/>
        <v>#NAME?</v>
      </c>
      <c r="FM12" t="e">
        <f ca="1"/>
        <v>#NAME?</v>
      </c>
      <c r="FN12" t="e">
        <f ca="1"/>
        <v>#NAME?</v>
      </c>
      <c r="GB12"/>
      <c r="GP12"/>
      <c r="GR12" t="e">
        <f ca="1"/>
        <v>#NAME?</v>
      </c>
      <c r="GS12" t="e">
        <f ca="1"/>
        <v>#NAME?</v>
      </c>
      <c r="GT12" t="e">
        <f ca="1"/>
        <v>#NAME?</v>
      </c>
      <c r="GU12" t="e">
        <f ca="1"/>
        <v>#NAME?</v>
      </c>
      <c r="GV12" t="e">
        <f ca="1"/>
        <v>#NAME?</v>
      </c>
      <c r="GW12" t="e">
        <f ca="1"/>
        <v>#NAME?</v>
      </c>
      <c r="GX12" t="e">
        <f ca="1"/>
        <v>#NAME?</v>
      </c>
      <c r="GY12" t="e">
        <f ca="1"/>
        <v>#NAME?</v>
      </c>
      <c r="GZ12" t="e">
        <f ca="1"/>
        <v>#NAME?</v>
      </c>
      <c r="HA12" t="e">
        <f ca="1"/>
        <v>#NAME?</v>
      </c>
      <c r="HB12" t="e">
        <f ca="1"/>
        <v>#NAME?</v>
      </c>
      <c r="HC12" t="e">
        <f ca="1"/>
        <v>#NAME?</v>
      </c>
      <c r="HD12" t="e">
        <f ca="1"/>
        <v>#NAME?</v>
      </c>
      <c r="HR12"/>
    </row>
    <row r="13" spans="1:239">
      <c r="A13" s="13">
        <f t="shared" si="0"/>
        <v>46142</v>
      </c>
      <c r="O13"/>
      <c r="AD13"/>
      <c r="AE13" s="4" t="e">
        <f ca="1"/>
        <v>#NAME?</v>
      </c>
      <c r="AF13" s="1" t="e">
        <f ca="1"/>
        <v>#NAME?</v>
      </c>
      <c r="AG13" s="1" t="e">
        <f ca="1"/>
        <v>#NAME?</v>
      </c>
      <c r="AH13" s="1" t="e">
        <f ca="1"/>
        <v>#NAME?</v>
      </c>
      <c r="AI13" s="1" t="e">
        <f ca="1"/>
        <v>#NAME?</v>
      </c>
      <c r="AJ13" s="1" t="e">
        <f ca="1"/>
        <v>#NAME?</v>
      </c>
      <c r="AK13" s="1" t="e">
        <f ca="1"/>
        <v>#NAME?</v>
      </c>
      <c r="AL13" s="1" t="e">
        <f ca="1"/>
        <v>#NAME?</v>
      </c>
      <c r="AM13" s="1" t="e">
        <f ca="1"/>
        <v>#NAME?</v>
      </c>
      <c r="AN13" s="1" t="e">
        <f ca="1"/>
        <v>#NAME?</v>
      </c>
      <c r="AO13" s="1" t="e">
        <f ca="1"/>
        <v>#NAME?</v>
      </c>
      <c r="AP13" s="1" t="e">
        <f ca="1"/>
        <v>#NAME?</v>
      </c>
      <c r="AQ13" s="1" t="e">
        <f ca="1"/>
        <v>#NAME?</v>
      </c>
      <c r="AR13" s="1" t="e">
        <f ca="1"/>
        <v>#NAME?</v>
      </c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T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DJ13"/>
      <c r="EL13"/>
      <c r="EZ13"/>
      <c r="FB13" t="e">
        <f ca="1"/>
        <v>#NAME?</v>
      </c>
      <c r="FC13" t="e">
        <f ca="1"/>
        <v>#NAME?</v>
      </c>
      <c r="FD13" t="e">
        <f ca="1"/>
        <v>#NAME?</v>
      </c>
      <c r="FE13" t="e">
        <f ca="1"/>
        <v>#NAME?</v>
      </c>
      <c r="FF13" t="e">
        <f ca="1"/>
        <v>#NAME?</v>
      </c>
      <c r="FG13" t="e">
        <f ca="1"/>
        <v>#NAME?</v>
      </c>
      <c r="FH13" t="e">
        <f ca="1"/>
        <v>#NAME?</v>
      </c>
      <c r="FI13" t="e">
        <f ca="1"/>
        <v>#NAME?</v>
      </c>
      <c r="FJ13" t="e">
        <f ca="1"/>
        <v>#NAME?</v>
      </c>
      <c r="FK13" t="e">
        <f ca="1"/>
        <v>#NAME?</v>
      </c>
      <c r="FL13" t="e">
        <f ca="1"/>
        <v>#NAME?</v>
      </c>
      <c r="FM13" t="e">
        <f ca="1"/>
        <v>#NAME?</v>
      </c>
      <c r="FN13" t="e">
        <f ca="1"/>
        <v>#NAME?</v>
      </c>
      <c r="GB13"/>
      <c r="GP13"/>
      <c r="GR13" t="e">
        <f ca="1"/>
        <v>#NAME?</v>
      </c>
      <c r="GS13" t="e">
        <f ca="1"/>
        <v>#NAME?</v>
      </c>
      <c r="GT13" t="e">
        <f ca="1"/>
        <v>#NAME?</v>
      </c>
      <c r="GU13" t="e">
        <f ca="1"/>
        <v>#NAME?</v>
      </c>
      <c r="GV13" t="e">
        <f ca="1"/>
        <v>#NAME?</v>
      </c>
      <c r="GW13" t="e">
        <f ca="1"/>
        <v>#NAME?</v>
      </c>
      <c r="GX13" t="e">
        <f ca="1"/>
        <v>#NAME?</v>
      </c>
      <c r="GY13" t="e">
        <f ca="1"/>
        <v>#NAME?</v>
      </c>
      <c r="GZ13" t="e">
        <f ca="1"/>
        <v>#NAME?</v>
      </c>
      <c r="HA13" t="e">
        <f ca="1"/>
        <v>#NAME?</v>
      </c>
      <c r="HB13" t="e">
        <f ca="1"/>
        <v>#NAME?</v>
      </c>
      <c r="HC13" t="e">
        <f ca="1"/>
        <v>#NAME?</v>
      </c>
      <c r="HD13" t="e">
        <f ca="1"/>
        <v>#NAME?</v>
      </c>
      <c r="HR13"/>
    </row>
    <row r="14" spans="1:239">
      <c r="A14" s="13">
        <f t="shared" si="0"/>
        <v>46112</v>
      </c>
      <c r="O14"/>
      <c r="AD14"/>
      <c r="AE14" s="4" t="e">
        <f ca="1"/>
        <v>#NAME?</v>
      </c>
      <c r="AF14" s="1" t="e">
        <f ca="1"/>
        <v>#NAME?</v>
      </c>
      <c r="AG14" s="1" t="e">
        <f ca="1"/>
        <v>#NAME?</v>
      </c>
      <c r="AH14" s="1" t="e">
        <f ca="1"/>
        <v>#NAME?</v>
      </c>
      <c r="AI14" s="1" t="e">
        <f ca="1"/>
        <v>#NAME?</v>
      </c>
      <c r="AJ14" s="1" t="e">
        <f ca="1"/>
        <v>#NAME?</v>
      </c>
      <c r="AK14" s="1" t="e">
        <f ca="1"/>
        <v>#NAME?</v>
      </c>
      <c r="AL14" s="1" t="e">
        <f ca="1"/>
        <v>#NAME?</v>
      </c>
      <c r="AM14" s="1" t="e">
        <f ca="1"/>
        <v>#NAME?</v>
      </c>
      <c r="AN14" s="1" t="e">
        <f ca="1"/>
        <v>#NAME?</v>
      </c>
      <c r="AO14" s="1" t="e">
        <f ca="1"/>
        <v>#NAME?</v>
      </c>
      <c r="AP14" s="1" t="e">
        <f ca="1"/>
        <v>#NAME?</v>
      </c>
      <c r="AQ14" s="1" t="e">
        <f ca="1"/>
        <v>#NAME?</v>
      </c>
      <c r="AR14" s="1" t="e">
        <f ca="1"/>
        <v>#NAME?</v>
      </c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T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DJ14"/>
      <c r="EL14"/>
      <c r="EZ14"/>
      <c r="FB14" t="e">
        <f ca="1"/>
        <v>#NAME?</v>
      </c>
      <c r="FC14" t="e">
        <f ca="1"/>
        <v>#NAME?</v>
      </c>
      <c r="FD14" t="e">
        <f ca="1"/>
        <v>#NAME?</v>
      </c>
      <c r="FE14" t="e">
        <f ca="1"/>
        <v>#NAME?</v>
      </c>
      <c r="FF14" t="e">
        <f ca="1"/>
        <v>#NAME?</v>
      </c>
      <c r="FG14" t="e">
        <f ca="1"/>
        <v>#NAME?</v>
      </c>
      <c r="FH14" t="e">
        <f ca="1"/>
        <v>#NAME?</v>
      </c>
      <c r="FI14" t="e">
        <f ca="1"/>
        <v>#NAME?</v>
      </c>
      <c r="FJ14" t="e">
        <f ca="1"/>
        <v>#NAME?</v>
      </c>
      <c r="FK14" t="e">
        <f ca="1"/>
        <v>#NAME?</v>
      </c>
      <c r="FL14" t="e">
        <f ca="1"/>
        <v>#NAME?</v>
      </c>
      <c r="FM14" t="e">
        <f ca="1"/>
        <v>#NAME?</v>
      </c>
      <c r="FN14" t="e">
        <f ca="1"/>
        <v>#NAME?</v>
      </c>
      <c r="GB14"/>
      <c r="GP14"/>
      <c r="GR14" t="e">
        <f ca="1"/>
        <v>#NAME?</v>
      </c>
      <c r="GS14" t="e">
        <f ca="1"/>
        <v>#NAME?</v>
      </c>
      <c r="GT14" t="e">
        <f ca="1"/>
        <v>#NAME?</v>
      </c>
      <c r="GU14" t="e">
        <f ca="1"/>
        <v>#NAME?</v>
      </c>
      <c r="GV14" t="e">
        <f ca="1"/>
        <v>#NAME?</v>
      </c>
      <c r="GW14" t="e">
        <f ca="1"/>
        <v>#NAME?</v>
      </c>
      <c r="GX14" t="e">
        <f ca="1"/>
        <v>#NAME?</v>
      </c>
      <c r="GY14" t="e">
        <f ca="1"/>
        <v>#NAME?</v>
      </c>
      <c r="GZ14" t="e">
        <f ca="1"/>
        <v>#NAME?</v>
      </c>
      <c r="HA14" t="e">
        <f ca="1"/>
        <v>#NAME?</v>
      </c>
      <c r="HB14" t="e">
        <f ca="1"/>
        <v>#NAME?</v>
      </c>
      <c r="HC14" t="e">
        <f ca="1"/>
        <v>#NAME?</v>
      </c>
      <c r="HD14" t="e">
        <f ca="1"/>
        <v>#NAME?</v>
      </c>
      <c r="HR14"/>
    </row>
    <row r="15" spans="1:239">
      <c r="A15" s="13">
        <f t="shared" si="0"/>
        <v>46080</v>
      </c>
      <c r="O15"/>
      <c r="AD15"/>
      <c r="AE15" s="4" t="e">
        <f ca="1"/>
        <v>#NAME?</v>
      </c>
      <c r="AF15" s="1" t="e">
        <f ca="1"/>
        <v>#NAME?</v>
      </c>
      <c r="AG15" s="1" t="e">
        <f ca="1"/>
        <v>#NAME?</v>
      </c>
      <c r="AH15" s="1" t="e">
        <f ca="1"/>
        <v>#NAME?</v>
      </c>
      <c r="AI15" s="1" t="e">
        <f ca="1"/>
        <v>#NAME?</v>
      </c>
      <c r="AJ15" s="1" t="e">
        <f ca="1"/>
        <v>#NAME?</v>
      </c>
      <c r="AK15" s="1" t="e">
        <f ca="1"/>
        <v>#NAME?</v>
      </c>
      <c r="AL15" s="1" t="e">
        <f ca="1"/>
        <v>#NAME?</v>
      </c>
      <c r="AM15" s="1" t="e">
        <f ca="1"/>
        <v>#NAME?</v>
      </c>
      <c r="AN15" s="1" t="e">
        <f ca="1"/>
        <v>#NAME?</v>
      </c>
      <c r="AO15" s="1" t="e">
        <f ca="1"/>
        <v>#NAME?</v>
      </c>
      <c r="AP15" s="1" t="e">
        <f ca="1"/>
        <v>#NAME?</v>
      </c>
      <c r="AQ15" s="1" t="e">
        <f ca="1"/>
        <v>#NAME?</v>
      </c>
      <c r="AR15" s="1" t="e">
        <f ca="1"/>
        <v>#NAME?</v>
      </c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T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DJ15"/>
      <c r="EL15"/>
      <c r="EZ15"/>
      <c r="FB15" t="e">
        <f ca="1"/>
        <v>#NAME?</v>
      </c>
      <c r="FC15" t="e">
        <f ca="1"/>
        <v>#NAME?</v>
      </c>
      <c r="FD15" t="e">
        <f ca="1"/>
        <v>#NAME?</v>
      </c>
      <c r="FE15" t="e">
        <f ca="1"/>
        <v>#NAME?</v>
      </c>
      <c r="FF15" t="e">
        <f ca="1"/>
        <v>#NAME?</v>
      </c>
      <c r="FG15" t="e">
        <f ca="1"/>
        <v>#NAME?</v>
      </c>
      <c r="FH15" t="e">
        <f ca="1"/>
        <v>#NAME?</v>
      </c>
      <c r="FI15" t="e">
        <f ca="1"/>
        <v>#NAME?</v>
      </c>
      <c r="FJ15" t="e">
        <f ca="1"/>
        <v>#NAME?</v>
      </c>
      <c r="FK15" t="e">
        <f ca="1"/>
        <v>#NAME?</v>
      </c>
      <c r="FL15" t="e">
        <f ca="1"/>
        <v>#NAME?</v>
      </c>
      <c r="FM15" t="e">
        <f ca="1"/>
        <v>#NAME?</v>
      </c>
      <c r="FN15" t="e">
        <f ca="1"/>
        <v>#NAME?</v>
      </c>
      <c r="GB15"/>
      <c r="GP15"/>
      <c r="GR15" t="e">
        <f ca="1"/>
        <v>#NAME?</v>
      </c>
      <c r="GS15" t="e">
        <f ca="1"/>
        <v>#NAME?</v>
      </c>
      <c r="GT15" t="e">
        <f ca="1"/>
        <v>#NAME?</v>
      </c>
      <c r="GU15" t="e">
        <f ca="1"/>
        <v>#NAME?</v>
      </c>
      <c r="GV15" t="e">
        <f ca="1"/>
        <v>#NAME?</v>
      </c>
      <c r="GW15" t="e">
        <f ca="1"/>
        <v>#NAME?</v>
      </c>
      <c r="GX15" t="e">
        <f ca="1"/>
        <v>#NAME?</v>
      </c>
      <c r="GY15" t="e">
        <f ca="1"/>
        <v>#NAME?</v>
      </c>
      <c r="GZ15" t="e">
        <f ca="1"/>
        <v>#NAME?</v>
      </c>
      <c r="HA15" t="e">
        <f ca="1"/>
        <v>#NAME?</v>
      </c>
      <c r="HB15" t="e">
        <f ca="1"/>
        <v>#NAME?</v>
      </c>
      <c r="HC15" t="e">
        <f ca="1"/>
        <v>#NAME?</v>
      </c>
      <c r="HD15" t="e">
        <f ca="1"/>
        <v>#NAME?</v>
      </c>
      <c r="HR15"/>
    </row>
    <row r="16" spans="1:239">
      <c r="A16" s="13">
        <f t="shared" si="0"/>
        <v>46052</v>
      </c>
      <c r="O16"/>
      <c r="AD16"/>
      <c r="AE16" s="4" t="e">
        <f ca="1"/>
        <v>#NAME?</v>
      </c>
      <c r="AF16" s="1" t="e">
        <f ca="1"/>
        <v>#NAME?</v>
      </c>
      <c r="AG16" s="1" t="e">
        <f ca="1"/>
        <v>#NAME?</v>
      </c>
      <c r="AH16" s="1" t="e">
        <f ca="1"/>
        <v>#NAME?</v>
      </c>
      <c r="AI16" s="1" t="e">
        <f ca="1"/>
        <v>#NAME?</v>
      </c>
      <c r="AJ16" s="1" t="e">
        <f ca="1"/>
        <v>#NAME?</v>
      </c>
      <c r="AK16" s="1" t="e">
        <f ca="1"/>
        <v>#NAME?</v>
      </c>
      <c r="AL16" s="1" t="e">
        <f ca="1"/>
        <v>#NAME?</v>
      </c>
      <c r="AM16" s="1" t="e">
        <f ca="1"/>
        <v>#NAME?</v>
      </c>
      <c r="AN16" s="1" t="e">
        <f ca="1"/>
        <v>#NAME?</v>
      </c>
      <c r="AO16" s="1" t="e">
        <f ca="1"/>
        <v>#NAME?</v>
      </c>
      <c r="AP16" s="1" t="e">
        <f ca="1"/>
        <v>#NAME?</v>
      </c>
      <c r="AQ16" s="1" t="e">
        <f ca="1"/>
        <v>#NAME?</v>
      </c>
      <c r="AR16" s="1" t="e">
        <f ca="1"/>
        <v>#NAME?</v>
      </c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T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DJ16"/>
      <c r="EL16"/>
      <c r="EZ16"/>
      <c r="FB16" t="e">
        <f ca="1"/>
        <v>#NAME?</v>
      </c>
      <c r="FC16" t="e">
        <f ca="1"/>
        <v>#NAME?</v>
      </c>
      <c r="FD16" t="e">
        <f ca="1"/>
        <v>#NAME?</v>
      </c>
      <c r="FE16" t="e">
        <f ca="1"/>
        <v>#NAME?</v>
      </c>
      <c r="FF16" t="e">
        <f ca="1"/>
        <v>#NAME?</v>
      </c>
      <c r="FG16" t="e">
        <f ca="1"/>
        <v>#NAME?</v>
      </c>
      <c r="FH16" t="e">
        <f ca="1"/>
        <v>#NAME?</v>
      </c>
      <c r="FI16" t="e">
        <f ca="1"/>
        <v>#NAME?</v>
      </c>
      <c r="FJ16" t="e">
        <f ca="1"/>
        <v>#NAME?</v>
      </c>
      <c r="FK16" t="e">
        <f ca="1"/>
        <v>#NAME?</v>
      </c>
      <c r="FL16" t="e">
        <f ca="1"/>
        <v>#NAME?</v>
      </c>
      <c r="FM16" t="e">
        <f ca="1"/>
        <v>#NAME?</v>
      </c>
      <c r="FN16" t="e">
        <f ca="1"/>
        <v>#NAME?</v>
      </c>
      <c r="GB16"/>
      <c r="GP16"/>
      <c r="GR16" t="e">
        <f ca="1"/>
        <v>#NAME?</v>
      </c>
      <c r="GS16" t="e">
        <f ca="1"/>
        <v>#NAME?</v>
      </c>
      <c r="GT16" t="e">
        <f ca="1"/>
        <v>#NAME?</v>
      </c>
      <c r="GU16" t="e">
        <f ca="1"/>
        <v>#NAME?</v>
      </c>
      <c r="GV16" t="e">
        <f ca="1"/>
        <v>#NAME?</v>
      </c>
      <c r="GW16" t="e">
        <f ca="1"/>
        <v>#NAME?</v>
      </c>
      <c r="GX16" t="e">
        <f ca="1"/>
        <v>#NAME?</v>
      </c>
      <c r="GY16" t="e">
        <f ca="1"/>
        <v>#NAME?</v>
      </c>
      <c r="GZ16" t="e">
        <f ca="1"/>
        <v>#NAME?</v>
      </c>
      <c r="HA16" t="e">
        <f ca="1"/>
        <v>#NAME?</v>
      </c>
      <c r="HB16" t="e">
        <f ca="1"/>
        <v>#NAME?</v>
      </c>
      <c r="HC16" t="e">
        <f ca="1"/>
        <v>#NAME?</v>
      </c>
      <c r="HD16" t="e">
        <f ca="1"/>
        <v>#NAME?</v>
      </c>
      <c r="HR16"/>
    </row>
    <row r="17" spans="1:226">
      <c r="A17" s="13">
        <f t="shared" si="0"/>
        <v>46022</v>
      </c>
      <c r="O17"/>
      <c r="AD17"/>
      <c r="AE17" s="4" t="e">
        <f ca="1"/>
        <v>#NAME?</v>
      </c>
      <c r="AF17" s="1" t="e">
        <f ca="1"/>
        <v>#NAME?</v>
      </c>
      <c r="AG17" s="1" t="e">
        <f ca="1"/>
        <v>#NAME?</v>
      </c>
      <c r="AH17" s="1" t="e">
        <f ca="1"/>
        <v>#NAME?</v>
      </c>
      <c r="AI17" s="1" t="e">
        <f ca="1"/>
        <v>#NAME?</v>
      </c>
      <c r="AJ17" s="1" t="e">
        <f ca="1"/>
        <v>#NAME?</v>
      </c>
      <c r="AK17" s="1" t="e">
        <f ca="1"/>
        <v>#NAME?</v>
      </c>
      <c r="AL17" s="1" t="e">
        <f ca="1"/>
        <v>#NAME?</v>
      </c>
      <c r="AM17" s="1" t="e">
        <f ca="1"/>
        <v>#NAME?</v>
      </c>
      <c r="AN17" s="1" t="e">
        <f ca="1"/>
        <v>#NAME?</v>
      </c>
      <c r="AO17" s="1" t="e">
        <f ca="1"/>
        <v>#NAME?</v>
      </c>
      <c r="AP17" s="1" t="e">
        <f ca="1"/>
        <v>#NAME?</v>
      </c>
      <c r="AQ17" s="1" t="e">
        <f ca="1"/>
        <v>#NAME?</v>
      </c>
      <c r="AR17" s="1" t="e">
        <f ca="1"/>
        <v>#NAME?</v>
      </c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T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DJ17"/>
      <c r="EL17"/>
      <c r="EZ17"/>
      <c r="FB17" t="e">
        <f ca="1"/>
        <v>#NAME?</v>
      </c>
      <c r="FC17" t="e">
        <f ca="1"/>
        <v>#NAME?</v>
      </c>
      <c r="FD17" t="e">
        <f ca="1"/>
        <v>#NAME?</v>
      </c>
      <c r="FE17" t="e">
        <f ca="1"/>
        <v>#NAME?</v>
      </c>
      <c r="FF17" t="e">
        <f ca="1"/>
        <v>#NAME?</v>
      </c>
      <c r="FG17" t="e">
        <f ca="1"/>
        <v>#NAME?</v>
      </c>
      <c r="FH17" t="e">
        <f ca="1"/>
        <v>#NAME?</v>
      </c>
      <c r="FI17" t="e">
        <f ca="1"/>
        <v>#NAME?</v>
      </c>
      <c r="FJ17" t="e">
        <f ca="1"/>
        <v>#NAME?</v>
      </c>
      <c r="FK17" t="e">
        <f ca="1"/>
        <v>#NAME?</v>
      </c>
      <c r="FL17" t="e">
        <f ca="1"/>
        <v>#NAME?</v>
      </c>
      <c r="FM17" t="e">
        <f ca="1"/>
        <v>#NAME?</v>
      </c>
      <c r="FN17" t="e">
        <f ca="1"/>
        <v>#NAME?</v>
      </c>
      <c r="GB17"/>
      <c r="GP17"/>
      <c r="GR17" t="e">
        <f ca="1"/>
        <v>#NAME?</v>
      </c>
      <c r="GS17" t="e">
        <f ca="1"/>
        <v>#NAME?</v>
      </c>
      <c r="GT17" t="e">
        <f ca="1"/>
        <v>#NAME?</v>
      </c>
      <c r="GU17" t="e">
        <f ca="1"/>
        <v>#NAME?</v>
      </c>
      <c r="GV17" t="e">
        <f ca="1"/>
        <v>#NAME?</v>
      </c>
      <c r="GW17" t="e">
        <f ca="1"/>
        <v>#NAME?</v>
      </c>
      <c r="GX17" t="e">
        <f ca="1"/>
        <v>#NAME?</v>
      </c>
      <c r="GY17" t="e">
        <f ca="1"/>
        <v>#NAME?</v>
      </c>
      <c r="GZ17" t="e">
        <f ca="1"/>
        <v>#NAME?</v>
      </c>
      <c r="HA17" t="e">
        <f ca="1"/>
        <v>#NAME?</v>
      </c>
      <c r="HB17" t="e">
        <f ca="1"/>
        <v>#NAME?</v>
      </c>
      <c r="HC17" t="e">
        <f ca="1"/>
        <v>#NAME?</v>
      </c>
      <c r="HD17" t="e">
        <f ca="1"/>
        <v>#NAME?</v>
      </c>
      <c r="HR17"/>
    </row>
    <row r="18" spans="1:226">
      <c r="A18" s="13">
        <f t="shared" si="0"/>
        <v>45989</v>
      </c>
      <c r="O18"/>
      <c r="AD18"/>
      <c r="AE18" s="4" t="e">
        <f ca="1"/>
        <v>#NAME?</v>
      </c>
      <c r="AF18" s="1" t="e">
        <f ca="1"/>
        <v>#NAME?</v>
      </c>
      <c r="AG18" s="1" t="e">
        <f ca="1"/>
        <v>#NAME?</v>
      </c>
      <c r="AH18" s="1" t="e">
        <f ca="1"/>
        <v>#NAME?</v>
      </c>
      <c r="AI18" s="1" t="e">
        <f ca="1"/>
        <v>#NAME?</v>
      </c>
      <c r="AJ18" s="1" t="e">
        <f ca="1"/>
        <v>#NAME?</v>
      </c>
      <c r="AK18" s="1" t="e">
        <f ca="1"/>
        <v>#NAME?</v>
      </c>
      <c r="AL18" s="1" t="e">
        <f ca="1"/>
        <v>#NAME?</v>
      </c>
      <c r="AM18" s="1" t="e">
        <f ca="1"/>
        <v>#NAME?</v>
      </c>
      <c r="AN18" s="1" t="e">
        <f ca="1"/>
        <v>#NAME?</v>
      </c>
      <c r="AO18" s="1" t="e">
        <f ca="1"/>
        <v>#NAME?</v>
      </c>
      <c r="AP18" s="1" t="e">
        <f ca="1"/>
        <v>#NAME?</v>
      </c>
      <c r="AQ18" s="1" t="e">
        <f ca="1"/>
        <v>#NAME?</v>
      </c>
      <c r="AR18" s="1" t="e">
        <f ca="1"/>
        <v>#NAME?</v>
      </c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T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DJ18"/>
      <c r="EL18"/>
      <c r="EZ18"/>
      <c r="FB18" t="e">
        <f ca="1"/>
        <v>#NAME?</v>
      </c>
      <c r="FC18" t="e">
        <f ca="1"/>
        <v>#NAME?</v>
      </c>
      <c r="FD18" t="e">
        <f ca="1"/>
        <v>#NAME?</v>
      </c>
      <c r="FE18" t="e">
        <f ca="1"/>
        <v>#NAME?</v>
      </c>
      <c r="FF18" t="e">
        <f ca="1"/>
        <v>#NAME?</v>
      </c>
      <c r="FG18" t="e">
        <f ca="1"/>
        <v>#NAME?</v>
      </c>
      <c r="FH18" t="e">
        <f ca="1"/>
        <v>#NAME?</v>
      </c>
      <c r="FI18" t="e">
        <f ca="1"/>
        <v>#NAME?</v>
      </c>
      <c r="FJ18" t="e">
        <f ca="1"/>
        <v>#NAME?</v>
      </c>
      <c r="FK18" t="e">
        <f ca="1"/>
        <v>#NAME?</v>
      </c>
      <c r="FL18" t="e">
        <f ca="1"/>
        <v>#NAME?</v>
      </c>
      <c r="FM18" t="e">
        <f ca="1"/>
        <v>#NAME?</v>
      </c>
      <c r="FN18" t="e">
        <f ca="1"/>
        <v>#NAME?</v>
      </c>
      <c r="GB18"/>
      <c r="GP18"/>
      <c r="GR18" t="e">
        <f ca="1"/>
        <v>#NAME?</v>
      </c>
      <c r="GS18" t="e">
        <f ca="1"/>
        <v>#NAME?</v>
      </c>
      <c r="GT18" t="e">
        <f ca="1"/>
        <v>#NAME?</v>
      </c>
      <c r="GU18" t="e">
        <f ca="1"/>
        <v>#NAME?</v>
      </c>
      <c r="GV18" t="e">
        <f ca="1"/>
        <v>#NAME?</v>
      </c>
      <c r="GW18" t="e">
        <f ca="1"/>
        <v>#NAME?</v>
      </c>
      <c r="GX18" t="e">
        <f ca="1"/>
        <v>#NAME?</v>
      </c>
      <c r="GY18" t="e">
        <f ca="1"/>
        <v>#NAME?</v>
      </c>
      <c r="GZ18" t="e">
        <f ca="1"/>
        <v>#NAME?</v>
      </c>
      <c r="HA18" t="e">
        <f ca="1"/>
        <v>#NAME?</v>
      </c>
      <c r="HB18" t="e">
        <f ca="1"/>
        <v>#NAME?</v>
      </c>
      <c r="HC18" t="e">
        <f ca="1"/>
        <v>#NAME?</v>
      </c>
      <c r="HD18" t="e">
        <f ca="1"/>
        <v>#NAME?</v>
      </c>
      <c r="HR18"/>
    </row>
    <row r="19" spans="1:226">
      <c r="A19" s="13">
        <f t="shared" si="0"/>
        <v>45961</v>
      </c>
      <c r="O19"/>
      <c r="AD19"/>
      <c r="AE19" s="4" t="e">
        <f ca="1"/>
        <v>#NAME?</v>
      </c>
      <c r="AF19" s="1" t="e">
        <f ca="1"/>
        <v>#NAME?</v>
      </c>
      <c r="AG19" s="1" t="e">
        <f ca="1"/>
        <v>#NAME?</v>
      </c>
      <c r="AH19" s="1" t="e">
        <f ca="1"/>
        <v>#NAME?</v>
      </c>
      <c r="AI19" s="1" t="e">
        <f ca="1"/>
        <v>#NAME?</v>
      </c>
      <c r="AJ19" s="1" t="e">
        <f ca="1"/>
        <v>#NAME?</v>
      </c>
      <c r="AK19" s="1" t="e">
        <f ca="1"/>
        <v>#NAME?</v>
      </c>
      <c r="AL19" s="1" t="e">
        <f ca="1"/>
        <v>#NAME?</v>
      </c>
      <c r="AM19" s="1" t="e">
        <f ca="1"/>
        <v>#NAME?</v>
      </c>
      <c r="AN19" s="1" t="e">
        <f ca="1"/>
        <v>#NAME?</v>
      </c>
      <c r="AO19" s="1" t="e">
        <f ca="1"/>
        <v>#NAME?</v>
      </c>
      <c r="AP19" s="1" t="e">
        <f ca="1"/>
        <v>#NAME?</v>
      </c>
      <c r="AQ19" s="1" t="e">
        <f ca="1"/>
        <v>#NAME?</v>
      </c>
      <c r="AR19" s="1" t="e">
        <f ca="1"/>
        <v>#NAME?</v>
      </c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T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DJ19"/>
      <c r="EL19"/>
      <c r="EZ19"/>
      <c r="FB19" t="e">
        <f ca="1"/>
        <v>#NAME?</v>
      </c>
      <c r="FC19" t="e">
        <f ca="1"/>
        <v>#NAME?</v>
      </c>
      <c r="FD19" t="e">
        <f ca="1"/>
        <v>#NAME?</v>
      </c>
      <c r="FE19" t="e">
        <f ca="1"/>
        <v>#NAME?</v>
      </c>
      <c r="FF19" t="e">
        <f ca="1"/>
        <v>#NAME?</v>
      </c>
      <c r="FG19" t="e">
        <f ca="1"/>
        <v>#NAME?</v>
      </c>
      <c r="FH19" t="e">
        <f ca="1"/>
        <v>#NAME?</v>
      </c>
      <c r="FI19" t="e">
        <f ca="1"/>
        <v>#NAME?</v>
      </c>
      <c r="FJ19" t="e">
        <f ca="1"/>
        <v>#NAME?</v>
      </c>
      <c r="FK19" t="e">
        <f ca="1"/>
        <v>#NAME?</v>
      </c>
      <c r="FL19" t="e">
        <f ca="1"/>
        <v>#NAME?</v>
      </c>
      <c r="FM19" t="e">
        <f ca="1"/>
        <v>#NAME?</v>
      </c>
      <c r="FN19" t="e">
        <f ca="1"/>
        <v>#NAME?</v>
      </c>
      <c r="GB19"/>
      <c r="GP19"/>
      <c r="GR19" t="e">
        <f ca="1"/>
        <v>#NAME?</v>
      </c>
      <c r="GS19" t="e">
        <f ca="1"/>
        <v>#NAME?</v>
      </c>
      <c r="GT19" t="e">
        <f ca="1"/>
        <v>#NAME?</v>
      </c>
      <c r="GU19" t="e">
        <f ca="1"/>
        <v>#NAME?</v>
      </c>
      <c r="GV19" t="e">
        <f ca="1"/>
        <v>#NAME?</v>
      </c>
      <c r="GW19" t="e">
        <f ca="1"/>
        <v>#NAME?</v>
      </c>
      <c r="GX19" t="e">
        <f ca="1"/>
        <v>#NAME?</v>
      </c>
      <c r="GY19" t="e">
        <f ca="1"/>
        <v>#NAME?</v>
      </c>
      <c r="GZ19" t="e">
        <f ca="1"/>
        <v>#NAME?</v>
      </c>
      <c r="HA19" t="e">
        <f ca="1"/>
        <v>#NAME?</v>
      </c>
      <c r="HB19" t="e">
        <f ca="1"/>
        <v>#NAME?</v>
      </c>
      <c r="HC19" t="e">
        <f ca="1"/>
        <v>#NAME?</v>
      </c>
      <c r="HD19" t="e">
        <f ca="1"/>
        <v>#NAME?</v>
      </c>
      <c r="HR19"/>
    </row>
    <row r="20" spans="1:226">
      <c r="A20" s="13">
        <f t="shared" si="0"/>
        <v>45930</v>
      </c>
      <c r="O20"/>
      <c r="AD20"/>
      <c r="AE20" s="4" t="e">
        <f ca="1"/>
        <v>#NAME?</v>
      </c>
      <c r="AF20" s="1" t="e">
        <f ca="1"/>
        <v>#NAME?</v>
      </c>
      <c r="AG20" s="1" t="e">
        <f ca="1"/>
        <v>#NAME?</v>
      </c>
      <c r="AH20" s="1" t="e">
        <f ca="1"/>
        <v>#NAME?</v>
      </c>
      <c r="AI20" s="1" t="e">
        <f ca="1"/>
        <v>#NAME?</v>
      </c>
      <c r="AJ20" s="1" t="e">
        <f ca="1"/>
        <v>#NAME?</v>
      </c>
      <c r="AK20" s="1" t="e">
        <f ca="1"/>
        <v>#NAME?</v>
      </c>
      <c r="AL20" s="1" t="e">
        <f ca="1"/>
        <v>#NAME?</v>
      </c>
      <c r="AM20" s="1" t="e">
        <f ca="1"/>
        <v>#NAME?</v>
      </c>
      <c r="AN20" s="1" t="e">
        <f ca="1"/>
        <v>#NAME?</v>
      </c>
      <c r="AO20" s="1" t="e">
        <f ca="1"/>
        <v>#NAME?</v>
      </c>
      <c r="AP20" s="1" t="e">
        <f ca="1"/>
        <v>#NAME?</v>
      </c>
      <c r="AQ20" s="1" t="e">
        <f ca="1"/>
        <v>#NAME?</v>
      </c>
      <c r="AR20" s="1" t="e">
        <f ca="1"/>
        <v>#NAME?</v>
      </c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T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DJ20"/>
      <c r="EL20"/>
      <c r="EZ20"/>
      <c r="FB20" t="e">
        <f ca="1"/>
        <v>#NAME?</v>
      </c>
      <c r="FC20" t="e">
        <f ca="1"/>
        <v>#NAME?</v>
      </c>
      <c r="FD20" t="e">
        <f ca="1"/>
        <v>#NAME?</v>
      </c>
      <c r="FE20" t="e">
        <f ca="1"/>
        <v>#NAME?</v>
      </c>
      <c r="FF20" t="e">
        <f ca="1"/>
        <v>#NAME?</v>
      </c>
      <c r="FG20" t="e">
        <f ca="1"/>
        <v>#NAME?</v>
      </c>
      <c r="FH20" t="e">
        <f ca="1"/>
        <v>#NAME?</v>
      </c>
      <c r="FI20" t="e">
        <f ca="1"/>
        <v>#NAME?</v>
      </c>
      <c r="FJ20" t="e">
        <f ca="1"/>
        <v>#NAME?</v>
      </c>
      <c r="FK20" t="e">
        <f ca="1"/>
        <v>#NAME?</v>
      </c>
      <c r="FL20" t="e">
        <f ca="1"/>
        <v>#NAME?</v>
      </c>
      <c r="FM20" t="e">
        <f ca="1"/>
        <v>#NAME?</v>
      </c>
      <c r="FN20" t="e">
        <f ca="1"/>
        <v>#NAME?</v>
      </c>
      <c r="GB20"/>
      <c r="GP20"/>
      <c r="GR20" t="e">
        <f ca="1"/>
        <v>#NAME?</v>
      </c>
      <c r="GS20" t="e">
        <f ca="1"/>
        <v>#NAME?</v>
      </c>
      <c r="GT20" t="e">
        <f ca="1"/>
        <v>#NAME?</v>
      </c>
      <c r="GU20" t="e">
        <f ca="1"/>
        <v>#NAME?</v>
      </c>
      <c r="GV20" t="e">
        <f ca="1"/>
        <v>#NAME?</v>
      </c>
      <c r="GW20" t="e">
        <f ca="1"/>
        <v>#NAME?</v>
      </c>
      <c r="GX20" t="e">
        <f ca="1"/>
        <v>#NAME?</v>
      </c>
      <c r="GY20" t="e">
        <f ca="1"/>
        <v>#NAME?</v>
      </c>
      <c r="GZ20" t="e">
        <f ca="1"/>
        <v>#NAME?</v>
      </c>
      <c r="HA20" t="e">
        <f ca="1"/>
        <v>#NAME?</v>
      </c>
      <c r="HB20" t="e">
        <f ca="1"/>
        <v>#NAME?</v>
      </c>
      <c r="HC20" t="e">
        <f ca="1"/>
        <v>#NAME?</v>
      </c>
      <c r="HD20" t="e">
        <f ca="1"/>
        <v>#NAME?</v>
      </c>
      <c r="HR20"/>
    </row>
    <row r="21" spans="1:226">
      <c r="A21" s="13">
        <f t="shared" si="0"/>
        <v>45898</v>
      </c>
      <c r="O21"/>
      <c r="AD21"/>
      <c r="AE21" s="4" t="e">
        <f ca="1"/>
        <v>#NAME?</v>
      </c>
      <c r="AF21" s="1" t="e">
        <f ca="1"/>
        <v>#NAME?</v>
      </c>
      <c r="AG21" s="1" t="e">
        <f ca="1"/>
        <v>#NAME?</v>
      </c>
      <c r="AH21" s="1" t="e">
        <f ca="1"/>
        <v>#NAME?</v>
      </c>
      <c r="AI21" s="1" t="e">
        <f ca="1"/>
        <v>#NAME?</v>
      </c>
      <c r="AJ21" s="1" t="e">
        <f ca="1"/>
        <v>#NAME?</v>
      </c>
      <c r="AK21" s="1" t="e">
        <f ca="1"/>
        <v>#NAME?</v>
      </c>
      <c r="AL21" s="1" t="e">
        <f ca="1"/>
        <v>#NAME?</v>
      </c>
      <c r="AM21" s="1" t="e">
        <f ca="1"/>
        <v>#NAME?</v>
      </c>
      <c r="AN21" s="1" t="e">
        <f ca="1"/>
        <v>#NAME?</v>
      </c>
      <c r="AO21" s="1" t="e">
        <f ca="1"/>
        <v>#NAME?</v>
      </c>
      <c r="AP21" s="1" t="e">
        <f ca="1"/>
        <v>#NAME?</v>
      </c>
      <c r="AQ21" s="1" t="e">
        <f ca="1"/>
        <v>#NAME?</v>
      </c>
      <c r="AR21" s="1" t="e">
        <f ca="1"/>
        <v>#NAME?</v>
      </c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T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DJ21"/>
      <c r="EL21"/>
      <c r="EZ21"/>
      <c r="FB21" t="e">
        <f ca="1"/>
        <v>#NAME?</v>
      </c>
      <c r="FC21" t="e">
        <f ca="1"/>
        <v>#NAME?</v>
      </c>
      <c r="FD21" t="e">
        <f ca="1"/>
        <v>#NAME?</v>
      </c>
      <c r="FE21" t="e">
        <f ca="1"/>
        <v>#NAME?</v>
      </c>
      <c r="FF21" t="e">
        <f ca="1"/>
        <v>#NAME?</v>
      </c>
      <c r="FG21" t="e">
        <f ca="1"/>
        <v>#NAME?</v>
      </c>
      <c r="FH21" t="e">
        <f ca="1"/>
        <v>#NAME?</v>
      </c>
      <c r="FI21" t="e">
        <f ca="1"/>
        <v>#NAME?</v>
      </c>
      <c r="FJ21" t="e">
        <f ca="1"/>
        <v>#NAME?</v>
      </c>
      <c r="FK21" t="e">
        <f ca="1"/>
        <v>#NAME?</v>
      </c>
      <c r="FL21" t="e">
        <f ca="1"/>
        <v>#NAME?</v>
      </c>
      <c r="FM21" t="e">
        <f ca="1"/>
        <v>#NAME?</v>
      </c>
      <c r="FN21" t="e">
        <f ca="1"/>
        <v>#NAME?</v>
      </c>
      <c r="GB21"/>
      <c r="GP21"/>
      <c r="GR21" t="e">
        <f ca="1"/>
        <v>#NAME?</v>
      </c>
      <c r="GS21" t="e">
        <f ca="1"/>
        <v>#NAME?</v>
      </c>
      <c r="GT21" t="e">
        <f ca="1"/>
        <v>#NAME?</v>
      </c>
      <c r="GU21" t="e">
        <f ca="1"/>
        <v>#NAME?</v>
      </c>
      <c r="GV21" t="e">
        <f ca="1"/>
        <v>#NAME?</v>
      </c>
      <c r="GW21" t="e">
        <f ca="1"/>
        <v>#NAME?</v>
      </c>
      <c r="GX21" t="e">
        <f ca="1"/>
        <v>#NAME?</v>
      </c>
      <c r="GY21" t="e">
        <f ca="1"/>
        <v>#NAME?</v>
      </c>
      <c r="GZ21" t="e">
        <f ca="1"/>
        <v>#NAME?</v>
      </c>
      <c r="HA21" t="e">
        <f ca="1"/>
        <v>#NAME?</v>
      </c>
      <c r="HB21" t="e">
        <f ca="1"/>
        <v>#NAME?</v>
      </c>
      <c r="HC21" t="e">
        <f ca="1"/>
        <v>#NAME?</v>
      </c>
      <c r="HD21" t="e">
        <f ca="1"/>
        <v>#NAME?</v>
      </c>
      <c r="HR21"/>
    </row>
    <row r="22" spans="1:226">
      <c r="A22" s="13">
        <f t="shared" si="0"/>
        <v>45869</v>
      </c>
      <c r="O22"/>
      <c r="AD22"/>
      <c r="AE22" s="4" t="e">
        <f ca="1"/>
        <v>#NAME?</v>
      </c>
      <c r="AF22" s="1" t="e">
        <f ca="1"/>
        <v>#NAME?</v>
      </c>
      <c r="AG22" s="1" t="e">
        <f ca="1"/>
        <v>#NAME?</v>
      </c>
      <c r="AH22" s="1" t="e">
        <f ca="1"/>
        <v>#NAME?</v>
      </c>
      <c r="AI22" s="1" t="e">
        <f ca="1"/>
        <v>#NAME?</v>
      </c>
      <c r="AJ22" s="1" t="e">
        <f ca="1"/>
        <v>#NAME?</v>
      </c>
      <c r="AK22" s="1" t="e">
        <f ca="1"/>
        <v>#NAME?</v>
      </c>
      <c r="AL22" s="1" t="e">
        <f ca="1"/>
        <v>#NAME?</v>
      </c>
      <c r="AM22" s="1" t="e">
        <f ca="1"/>
        <v>#NAME?</v>
      </c>
      <c r="AN22" s="1" t="e">
        <f ca="1"/>
        <v>#NAME?</v>
      </c>
      <c r="AO22" s="1" t="e">
        <f ca="1"/>
        <v>#NAME?</v>
      </c>
      <c r="AP22" s="1" t="e">
        <f ca="1"/>
        <v>#NAME?</v>
      </c>
      <c r="AQ22" s="1" t="e">
        <f ca="1"/>
        <v>#NAME?</v>
      </c>
      <c r="AR22" s="1" t="e">
        <f ca="1"/>
        <v>#NAME?</v>
      </c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T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DJ22"/>
      <c r="EL22"/>
      <c r="EZ22"/>
      <c r="FB22" t="e">
        <f ca="1"/>
        <v>#NAME?</v>
      </c>
      <c r="FC22" t="e">
        <f ca="1"/>
        <v>#NAME?</v>
      </c>
      <c r="FD22" t="e">
        <f ca="1"/>
        <v>#NAME?</v>
      </c>
      <c r="FE22" t="e">
        <f ca="1"/>
        <v>#NAME?</v>
      </c>
      <c r="FF22" t="e">
        <f ca="1"/>
        <v>#NAME?</v>
      </c>
      <c r="FG22" t="e">
        <f ca="1"/>
        <v>#NAME?</v>
      </c>
      <c r="FH22" t="e">
        <f ca="1"/>
        <v>#NAME?</v>
      </c>
      <c r="FI22" t="e">
        <f ca="1"/>
        <v>#NAME?</v>
      </c>
      <c r="FJ22" t="e">
        <f ca="1"/>
        <v>#NAME?</v>
      </c>
      <c r="FK22" t="e">
        <f ca="1"/>
        <v>#NAME?</v>
      </c>
      <c r="FL22" t="e">
        <f ca="1"/>
        <v>#NAME?</v>
      </c>
      <c r="FM22" t="e">
        <f ca="1"/>
        <v>#NAME?</v>
      </c>
      <c r="FN22" t="e">
        <f ca="1"/>
        <v>#NAME?</v>
      </c>
      <c r="GB22"/>
      <c r="GP22"/>
      <c r="GR22" t="e">
        <f ca="1"/>
        <v>#NAME?</v>
      </c>
      <c r="GS22" t="e">
        <f ca="1"/>
        <v>#NAME?</v>
      </c>
      <c r="GT22" t="e">
        <f ca="1"/>
        <v>#NAME?</v>
      </c>
      <c r="GU22" t="e">
        <f ca="1"/>
        <v>#NAME?</v>
      </c>
      <c r="GV22" t="e">
        <f ca="1"/>
        <v>#NAME?</v>
      </c>
      <c r="GW22" t="e">
        <f ca="1"/>
        <v>#NAME?</v>
      </c>
      <c r="GX22" t="e">
        <f ca="1"/>
        <v>#NAME?</v>
      </c>
      <c r="GY22" t="e">
        <f ca="1"/>
        <v>#NAME?</v>
      </c>
      <c r="GZ22" t="e">
        <f ca="1"/>
        <v>#NAME?</v>
      </c>
      <c r="HA22" t="e">
        <f ca="1"/>
        <v>#NAME?</v>
      </c>
      <c r="HB22" t="e">
        <f ca="1"/>
        <v>#NAME?</v>
      </c>
      <c r="HC22" t="e">
        <f ca="1"/>
        <v>#NAME?</v>
      </c>
      <c r="HD22" t="e">
        <f ca="1"/>
        <v>#NAME?</v>
      </c>
      <c r="HR22"/>
    </row>
    <row r="23" spans="1:226">
      <c r="A23" s="13">
        <f t="shared" si="0"/>
        <v>45838</v>
      </c>
      <c r="O23"/>
      <c r="AD23"/>
      <c r="AE23" s="4" t="e">
        <f ca="1"/>
        <v>#NAME?</v>
      </c>
      <c r="AF23" s="1" t="e">
        <f ca="1"/>
        <v>#NAME?</v>
      </c>
      <c r="AG23" s="1" t="e">
        <f ca="1"/>
        <v>#NAME?</v>
      </c>
      <c r="AH23" s="1" t="e">
        <f ca="1"/>
        <v>#NAME?</v>
      </c>
      <c r="AI23" s="1" t="e">
        <f ca="1"/>
        <v>#NAME?</v>
      </c>
      <c r="AJ23" s="1" t="e">
        <f ca="1"/>
        <v>#NAME?</v>
      </c>
      <c r="AK23" s="1" t="e">
        <f ca="1"/>
        <v>#NAME?</v>
      </c>
      <c r="AL23" s="1" t="e">
        <f ca="1"/>
        <v>#NAME?</v>
      </c>
      <c r="AM23" s="1" t="e">
        <f ca="1"/>
        <v>#NAME?</v>
      </c>
      <c r="AN23" s="1" t="e">
        <f ca="1"/>
        <v>#NAME?</v>
      </c>
      <c r="AO23" s="1" t="e">
        <f ca="1"/>
        <v>#NAME?</v>
      </c>
      <c r="AP23" s="1" t="e">
        <f ca="1"/>
        <v>#NAME?</v>
      </c>
      <c r="AQ23" s="1" t="e">
        <f ca="1"/>
        <v>#NAME?</v>
      </c>
      <c r="AR23" s="1" t="e">
        <f ca="1"/>
        <v>#NAME?</v>
      </c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T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DJ23"/>
      <c r="EL23"/>
      <c r="EZ23"/>
      <c r="FB23" t="e">
        <f ca="1"/>
        <v>#NAME?</v>
      </c>
      <c r="FC23" t="e">
        <f ca="1"/>
        <v>#NAME?</v>
      </c>
      <c r="FD23" t="e">
        <f ca="1"/>
        <v>#NAME?</v>
      </c>
      <c r="FE23" t="e">
        <f ca="1"/>
        <v>#NAME?</v>
      </c>
      <c r="FF23" t="e">
        <f ca="1"/>
        <v>#NAME?</v>
      </c>
      <c r="FG23" t="e">
        <f ca="1"/>
        <v>#NAME?</v>
      </c>
      <c r="FH23" t="e">
        <f ca="1"/>
        <v>#NAME?</v>
      </c>
      <c r="FI23" t="e">
        <f ca="1"/>
        <v>#NAME?</v>
      </c>
      <c r="FJ23" t="e">
        <f ca="1"/>
        <v>#NAME?</v>
      </c>
      <c r="FK23" t="e">
        <f ca="1"/>
        <v>#NAME?</v>
      </c>
      <c r="FL23" t="e">
        <f ca="1"/>
        <v>#NAME?</v>
      </c>
      <c r="FM23" t="e">
        <f ca="1"/>
        <v>#NAME?</v>
      </c>
      <c r="FN23" t="e">
        <f ca="1"/>
        <v>#NAME?</v>
      </c>
      <c r="GB23"/>
      <c r="GP23"/>
      <c r="GR23" t="e">
        <f ca="1"/>
        <v>#NAME?</v>
      </c>
      <c r="GS23" t="e">
        <f ca="1"/>
        <v>#NAME?</v>
      </c>
      <c r="GT23" t="e">
        <f ca="1"/>
        <v>#NAME?</v>
      </c>
      <c r="GU23" t="e">
        <f ca="1"/>
        <v>#NAME?</v>
      </c>
      <c r="GV23" t="e">
        <f ca="1"/>
        <v>#NAME?</v>
      </c>
      <c r="GW23" t="e">
        <f ca="1"/>
        <v>#NAME?</v>
      </c>
      <c r="GX23" t="e">
        <f ca="1"/>
        <v>#NAME?</v>
      </c>
      <c r="GY23" t="e">
        <f ca="1"/>
        <v>#NAME?</v>
      </c>
      <c r="GZ23" t="e">
        <f ca="1"/>
        <v>#NAME?</v>
      </c>
      <c r="HA23" t="e">
        <f ca="1"/>
        <v>#NAME?</v>
      </c>
      <c r="HB23" t="e">
        <f ca="1"/>
        <v>#NAME?</v>
      </c>
      <c r="HC23" t="e">
        <f ca="1"/>
        <v>#NAME?</v>
      </c>
      <c r="HD23" t="e">
        <f ca="1"/>
        <v>#NAME?</v>
      </c>
      <c r="HR23"/>
    </row>
    <row r="24" spans="1:226">
      <c r="A24" s="13">
        <f t="shared" si="0"/>
        <v>45807</v>
      </c>
      <c r="O24"/>
      <c r="AD24"/>
      <c r="AE24" s="4" t="e">
        <f ca="1"/>
        <v>#NAME?</v>
      </c>
      <c r="AF24" s="1" t="e">
        <f ca="1"/>
        <v>#NAME?</v>
      </c>
      <c r="AG24" s="1" t="e">
        <f ca="1"/>
        <v>#NAME?</v>
      </c>
      <c r="AH24" s="1" t="e">
        <f ca="1"/>
        <v>#NAME?</v>
      </c>
      <c r="AI24" s="1" t="e">
        <f ca="1"/>
        <v>#NAME?</v>
      </c>
      <c r="AJ24" s="1" t="e">
        <f ca="1"/>
        <v>#NAME?</v>
      </c>
      <c r="AK24" s="1" t="e">
        <f ca="1"/>
        <v>#NAME?</v>
      </c>
      <c r="AL24" s="1" t="e">
        <f ca="1"/>
        <v>#NAME?</v>
      </c>
      <c r="AM24" s="1" t="e">
        <f ca="1"/>
        <v>#NAME?</v>
      </c>
      <c r="AN24" s="1" t="e">
        <f ca="1"/>
        <v>#NAME?</v>
      </c>
      <c r="AO24" s="1" t="e">
        <f ca="1"/>
        <v>#NAME?</v>
      </c>
      <c r="AP24" s="1" t="e">
        <f ca="1"/>
        <v>#NAME?</v>
      </c>
      <c r="AQ24" s="1" t="e">
        <f ca="1"/>
        <v>#NAME?</v>
      </c>
      <c r="AR24" s="1" t="e">
        <f ca="1"/>
        <v>#NAME?</v>
      </c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T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DJ24"/>
      <c r="EL24"/>
      <c r="EZ24"/>
      <c r="FB24" t="e">
        <f ca="1"/>
        <v>#NAME?</v>
      </c>
      <c r="FC24" t="e">
        <f ca="1"/>
        <v>#NAME?</v>
      </c>
      <c r="FD24" t="e">
        <f ca="1"/>
        <v>#NAME?</v>
      </c>
      <c r="FE24" t="e">
        <f ca="1"/>
        <v>#NAME?</v>
      </c>
      <c r="FF24" t="e">
        <f ca="1"/>
        <v>#NAME?</v>
      </c>
      <c r="FG24" t="e">
        <f ca="1"/>
        <v>#NAME?</v>
      </c>
      <c r="FH24" t="e">
        <f ca="1"/>
        <v>#NAME?</v>
      </c>
      <c r="FI24" t="e">
        <f ca="1"/>
        <v>#NAME?</v>
      </c>
      <c r="FJ24" t="e">
        <f ca="1"/>
        <v>#NAME?</v>
      </c>
      <c r="FK24" t="e">
        <f ca="1"/>
        <v>#NAME?</v>
      </c>
      <c r="FL24" t="e">
        <f ca="1"/>
        <v>#NAME?</v>
      </c>
      <c r="FM24" t="e">
        <f ca="1"/>
        <v>#NAME?</v>
      </c>
      <c r="FN24" t="e">
        <f ca="1"/>
        <v>#NAME?</v>
      </c>
      <c r="GB24"/>
      <c r="GP24"/>
      <c r="GR24" t="e">
        <f ca="1"/>
        <v>#NAME?</v>
      </c>
      <c r="GS24" t="e">
        <f ca="1"/>
        <v>#NAME?</v>
      </c>
      <c r="GT24" t="e">
        <f ca="1"/>
        <v>#NAME?</v>
      </c>
      <c r="GU24" t="e">
        <f ca="1"/>
        <v>#NAME?</v>
      </c>
      <c r="GV24" t="e">
        <f ca="1"/>
        <v>#NAME?</v>
      </c>
      <c r="GW24" t="e">
        <f ca="1"/>
        <v>#NAME?</v>
      </c>
      <c r="GX24" t="e">
        <f ca="1"/>
        <v>#NAME?</v>
      </c>
      <c r="GY24" t="e">
        <f ca="1"/>
        <v>#NAME?</v>
      </c>
      <c r="GZ24" t="e">
        <f ca="1"/>
        <v>#NAME?</v>
      </c>
      <c r="HA24" t="e">
        <f ca="1"/>
        <v>#NAME?</v>
      </c>
      <c r="HB24" t="e">
        <f ca="1"/>
        <v>#NAME?</v>
      </c>
      <c r="HC24" t="e">
        <f ca="1"/>
        <v>#NAME?</v>
      </c>
      <c r="HD24" t="e">
        <f ca="1"/>
        <v>#NAME?</v>
      </c>
      <c r="HR24"/>
    </row>
    <row r="25" spans="1:226">
      <c r="A25" s="13">
        <f t="shared" si="0"/>
        <v>45777</v>
      </c>
      <c r="O25"/>
      <c r="AD25"/>
      <c r="AE25" s="4" t="e">
        <f ca="1"/>
        <v>#NAME?</v>
      </c>
      <c r="AF25" s="1" t="e">
        <f ca="1"/>
        <v>#NAME?</v>
      </c>
      <c r="AG25" s="1" t="e">
        <f ca="1"/>
        <v>#NAME?</v>
      </c>
      <c r="AH25" s="1" t="e">
        <f ca="1"/>
        <v>#NAME?</v>
      </c>
      <c r="AI25" s="1" t="e">
        <f ca="1"/>
        <v>#NAME?</v>
      </c>
      <c r="AJ25" s="1" t="e">
        <f ca="1"/>
        <v>#NAME?</v>
      </c>
      <c r="AK25" s="1" t="e">
        <f ca="1"/>
        <v>#NAME?</v>
      </c>
      <c r="AL25" s="1" t="e">
        <f ca="1"/>
        <v>#NAME?</v>
      </c>
      <c r="AM25" s="1" t="e">
        <f ca="1"/>
        <v>#NAME?</v>
      </c>
      <c r="AN25" s="1" t="e">
        <f ca="1"/>
        <v>#NAME?</v>
      </c>
      <c r="AO25" s="1" t="e">
        <f ca="1"/>
        <v>#NAME?</v>
      </c>
      <c r="AP25" s="1" t="e">
        <f ca="1"/>
        <v>#NAME?</v>
      </c>
      <c r="AQ25" s="1" t="e">
        <f ca="1"/>
        <v>#NAME?</v>
      </c>
      <c r="AR25" s="1" t="e">
        <f ca="1"/>
        <v>#NAME?</v>
      </c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T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DJ25"/>
      <c r="EL25"/>
      <c r="EZ25"/>
      <c r="FB25" t="e">
        <f ca="1"/>
        <v>#NAME?</v>
      </c>
      <c r="FC25" t="e">
        <f ca="1"/>
        <v>#NAME?</v>
      </c>
      <c r="FD25" t="e">
        <f ca="1"/>
        <v>#NAME?</v>
      </c>
      <c r="FE25" t="e">
        <f ca="1"/>
        <v>#NAME?</v>
      </c>
      <c r="FF25" t="e">
        <f ca="1"/>
        <v>#NAME?</v>
      </c>
      <c r="FG25" t="e">
        <f ca="1"/>
        <v>#NAME?</v>
      </c>
      <c r="FH25" t="e">
        <f ca="1"/>
        <v>#NAME?</v>
      </c>
      <c r="FI25" t="e">
        <f ca="1"/>
        <v>#NAME?</v>
      </c>
      <c r="FJ25" t="e">
        <f ca="1"/>
        <v>#NAME?</v>
      </c>
      <c r="FK25" t="e">
        <f ca="1"/>
        <v>#NAME?</v>
      </c>
      <c r="FL25" t="e">
        <f ca="1"/>
        <v>#NAME?</v>
      </c>
      <c r="FM25" t="e">
        <f ca="1"/>
        <v>#NAME?</v>
      </c>
      <c r="FN25" t="e">
        <f ca="1"/>
        <v>#NAME?</v>
      </c>
      <c r="GB25"/>
      <c r="GP25"/>
      <c r="GR25" t="e">
        <f ca="1"/>
        <v>#NAME?</v>
      </c>
      <c r="GS25" t="e">
        <f ca="1"/>
        <v>#NAME?</v>
      </c>
      <c r="GT25" t="e">
        <f ca="1"/>
        <v>#NAME?</v>
      </c>
      <c r="GU25" t="e">
        <f ca="1"/>
        <v>#NAME?</v>
      </c>
      <c r="GV25" t="e">
        <f ca="1"/>
        <v>#NAME?</v>
      </c>
      <c r="GW25" t="e">
        <f ca="1"/>
        <v>#NAME?</v>
      </c>
      <c r="GX25" t="e">
        <f ca="1"/>
        <v>#NAME?</v>
      </c>
      <c r="GY25" t="e">
        <f ca="1"/>
        <v>#NAME?</v>
      </c>
      <c r="GZ25" t="e">
        <f ca="1"/>
        <v>#NAME?</v>
      </c>
      <c r="HA25" t="e">
        <f ca="1"/>
        <v>#NAME?</v>
      </c>
      <c r="HB25" t="e">
        <f ca="1"/>
        <v>#NAME?</v>
      </c>
      <c r="HC25" t="e">
        <f ca="1"/>
        <v>#NAME?</v>
      </c>
      <c r="HD25" t="e">
        <f ca="1"/>
        <v>#NAME?</v>
      </c>
      <c r="HR25"/>
    </row>
    <row r="26" spans="1:226">
      <c r="A26" s="13">
        <f t="shared" si="0"/>
        <v>45747</v>
      </c>
      <c r="O26"/>
      <c r="AD26"/>
      <c r="AE26" s="4" t="e">
        <f ca="1"/>
        <v>#NAME?</v>
      </c>
      <c r="AF26" s="1" t="e">
        <f ca="1"/>
        <v>#NAME?</v>
      </c>
      <c r="AG26" s="1" t="e">
        <f ca="1"/>
        <v>#NAME?</v>
      </c>
      <c r="AH26" s="1" t="e">
        <f ca="1"/>
        <v>#NAME?</v>
      </c>
      <c r="AI26" s="1" t="e">
        <f ca="1"/>
        <v>#NAME?</v>
      </c>
      <c r="AJ26" s="1" t="e">
        <f ca="1"/>
        <v>#NAME?</v>
      </c>
      <c r="AK26" s="1" t="e">
        <f ca="1"/>
        <v>#NAME?</v>
      </c>
      <c r="AL26" s="1" t="e">
        <f ca="1"/>
        <v>#NAME?</v>
      </c>
      <c r="AM26" s="1" t="e">
        <f ca="1"/>
        <v>#NAME?</v>
      </c>
      <c r="AN26" s="1" t="e">
        <f ca="1"/>
        <v>#NAME?</v>
      </c>
      <c r="AO26" s="1" t="e">
        <f ca="1"/>
        <v>#NAME?</v>
      </c>
      <c r="AP26" s="1" t="e">
        <f ca="1"/>
        <v>#NAME?</v>
      </c>
      <c r="AQ26" s="1" t="e">
        <f ca="1"/>
        <v>#NAME?</v>
      </c>
      <c r="AR26" s="1" t="e">
        <f ca="1"/>
        <v>#NAME?</v>
      </c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T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DJ26"/>
      <c r="EL26"/>
      <c r="EZ26"/>
      <c r="FB26" t="e">
        <f ca="1"/>
        <v>#NAME?</v>
      </c>
      <c r="FC26" t="e">
        <f ca="1"/>
        <v>#NAME?</v>
      </c>
      <c r="FD26" t="e">
        <f ca="1"/>
        <v>#NAME?</v>
      </c>
      <c r="FE26" t="e">
        <f ca="1"/>
        <v>#NAME?</v>
      </c>
      <c r="FF26" t="e">
        <f ca="1"/>
        <v>#NAME?</v>
      </c>
      <c r="FG26" t="e">
        <f ca="1"/>
        <v>#NAME?</v>
      </c>
      <c r="FH26" t="e">
        <f ca="1"/>
        <v>#NAME?</v>
      </c>
      <c r="FI26" t="e">
        <f ca="1"/>
        <v>#NAME?</v>
      </c>
      <c r="FJ26" t="e">
        <f ca="1"/>
        <v>#NAME?</v>
      </c>
      <c r="FK26" t="e">
        <f ca="1"/>
        <v>#NAME?</v>
      </c>
      <c r="FL26" t="e">
        <f ca="1"/>
        <v>#NAME?</v>
      </c>
      <c r="FM26" t="e">
        <f ca="1"/>
        <v>#NAME?</v>
      </c>
      <c r="FN26" t="e">
        <f ca="1"/>
        <v>#NAME?</v>
      </c>
      <c r="GB26"/>
      <c r="GP26"/>
      <c r="GR26" t="e">
        <f ca="1"/>
        <v>#NAME?</v>
      </c>
      <c r="GS26" t="e">
        <f ca="1"/>
        <v>#NAME?</v>
      </c>
      <c r="GT26" t="e">
        <f ca="1"/>
        <v>#NAME?</v>
      </c>
      <c r="GU26" t="e">
        <f ca="1"/>
        <v>#NAME?</v>
      </c>
      <c r="GV26" t="e">
        <f ca="1"/>
        <v>#NAME?</v>
      </c>
      <c r="GW26" t="e">
        <f ca="1"/>
        <v>#NAME?</v>
      </c>
      <c r="GX26" t="e">
        <f ca="1"/>
        <v>#NAME?</v>
      </c>
      <c r="GY26" t="e">
        <f ca="1"/>
        <v>#NAME?</v>
      </c>
      <c r="GZ26" t="e">
        <f ca="1"/>
        <v>#NAME?</v>
      </c>
      <c r="HA26" t="e">
        <f ca="1"/>
        <v>#NAME?</v>
      </c>
      <c r="HB26" t="e">
        <f ca="1"/>
        <v>#NAME?</v>
      </c>
      <c r="HC26" t="e">
        <f ca="1"/>
        <v>#NAME?</v>
      </c>
      <c r="HD26" t="e">
        <f ca="1"/>
        <v>#NAME?</v>
      </c>
      <c r="HR26"/>
    </row>
    <row r="27" spans="1:226">
      <c r="A27" s="13">
        <f t="shared" si="0"/>
        <v>45716</v>
      </c>
      <c r="O27"/>
      <c r="AD27"/>
      <c r="AE27" s="4" t="e">
        <f ca="1"/>
        <v>#NAME?</v>
      </c>
      <c r="AF27" s="1" t="e">
        <f ca="1"/>
        <v>#NAME?</v>
      </c>
      <c r="AG27" s="1" t="e">
        <f ca="1"/>
        <v>#NAME?</v>
      </c>
      <c r="AH27" s="1" t="e">
        <f ca="1"/>
        <v>#NAME?</v>
      </c>
      <c r="AI27" s="1" t="e">
        <f ca="1"/>
        <v>#NAME?</v>
      </c>
      <c r="AJ27" s="1" t="e">
        <f ca="1"/>
        <v>#NAME?</v>
      </c>
      <c r="AK27" s="1" t="e">
        <f ca="1"/>
        <v>#NAME?</v>
      </c>
      <c r="AL27" s="1" t="e">
        <f ca="1"/>
        <v>#NAME?</v>
      </c>
      <c r="AM27" s="1" t="e">
        <f ca="1"/>
        <v>#NAME?</v>
      </c>
      <c r="AN27" s="1" t="e">
        <f ca="1"/>
        <v>#NAME?</v>
      </c>
      <c r="AO27" s="1" t="e">
        <f ca="1"/>
        <v>#NAME?</v>
      </c>
      <c r="AP27" s="1" t="e">
        <f ca="1"/>
        <v>#NAME?</v>
      </c>
      <c r="AQ27" s="1" t="e">
        <f ca="1"/>
        <v>#NAME?</v>
      </c>
      <c r="AR27" s="1" t="e">
        <f ca="1"/>
        <v>#NAME?</v>
      </c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T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DJ27"/>
      <c r="EL27"/>
      <c r="EZ27"/>
      <c r="FB27" t="e">
        <f ca="1"/>
        <v>#NAME?</v>
      </c>
      <c r="FC27" t="e">
        <f ca="1"/>
        <v>#NAME?</v>
      </c>
      <c r="FD27" t="e">
        <f ca="1"/>
        <v>#NAME?</v>
      </c>
      <c r="FE27" t="e">
        <f ca="1"/>
        <v>#NAME?</v>
      </c>
      <c r="FF27" t="e">
        <f ca="1"/>
        <v>#NAME?</v>
      </c>
      <c r="FG27" t="e">
        <f ca="1"/>
        <v>#NAME?</v>
      </c>
      <c r="FH27" t="e">
        <f ca="1"/>
        <v>#NAME?</v>
      </c>
      <c r="FI27" t="e">
        <f ca="1"/>
        <v>#NAME?</v>
      </c>
      <c r="FJ27" t="e">
        <f ca="1"/>
        <v>#NAME?</v>
      </c>
      <c r="FK27" t="e">
        <f ca="1"/>
        <v>#NAME?</v>
      </c>
      <c r="FL27" t="e">
        <f ca="1"/>
        <v>#NAME?</v>
      </c>
      <c r="FM27" t="e">
        <f ca="1"/>
        <v>#NAME?</v>
      </c>
      <c r="FN27" t="e">
        <f ca="1"/>
        <v>#NAME?</v>
      </c>
      <c r="GB27"/>
      <c r="GP27"/>
      <c r="GR27" t="e">
        <f ca="1"/>
        <v>#NAME?</v>
      </c>
      <c r="GS27" t="e">
        <f ca="1"/>
        <v>#NAME?</v>
      </c>
      <c r="GT27" t="e">
        <f ca="1"/>
        <v>#NAME?</v>
      </c>
      <c r="GU27" t="e">
        <f ca="1"/>
        <v>#NAME?</v>
      </c>
      <c r="GV27" t="e">
        <f ca="1"/>
        <v>#NAME?</v>
      </c>
      <c r="GW27" t="e">
        <f ca="1"/>
        <v>#NAME?</v>
      </c>
      <c r="GX27" t="e">
        <f ca="1"/>
        <v>#NAME?</v>
      </c>
      <c r="GY27" t="e">
        <f ca="1"/>
        <v>#NAME?</v>
      </c>
      <c r="GZ27" t="e">
        <f ca="1"/>
        <v>#NAME?</v>
      </c>
      <c r="HA27" t="e">
        <f ca="1"/>
        <v>#NAME?</v>
      </c>
      <c r="HB27" t="e">
        <f ca="1"/>
        <v>#NAME?</v>
      </c>
      <c r="HC27" t="e">
        <f ca="1"/>
        <v>#NAME?</v>
      </c>
      <c r="HD27" t="e">
        <f ca="1"/>
        <v>#NAME?</v>
      </c>
      <c r="HR27"/>
    </row>
    <row r="28" spans="1:226">
      <c r="A28" s="13">
        <f t="shared" si="0"/>
        <v>45688</v>
      </c>
      <c r="O28"/>
      <c r="AD28"/>
      <c r="AE28" s="4" t="e">
        <f ca="1"/>
        <v>#NAME?</v>
      </c>
      <c r="AF28" s="1" t="e">
        <f ca="1"/>
        <v>#NAME?</v>
      </c>
      <c r="AG28" s="1" t="e">
        <f ca="1"/>
        <v>#NAME?</v>
      </c>
      <c r="AH28" s="1" t="e">
        <f ca="1"/>
        <v>#NAME?</v>
      </c>
      <c r="AI28" s="1" t="e">
        <f ca="1"/>
        <v>#NAME?</v>
      </c>
      <c r="AJ28" s="1" t="e">
        <f ca="1"/>
        <v>#NAME?</v>
      </c>
      <c r="AK28" s="1" t="e">
        <f ca="1"/>
        <v>#NAME?</v>
      </c>
      <c r="AL28" s="1" t="e">
        <f ca="1"/>
        <v>#NAME?</v>
      </c>
      <c r="AM28" s="1" t="e">
        <f ca="1"/>
        <v>#NAME?</v>
      </c>
      <c r="AN28" s="1" t="e">
        <f ca="1"/>
        <v>#NAME?</v>
      </c>
      <c r="AO28" s="1" t="e">
        <f ca="1"/>
        <v>#NAME?</v>
      </c>
      <c r="AP28" s="1" t="e">
        <f ca="1"/>
        <v>#NAME?</v>
      </c>
      <c r="AQ28" s="1" t="e">
        <f ca="1"/>
        <v>#NAME?</v>
      </c>
      <c r="AR28" s="1" t="e">
        <f ca="1"/>
        <v>#NAME?</v>
      </c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T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DJ28"/>
      <c r="EL28"/>
      <c r="EZ28"/>
      <c r="FB28" t="e">
        <f ca="1"/>
        <v>#NAME?</v>
      </c>
      <c r="FC28" t="e">
        <f ca="1"/>
        <v>#NAME?</v>
      </c>
      <c r="FD28" t="e">
        <f ca="1"/>
        <v>#NAME?</v>
      </c>
      <c r="FE28" t="e">
        <f ca="1"/>
        <v>#NAME?</v>
      </c>
      <c r="FF28" t="e">
        <f ca="1"/>
        <v>#NAME?</v>
      </c>
      <c r="FG28" t="e">
        <f ca="1"/>
        <v>#NAME?</v>
      </c>
      <c r="FH28" t="e">
        <f ca="1"/>
        <v>#NAME?</v>
      </c>
      <c r="FI28" t="e">
        <f ca="1"/>
        <v>#NAME?</v>
      </c>
      <c r="FJ28" t="e">
        <f ca="1"/>
        <v>#NAME?</v>
      </c>
      <c r="FK28" t="e">
        <f ca="1"/>
        <v>#NAME?</v>
      </c>
      <c r="FL28" t="e">
        <f ca="1"/>
        <v>#NAME?</v>
      </c>
      <c r="FM28" t="e">
        <f ca="1"/>
        <v>#NAME?</v>
      </c>
      <c r="FN28" t="e">
        <f ca="1"/>
        <v>#NAME?</v>
      </c>
      <c r="GB28"/>
      <c r="GP28"/>
      <c r="GR28" t="e">
        <f ca="1"/>
        <v>#NAME?</v>
      </c>
      <c r="GS28" t="e">
        <f ca="1"/>
        <v>#NAME?</v>
      </c>
      <c r="GT28" t="e">
        <f ca="1"/>
        <v>#NAME?</v>
      </c>
      <c r="GU28" t="e">
        <f ca="1"/>
        <v>#NAME?</v>
      </c>
      <c r="GV28" t="e">
        <f ca="1"/>
        <v>#NAME?</v>
      </c>
      <c r="GW28" t="e">
        <f ca="1"/>
        <v>#NAME?</v>
      </c>
      <c r="GX28" t="e">
        <f ca="1"/>
        <v>#NAME?</v>
      </c>
      <c r="GY28" t="e">
        <f ca="1"/>
        <v>#NAME?</v>
      </c>
      <c r="GZ28" t="e">
        <f ca="1"/>
        <v>#NAME?</v>
      </c>
      <c r="HA28" t="e">
        <f ca="1"/>
        <v>#NAME?</v>
      </c>
      <c r="HB28" t="e">
        <f ca="1"/>
        <v>#NAME?</v>
      </c>
      <c r="HC28" t="e">
        <f ca="1"/>
        <v>#NAME?</v>
      </c>
      <c r="HD28" t="e">
        <f ca="1"/>
        <v>#NAME?</v>
      </c>
      <c r="HR28"/>
    </row>
    <row r="29" spans="1:226">
      <c r="A29" s="13">
        <f t="shared" si="0"/>
        <v>45657</v>
      </c>
      <c r="O29"/>
      <c r="AD29"/>
      <c r="AE29" s="4" t="e">
        <f ca="1"/>
        <v>#NAME?</v>
      </c>
      <c r="AF29" s="1" t="e">
        <f ca="1"/>
        <v>#NAME?</v>
      </c>
      <c r="AG29" s="1" t="e">
        <f ca="1"/>
        <v>#NAME?</v>
      </c>
      <c r="AH29" s="1" t="e">
        <f ca="1"/>
        <v>#NAME?</v>
      </c>
      <c r="AI29" s="1" t="e">
        <f ca="1"/>
        <v>#NAME?</v>
      </c>
      <c r="AJ29" s="1" t="e">
        <f ca="1"/>
        <v>#NAME?</v>
      </c>
      <c r="AK29" s="1" t="e">
        <f ca="1"/>
        <v>#NAME?</v>
      </c>
      <c r="AL29" s="1" t="e">
        <f ca="1"/>
        <v>#NAME?</v>
      </c>
      <c r="AM29" s="1" t="e">
        <f ca="1"/>
        <v>#NAME?</v>
      </c>
      <c r="AN29" s="1" t="e">
        <f ca="1"/>
        <v>#NAME?</v>
      </c>
      <c r="AO29" s="1" t="e">
        <f ca="1"/>
        <v>#NAME?</v>
      </c>
      <c r="AP29" s="1" t="e">
        <f ca="1"/>
        <v>#NAME?</v>
      </c>
      <c r="AQ29" s="1" t="e">
        <f ca="1"/>
        <v>#NAME?</v>
      </c>
      <c r="AR29" s="1" t="e">
        <f ca="1"/>
        <v>#NAME?</v>
      </c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T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DJ29"/>
      <c r="EL29"/>
      <c r="EZ29"/>
      <c r="FB29" t="e">
        <f ca="1"/>
        <v>#NAME?</v>
      </c>
      <c r="FC29" t="e">
        <f ca="1"/>
        <v>#NAME?</v>
      </c>
      <c r="FD29" t="e">
        <f ca="1"/>
        <v>#NAME?</v>
      </c>
      <c r="FE29" t="e">
        <f ca="1"/>
        <v>#NAME?</v>
      </c>
      <c r="FF29" t="e">
        <f ca="1"/>
        <v>#NAME?</v>
      </c>
      <c r="FG29" t="e">
        <f ca="1"/>
        <v>#NAME?</v>
      </c>
      <c r="FH29" t="e">
        <f ca="1"/>
        <v>#NAME?</v>
      </c>
      <c r="FI29" t="e">
        <f ca="1"/>
        <v>#NAME?</v>
      </c>
      <c r="FJ29" t="e">
        <f ca="1"/>
        <v>#NAME?</v>
      </c>
      <c r="FK29" t="e">
        <f ca="1"/>
        <v>#NAME?</v>
      </c>
      <c r="FL29" t="e">
        <f ca="1"/>
        <v>#NAME?</v>
      </c>
      <c r="FM29" t="e">
        <f ca="1"/>
        <v>#NAME?</v>
      </c>
      <c r="FN29" t="e">
        <f ca="1"/>
        <v>#NAME?</v>
      </c>
      <c r="GB29"/>
      <c r="GP29"/>
      <c r="GR29" t="e">
        <f ca="1"/>
        <v>#NAME?</v>
      </c>
      <c r="GS29" t="e">
        <f ca="1"/>
        <v>#NAME?</v>
      </c>
      <c r="GT29" t="e">
        <f ca="1"/>
        <v>#NAME?</v>
      </c>
      <c r="GU29" t="e">
        <f ca="1"/>
        <v>#NAME?</v>
      </c>
      <c r="GV29" t="e">
        <f ca="1"/>
        <v>#NAME?</v>
      </c>
      <c r="GW29" t="e">
        <f ca="1"/>
        <v>#NAME?</v>
      </c>
      <c r="GX29" t="e">
        <f ca="1"/>
        <v>#NAME?</v>
      </c>
      <c r="GY29" t="e">
        <f ca="1"/>
        <v>#NAME?</v>
      </c>
      <c r="GZ29" t="e">
        <f ca="1"/>
        <v>#NAME?</v>
      </c>
      <c r="HA29" t="e">
        <f ca="1"/>
        <v>#NAME?</v>
      </c>
      <c r="HB29" t="e">
        <f ca="1"/>
        <v>#NAME?</v>
      </c>
      <c r="HC29" t="e">
        <f ca="1"/>
        <v>#NAME?</v>
      </c>
      <c r="HD29" t="e">
        <f ca="1"/>
        <v>#NAME?</v>
      </c>
      <c r="HR29"/>
    </row>
    <row r="30" spans="1:226">
      <c r="A30" s="13">
        <f t="shared" si="0"/>
        <v>45625</v>
      </c>
      <c r="O30"/>
      <c r="AD30"/>
      <c r="AE30" s="4" t="e">
        <f ca="1"/>
        <v>#NAME?</v>
      </c>
      <c r="AF30" s="1" t="e">
        <f ca="1"/>
        <v>#NAME?</v>
      </c>
      <c r="AG30" s="1" t="e">
        <f ca="1"/>
        <v>#NAME?</v>
      </c>
      <c r="AH30" s="1" t="e">
        <f ca="1"/>
        <v>#NAME?</v>
      </c>
      <c r="AI30" s="1" t="e">
        <f ca="1"/>
        <v>#NAME?</v>
      </c>
      <c r="AJ30" s="1" t="e">
        <f ca="1"/>
        <v>#NAME?</v>
      </c>
      <c r="AK30" s="1" t="e">
        <f ca="1"/>
        <v>#NAME?</v>
      </c>
      <c r="AL30" s="1" t="e">
        <f ca="1"/>
        <v>#NAME?</v>
      </c>
      <c r="AM30" s="1" t="e">
        <f ca="1"/>
        <v>#NAME?</v>
      </c>
      <c r="AN30" s="1" t="e">
        <f ca="1"/>
        <v>#NAME?</v>
      </c>
      <c r="AO30" s="1" t="e">
        <f ca="1"/>
        <v>#NAME?</v>
      </c>
      <c r="AP30" s="1" t="e">
        <f ca="1"/>
        <v>#NAME?</v>
      </c>
      <c r="AQ30" s="1" t="e">
        <f ca="1"/>
        <v>#NAME?</v>
      </c>
      <c r="AR30" s="1" t="e">
        <f ca="1"/>
        <v>#NAME?</v>
      </c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T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DJ30"/>
      <c r="EL30"/>
      <c r="EZ30"/>
      <c r="FB30" t="e">
        <f ca="1"/>
        <v>#NAME?</v>
      </c>
      <c r="FC30" t="e">
        <f ca="1"/>
        <v>#NAME?</v>
      </c>
      <c r="FD30" t="e">
        <f ca="1"/>
        <v>#NAME?</v>
      </c>
      <c r="FE30" t="e">
        <f ca="1"/>
        <v>#NAME?</v>
      </c>
      <c r="FF30" t="e">
        <f ca="1"/>
        <v>#NAME?</v>
      </c>
      <c r="FG30" t="e">
        <f ca="1"/>
        <v>#NAME?</v>
      </c>
      <c r="FH30" t="e">
        <f ca="1"/>
        <v>#NAME?</v>
      </c>
      <c r="FI30" t="e">
        <f ca="1"/>
        <v>#NAME?</v>
      </c>
      <c r="FJ30" t="e">
        <f ca="1"/>
        <v>#NAME?</v>
      </c>
      <c r="FK30" t="e">
        <f ca="1"/>
        <v>#NAME?</v>
      </c>
      <c r="FL30" t="e">
        <f ca="1"/>
        <v>#NAME?</v>
      </c>
      <c r="FM30" t="e">
        <f ca="1"/>
        <v>#NAME?</v>
      </c>
      <c r="FN30" t="e">
        <f ca="1"/>
        <v>#NAME?</v>
      </c>
      <c r="GB30"/>
      <c r="GP30"/>
      <c r="GR30" t="e">
        <f ca="1"/>
        <v>#NAME?</v>
      </c>
      <c r="GS30" t="e">
        <f ca="1"/>
        <v>#NAME?</v>
      </c>
      <c r="GT30" t="e">
        <f ca="1"/>
        <v>#NAME?</v>
      </c>
      <c r="GU30" t="e">
        <f ca="1"/>
        <v>#NAME?</v>
      </c>
      <c r="GV30" t="e">
        <f ca="1"/>
        <v>#NAME?</v>
      </c>
      <c r="GW30" t="e">
        <f ca="1"/>
        <v>#NAME?</v>
      </c>
      <c r="GX30" t="e">
        <f ca="1"/>
        <v>#NAME?</v>
      </c>
      <c r="GY30" t="e">
        <f ca="1"/>
        <v>#NAME?</v>
      </c>
      <c r="GZ30" t="e">
        <f ca="1"/>
        <v>#NAME?</v>
      </c>
      <c r="HA30" t="e">
        <f ca="1"/>
        <v>#NAME?</v>
      </c>
      <c r="HB30" t="e">
        <f ca="1"/>
        <v>#NAME?</v>
      </c>
      <c r="HC30" t="e">
        <f ca="1"/>
        <v>#NAME?</v>
      </c>
      <c r="HD30" t="e">
        <f ca="1"/>
        <v>#NAME?</v>
      </c>
      <c r="HR30"/>
    </row>
    <row r="31" spans="1:226">
      <c r="A31" s="13">
        <f t="shared" si="0"/>
        <v>45596</v>
      </c>
      <c r="O31"/>
      <c r="AD31"/>
      <c r="AE31" s="4" t="e">
        <f ca="1"/>
        <v>#NAME?</v>
      </c>
      <c r="AF31" s="1" t="e">
        <f ca="1"/>
        <v>#NAME?</v>
      </c>
      <c r="AG31" s="1" t="e">
        <f ca="1"/>
        <v>#NAME?</v>
      </c>
      <c r="AH31" s="1" t="e">
        <f ca="1"/>
        <v>#NAME?</v>
      </c>
      <c r="AI31" s="1" t="e">
        <f ca="1"/>
        <v>#NAME?</v>
      </c>
      <c r="AJ31" s="1" t="e">
        <f ca="1"/>
        <v>#NAME?</v>
      </c>
      <c r="AK31" s="1" t="e">
        <f ca="1"/>
        <v>#NAME?</v>
      </c>
      <c r="AL31" s="1" t="e">
        <f ca="1"/>
        <v>#NAME?</v>
      </c>
      <c r="AM31" s="1" t="e">
        <f ca="1"/>
        <v>#NAME?</v>
      </c>
      <c r="AN31" s="1" t="e">
        <f ca="1"/>
        <v>#NAME?</v>
      </c>
      <c r="AO31" s="1" t="e">
        <f ca="1"/>
        <v>#NAME?</v>
      </c>
      <c r="AP31" s="1" t="e">
        <f ca="1"/>
        <v>#NAME?</v>
      </c>
      <c r="AQ31" s="1" t="e">
        <f ca="1"/>
        <v>#NAME?</v>
      </c>
      <c r="AR31" s="1" t="e">
        <f ca="1"/>
        <v>#NAME?</v>
      </c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T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DJ31"/>
      <c r="EL31"/>
      <c r="EZ31"/>
      <c r="FB31" t="e">
        <f ca="1"/>
        <v>#NAME?</v>
      </c>
      <c r="FC31" t="e">
        <f ca="1"/>
        <v>#NAME?</v>
      </c>
      <c r="FD31" t="e">
        <f ca="1"/>
        <v>#NAME?</v>
      </c>
      <c r="FE31" t="e">
        <f ca="1"/>
        <v>#NAME?</v>
      </c>
      <c r="FF31" t="e">
        <f ca="1"/>
        <v>#NAME?</v>
      </c>
      <c r="FG31" t="e">
        <f ca="1"/>
        <v>#NAME?</v>
      </c>
      <c r="FH31" t="e">
        <f ca="1"/>
        <v>#NAME?</v>
      </c>
      <c r="FI31" t="e">
        <f ca="1"/>
        <v>#NAME?</v>
      </c>
      <c r="FJ31" t="e">
        <f ca="1"/>
        <v>#NAME?</v>
      </c>
      <c r="FK31" t="e">
        <f ca="1"/>
        <v>#NAME?</v>
      </c>
      <c r="FL31" t="e">
        <f ca="1"/>
        <v>#NAME?</v>
      </c>
      <c r="FM31" t="e">
        <f ca="1"/>
        <v>#NAME?</v>
      </c>
      <c r="FN31" t="e">
        <f ca="1"/>
        <v>#NAME?</v>
      </c>
      <c r="GB31"/>
      <c r="GP31"/>
      <c r="GR31" t="e">
        <f ca="1"/>
        <v>#NAME?</v>
      </c>
      <c r="GS31" t="e">
        <f ca="1"/>
        <v>#NAME?</v>
      </c>
      <c r="GT31" t="e">
        <f ca="1"/>
        <v>#NAME?</v>
      </c>
      <c r="GU31" t="e">
        <f ca="1"/>
        <v>#NAME?</v>
      </c>
      <c r="GV31" t="e">
        <f ca="1"/>
        <v>#NAME?</v>
      </c>
      <c r="GW31" t="e">
        <f ca="1"/>
        <v>#NAME?</v>
      </c>
      <c r="GX31" t="e">
        <f ca="1"/>
        <v>#NAME?</v>
      </c>
      <c r="GY31" t="e">
        <f ca="1"/>
        <v>#NAME?</v>
      </c>
      <c r="GZ31" t="e">
        <f ca="1"/>
        <v>#NAME?</v>
      </c>
      <c r="HA31" t="e">
        <f ca="1"/>
        <v>#NAME?</v>
      </c>
      <c r="HB31" t="e">
        <f ca="1"/>
        <v>#NAME?</v>
      </c>
      <c r="HC31" t="e">
        <f ca="1"/>
        <v>#NAME?</v>
      </c>
      <c r="HD31" t="e">
        <f ca="1"/>
        <v>#NAME?</v>
      </c>
      <c r="HR31"/>
    </row>
    <row r="32" spans="1:226">
      <c r="A32" s="13">
        <f t="shared" si="0"/>
        <v>45565</v>
      </c>
      <c r="O32"/>
      <c r="AD32"/>
      <c r="AE32" s="4" t="e">
        <f ca="1"/>
        <v>#NAME?</v>
      </c>
      <c r="AF32" s="1" t="e">
        <f ca="1"/>
        <v>#NAME?</v>
      </c>
      <c r="AG32" s="1" t="e">
        <f ca="1"/>
        <v>#NAME?</v>
      </c>
      <c r="AH32" s="1" t="e">
        <f ca="1"/>
        <v>#NAME?</v>
      </c>
      <c r="AI32" s="1" t="e">
        <f ca="1"/>
        <v>#NAME?</v>
      </c>
      <c r="AJ32" s="1" t="e">
        <f ca="1"/>
        <v>#NAME?</v>
      </c>
      <c r="AK32" s="1" t="e">
        <f ca="1"/>
        <v>#NAME?</v>
      </c>
      <c r="AL32" s="1" t="e">
        <f ca="1"/>
        <v>#NAME?</v>
      </c>
      <c r="AM32" s="1" t="e">
        <f ca="1"/>
        <v>#NAME?</v>
      </c>
      <c r="AN32" s="1" t="e">
        <f ca="1"/>
        <v>#NAME?</v>
      </c>
      <c r="AO32" s="1" t="e">
        <f ca="1"/>
        <v>#NAME?</v>
      </c>
      <c r="AP32" s="1" t="e">
        <f ca="1"/>
        <v>#NAME?</v>
      </c>
      <c r="AQ32" s="1" t="e">
        <f ca="1"/>
        <v>#NAME?</v>
      </c>
      <c r="AR32" s="1" t="e">
        <f ca="1"/>
        <v>#NAME?</v>
      </c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T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DJ32"/>
      <c r="EL32"/>
      <c r="EZ32"/>
      <c r="FB32" t="e">
        <f ca="1"/>
        <v>#NAME?</v>
      </c>
      <c r="FC32" t="e">
        <f ca="1"/>
        <v>#NAME?</v>
      </c>
      <c r="FD32" t="e">
        <f ca="1"/>
        <v>#NAME?</v>
      </c>
      <c r="FE32" t="e">
        <f ca="1"/>
        <v>#NAME?</v>
      </c>
      <c r="FF32" t="e">
        <f ca="1"/>
        <v>#NAME?</v>
      </c>
      <c r="FG32" t="e">
        <f ca="1"/>
        <v>#NAME?</v>
      </c>
      <c r="FH32" t="e">
        <f ca="1"/>
        <v>#NAME?</v>
      </c>
      <c r="FI32" t="e">
        <f ca="1"/>
        <v>#NAME?</v>
      </c>
      <c r="FJ32" t="e">
        <f ca="1"/>
        <v>#NAME?</v>
      </c>
      <c r="FK32" t="e">
        <f ca="1"/>
        <v>#NAME?</v>
      </c>
      <c r="FL32" t="e">
        <f ca="1"/>
        <v>#NAME?</v>
      </c>
      <c r="FM32" t="e">
        <f ca="1"/>
        <v>#NAME?</v>
      </c>
      <c r="FN32" t="e">
        <f ca="1"/>
        <v>#NAME?</v>
      </c>
      <c r="GB32"/>
      <c r="GP32"/>
      <c r="GR32" t="e">
        <f ca="1"/>
        <v>#NAME?</v>
      </c>
      <c r="GS32" t="e">
        <f ca="1"/>
        <v>#NAME?</v>
      </c>
      <c r="GT32" t="e">
        <f ca="1"/>
        <v>#NAME?</v>
      </c>
      <c r="GU32" t="e">
        <f ca="1"/>
        <v>#NAME?</v>
      </c>
      <c r="GV32" t="e">
        <f ca="1"/>
        <v>#NAME?</v>
      </c>
      <c r="GW32" t="e">
        <f ca="1"/>
        <v>#NAME?</v>
      </c>
      <c r="GX32" t="e">
        <f ca="1"/>
        <v>#NAME?</v>
      </c>
      <c r="GY32" t="e">
        <f ca="1"/>
        <v>#NAME?</v>
      </c>
      <c r="GZ32" t="e">
        <f ca="1"/>
        <v>#NAME?</v>
      </c>
      <c r="HA32" t="e">
        <f ca="1"/>
        <v>#NAME?</v>
      </c>
      <c r="HB32" t="e">
        <f ca="1"/>
        <v>#NAME?</v>
      </c>
      <c r="HC32" t="e">
        <f ca="1"/>
        <v>#NAME?</v>
      </c>
      <c r="HD32" t="e">
        <f ca="1"/>
        <v>#NAME?</v>
      </c>
      <c r="HR32"/>
    </row>
    <row r="33" spans="1:226">
      <c r="A33" s="13">
        <f t="shared" si="0"/>
        <v>45534</v>
      </c>
      <c r="O33"/>
      <c r="AD33"/>
      <c r="AE33" s="4" t="e">
        <f ca="1"/>
        <v>#NAME?</v>
      </c>
      <c r="AF33" s="1" t="e">
        <f ca="1"/>
        <v>#NAME?</v>
      </c>
      <c r="AG33" s="1" t="e">
        <f ca="1"/>
        <v>#NAME?</v>
      </c>
      <c r="AH33" s="1" t="e">
        <f ca="1"/>
        <v>#NAME?</v>
      </c>
      <c r="AI33" s="1" t="e">
        <f ca="1"/>
        <v>#NAME?</v>
      </c>
      <c r="AJ33" s="1" t="e">
        <f ca="1"/>
        <v>#NAME?</v>
      </c>
      <c r="AK33" s="1" t="e">
        <f ca="1"/>
        <v>#NAME?</v>
      </c>
      <c r="AL33" s="1" t="e">
        <f ca="1"/>
        <v>#NAME?</v>
      </c>
      <c r="AM33" s="1" t="e">
        <f ca="1"/>
        <v>#NAME?</v>
      </c>
      <c r="AN33" s="1" t="e">
        <f ca="1"/>
        <v>#NAME?</v>
      </c>
      <c r="AO33" s="1" t="e">
        <f ca="1"/>
        <v>#NAME?</v>
      </c>
      <c r="AP33" s="1" t="e">
        <f ca="1"/>
        <v>#NAME?</v>
      </c>
      <c r="AQ33" s="1" t="e">
        <f ca="1"/>
        <v>#NAME?</v>
      </c>
      <c r="AR33" s="1" t="e">
        <f ca="1"/>
        <v>#NAME?</v>
      </c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T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DJ33"/>
      <c r="EL33"/>
      <c r="EZ33"/>
      <c r="FB33" t="e">
        <f ca="1"/>
        <v>#NAME?</v>
      </c>
      <c r="FC33" t="e">
        <f ca="1"/>
        <v>#NAME?</v>
      </c>
      <c r="FD33" t="e">
        <f ca="1"/>
        <v>#NAME?</v>
      </c>
      <c r="FE33" t="e">
        <f ca="1"/>
        <v>#NAME?</v>
      </c>
      <c r="FF33" t="e">
        <f ca="1"/>
        <v>#NAME?</v>
      </c>
      <c r="FG33" t="e">
        <f ca="1"/>
        <v>#NAME?</v>
      </c>
      <c r="FH33" t="e">
        <f ca="1"/>
        <v>#NAME?</v>
      </c>
      <c r="FI33" t="e">
        <f ca="1"/>
        <v>#NAME?</v>
      </c>
      <c r="FJ33" t="e">
        <f ca="1"/>
        <v>#NAME?</v>
      </c>
      <c r="FK33" t="e">
        <f ca="1"/>
        <v>#NAME?</v>
      </c>
      <c r="FL33" t="e">
        <f ca="1"/>
        <v>#NAME?</v>
      </c>
      <c r="FM33" t="e">
        <f ca="1"/>
        <v>#NAME?</v>
      </c>
      <c r="FN33" t="e">
        <f ca="1"/>
        <v>#NAME?</v>
      </c>
      <c r="GB33"/>
      <c r="GP33"/>
      <c r="GR33" t="e">
        <f ca="1"/>
        <v>#NAME?</v>
      </c>
      <c r="GS33" t="e">
        <f ca="1"/>
        <v>#NAME?</v>
      </c>
      <c r="GT33" t="e">
        <f ca="1"/>
        <v>#NAME?</v>
      </c>
      <c r="GU33" t="e">
        <f ca="1"/>
        <v>#NAME?</v>
      </c>
      <c r="GV33" t="e">
        <f ca="1"/>
        <v>#NAME?</v>
      </c>
      <c r="GW33" t="e">
        <f ca="1"/>
        <v>#NAME?</v>
      </c>
      <c r="GX33" t="e">
        <f ca="1"/>
        <v>#NAME?</v>
      </c>
      <c r="GY33" t="e">
        <f ca="1"/>
        <v>#NAME?</v>
      </c>
      <c r="GZ33" t="e">
        <f ca="1"/>
        <v>#NAME?</v>
      </c>
      <c r="HA33" t="e">
        <f ca="1"/>
        <v>#NAME?</v>
      </c>
      <c r="HB33" t="e">
        <f ca="1"/>
        <v>#NAME?</v>
      </c>
      <c r="HC33" t="e">
        <f ca="1"/>
        <v>#NAME?</v>
      </c>
      <c r="HD33" t="e">
        <f ca="1"/>
        <v>#NAME?</v>
      </c>
      <c r="HR33"/>
    </row>
    <row r="34" spans="1:226">
      <c r="A34" s="13">
        <f t="shared" si="0"/>
        <v>45504</v>
      </c>
      <c r="O34"/>
      <c r="AD34"/>
      <c r="AE34" s="4" t="e">
        <f ca="1"/>
        <v>#NAME?</v>
      </c>
      <c r="AF34" s="1" t="e">
        <f ca="1"/>
        <v>#NAME?</v>
      </c>
      <c r="AG34" s="1" t="e">
        <f ca="1"/>
        <v>#NAME?</v>
      </c>
      <c r="AH34" s="1" t="e">
        <f ca="1"/>
        <v>#NAME?</v>
      </c>
      <c r="AI34" s="1" t="e">
        <f ca="1"/>
        <v>#NAME?</v>
      </c>
      <c r="AJ34" s="1" t="e">
        <f ca="1"/>
        <v>#NAME?</v>
      </c>
      <c r="AK34" s="1" t="e">
        <f ca="1"/>
        <v>#NAME?</v>
      </c>
      <c r="AL34" s="1" t="e">
        <f ca="1"/>
        <v>#NAME?</v>
      </c>
      <c r="AM34" s="1" t="e">
        <f ca="1"/>
        <v>#NAME?</v>
      </c>
      <c r="AN34" s="1" t="e">
        <f ca="1"/>
        <v>#NAME?</v>
      </c>
      <c r="AO34" s="1" t="e">
        <f ca="1"/>
        <v>#NAME?</v>
      </c>
      <c r="AP34" s="1" t="e">
        <f ca="1"/>
        <v>#NAME?</v>
      </c>
      <c r="AQ34" s="1" t="e">
        <f ca="1"/>
        <v>#NAME?</v>
      </c>
      <c r="AR34" s="1" t="e">
        <f ca="1"/>
        <v>#NAME?</v>
      </c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T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DJ34"/>
      <c r="EL34"/>
      <c r="EZ34"/>
      <c r="FB34" t="e">
        <f ca="1"/>
        <v>#NAME?</v>
      </c>
      <c r="FC34" t="e">
        <f ca="1"/>
        <v>#NAME?</v>
      </c>
      <c r="FD34" t="e">
        <f ca="1"/>
        <v>#NAME?</v>
      </c>
      <c r="FE34" t="e">
        <f ca="1"/>
        <v>#NAME?</v>
      </c>
      <c r="FF34" t="e">
        <f ca="1"/>
        <v>#NAME?</v>
      </c>
      <c r="FG34" t="e">
        <f ca="1"/>
        <v>#NAME?</v>
      </c>
      <c r="FH34" t="e">
        <f ca="1"/>
        <v>#NAME?</v>
      </c>
      <c r="FI34" t="e">
        <f ca="1"/>
        <v>#NAME?</v>
      </c>
      <c r="FJ34" t="e">
        <f ca="1"/>
        <v>#NAME?</v>
      </c>
      <c r="FK34" t="e">
        <f ca="1"/>
        <v>#NAME?</v>
      </c>
      <c r="FL34" t="e">
        <f ca="1"/>
        <v>#NAME?</v>
      </c>
      <c r="FM34" t="e">
        <f ca="1"/>
        <v>#NAME?</v>
      </c>
      <c r="FN34" t="e">
        <f ca="1"/>
        <v>#NAME?</v>
      </c>
      <c r="GB34"/>
      <c r="GP34"/>
      <c r="GR34" t="e">
        <f ca="1"/>
        <v>#NAME?</v>
      </c>
      <c r="GS34" t="e">
        <f ca="1"/>
        <v>#NAME?</v>
      </c>
      <c r="GT34" t="e">
        <f ca="1"/>
        <v>#NAME?</v>
      </c>
      <c r="GU34" t="e">
        <f ca="1"/>
        <v>#NAME?</v>
      </c>
      <c r="GV34" t="e">
        <f ca="1"/>
        <v>#NAME?</v>
      </c>
      <c r="GW34" t="e">
        <f ca="1"/>
        <v>#NAME?</v>
      </c>
      <c r="GX34" t="e">
        <f ca="1"/>
        <v>#NAME?</v>
      </c>
      <c r="GY34" t="e">
        <f ca="1"/>
        <v>#NAME?</v>
      </c>
      <c r="GZ34" t="e">
        <f ca="1"/>
        <v>#NAME?</v>
      </c>
      <c r="HA34" t="e">
        <f ca="1"/>
        <v>#NAME?</v>
      </c>
      <c r="HB34" t="e">
        <f ca="1"/>
        <v>#NAME?</v>
      </c>
      <c r="HC34" t="e">
        <f ca="1"/>
        <v>#NAME?</v>
      </c>
      <c r="HD34" t="e">
        <f ca="1"/>
        <v>#NAME?</v>
      </c>
      <c r="HR34"/>
    </row>
    <row r="35" spans="1:226">
      <c r="A35" s="13">
        <f t="shared" si="0"/>
        <v>45471</v>
      </c>
      <c r="O35"/>
      <c r="AD35"/>
      <c r="AE35" s="4" t="e">
        <f ca="1"/>
        <v>#NAME?</v>
      </c>
      <c r="AF35" s="1" t="e">
        <f ca="1"/>
        <v>#NAME?</v>
      </c>
      <c r="AG35" s="1" t="e">
        <f ca="1"/>
        <v>#NAME?</v>
      </c>
      <c r="AH35" s="1" t="e">
        <f ca="1"/>
        <v>#NAME?</v>
      </c>
      <c r="AI35" s="1" t="e">
        <f ca="1"/>
        <v>#NAME?</v>
      </c>
      <c r="AJ35" s="1" t="e">
        <f ca="1"/>
        <v>#NAME?</v>
      </c>
      <c r="AK35" s="1" t="e">
        <f ca="1"/>
        <v>#NAME?</v>
      </c>
      <c r="AL35" s="1" t="e">
        <f ca="1"/>
        <v>#NAME?</v>
      </c>
      <c r="AM35" s="1" t="e">
        <f ca="1"/>
        <v>#NAME?</v>
      </c>
      <c r="AN35" s="1" t="e">
        <f ca="1"/>
        <v>#NAME?</v>
      </c>
      <c r="AO35" s="1" t="e">
        <f ca="1"/>
        <v>#NAME?</v>
      </c>
      <c r="AP35" s="1" t="e">
        <f ca="1"/>
        <v>#NAME?</v>
      </c>
      <c r="AQ35" s="1" t="e">
        <f ca="1"/>
        <v>#NAME?</v>
      </c>
      <c r="AR35" s="1" t="e">
        <f ca="1"/>
        <v>#NAME?</v>
      </c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T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DJ35"/>
      <c r="EL35"/>
      <c r="EZ35"/>
      <c r="FB35" t="e">
        <f ca="1"/>
        <v>#NAME?</v>
      </c>
      <c r="FC35" t="e">
        <f ca="1"/>
        <v>#NAME?</v>
      </c>
      <c r="FD35" t="e">
        <f ca="1"/>
        <v>#NAME?</v>
      </c>
      <c r="FE35" t="e">
        <f ca="1"/>
        <v>#NAME?</v>
      </c>
      <c r="FF35" t="e">
        <f ca="1"/>
        <v>#NAME?</v>
      </c>
      <c r="FG35" t="e">
        <f ca="1"/>
        <v>#NAME?</v>
      </c>
      <c r="FH35" t="e">
        <f ca="1"/>
        <v>#NAME?</v>
      </c>
      <c r="FI35" t="e">
        <f ca="1"/>
        <v>#NAME?</v>
      </c>
      <c r="FJ35" t="e">
        <f ca="1"/>
        <v>#NAME?</v>
      </c>
      <c r="FK35" t="e">
        <f ca="1"/>
        <v>#NAME?</v>
      </c>
      <c r="FL35" t="e">
        <f ca="1"/>
        <v>#NAME?</v>
      </c>
      <c r="FM35" t="e">
        <f ca="1"/>
        <v>#NAME?</v>
      </c>
      <c r="FN35" t="e">
        <f ca="1"/>
        <v>#NAME?</v>
      </c>
      <c r="GB35"/>
      <c r="GP35"/>
      <c r="GR35" t="e">
        <f ca="1"/>
        <v>#NAME?</v>
      </c>
      <c r="GS35" t="e">
        <f ca="1"/>
        <v>#NAME?</v>
      </c>
      <c r="GT35" t="e">
        <f ca="1"/>
        <v>#NAME?</v>
      </c>
      <c r="GU35" t="e">
        <f ca="1"/>
        <v>#NAME?</v>
      </c>
      <c r="GV35" t="e">
        <f ca="1"/>
        <v>#NAME?</v>
      </c>
      <c r="GW35" t="e">
        <f ca="1"/>
        <v>#NAME?</v>
      </c>
      <c r="GX35" t="e">
        <f ca="1"/>
        <v>#NAME?</v>
      </c>
      <c r="GY35" t="e">
        <f ca="1"/>
        <v>#NAME?</v>
      </c>
      <c r="GZ35" t="e">
        <f ca="1"/>
        <v>#NAME?</v>
      </c>
      <c r="HA35" t="e">
        <f ca="1"/>
        <v>#NAME?</v>
      </c>
      <c r="HB35" t="e">
        <f ca="1"/>
        <v>#NAME?</v>
      </c>
      <c r="HC35" t="e">
        <f ca="1"/>
        <v>#NAME?</v>
      </c>
      <c r="HD35" t="e">
        <f ca="1"/>
        <v>#NAME?</v>
      </c>
      <c r="HR35"/>
    </row>
    <row r="36" spans="1:226">
      <c r="A36" s="13">
        <f t="shared" si="0"/>
        <v>45443</v>
      </c>
      <c r="O36"/>
      <c r="AD36"/>
      <c r="AE36" s="4" t="e">
        <f ca="1"/>
        <v>#NAME?</v>
      </c>
      <c r="AF36" s="1" t="e">
        <f ca="1"/>
        <v>#NAME?</v>
      </c>
      <c r="AG36" s="1" t="e">
        <f ca="1"/>
        <v>#NAME?</v>
      </c>
      <c r="AH36" s="1" t="e">
        <f ca="1"/>
        <v>#NAME?</v>
      </c>
      <c r="AI36" s="1" t="e">
        <f ca="1"/>
        <v>#NAME?</v>
      </c>
      <c r="AJ36" s="1" t="e">
        <f ca="1"/>
        <v>#NAME?</v>
      </c>
      <c r="AK36" s="1" t="e">
        <f ca="1"/>
        <v>#NAME?</v>
      </c>
      <c r="AL36" s="1" t="e">
        <f ca="1"/>
        <v>#NAME?</v>
      </c>
      <c r="AM36" s="1" t="e">
        <f ca="1"/>
        <v>#NAME?</v>
      </c>
      <c r="AN36" s="1" t="e">
        <f ca="1"/>
        <v>#NAME?</v>
      </c>
      <c r="AO36" s="1" t="e">
        <f ca="1"/>
        <v>#NAME?</v>
      </c>
      <c r="AP36" s="1" t="e">
        <f ca="1"/>
        <v>#NAME?</v>
      </c>
      <c r="AQ36" s="1" t="e">
        <f ca="1"/>
        <v>#NAME?</v>
      </c>
      <c r="AR36" s="1" t="e">
        <f ca="1"/>
        <v>#NAME?</v>
      </c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T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DJ36"/>
      <c r="EL36"/>
      <c r="EZ36"/>
      <c r="FB36" t="e">
        <f ca="1"/>
        <v>#NAME?</v>
      </c>
      <c r="FC36" t="e">
        <f ca="1"/>
        <v>#NAME?</v>
      </c>
      <c r="FD36" t="e">
        <f ca="1"/>
        <v>#NAME?</v>
      </c>
      <c r="FE36" t="e">
        <f ca="1"/>
        <v>#NAME?</v>
      </c>
      <c r="FF36" t="e">
        <f ca="1"/>
        <v>#NAME?</v>
      </c>
      <c r="FG36" t="e">
        <f ca="1"/>
        <v>#NAME?</v>
      </c>
      <c r="FH36" t="e">
        <f ca="1"/>
        <v>#NAME?</v>
      </c>
      <c r="FI36" t="e">
        <f ca="1"/>
        <v>#NAME?</v>
      </c>
      <c r="FJ36" t="e">
        <f ca="1"/>
        <v>#NAME?</v>
      </c>
      <c r="FK36" t="e">
        <f ca="1"/>
        <v>#NAME?</v>
      </c>
      <c r="FL36" t="e">
        <f ca="1"/>
        <v>#NAME?</v>
      </c>
      <c r="FM36" t="e">
        <f ca="1"/>
        <v>#NAME?</v>
      </c>
      <c r="FN36" t="e">
        <f ca="1"/>
        <v>#NAME?</v>
      </c>
      <c r="GB36"/>
      <c r="GP36"/>
      <c r="GR36" t="e">
        <f ca="1"/>
        <v>#NAME?</v>
      </c>
      <c r="GS36" t="e">
        <f ca="1"/>
        <v>#NAME?</v>
      </c>
      <c r="GT36" t="e">
        <f ca="1"/>
        <v>#NAME?</v>
      </c>
      <c r="GU36" t="e">
        <f ca="1"/>
        <v>#NAME?</v>
      </c>
      <c r="GV36" t="e">
        <f ca="1"/>
        <v>#NAME?</v>
      </c>
      <c r="GW36" t="e">
        <f ca="1"/>
        <v>#NAME?</v>
      </c>
      <c r="GX36" t="e">
        <f ca="1"/>
        <v>#NAME?</v>
      </c>
      <c r="GY36" t="e">
        <f ca="1"/>
        <v>#NAME?</v>
      </c>
      <c r="GZ36" t="e">
        <f ca="1"/>
        <v>#NAME?</v>
      </c>
      <c r="HA36" t="e">
        <f ca="1"/>
        <v>#NAME?</v>
      </c>
      <c r="HB36" t="e">
        <f ca="1"/>
        <v>#NAME?</v>
      </c>
      <c r="HC36" t="e">
        <f ca="1"/>
        <v>#NAME?</v>
      </c>
      <c r="HD36" t="e">
        <f ca="1"/>
        <v>#NAME?</v>
      </c>
      <c r="HR36"/>
    </row>
    <row r="37" spans="1:226">
      <c r="A37" s="13">
        <f t="shared" si="0"/>
        <v>45412</v>
      </c>
      <c r="O37"/>
      <c r="AD37"/>
      <c r="AE37" s="4" t="e">
        <f ca="1"/>
        <v>#NAME?</v>
      </c>
      <c r="AF37" s="1" t="e">
        <f ca="1"/>
        <v>#NAME?</v>
      </c>
      <c r="AG37" s="1" t="e">
        <f ca="1"/>
        <v>#NAME?</v>
      </c>
      <c r="AH37" s="1" t="e">
        <f ca="1"/>
        <v>#NAME?</v>
      </c>
      <c r="AI37" s="1" t="e">
        <f ca="1"/>
        <v>#NAME?</v>
      </c>
      <c r="AJ37" s="1" t="e">
        <f ca="1"/>
        <v>#NAME?</v>
      </c>
      <c r="AK37" s="1" t="e">
        <f ca="1"/>
        <v>#NAME?</v>
      </c>
      <c r="AL37" s="1" t="e">
        <f ca="1"/>
        <v>#NAME?</v>
      </c>
      <c r="AM37" s="1" t="e">
        <f ca="1"/>
        <v>#NAME?</v>
      </c>
      <c r="AN37" s="1" t="e">
        <f ca="1"/>
        <v>#NAME?</v>
      </c>
      <c r="AO37" s="1" t="e">
        <f ca="1"/>
        <v>#NAME?</v>
      </c>
      <c r="AP37" s="1" t="e">
        <f ca="1"/>
        <v>#NAME?</v>
      </c>
      <c r="AQ37" s="1" t="e">
        <f ca="1"/>
        <v>#NAME?</v>
      </c>
      <c r="AR37" s="1" t="e">
        <f ca="1"/>
        <v>#NAME?</v>
      </c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T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DJ37"/>
      <c r="EL37"/>
      <c r="EZ37"/>
      <c r="FB37" t="e">
        <f ca="1"/>
        <v>#NAME?</v>
      </c>
      <c r="FC37" t="e">
        <f ca="1"/>
        <v>#NAME?</v>
      </c>
      <c r="FD37" t="e">
        <f ca="1"/>
        <v>#NAME?</v>
      </c>
      <c r="FE37" t="e">
        <f ca="1"/>
        <v>#NAME?</v>
      </c>
      <c r="FF37" t="e">
        <f ca="1"/>
        <v>#NAME?</v>
      </c>
      <c r="FG37" t="e">
        <f ca="1"/>
        <v>#NAME?</v>
      </c>
      <c r="FH37" t="e">
        <f ca="1"/>
        <v>#NAME?</v>
      </c>
      <c r="FI37" t="e">
        <f ca="1"/>
        <v>#NAME?</v>
      </c>
      <c r="FJ37" t="e">
        <f ca="1"/>
        <v>#NAME?</v>
      </c>
      <c r="FK37" t="e">
        <f ca="1"/>
        <v>#NAME?</v>
      </c>
      <c r="FL37" t="e">
        <f ca="1"/>
        <v>#NAME?</v>
      </c>
      <c r="FM37" t="e">
        <f ca="1"/>
        <v>#NAME?</v>
      </c>
      <c r="FN37" t="e">
        <f ca="1"/>
        <v>#NAME?</v>
      </c>
      <c r="GB37"/>
      <c r="GP37"/>
      <c r="GR37" t="e">
        <f ca="1"/>
        <v>#NAME?</v>
      </c>
      <c r="GS37" t="e">
        <f ca="1"/>
        <v>#NAME?</v>
      </c>
      <c r="GT37" t="e">
        <f ca="1"/>
        <v>#NAME?</v>
      </c>
      <c r="GU37" t="e">
        <f ca="1"/>
        <v>#NAME?</v>
      </c>
      <c r="GV37" t="e">
        <f ca="1"/>
        <v>#NAME?</v>
      </c>
      <c r="GW37" t="e">
        <f ca="1"/>
        <v>#NAME?</v>
      </c>
      <c r="GX37" t="e">
        <f ca="1"/>
        <v>#NAME?</v>
      </c>
      <c r="GY37" t="e">
        <f ca="1"/>
        <v>#NAME?</v>
      </c>
      <c r="GZ37" t="e">
        <f ca="1"/>
        <v>#NAME?</v>
      </c>
      <c r="HA37" t="e">
        <f ca="1"/>
        <v>#NAME?</v>
      </c>
      <c r="HB37" t="e">
        <f ca="1"/>
        <v>#NAME?</v>
      </c>
      <c r="HC37" t="e">
        <f ca="1"/>
        <v>#NAME?</v>
      </c>
      <c r="HD37" t="e">
        <f ca="1"/>
        <v>#NAME?</v>
      </c>
      <c r="HR37"/>
    </row>
    <row r="38" spans="1:226">
      <c r="A38" s="13">
        <f t="shared" si="0"/>
        <v>45379</v>
      </c>
      <c r="O38"/>
      <c r="AD38"/>
      <c r="AE38" s="4" t="e">
        <f ca="1"/>
        <v>#NAME?</v>
      </c>
      <c r="AF38" s="1" t="e">
        <f ca="1"/>
        <v>#NAME?</v>
      </c>
      <c r="AG38" s="1" t="e">
        <f ca="1"/>
        <v>#NAME?</v>
      </c>
      <c r="AH38" s="1" t="e">
        <f ca="1"/>
        <v>#NAME?</v>
      </c>
      <c r="AI38" s="1" t="e">
        <f ca="1"/>
        <v>#NAME?</v>
      </c>
      <c r="AJ38" s="1" t="e">
        <f ca="1"/>
        <v>#NAME?</v>
      </c>
      <c r="AK38" s="1" t="e">
        <f ca="1"/>
        <v>#NAME?</v>
      </c>
      <c r="AL38" s="1" t="e">
        <f ca="1"/>
        <v>#NAME?</v>
      </c>
      <c r="AM38" s="1" t="e">
        <f ca="1"/>
        <v>#NAME?</v>
      </c>
      <c r="AN38" s="1" t="e">
        <f ca="1"/>
        <v>#NAME?</v>
      </c>
      <c r="AO38" s="1" t="e">
        <f ca="1"/>
        <v>#NAME?</v>
      </c>
      <c r="AP38" s="1" t="e">
        <f ca="1"/>
        <v>#NAME?</v>
      </c>
      <c r="AQ38" s="1" t="e">
        <f ca="1"/>
        <v>#NAME?</v>
      </c>
      <c r="AR38" s="1" t="e">
        <f ca="1"/>
        <v>#NAME?</v>
      </c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T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DJ38"/>
      <c r="EL38"/>
      <c r="EZ38"/>
      <c r="FB38" t="e">
        <f ca="1"/>
        <v>#NAME?</v>
      </c>
      <c r="FC38" t="e">
        <f ca="1"/>
        <v>#NAME?</v>
      </c>
      <c r="FD38" t="e">
        <f ca="1"/>
        <v>#NAME?</v>
      </c>
      <c r="FE38" t="e">
        <f ca="1"/>
        <v>#NAME?</v>
      </c>
      <c r="FF38" t="e">
        <f ca="1"/>
        <v>#NAME?</v>
      </c>
      <c r="FG38" t="e">
        <f ca="1"/>
        <v>#NAME?</v>
      </c>
      <c r="FH38" t="e">
        <f ca="1"/>
        <v>#NAME?</v>
      </c>
      <c r="FI38" t="e">
        <f ca="1"/>
        <v>#NAME?</v>
      </c>
      <c r="FJ38" t="e">
        <f ca="1"/>
        <v>#NAME?</v>
      </c>
      <c r="FK38" t="e">
        <f ca="1"/>
        <v>#NAME?</v>
      </c>
      <c r="FL38" t="e">
        <f ca="1"/>
        <v>#NAME?</v>
      </c>
      <c r="FM38" t="e">
        <f ca="1"/>
        <v>#NAME?</v>
      </c>
      <c r="FN38" t="e">
        <f ca="1"/>
        <v>#NAME?</v>
      </c>
      <c r="GB38"/>
      <c r="GP38"/>
      <c r="GR38" t="e">
        <f ca="1"/>
        <v>#NAME?</v>
      </c>
      <c r="GS38" t="e">
        <f ca="1"/>
        <v>#NAME?</v>
      </c>
      <c r="GT38" t="e">
        <f ca="1"/>
        <v>#NAME?</v>
      </c>
      <c r="GU38" t="e">
        <f ca="1"/>
        <v>#NAME?</v>
      </c>
      <c r="GV38" t="e">
        <f ca="1"/>
        <v>#NAME?</v>
      </c>
      <c r="GW38" t="e">
        <f ca="1"/>
        <v>#NAME?</v>
      </c>
      <c r="GX38" t="e">
        <f ca="1"/>
        <v>#NAME?</v>
      </c>
      <c r="GY38" t="e">
        <f ca="1"/>
        <v>#NAME?</v>
      </c>
      <c r="GZ38" t="e">
        <f ca="1"/>
        <v>#NAME?</v>
      </c>
      <c r="HA38" t="e">
        <f ca="1"/>
        <v>#NAME?</v>
      </c>
      <c r="HB38" t="e">
        <f ca="1"/>
        <v>#NAME?</v>
      </c>
      <c r="HC38" t="e">
        <f ca="1"/>
        <v>#NAME?</v>
      </c>
      <c r="HD38" t="e">
        <f ca="1"/>
        <v>#NAME?</v>
      </c>
      <c r="HR38"/>
    </row>
    <row r="39" spans="1:226">
      <c r="A39" s="13">
        <f t="shared" si="0"/>
        <v>45351</v>
      </c>
      <c r="O39"/>
      <c r="AD39"/>
      <c r="AE39" s="4" t="e">
        <f ca="1"/>
        <v>#NAME?</v>
      </c>
      <c r="AF39" s="1" t="e">
        <f ca="1"/>
        <v>#NAME?</v>
      </c>
      <c r="AG39" s="1" t="e">
        <f ca="1"/>
        <v>#NAME?</v>
      </c>
      <c r="AH39" s="1" t="e">
        <f ca="1"/>
        <v>#NAME?</v>
      </c>
      <c r="AI39" s="1" t="e">
        <f ca="1"/>
        <v>#NAME?</v>
      </c>
      <c r="AJ39" s="1" t="e">
        <f ca="1"/>
        <v>#NAME?</v>
      </c>
      <c r="AK39" s="1" t="e">
        <f ca="1"/>
        <v>#NAME?</v>
      </c>
      <c r="AL39" s="1" t="e">
        <f ca="1"/>
        <v>#NAME?</v>
      </c>
      <c r="AM39" s="1" t="e">
        <f ca="1"/>
        <v>#NAME?</v>
      </c>
      <c r="AN39" s="1" t="e">
        <f ca="1"/>
        <v>#NAME?</v>
      </c>
      <c r="AO39" s="1" t="e">
        <f ca="1"/>
        <v>#NAME?</v>
      </c>
      <c r="AP39" s="1" t="e">
        <f ca="1"/>
        <v>#NAME?</v>
      </c>
      <c r="AQ39" s="1" t="e">
        <f ca="1"/>
        <v>#NAME?</v>
      </c>
      <c r="AR39" s="1" t="e">
        <f ca="1"/>
        <v>#NAME?</v>
      </c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T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DJ39"/>
      <c r="EL39"/>
      <c r="EZ39"/>
      <c r="FB39" t="e">
        <f ca="1"/>
        <v>#NAME?</v>
      </c>
      <c r="FC39" t="e">
        <f ca="1"/>
        <v>#NAME?</v>
      </c>
      <c r="FD39" t="e">
        <f ca="1"/>
        <v>#NAME?</v>
      </c>
      <c r="FE39" t="e">
        <f ca="1"/>
        <v>#NAME?</v>
      </c>
      <c r="FF39" t="e">
        <f ca="1"/>
        <v>#NAME?</v>
      </c>
      <c r="FG39" t="e">
        <f ca="1"/>
        <v>#NAME?</v>
      </c>
      <c r="FH39" t="e">
        <f ca="1"/>
        <v>#NAME?</v>
      </c>
      <c r="FI39" t="e">
        <f ca="1"/>
        <v>#NAME?</v>
      </c>
      <c r="FJ39" t="e">
        <f ca="1"/>
        <v>#NAME?</v>
      </c>
      <c r="FK39" t="e">
        <f ca="1"/>
        <v>#NAME?</v>
      </c>
      <c r="FL39" t="e">
        <f ca="1"/>
        <v>#NAME?</v>
      </c>
      <c r="FM39" t="e">
        <f ca="1"/>
        <v>#NAME?</v>
      </c>
      <c r="FN39" t="e">
        <f ca="1"/>
        <v>#NAME?</v>
      </c>
      <c r="GB39"/>
      <c r="GP39"/>
      <c r="GR39" t="e">
        <f ca="1"/>
        <v>#NAME?</v>
      </c>
      <c r="GS39" t="e">
        <f ca="1"/>
        <v>#NAME?</v>
      </c>
      <c r="GT39" t="e">
        <f ca="1"/>
        <v>#NAME?</v>
      </c>
      <c r="GU39" t="e">
        <f ca="1"/>
        <v>#NAME?</v>
      </c>
      <c r="GV39" t="e">
        <f ca="1"/>
        <v>#NAME?</v>
      </c>
      <c r="GW39" t="e">
        <f ca="1"/>
        <v>#NAME?</v>
      </c>
      <c r="GX39" t="e">
        <f ca="1"/>
        <v>#NAME?</v>
      </c>
      <c r="GY39" t="e">
        <f ca="1"/>
        <v>#NAME?</v>
      </c>
      <c r="GZ39" t="e">
        <f ca="1"/>
        <v>#NAME?</v>
      </c>
      <c r="HA39" t="e">
        <f ca="1"/>
        <v>#NAME?</v>
      </c>
      <c r="HB39" t="e">
        <f ca="1"/>
        <v>#NAME?</v>
      </c>
      <c r="HC39" t="e">
        <f ca="1"/>
        <v>#NAME?</v>
      </c>
      <c r="HD39" t="e">
        <f ca="1"/>
        <v>#NAME?</v>
      </c>
      <c r="HR39"/>
    </row>
    <row r="40" spans="1:226">
      <c r="A40" s="13">
        <f t="shared" si="0"/>
        <v>45322</v>
      </c>
      <c r="O40"/>
      <c r="AD40"/>
      <c r="AE40" s="4" t="e">
        <f ca="1"/>
        <v>#NAME?</v>
      </c>
      <c r="AF40" s="1" t="e">
        <f ca="1"/>
        <v>#NAME?</v>
      </c>
      <c r="AG40" s="1" t="e">
        <f ca="1"/>
        <v>#NAME?</v>
      </c>
      <c r="AH40" s="1" t="e">
        <f ca="1"/>
        <v>#NAME?</v>
      </c>
      <c r="AI40" s="1" t="e">
        <f ca="1"/>
        <v>#NAME?</v>
      </c>
      <c r="AJ40" s="1" t="e">
        <f ca="1"/>
        <v>#NAME?</v>
      </c>
      <c r="AK40" s="1" t="e">
        <f ca="1"/>
        <v>#NAME?</v>
      </c>
      <c r="AL40" s="1" t="e">
        <f ca="1"/>
        <v>#NAME?</v>
      </c>
      <c r="AM40" s="1" t="e">
        <f ca="1"/>
        <v>#NAME?</v>
      </c>
      <c r="AN40" s="1" t="e">
        <f ca="1"/>
        <v>#NAME?</v>
      </c>
      <c r="AO40" s="1" t="e">
        <f ca="1"/>
        <v>#NAME?</v>
      </c>
      <c r="AP40" s="1" t="e">
        <f ca="1"/>
        <v>#NAME?</v>
      </c>
      <c r="AQ40" s="1" t="e">
        <f ca="1"/>
        <v>#NAME?</v>
      </c>
      <c r="AR40" s="1" t="e">
        <f ca="1"/>
        <v>#NAME?</v>
      </c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T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DJ40"/>
      <c r="EL40"/>
      <c r="EZ40"/>
      <c r="FB40" t="e">
        <f ca="1"/>
        <v>#NAME?</v>
      </c>
      <c r="FC40" t="e">
        <f ca="1"/>
        <v>#NAME?</v>
      </c>
      <c r="FD40" t="e">
        <f ca="1"/>
        <v>#NAME?</v>
      </c>
      <c r="FE40" t="e">
        <f ca="1"/>
        <v>#NAME?</v>
      </c>
      <c r="FF40" t="e">
        <f ca="1"/>
        <v>#NAME?</v>
      </c>
      <c r="FG40" t="e">
        <f ca="1"/>
        <v>#NAME?</v>
      </c>
      <c r="FH40" t="e">
        <f ca="1"/>
        <v>#NAME?</v>
      </c>
      <c r="FI40" t="e">
        <f ca="1"/>
        <v>#NAME?</v>
      </c>
      <c r="FJ40" t="e">
        <f ca="1"/>
        <v>#NAME?</v>
      </c>
      <c r="FK40" t="e">
        <f ca="1"/>
        <v>#NAME?</v>
      </c>
      <c r="FL40" t="e">
        <f ca="1"/>
        <v>#NAME?</v>
      </c>
      <c r="FM40" t="e">
        <f ca="1"/>
        <v>#NAME?</v>
      </c>
      <c r="FN40" t="e">
        <f ca="1"/>
        <v>#NAME?</v>
      </c>
      <c r="GB40"/>
      <c r="GP40"/>
      <c r="GR40" t="e">
        <f ca="1"/>
        <v>#NAME?</v>
      </c>
      <c r="GS40" t="e">
        <f ca="1"/>
        <v>#NAME?</v>
      </c>
      <c r="GT40" t="e">
        <f ca="1"/>
        <v>#NAME?</v>
      </c>
      <c r="GU40" t="e">
        <f ca="1"/>
        <v>#NAME?</v>
      </c>
      <c r="GV40" t="e">
        <f ca="1"/>
        <v>#NAME?</v>
      </c>
      <c r="GW40" t="e">
        <f ca="1"/>
        <v>#NAME?</v>
      </c>
      <c r="GX40" t="e">
        <f ca="1"/>
        <v>#NAME?</v>
      </c>
      <c r="GY40" t="e">
        <f ca="1"/>
        <v>#NAME?</v>
      </c>
      <c r="GZ40" t="e">
        <f ca="1"/>
        <v>#NAME?</v>
      </c>
      <c r="HA40" t="e">
        <f ca="1"/>
        <v>#NAME?</v>
      </c>
      <c r="HB40" t="e">
        <f ca="1"/>
        <v>#NAME?</v>
      </c>
      <c r="HC40" t="e">
        <f ca="1"/>
        <v>#NAME?</v>
      </c>
      <c r="HD40" t="e">
        <f ca="1"/>
        <v>#NAME?</v>
      </c>
      <c r="HR40"/>
    </row>
    <row r="41" spans="1:226">
      <c r="A41" s="13">
        <f t="shared" si="0"/>
        <v>45289</v>
      </c>
      <c r="O41"/>
      <c r="AD41"/>
      <c r="AE41" s="4" t="e">
        <f ca="1"/>
        <v>#NAME?</v>
      </c>
      <c r="AF41" s="1" t="e">
        <f ca="1"/>
        <v>#NAME?</v>
      </c>
      <c r="AG41" s="1" t="e">
        <f ca="1"/>
        <v>#NAME?</v>
      </c>
      <c r="AH41" s="1" t="e">
        <f ca="1"/>
        <v>#NAME?</v>
      </c>
      <c r="AI41" s="1" t="e">
        <f ca="1"/>
        <v>#NAME?</v>
      </c>
      <c r="AJ41" s="1" t="e">
        <f ca="1"/>
        <v>#NAME?</v>
      </c>
      <c r="AK41" s="1" t="e">
        <f ca="1"/>
        <v>#NAME?</v>
      </c>
      <c r="AL41" s="1" t="e">
        <f ca="1"/>
        <v>#NAME?</v>
      </c>
      <c r="AM41" s="1" t="e">
        <f ca="1"/>
        <v>#NAME?</v>
      </c>
      <c r="AN41" s="1" t="e">
        <f ca="1"/>
        <v>#NAME?</v>
      </c>
      <c r="AO41" s="1" t="e">
        <f ca="1"/>
        <v>#NAME?</v>
      </c>
      <c r="AP41" s="1" t="e">
        <f ca="1"/>
        <v>#NAME?</v>
      </c>
      <c r="AQ41" s="1" t="e">
        <f ca="1"/>
        <v>#NAME?</v>
      </c>
      <c r="AR41" s="1" t="e">
        <f ca="1"/>
        <v>#NAME?</v>
      </c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T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DJ41"/>
      <c r="EL41"/>
      <c r="EZ41"/>
      <c r="FB41" t="e">
        <f ca="1"/>
        <v>#NAME?</v>
      </c>
      <c r="FC41" t="e">
        <f ca="1"/>
        <v>#NAME?</v>
      </c>
      <c r="FD41" t="e">
        <f ca="1"/>
        <v>#NAME?</v>
      </c>
      <c r="FE41" t="e">
        <f ca="1"/>
        <v>#NAME?</v>
      </c>
      <c r="FF41" t="e">
        <f ca="1"/>
        <v>#NAME?</v>
      </c>
      <c r="FG41" t="e">
        <f ca="1"/>
        <v>#NAME?</v>
      </c>
      <c r="FH41" t="e">
        <f ca="1"/>
        <v>#NAME?</v>
      </c>
      <c r="FI41" t="e">
        <f ca="1"/>
        <v>#NAME?</v>
      </c>
      <c r="FJ41" t="e">
        <f ca="1"/>
        <v>#NAME?</v>
      </c>
      <c r="FK41" t="e">
        <f ca="1"/>
        <v>#NAME?</v>
      </c>
      <c r="FL41" t="e">
        <f ca="1"/>
        <v>#NAME?</v>
      </c>
      <c r="FM41" t="e">
        <f ca="1"/>
        <v>#NAME?</v>
      </c>
      <c r="FN41" t="e">
        <f ca="1"/>
        <v>#NAME?</v>
      </c>
      <c r="GB41"/>
      <c r="GP41"/>
      <c r="GR41" t="e">
        <f ca="1"/>
        <v>#NAME?</v>
      </c>
      <c r="GS41" t="e">
        <f ca="1"/>
        <v>#NAME?</v>
      </c>
      <c r="GT41" t="e">
        <f ca="1"/>
        <v>#NAME?</v>
      </c>
      <c r="GU41" t="e">
        <f ca="1"/>
        <v>#NAME?</v>
      </c>
      <c r="GV41" t="e">
        <f ca="1"/>
        <v>#NAME?</v>
      </c>
      <c r="GW41" t="e">
        <f ca="1"/>
        <v>#NAME?</v>
      </c>
      <c r="GX41" t="e">
        <f ca="1"/>
        <v>#NAME?</v>
      </c>
      <c r="GY41" t="e">
        <f ca="1"/>
        <v>#NAME?</v>
      </c>
      <c r="GZ41" t="e">
        <f ca="1"/>
        <v>#NAME?</v>
      </c>
      <c r="HA41" t="e">
        <f ca="1"/>
        <v>#NAME?</v>
      </c>
      <c r="HB41" t="e">
        <f ca="1"/>
        <v>#NAME?</v>
      </c>
      <c r="HC41" t="e">
        <f ca="1"/>
        <v>#NAME?</v>
      </c>
      <c r="HD41" t="e">
        <f ca="1"/>
        <v>#NAME?</v>
      </c>
      <c r="HR41"/>
    </row>
    <row r="42" spans="1:226">
      <c r="A42" s="13">
        <f t="shared" si="0"/>
        <v>45260</v>
      </c>
      <c r="O42"/>
      <c r="AD42"/>
      <c r="AE42" s="4" t="e">
        <f ca="1"/>
        <v>#NAME?</v>
      </c>
      <c r="AF42" s="1" t="e">
        <f ca="1"/>
        <v>#NAME?</v>
      </c>
      <c r="AG42" s="1" t="e">
        <f ca="1"/>
        <v>#NAME?</v>
      </c>
      <c r="AH42" s="1" t="e">
        <f ca="1"/>
        <v>#NAME?</v>
      </c>
      <c r="AI42" s="1" t="e">
        <f ca="1"/>
        <v>#NAME?</v>
      </c>
      <c r="AJ42" s="1" t="e">
        <f ca="1"/>
        <v>#NAME?</v>
      </c>
      <c r="AK42" s="1" t="e">
        <f ca="1"/>
        <v>#NAME?</v>
      </c>
      <c r="AL42" s="1" t="e">
        <f ca="1"/>
        <v>#NAME?</v>
      </c>
      <c r="AM42" s="1" t="e">
        <f ca="1"/>
        <v>#NAME?</v>
      </c>
      <c r="AN42" s="1" t="e">
        <f ca="1"/>
        <v>#NAME?</v>
      </c>
      <c r="AO42" s="1" t="e">
        <f ca="1"/>
        <v>#NAME?</v>
      </c>
      <c r="AP42" s="1" t="e">
        <f ca="1"/>
        <v>#NAME?</v>
      </c>
      <c r="AQ42" s="1" t="e">
        <f ca="1"/>
        <v>#NAME?</v>
      </c>
      <c r="AR42" s="1" t="e">
        <f ca="1"/>
        <v>#NAME?</v>
      </c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T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DJ42"/>
      <c r="EL42"/>
      <c r="EZ42"/>
      <c r="FB42" t="e">
        <f ca="1"/>
        <v>#NAME?</v>
      </c>
      <c r="FC42" t="e">
        <f ca="1"/>
        <v>#NAME?</v>
      </c>
      <c r="FD42" t="e">
        <f ca="1"/>
        <v>#NAME?</v>
      </c>
      <c r="FE42" t="e">
        <f ca="1"/>
        <v>#NAME?</v>
      </c>
      <c r="FF42" t="e">
        <f ca="1"/>
        <v>#NAME?</v>
      </c>
      <c r="FG42" t="e">
        <f ca="1"/>
        <v>#NAME?</v>
      </c>
      <c r="FH42" t="e">
        <f ca="1"/>
        <v>#NAME?</v>
      </c>
      <c r="FI42" t="e">
        <f ca="1"/>
        <v>#NAME?</v>
      </c>
      <c r="FJ42" t="e">
        <f ca="1"/>
        <v>#NAME?</v>
      </c>
      <c r="FK42" t="e">
        <f ca="1"/>
        <v>#NAME?</v>
      </c>
      <c r="FL42" t="e">
        <f ca="1"/>
        <v>#NAME?</v>
      </c>
      <c r="FM42" t="e">
        <f ca="1"/>
        <v>#NAME?</v>
      </c>
      <c r="FN42" t="e">
        <f ca="1"/>
        <v>#NAME?</v>
      </c>
      <c r="GB42"/>
      <c r="GP42"/>
      <c r="GR42" t="e">
        <f ca="1"/>
        <v>#NAME?</v>
      </c>
      <c r="GS42" t="e">
        <f ca="1"/>
        <v>#NAME?</v>
      </c>
      <c r="GT42" t="e">
        <f ca="1"/>
        <v>#NAME?</v>
      </c>
      <c r="GU42" t="e">
        <f ca="1"/>
        <v>#NAME?</v>
      </c>
      <c r="GV42" t="e">
        <f ca="1"/>
        <v>#NAME?</v>
      </c>
      <c r="GW42" t="e">
        <f ca="1"/>
        <v>#NAME?</v>
      </c>
      <c r="GX42" t="e">
        <f ca="1"/>
        <v>#NAME?</v>
      </c>
      <c r="GY42" t="e">
        <f ca="1"/>
        <v>#NAME?</v>
      </c>
      <c r="GZ42" t="e">
        <f ca="1"/>
        <v>#NAME?</v>
      </c>
      <c r="HA42" t="e">
        <f ca="1"/>
        <v>#NAME?</v>
      </c>
      <c r="HB42" t="e">
        <f ca="1"/>
        <v>#NAME?</v>
      </c>
      <c r="HC42" t="e">
        <f ca="1"/>
        <v>#NAME?</v>
      </c>
      <c r="HD42" t="e">
        <f ca="1"/>
        <v>#NAME?</v>
      </c>
      <c r="HR42"/>
    </row>
    <row r="43" spans="1:226">
      <c r="A43" s="13">
        <f t="shared" si="0"/>
        <v>45230</v>
      </c>
      <c r="O43"/>
      <c r="AD43"/>
      <c r="AE43" s="4" t="e">
        <f ca="1"/>
        <v>#NAME?</v>
      </c>
      <c r="AF43" s="1" t="e">
        <f ca="1"/>
        <v>#NAME?</v>
      </c>
      <c r="AG43" s="1" t="e">
        <f ca="1"/>
        <v>#NAME?</v>
      </c>
      <c r="AH43" s="1" t="e">
        <f ca="1"/>
        <v>#NAME?</v>
      </c>
      <c r="AI43" s="1" t="e">
        <f ca="1"/>
        <v>#NAME?</v>
      </c>
      <c r="AJ43" s="1" t="e">
        <f ca="1"/>
        <v>#NAME?</v>
      </c>
      <c r="AK43" s="1" t="e">
        <f ca="1"/>
        <v>#NAME?</v>
      </c>
      <c r="AL43" s="1" t="e">
        <f ca="1"/>
        <v>#NAME?</v>
      </c>
      <c r="AM43" s="1" t="e">
        <f ca="1"/>
        <v>#NAME?</v>
      </c>
      <c r="AN43" s="1" t="e">
        <f ca="1"/>
        <v>#NAME?</v>
      </c>
      <c r="AO43" s="1" t="e">
        <f ca="1"/>
        <v>#NAME?</v>
      </c>
      <c r="AP43" s="1" t="e">
        <f ca="1"/>
        <v>#NAME?</v>
      </c>
      <c r="AQ43" s="1" t="e">
        <f ca="1"/>
        <v>#NAME?</v>
      </c>
      <c r="AR43" s="1" t="e">
        <f ca="1"/>
        <v>#NAME?</v>
      </c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T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DJ43"/>
      <c r="EL43"/>
      <c r="EZ43"/>
      <c r="FB43" t="e">
        <f ca="1"/>
        <v>#NAME?</v>
      </c>
      <c r="FC43" t="e">
        <f ca="1"/>
        <v>#NAME?</v>
      </c>
      <c r="FD43" t="e">
        <f ca="1"/>
        <v>#NAME?</v>
      </c>
      <c r="FE43" t="e">
        <f ca="1"/>
        <v>#NAME?</v>
      </c>
      <c r="FF43" t="e">
        <f ca="1"/>
        <v>#NAME?</v>
      </c>
      <c r="FG43" t="e">
        <f ca="1"/>
        <v>#NAME?</v>
      </c>
      <c r="FH43" t="e">
        <f ca="1"/>
        <v>#NAME?</v>
      </c>
      <c r="FI43" t="e">
        <f ca="1"/>
        <v>#NAME?</v>
      </c>
      <c r="FJ43" t="e">
        <f ca="1"/>
        <v>#NAME?</v>
      </c>
      <c r="FK43" t="e">
        <f ca="1"/>
        <v>#NAME?</v>
      </c>
      <c r="FL43" t="e">
        <f ca="1"/>
        <v>#NAME?</v>
      </c>
      <c r="FM43" t="e">
        <f ca="1"/>
        <v>#NAME?</v>
      </c>
      <c r="FN43" t="e">
        <f ca="1"/>
        <v>#NAME?</v>
      </c>
      <c r="GB43"/>
      <c r="GP43"/>
      <c r="GR43" t="e">
        <f ca="1"/>
        <v>#NAME?</v>
      </c>
      <c r="GS43" t="e">
        <f ca="1"/>
        <v>#NAME?</v>
      </c>
      <c r="GT43" t="e">
        <f ca="1"/>
        <v>#NAME?</v>
      </c>
      <c r="GU43" t="e">
        <f ca="1"/>
        <v>#NAME?</v>
      </c>
      <c r="GV43" t="e">
        <f ca="1"/>
        <v>#NAME?</v>
      </c>
      <c r="GW43" t="e">
        <f ca="1"/>
        <v>#NAME?</v>
      </c>
      <c r="GX43" t="e">
        <f ca="1"/>
        <v>#NAME?</v>
      </c>
      <c r="GY43" t="e">
        <f ca="1"/>
        <v>#NAME?</v>
      </c>
      <c r="GZ43" t="e">
        <f ca="1"/>
        <v>#NAME?</v>
      </c>
      <c r="HA43" t="e">
        <f ca="1"/>
        <v>#NAME?</v>
      </c>
      <c r="HB43" t="e">
        <f ca="1"/>
        <v>#NAME?</v>
      </c>
      <c r="HC43" t="e">
        <f ca="1"/>
        <v>#NAME?</v>
      </c>
      <c r="HD43" t="e">
        <f ca="1"/>
        <v>#NAME?</v>
      </c>
      <c r="HR43"/>
    </row>
    <row r="44" spans="1:226">
      <c r="A44" s="13">
        <f t="shared" si="0"/>
        <v>45198</v>
      </c>
      <c r="O44"/>
      <c r="AD44"/>
      <c r="AE44" s="4" t="e">
        <f ca="1"/>
        <v>#NAME?</v>
      </c>
      <c r="AF44" s="1" t="e">
        <f ca="1"/>
        <v>#NAME?</v>
      </c>
      <c r="AG44" s="1" t="e">
        <f ca="1"/>
        <v>#NAME?</v>
      </c>
      <c r="AH44" s="1" t="e">
        <f ca="1"/>
        <v>#NAME?</v>
      </c>
      <c r="AI44" s="1" t="e">
        <f ca="1"/>
        <v>#NAME?</v>
      </c>
      <c r="AJ44" s="1" t="e">
        <f ca="1"/>
        <v>#NAME?</v>
      </c>
      <c r="AK44" s="1" t="e">
        <f ca="1"/>
        <v>#NAME?</v>
      </c>
      <c r="AL44" s="1" t="e">
        <f ca="1"/>
        <v>#NAME?</v>
      </c>
      <c r="AM44" s="1" t="e">
        <f ca="1"/>
        <v>#NAME?</v>
      </c>
      <c r="AN44" s="1" t="e">
        <f ca="1"/>
        <v>#NAME?</v>
      </c>
      <c r="AO44" s="1" t="e">
        <f ca="1"/>
        <v>#NAME?</v>
      </c>
      <c r="AP44" s="1" t="e">
        <f ca="1"/>
        <v>#NAME?</v>
      </c>
      <c r="AQ44" s="1" t="e">
        <f ca="1"/>
        <v>#NAME?</v>
      </c>
      <c r="AR44" s="1" t="e">
        <f ca="1"/>
        <v>#NAME?</v>
      </c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T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DJ44"/>
      <c r="EL44"/>
      <c r="EZ44"/>
      <c r="FB44" t="e">
        <f ca="1"/>
        <v>#NAME?</v>
      </c>
      <c r="FC44" t="e">
        <f ca="1"/>
        <v>#NAME?</v>
      </c>
      <c r="FD44" t="e">
        <f ca="1"/>
        <v>#NAME?</v>
      </c>
      <c r="FE44" t="e">
        <f ca="1"/>
        <v>#NAME?</v>
      </c>
      <c r="FF44" t="e">
        <f ca="1"/>
        <v>#NAME?</v>
      </c>
      <c r="FG44" t="e">
        <f ca="1"/>
        <v>#NAME?</v>
      </c>
      <c r="FH44" t="e">
        <f ca="1"/>
        <v>#NAME?</v>
      </c>
      <c r="FI44" t="e">
        <f ca="1"/>
        <v>#NAME?</v>
      </c>
      <c r="FJ44" t="e">
        <f ca="1"/>
        <v>#NAME?</v>
      </c>
      <c r="FK44" t="e">
        <f ca="1"/>
        <v>#NAME?</v>
      </c>
      <c r="FL44" t="e">
        <f ca="1"/>
        <v>#NAME?</v>
      </c>
      <c r="FM44" t="e">
        <f ca="1"/>
        <v>#NAME?</v>
      </c>
      <c r="FN44" t="e">
        <f ca="1"/>
        <v>#NAME?</v>
      </c>
      <c r="GB44"/>
      <c r="GP44"/>
      <c r="GR44" t="e">
        <f ca="1"/>
        <v>#NAME?</v>
      </c>
      <c r="GS44" t="e">
        <f ca="1"/>
        <v>#NAME?</v>
      </c>
      <c r="GT44" t="e">
        <f ca="1"/>
        <v>#NAME?</v>
      </c>
      <c r="GU44" t="e">
        <f ca="1"/>
        <v>#NAME?</v>
      </c>
      <c r="GV44" t="e">
        <f ca="1"/>
        <v>#NAME?</v>
      </c>
      <c r="GW44" t="e">
        <f ca="1"/>
        <v>#NAME?</v>
      </c>
      <c r="GX44" t="e">
        <f ca="1"/>
        <v>#NAME?</v>
      </c>
      <c r="GY44" t="e">
        <f ca="1"/>
        <v>#NAME?</v>
      </c>
      <c r="GZ44" t="e">
        <f ca="1"/>
        <v>#NAME?</v>
      </c>
      <c r="HA44" t="e">
        <f ca="1"/>
        <v>#NAME?</v>
      </c>
      <c r="HB44" t="e">
        <f ca="1"/>
        <v>#NAME?</v>
      </c>
      <c r="HC44" t="e">
        <f ca="1"/>
        <v>#NAME?</v>
      </c>
      <c r="HD44" t="e">
        <f ca="1"/>
        <v>#NAME?</v>
      </c>
      <c r="HR44"/>
    </row>
    <row r="45" spans="1:226">
      <c r="A45" s="13">
        <f t="shared" si="0"/>
        <v>45169</v>
      </c>
      <c r="O45"/>
      <c r="AD45"/>
      <c r="AE45" s="4" t="e">
        <f ca="1"/>
        <v>#NAME?</v>
      </c>
      <c r="AF45" s="1" t="e">
        <f ca="1"/>
        <v>#NAME?</v>
      </c>
      <c r="AG45" s="1" t="e">
        <f ca="1"/>
        <v>#NAME?</v>
      </c>
      <c r="AH45" s="1" t="e">
        <f ca="1"/>
        <v>#NAME?</v>
      </c>
      <c r="AI45" s="1" t="e">
        <f ca="1"/>
        <v>#NAME?</v>
      </c>
      <c r="AJ45" s="1" t="e">
        <f ca="1"/>
        <v>#NAME?</v>
      </c>
      <c r="AK45" s="1" t="e">
        <f ca="1"/>
        <v>#NAME?</v>
      </c>
      <c r="AL45" s="1" t="e">
        <f ca="1"/>
        <v>#NAME?</v>
      </c>
      <c r="AM45" s="1" t="e">
        <f ca="1"/>
        <v>#NAME?</v>
      </c>
      <c r="AN45" s="1" t="e">
        <f ca="1"/>
        <v>#NAME?</v>
      </c>
      <c r="AO45" s="1" t="e">
        <f ca="1"/>
        <v>#NAME?</v>
      </c>
      <c r="AP45" s="1" t="e">
        <f ca="1"/>
        <v>#NAME?</v>
      </c>
      <c r="AQ45" s="1" t="e">
        <f ca="1"/>
        <v>#NAME?</v>
      </c>
      <c r="AR45" s="1" t="e">
        <f ca="1"/>
        <v>#NAME?</v>
      </c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T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DJ45"/>
      <c r="EL45"/>
      <c r="EZ45"/>
      <c r="FB45" t="e">
        <f ca="1"/>
        <v>#NAME?</v>
      </c>
      <c r="FC45" t="e">
        <f ca="1"/>
        <v>#NAME?</v>
      </c>
      <c r="FD45" t="e">
        <f ca="1"/>
        <v>#NAME?</v>
      </c>
      <c r="FE45" t="e">
        <f ca="1"/>
        <v>#NAME?</v>
      </c>
      <c r="FF45" t="e">
        <f ca="1"/>
        <v>#NAME?</v>
      </c>
      <c r="FG45" t="e">
        <f ca="1"/>
        <v>#NAME?</v>
      </c>
      <c r="FH45" t="e">
        <f ca="1"/>
        <v>#NAME?</v>
      </c>
      <c r="FI45" t="e">
        <f ca="1"/>
        <v>#NAME?</v>
      </c>
      <c r="FJ45" t="e">
        <f ca="1"/>
        <v>#NAME?</v>
      </c>
      <c r="FK45" t="e">
        <f ca="1"/>
        <v>#NAME?</v>
      </c>
      <c r="FL45" t="e">
        <f ca="1"/>
        <v>#NAME?</v>
      </c>
      <c r="FM45" t="e">
        <f ca="1"/>
        <v>#NAME?</v>
      </c>
      <c r="FN45" t="e">
        <f ca="1"/>
        <v>#NAME?</v>
      </c>
      <c r="GB45"/>
      <c r="GP45"/>
      <c r="GR45" t="e">
        <f ca="1"/>
        <v>#NAME?</v>
      </c>
      <c r="GS45" t="e">
        <f ca="1"/>
        <v>#NAME?</v>
      </c>
      <c r="GT45" t="e">
        <f ca="1"/>
        <v>#NAME?</v>
      </c>
      <c r="GU45" t="e">
        <f ca="1"/>
        <v>#NAME?</v>
      </c>
      <c r="GV45" t="e">
        <f ca="1"/>
        <v>#NAME?</v>
      </c>
      <c r="GW45" t="e">
        <f ca="1"/>
        <v>#NAME?</v>
      </c>
      <c r="GX45" t="e">
        <f ca="1"/>
        <v>#NAME?</v>
      </c>
      <c r="GY45" t="e">
        <f ca="1"/>
        <v>#NAME?</v>
      </c>
      <c r="GZ45" t="e">
        <f ca="1"/>
        <v>#NAME?</v>
      </c>
      <c r="HA45" t="e">
        <f ca="1"/>
        <v>#NAME?</v>
      </c>
      <c r="HB45" t="e">
        <f ca="1"/>
        <v>#NAME?</v>
      </c>
      <c r="HC45" t="e">
        <f ca="1"/>
        <v>#NAME?</v>
      </c>
      <c r="HD45" t="e">
        <f ca="1"/>
        <v>#NAME?</v>
      </c>
      <c r="HR45"/>
    </row>
    <row r="46" spans="1:226">
      <c r="A46" s="13">
        <f t="shared" si="0"/>
        <v>45138</v>
      </c>
      <c r="O46"/>
      <c r="AD46"/>
      <c r="AE46" s="4" t="e">
        <f ca="1"/>
        <v>#NAME?</v>
      </c>
      <c r="AF46" s="1" t="e">
        <f ca="1"/>
        <v>#NAME?</v>
      </c>
      <c r="AG46" s="1" t="e">
        <f ca="1"/>
        <v>#NAME?</v>
      </c>
      <c r="AH46" s="1" t="e">
        <f ca="1"/>
        <v>#NAME?</v>
      </c>
      <c r="AI46" s="1" t="e">
        <f ca="1"/>
        <v>#NAME?</v>
      </c>
      <c r="AJ46" s="1" t="e">
        <f ca="1"/>
        <v>#NAME?</v>
      </c>
      <c r="AK46" s="1" t="e">
        <f ca="1"/>
        <v>#NAME?</v>
      </c>
      <c r="AL46" s="1" t="e">
        <f ca="1"/>
        <v>#NAME?</v>
      </c>
      <c r="AM46" s="1" t="e">
        <f ca="1"/>
        <v>#NAME?</v>
      </c>
      <c r="AN46" s="1" t="e">
        <f ca="1"/>
        <v>#NAME?</v>
      </c>
      <c r="AO46" s="1" t="e">
        <f ca="1"/>
        <v>#NAME?</v>
      </c>
      <c r="AP46" s="1" t="e">
        <f ca="1"/>
        <v>#NAME?</v>
      </c>
      <c r="AQ46" s="1" t="e">
        <f ca="1"/>
        <v>#NAME?</v>
      </c>
      <c r="AR46" s="1" t="e">
        <f ca="1"/>
        <v>#NAME?</v>
      </c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T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DJ46"/>
      <c r="EL46"/>
      <c r="EZ46"/>
      <c r="FB46" t="e">
        <f ca="1"/>
        <v>#NAME?</v>
      </c>
      <c r="FC46" t="e">
        <f ca="1"/>
        <v>#NAME?</v>
      </c>
      <c r="FD46" t="e">
        <f ca="1"/>
        <v>#NAME?</v>
      </c>
      <c r="FE46" t="e">
        <f ca="1"/>
        <v>#NAME?</v>
      </c>
      <c r="FF46" t="e">
        <f ca="1"/>
        <v>#NAME?</v>
      </c>
      <c r="FG46" t="e">
        <f ca="1"/>
        <v>#NAME?</v>
      </c>
      <c r="FH46" t="e">
        <f ca="1"/>
        <v>#NAME?</v>
      </c>
      <c r="FI46" t="e">
        <f ca="1"/>
        <v>#NAME?</v>
      </c>
      <c r="FJ46" t="e">
        <f ca="1"/>
        <v>#NAME?</v>
      </c>
      <c r="FK46" t="e">
        <f ca="1"/>
        <v>#NAME?</v>
      </c>
      <c r="FL46" t="e">
        <f ca="1"/>
        <v>#NAME?</v>
      </c>
      <c r="FM46" t="e">
        <f ca="1"/>
        <v>#NAME?</v>
      </c>
      <c r="FN46" t="e">
        <f ca="1"/>
        <v>#NAME?</v>
      </c>
      <c r="GB46"/>
      <c r="GP46"/>
      <c r="GR46" t="e">
        <f ca="1"/>
        <v>#NAME?</v>
      </c>
      <c r="GS46" t="e">
        <f ca="1"/>
        <v>#NAME?</v>
      </c>
      <c r="GT46" t="e">
        <f ca="1"/>
        <v>#NAME?</v>
      </c>
      <c r="GU46" t="e">
        <f ca="1"/>
        <v>#NAME?</v>
      </c>
      <c r="GV46" t="e">
        <f ca="1"/>
        <v>#NAME?</v>
      </c>
      <c r="GW46" t="e">
        <f ca="1"/>
        <v>#NAME?</v>
      </c>
      <c r="GX46" t="e">
        <f ca="1"/>
        <v>#NAME?</v>
      </c>
      <c r="GY46" t="e">
        <f ca="1"/>
        <v>#NAME?</v>
      </c>
      <c r="GZ46" t="e">
        <f ca="1"/>
        <v>#NAME?</v>
      </c>
      <c r="HA46" t="e">
        <f ca="1"/>
        <v>#NAME?</v>
      </c>
      <c r="HB46" t="e">
        <f ca="1"/>
        <v>#NAME?</v>
      </c>
      <c r="HC46" t="e">
        <f ca="1"/>
        <v>#NAME?</v>
      </c>
      <c r="HD46" t="e">
        <f ca="1"/>
        <v>#NAME?</v>
      </c>
      <c r="HR46"/>
    </row>
    <row r="47" spans="1:226">
      <c r="A47" s="13">
        <f t="shared" si="0"/>
        <v>45107</v>
      </c>
      <c r="O47"/>
      <c r="AD47"/>
      <c r="AE47" s="4" t="e">
        <f ca="1"/>
        <v>#NAME?</v>
      </c>
      <c r="AF47" s="1" t="e">
        <f ca="1"/>
        <v>#NAME?</v>
      </c>
      <c r="AG47" s="1" t="e">
        <f ca="1"/>
        <v>#NAME?</v>
      </c>
      <c r="AH47" s="1" t="e">
        <f ca="1"/>
        <v>#NAME?</v>
      </c>
      <c r="AI47" s="1" t="e">
        <f ca="1"/>
        <v>#NAME?</v>
      </c>
      <c r="AJ47" s="1" t="e">
        <f ca="1"/>
        <v>#NAME?</v>
      </c>
      <c r="AK47" s="1" t="e">
        <f ca="1"/>
        <v>#NAME?</v>
      </c>
      <c r="AL47" s="1" t="e">
        <f ca="1"/>
        <v>#NAME?</v>
      </c>
      <c r="AM47" s="1" t="e">
        <f ca="1"/>
        <v>#NAME?</v>
      </c>
      <c r="AN47" s="1" t="e">
        <f ca="1"/>
        <v>#NAME?</v>
      </c>
      <c r="AO47" s="1" t="e">
        <f ca="1"/>
        <v>#NAME?</v>
      </c>
      <c r="AP47" s="1" t="e">
        <f ca="1"/>
        <v>#NAME?</v>
      </c>
      <c r="AQ47" s="1" t="e">
        <f ca="1"/>
        <v>#NAME?</v>
      </c>
      <c r="AR47" s="1" t="e">
        <f ca="1"/>
        <v>#NAME?</v>
      </c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T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DJ47"/>
      <c r="EL47"/>
      <c r="EZ47"/>
      <c r="FB47" t="e">
        <f ca="1"/>
        <v>#NAME?</v>
      </c>
      <c r="FC47" t="e">
        <f ca="1"/>
        <v>#NAME?</v>
      </c>
      <c r="FD47" t="e">
        <f ca="1"/>
        <v>#NAME?</v>
      </c>
      <c r="FE47" t="e">
        <f ca="1"/>
        <v>#NAME?</v>
      </c>
      <c r="FF47" t="e">
        <f ca="1"/>
        <v>#NAME?</v>
      </c>
      <c r="FG47" t="e">
        <f ca="1"/>
        <v>#NAME?</v>
      </c>
      <c r="FH47" t="e">
        <f ca="1"/>
        <v>#NAME?</v>
      </c>
      <c r="FI47" t="e">
        <f ca="1"/>
        <v>#NAME?</v>
      </c>
      <c r="FJ47" t="e">
        <f ca="1"/>
        <v>#NAME?</v>
      </c>
      <c r="FK47" t="e">
        <f ca="1"/>
        <v>#NAME?</v>
      </c>
      <c r="FL47" t="e">
        <f ca="1"/>
        <v>#NAME?</v>
      </c>
      <c r="FM47" t="e">
        <f ca="1"/>
        <v>#NAME?</v>
      </c>
      <c r="FN47" t="e">
        <f ca="1"/>
        <v>#NAME?</v>
      </c>
      <c r="GB47"/>
      <c r="GP47"/>
      <c r="GR47" t="e">
        <f ca="1"/>
        <v>#NAME?</v>
      </c>
      <c r="GS47" t="e">
        <f ca="1"/>
        <v>#NAME?</v>
      </c>
      <c r="GT47" t="e">
        <f ca="1"/>
        <v>#NAME?</v>
      </c>
      <c r="GU47" t="e">
        <f ca="1"/>
        <v>#NAME?</v>
      </c>
      <c r="GV47" t="e">
        <f ca="1"/>
        <v>#NAME?</v>
      </c>
      <c r="GW47" t="e">
        <f ca="1"/>
        <v>#NAME?</v>
      </c>
      <c r="GX47" t="e">
        <f ca="1"/>
        <v>#NAME?</v>
      </c>
      <c r="GY47" t="e">
        <f ca="1"/>
        <v>#NAME?</v>
      </c>
      <c r="GZ47" t="e">
        <f ca="1"/>
        <v>#NAME?</v>
      </c>
      <c r="HA47" t="e">
        <f ca="1"/>
        <v>#NAME?</v>
      </c>
      <c r="HB47" t="e">
        <f ca="1"/>
        <v>#NAME?</v>
      </c>
      <c r="HC47" t="e">
        <f ca="1"/>
        <v>#NAME?</v>
      </c>
      <c r="HD47" t="e">
        <f ca="1"/>
        <v>#NAME?</v>
      </c>
      <c r="HR47"/>
    </row>
    <row r="48" spans="1:226">
      <c r="A48" s="13">
        <f t="shared" si="0"/>
        <v>45077</v>
      </c>
      <c r="O48"/>
      <c r="AD48"/>
      <c r="AE48" s="4" t="e">
        <f ca="1"/>
        <v>#NAME?</v>
      </c>
      <c r="AF48" s="1" t="e">
        <f ca="1"/>
        <v>#NAME?</v>
      </c>
      <c r="AG48" s="1" t="e">
        <f ca="1"/>
        <v>#NAME?</v>
      </c>
      <c r="AH48" s="1" t="e">
        <f ca="1"/>
        <v>#NAME?</v>
      </c>
      <c r="AI48" s="1" t="e">
        <f ca="1"/>
        <v>#NAME?</v>
      </c>
      <c r="AJ48" s="1" t="e">
        <f ca="1"/>
        <v>#NAME?</v>
      </c>
      <c r="AK48" s="1" t="e">
        <f ca="1"/>
        <v>#NAME?</v>
      </c>
      <c r="AL48" s="1" t="e">
        <f ca="1"/>
        <v>#NAME?</v>
      </c>
      <c r="AM48" s="1" t="e">
        <f ca="1"/>
        <v>#NAME?</v>
      </c>
      <c r="AN48" s="1" t="e">
        <f ca="1"/>
        <v>#NAME?</v>
      </c>
      <c r="AO48" s="1" t="e">
        <f ca="1"/>
        <v>#NAME?</v>
      </c>
      <c r="AP48" s="1" t="e">
        <f ca="1"/>
        <v>#NAME?</v>
      </c>
      <c r="AQ48" s="1" t="e">
        <f ca="1"/>
        <v>#NAME?</v>
      </c>
      <c r="AR48" s="1" t="e">
        <f ca="1"/>
        <v>#NAME?</v>
      </c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T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DJ48"/>
      <c r="EL48"/>
      <c r="EZ48"/>
      <c r="FB48" t="e">
        <f ca="1"/>
        <v>#NAME?</v>
      </c>
      <c r="FC48" t="e">
        <f ca="1"/>
        <v>#NAME?</v>
      </c>
      <c r="FD48" t="e">
        <f ca="1"/>
        <v>#NAME?</v>
      </c>
      <c r="FE48" t="e">
        <f ca="1"/>
        <v>#NAME?</v>
      </c>
      <c r="FF48" t="e">
        <f ca="1"/>
        <v>#NAME?</v>
      </c>
      <c r="FG48" t="e">
        <f ca="1"/>
        <v>#NAME?</v>
      </c>
      <c r="FH48" t="e">
        <f ca="1"/>
        <v>#NAME?</v>
      </c>
      <c r="FI48" t="e">
        <f ca="1"/>
        <v>#NAME?</v>
      </c>
      <c r="FJ48" t="e">
        <f ca="1"/>
        <v>#NAME?</v>
      </c>
      <c r="FK48" t="e">
        <f ca="1"/>
        <v>#NAME?</v>
      </c>
      <c r="FL48" t="e">
        <f ca="1"/>
        <v>#NAME?</v>
      </c>
      <c r="FM48" t="e">
        <f ca="1"/>
        <v>#NAME?</v>
      </c>
      <c r="FN48" t="e">
        <f ca="1"/>
        <v>#NAME?</v>
      </c>
      <c r="GB48"/>
      <c r="GP48"/>
      <c r="GR48" t="e">
        <f ca="1"/>
        <v>#NAME?</v>
      </c>
      <c r="GS48" t="e">
        <f ca="1"/>
        <v>#NAME?</v>
      </c>
      <c r="GT48" t="e">
        <f ca="1"/>
        <v>#NAME?</v>
      </c>
      <c r="GU48" t="e">
        <f ca="1"/>
        <v>#NAME?</v>
      </c>
      <c r="GV48" t="e">
        <f ca="1"/>
        <v>#NAME?</v>
      </c>
      <c r="GW48" t="e">
        <f ca="1"/>
        <v>#NAME?</v>
      </c>
      <c r="GX48" t="e">
        <f ca="1"/>
        <v>#NAME?</v>
      </c>
      <c r="GY48" t="e">
        <f ca="1"/>
        <v>#NAME?</v>
      </c>
      <c r="GZ48" t="e">
        <f ca="1"/>
        <v>#NAME?</v>
      </c>
      <c r="HA48" t="e">
        <f ca="1"/>
        <v>#NAME?</v>
      </c>
      <c r="HB48" t="e">
        <f ca="1"/>
        <v>#NAME?</v>
      </c>
      <c r="HC48" t="e">
        <f ca="1"/>
        <v>#NAME?</v>
      </c>
      <c r="HD48" t="e">
        <f ca="1"/>
        <v>#NAME?</v>
      </c>
      <c r="HR48"/>
    </row>
    <row r="49" spans="1:226">
      <c r="A49" s="13">
        <f t="shared" si="0"/>
        <v>45044</v>
      </c>
      <c r="O49"/>
      <c r="AD49"/>
      <c r="AE49" s="4" t="e">
        <f ca="1"/>
        <v>#NAME?</v>
      </c>
      <c r="AF49" s="1" t="e">
        <f ca="1"/>
        <v>#NAME?</v>
      </c>
      <c r="AG49" s="1" t="e">
        <f ca="1"/>
        <v>#NAME?</v>
      </c>
      <c r="AH49" s="1" t="e">
        <f ca="1"/>
        <v>#NAME?</v>
      </c>
      <c r="AI49" s="1" t="e">
        <f ca="1"/>
        <v>#NAME?</v>
      </c>
      <c r="AJ49" s="1" t="e">
        <f ca="1"/>
        <v>#NAME?</v>
      </c>
      <c r="AK49" s="1" t="e">
        <f ca="1"/>
        <v>#NAME?</v>
      </c>
      <c r="AL49" s="1" t="e">
        <f ca="1"/>
        <v>#NAME?</v>
      </c>
      <c r="AM49" s="1" t="e">
        <f ca="1"/>
        <v>#NAME?</v>
      </c>
      <c r="AN49" s="1" t="e">
        <f ca="1"/>
        <v>#NAME?</v>
      </c>
      <c r="AO49" s="1" t="e">
        <f ca="1"/>
        <v>#NAME?</v>
      </c>
      <c r="AP49" s="1" t="e">
        <f ca="1"/>
        <v>#NAME?</v>
      </c>
      <c r="AQ49" s="1" t="e">
        <f ca="1"/>
        <v>#NAME?</v>
      </c>
      <c r="AR49" s="1" t="e">
        <f ca="1"/>
        <v>#NAME?</v>
      </c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T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DJ49"/>
      <c r="EL49"/>
      <c r="EZ49"/>
      <c r="FB49" t="e">
        <f ca="1"/>
        <v>#NAME?</v>
      </c>
      <c r="FC49" t="e">
        <f ca="1"/>
        <v>#NAME?</v>
      </c>
      <c r="FD49" t="e">
        <f ca="1"/>
        <v>#NAME?</v>
      </c>
      <c r="FE49" t="e">
        <f ca="1"/>
        <v>#NAME?</v>
      </c>
      <c r="FF49" t="e">
        <f ca="1"/>
        <v>#NAME?</v>
      </c>
      <c r="FG49" t="e">
        <f ca="1"/>
        <v>#NAME?</v>
      </c>
      <c r="FH49" t="e">
        <f ca="1"/>
        <v>#NAME?</v>
      </c>
      <c r="FI49" t="e">
        <f ca="1"/>
        <v>#NAME?</v>
      </c>
      <c r="FJ49" t="e">
        <f ca="1"/>
        <v>#NAME?</v>
      </c>
      <c r="FK49" t="e">
        <f ca="1"/>
        <v>#NAME?</v>
      </c>
      <c r="FL49" t="e">
        <f ca="1"/>
        <v>#NAME?</v>
      </c>
      <c r="FM49" t="e">
        <f ca="1"/>
        <v>#NAME?</v>
      </c>
      <c r="FN49" t="e">
        <f ca="1"/>
        <v>#NAME?</v>
      </c>
      <c r="GB49"/>
      <c r="GP49"/>
      <c r="GR49" t="e">
        <f ca="1"/>
        <v>#NAME?</v>
      </c>
      <c r="GS49" t="e">
        <f ca="1"/>
        <v>#NAME?</v>
      </c>
      <c r="GT49" t="e">
        <f ca="1"/>
        <v>#NAME?</v>
      </c>
      <c r="GU49" t="e">
        <f ca="1"/>
        <v>#NAME?</v>
      </c>
      <c r="GV49" t="e">
        <f ca="1"/>
        <v>#NAME?</v>
      </c>
      <c r="GW49" t="e">
        <f ca="1"/>
        <v>#NAME?</v>
      </c>
      <c r="GX49" t="e">
        <f ca="1"/>
        <v>#NAME?</v>
      </c>
      <c r="GY49" t="e">
        <f ca="1"/>
        <v>#NAME?</v>
      </c>
      <c r="GZ49" t="e">
        <f ca="1"/>
        <v>#NAME?</v>
      </c>
      <c r="HA49" t="e">
        <f ca="1"/>
        <v>#NAME?</v>
      </c>
      <c r="HB49" t="e">
        <f ca="1"/>
        <v>#NAME?</v>
      </c>
      <c r="HC49" t="e">
        <f ca="1"/>
        <v>#NAME?</v>
      </c>
      <c r="HD49" t="e">
        <f ca="1"/>
        <v>#NAME?</v>
      </c>
      <c r="HR49"/>
    </row>
    <row r="50" spans="1:226">
      <c r="A50" s="13">
        <f t="shared" si="0"/>
        <v>45016</v>
      </c>
      <c r="O50"/>
      <c r="AD50"/>
      <c r="AE50" s="4" t="e">
        <f ca="1"/>
        <v>#NAME?</v>
      </c>
      <c r="AF50" s="1" t="e">
        <f ca="1"/>
        <v>#NAME?</v>
      </c>
      <c r="AG50" s="1" t="e">
        <f ca="1"/>
        <v>#NAME?</v>
      </c>
      <c r="AH50" s="1" t="e">
        <f ca="1"/>
        <v>#NAME?</v>
      </c>
      <c r="AI50" s="1" t="e">
        <f ca="1"/>
        <v>#NAME?</v>
      </c>
      <c r="AJ50" s="1" t="e">
        <f ca="1"/>
        <v>#NAME?</v>
      </c>
      <c r="AK50" s="1" t="e">
        <f ca="1"/>
        <v>#NAME?</v>
      </c>
      <c r="AL50" s="1" t="e">
        <f ca="1"/>
        <v>#NAME?</v>
      </c>
      <c r="AM50" s="1" t="e">
        <f ca="1"/>
        <v>#NAME?</v>
      </c>
      <c r="AN50" s="1" t="e">
        <f ca="1"/>
        <v>#NAME?</v>
      </c>
      <c r="AO50" s="1" t="e">
        <f ca="1"/>
        <v>#NAME?</v>
      </c>
      <c r="AP50" s="1" t="e">
        <f ca="1"/>
        <v>#NAME?</v>
      </c>
      <c r="AQ50" s="1" t="e">
        <f ca="1"/>
        <v>#NAME?</v>
      </c>
      <c r="AR50" s="1" t="e">
        <f ca="1"/>
        <v>#NAME?</v>
      </c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T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DJ50"/>
      <c r="EL50"/>
      <c r="EZ50"/>
      <c r="FB50" t="e">
        <f ca="1"/>
        <v>#NAME?</v>
      </c>
      <c r="FC50" t="e">
        <f ca="1"/>
        <v>#NAME?</v>
      </c>
      <c r="FD50" t="e">
        <f ca="1"/>
        <v>#NAME?</v>
      </c>
      <c r="FE50" t="e">
        <f ca="1"/>
        <v>#NAME?</v>
      </c>
      <c r="FF50" t="e">
        <f ca="1"/>
        <v>#NAME?</v>
      </c>
      <c r="FG50" t="e">
        <f ca="1"/>
        <v>#NAME?</v>
      </c>
      <c r="FH50" t="e">
        <f ca="1"/>
        <v>#NAME?</v>
      </c>
      <c r="FI50" t="e">
        <f ca="1"/>
        <v>#NAME?</v>
      </c>
      <c r="FJ50" t="e">
        <f ca="1"/>
        <v>#NAME?</v>
      </c>
      <c r="FK50" t="e">
        <f ca="1"/>
        <v>#NAME?</v>
      </c>
      <c r="FL50" t="e">
        <f ca="1"/>
        <v>#NAME?</v>
      </c>
      <c r="FM50" t="e">
        <f ca="1"/>
        <v>#NAME?</v>
      </c>
      <c r="FN50" t="e">
        <f ca="1"/>
        <v>#NAME?</v>
      </c>
      <c r="GB50"/>
      <c r="GP50"/>
      <c r="GR50" t="e">
        <f ca="1"/>
        <v>#NAME?</v>
      </c>
      <c r="GS50" t="e">
        <f ca="1"/>
        <v>#NAME?</v>
      </c>
      <c r="GT50" t="e">
        <f ca="1"/>
        <v>#NAME?</v>
      </c>
      <c r="GU50" t="e">
        <f ca="1"/>
        <v>#NAME?</v>
      </c>
      <c r="GV50" t="e">
        <f ca="1"/>
        <v>#NAME?</v>
      </c>
      <c r="GW50" t="e">
        <f ca="1"/>
        <v>#NAME?</v>
      </c>
      <c r="GX50" t="e">
        <f ca="1"/>
        <v>#NAME?</v>
      </c>
      <c r="GY50" t="e">
        <f ca="1"/>
        <v>#NAME?</v>
      </c>
      <c r="GZ50" t="e">
        <f ca="1"/>
        <v>#NAME?</v>
      </c>
      <c r="HA50" t="e">
        <f ca="1"/>
        <v>#NAME?</v>
      </c>
      <c r="HB50" t="e">
        <f ca="1"/>
        <v>#NAME?</v>
      </c>
      <c r="HC50" t="e">
        <f ca="1"/>
        <v>#NAME?</v>
      </c>
      <c r="HD50" t="e">
        <f ca="1"/>
        <v>#NAME?</v>
      </c>
      <c r="HR50"/>
    </row>
    <row r="51" spans="1:226">
      <c r="A51" s="13">
        <f t="shared" si="0"/>
        <v>44985</v>
      </c>
      <c r="O51"/>
      <c r="AD51"/>
      <c r="AE51" s="4" t="e">
        <f ca="1"/>
        <v>#NAME?</v>
      </c>
      <c r="AF51" s="1" t="e">
        <f ca="1"/>
        <v>#NAME?</v>
      </c>
      <c r="AG51" s="1" t="e">
        <f ca="1"/>
        <v>#NAME?</v>
      </c>
      <c r="AH51" s="1" t="e">
        <f ca="1"/>
        <v>#NAME?</v>
      </c>
      <c r="AI51" s="1" t="e">
        <f ca="1"/>
        <v>#NAME?</v>
      </c>
      <c r="AJ51" s="1" t="e">
        <f ca="1"/>
        <v>#NAME?</v>
      </c>
      <c r="AK51" s="1" t="e">
        <f ca="1"/>
        <v>#NAME?</v>
      </c>
      <c r="AL51" s="1" t="e">
        <f ca="1"/>
        <v>#NAME?</v>
      </c>
      <c r="AM51" s="1" t="e">
        <f ca="1"/>
        <v>#NAME?</v>
      </c>
      <c r="AN51" s="1" t="e">
        <f ca="1"/>
        <v>#NAME?</v>
      </c>
      <c r="AO51" s="1" t="e">
        <f ca="1"/>
        <v>#NAME?</v>
      </c>
      <c r="AP51" s="1" t="e">
        <f ca="1"/>
        <v>#NAME?</v>
      </c>
      <c r="AQ51" s="1" t="e">
        <f ca="1"/>
        <v>#NAME?</v>
      </c>
      <c r="AR51" s="1" t="e">
        <f ca="1"/>
        <v>#NAME?</v>
      </c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T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DJ51"/>
      <c r="EL51"/>
      <c r="EZ51"/>
      <c r="FB51" t="e">
        <f ca="1"/>
        <v>#NAME?</v>
      </c>
      <c r="FC51" t="e">
        <f ca="1"/>
        <v>#NAME?</v>
      </c>
      <c r="FD51" t="e">
        <f ca="1"/>
        <v>#NAME?</v>
      </c>
      <c r="FE51" t="e">
        <f ca="1"/>
        <v>#NAME?</v>
      </c>
      <c r="FF51" t="e">
        <f ca="1"/>
        <v>#NAME?</v>
      </c>
      <c r="FG51" t="e">
        <f ca="1"/>
        <v>#NAME?</v>
      </c>
      <c r="FH51" t="e">
        <f ca="1"/>
        <v>#NAME?</v>
      </c>
      <c r="FI51" t="e">
        <f ca="1"/>
        <v>#NAME?</v>
      </c>
      <c r="FJ51" t="e">
        <f ca="1"/>
        <v>#NAME?</v>
      </c>
      <c r="FK51" t="e">
        <f ca="1"/>
        <v>#NAME?</v>
      </c>
      <c r="FL51" t="e">
        <f ca="1"/>
        <v>#NAME?</v>
      </c>
      <c r="FM51" t="e">
        <f ca="1"/>
        <v>#NAME?</v>
      </c>
      <c r="FN51" t="e">
        <f ca="1"/>
        <v>#NAME?</v>
      </c>
      <c r="GB51"/>
      <c r="GP51"/>
      <c r="GR51" t="e">
        <f ca="1"/>
        <v>#NAME?</v>
      </c>
      <c r="GS51" t="e">
        <f ca="1"/>
        <v>#NAME?</v>
      </c>
      <c r="GT51" t="e">
        <f ca="1"/>
        <v>#NAME?</v>
      </c>
      <c r="GU51" t="e">
        <f ca="1"/>
        <v>#NAME?</v>
      </c>
      <c r="GV51" t="e">
        <f ca="1"/>
        <v>#NAME?</v>
      </c>
      <c r="GW51" t="e">
        <f ca="1"/>
        <v>#NAME?</v>
      </c>
      <c r="GX51" t="e">
        <f ca="1"/>
        <v>#NAME?</v>
      </c>
      <c r="GY51" t="e">
        <f ca="1"/>
        <v>#NAME?</v>
      </c>
      <c r="GZ51" t="e">
        <f ca="1"/>
        <v>#NAME?</v>
      </c>
      <c r="HA51" t="e">
        <f ca="1"/>
        <v>#NAME?</v>
      </c>
      <c r="HB51" t="e">
        <f ca="1"/>
        <v>#NAME?</v>
      </c>
      <c r="HC51" t="e">
        <f ca="1"/>
        <v>#NAME?</v>
      </c>
      <c r="HD51" t="e">
        <f ca="1"/>
        <v>#NAME?</v>
      </c>
      <c r="HR51"/>
    </row>
    <row r="52" spans="1:226">
      <c r="A52" s="13">
        <f t="shared" si="0"/>
        <v>44957</v>
      </c>
      <c r="O52"/>
      <c r="AD52"/>
      <c r="AE52" s="4" t="e">
        <f ca="1"/>
        <v>#NAME?</v>
      </c>
      <c r="AF52" s="1" t="e">
        <f ca="1"/>
        <v>#NAME?</v>
      </c>
      <c r="AG52" s="1" t="e">
        <f ca="1"/>
        <v>#NAME?</v>
      </c>
      <c r="AH52" s="1" t="e">
        <f ca="1"/>
        <v>#NAME?</v>
      </c>
      <c r="AI52" s="1" t="e">
        <f ca="1"/>
        <v>#NAME?</v>
      </c>
      <c r="AJ52" s="1" t="e">
        <f ca="1"/>
        <v>#NAME?</v>
      </c>
      <c r="AK52" s="1" t="e">
        <f ca="1"/>
        <v>#NAME?</v>
      </c>
      <c r="AL52" s="1" t="e">
        <f ca="1"/>
        <v>#NAME?</v>
      </c>
      <c r="AM52" s="1" t="e">
        <f ca="1"/>
        <v>#NAME?</v>
      </c>
      <c r="AN52" s="1" t="e">
        <f ca="1"/>
        <v>#NAME?</v>
      </c>
      <c r="AO52" s="1" t="e">
        <f ca="1"/>
        <v>#NAME?</v>
      </c>
      <c r="AP52" s="1" t="e">
        <f ca="1"/>
        <v>#NAME?</v>
      </c>
      <c r="AQ52" s="1" t="e">
        <f ca="1"/>
        <v>#NAME?</v>
      </c>
      <c r="AR52" s="1" t="e">
        <f ca="1"/>
        <v>#NAME?</v>
      </c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T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DJ52"/>
      <c r="EL52"/>
      <c r="EZ52"/>
      <c r="FB52" t="e">
        <f ca="1"/>
        <v>#NAME?</v>
      </c>
      <c r="FC52" t="e">
        <f ca="1"/>
        <v>#NAME?</v>
      </c>
      <c r="FD52" t="e">
        <f ca="1"/>
        <v>#NAME?</v>
      </c>
      <c r="FE52" t="e">
        <f ca="1"/>
        <v>#NAME?</v>
      </c>
      <c r="FF52" t="e">
        <f ca="1"/>
        <v>#NAME?</v>
      </c>
      <c r="FG52" t="e">
        <f ca="1"/>
        <v>#NAME?</v>
      </c>
      <c r="FH52" t="e">
        <f ca="1"/>
        <v>#NAME?</v>
      </c>
      <c r="FI52" t="e">
        <f ca="1"/>
        <v>#NAME?</v>
      </c>
      <c r="FJ52" t="e">
        <f ca="1"/>
        <v>#NAME?</v>
      </c>
      <c r="FK52" t="e">
        <f ca="1"/>
        <v>#NAME?</v>
      </c>
      <c r="FL52" t="e">
        <f ca="1"/>
        <v>#NAME?</v>
      </c>
      <c r="FM52" t="e">
        <f ca="1"/>
        <v>#NAME?</v>
      </c>
      <c r="FN52" t="e">
        <f ca="1"/>
        <v>#NAME?</v>
      </c>
      <c r="GB52"/>
      <c r="GP52"/>
      <c r="GR52" t="e">
        <f ca="1"/>
        <v>#NAME?</v>
      </c>
      <c r="GS52" t="e">
        <f ca="1"/>
        <v>#NAME?</v>
      </c>
      <c r="GT52" t="e">
        <f ca="1"/>
        <v>#NAME?</v>
      </c>
      <c r="GU52" t="e">
        <f ca="1"/>
        <v>#NAME?</v>
      </c>
      <c r="GV52" t="e">
        <f ca="1"/>
        <v>#NAME?</v>
      </c>
      <c r="GW52" t="e">
        <f ca="1"/>
        <v>#NAME?</v>
      </c>
      <c r="GX52" t="e">
        <f ca="1"/>
        <v>#NAME?</v>
      </c>
      <c r="GY52" t="e">
        <f ca="1"/>
        <v>#NAME?</v>
      </c>
      <c r="GZ52" t="e">
        <f ca="1"/>
        <v>#NAME?</v>
      </c>
      <c r="HA52" t="e">
        <f ca="1"/>
        <v>#NAME?</v>
      </c>
      <c r="HB52" t="e">
        <f ca="1"/>
        <v>#NAME?</v>
      </c>
      <c r="HC52" t="e">
        <f ca="1"/>
        <v>#NAME?</v>
      </c>
      <c r="HD52" t="e">
        <f ca="1"/>
        <v>#NAME?</v>
      </c>
      <c r="HR52"/>
    </row>
    <row r="53" spans="1:226">
      <c r="A53" s="13">
        <f t="shared" si="0"/>
        <v>44925</v>
      </c>
      <c r="O53"/>
      <c r="AD53"/>
      <c r="AE53" s="4" t="e">
        <f ca="1"/>
        <v>#NAME?</v>
      </c>
      <c r="AF53" s="1" t="e">
        <f ca="1"/>
        <v>#NAME?</v>
      </c>
      <c r="AG53" s="1" t="e">
        <f ca="1"/>
        <v>#NAME?</v>
      </c>
      <c r="AH53" s="1" t="e">
        <f ca="1"/>
        <v>#NAME?</v>
      </c>
      <c r="AI53" s="1" t="e">
        <f ca="1"/>
        <v>#NAME?</v>
      </c>
      <c r="AJ53" s="1" t="e">
        <f ca="1"/>
        <v>#NAME?</v>
      </c>
      <c r="AK53" s="1" t="e">
        <f ca="1"/>
        <v>#NAME?</v>
      </c>
      <c r="AL53" s="1" t="e">
        <f ca="1"/>
        <v>#NAME?</v>
      </c>
      <c r="AM53" s="1" t="e">
        <f ca="1"/>
        <v>#NAME?</v>
      </c>
      <c r="AN53" s="1" t="e">
        <f ca="1"/>
        <v>#NAME?</v>
      </c>
      <c r="AO53" s="1" t="e">
        <f ca="1"/>
        <v>#NAME?</v>
      </c>
      <c r="AP53" s="1" t="e">
        <f ca="1"/>
        <v>#NAME?</v>
      </c>
      <c r="AQ53" s="1" t="e">
        <f ca="1"/>
        <v>#NAME?</v>
      </c>
      <c r="AR53" s="1" t="e">
        <f ca="1"/>
        <v>#NAME?</v>
      </c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T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DJ53"/>
      <c r="EL53"/>
      <c r="EZ53"/>
      <c r="FB53" t="e">
        <f ca="1"/>
        <v>#NAME?</v>
      </c>
      <c r="FC53" t="e">
        <f ca="1"/>
        <v>#NAME?</v>
      </c>
      <c r="FD53" t="e">
        <f ca="1"/>
        <v>#NAME?</v>
      </c>
      <c r="FE53" t="e">
        <f ca="1"/>
        <v>#NAME?</v>
      </c>
      <c r="FF53" t="e">
        <f ca="1"/>
        <v>#NAME?</v>
      </c>
      <c r="FG53" t="e">
        <f ca="1"/>
        <v>#NAME?</v>
      </c>
      <c r="FH53" t="e">
        <f ca="1"/>
        <v>#NAME?</v>
      </c>
      <c r="FI53" t="e">
        <f ca="1"/>
        <v>#NAME?</v>
      </c>
      <c r="FJ53" t="e">
        <f ca="1"/>
        <v>#NAME?</v>
      </c>
      <c r="FK53" t="e">
        <f ca="1"/>
        <v>#NAME?</v>
      </c>
      <c r="FL53" t="e">
        <f ca="1"/>
        <v>#NAME?</v>
      </c>
      <c r="FM53" t="e">
        <f ca="1"/>
        <v>#NAME?</v>
      </c>
      <c r="FN53" t="e">
        <f ca="1"/>
        <v>#NAME?</v>
      </c>
      <c r="GB53"/>
      <c r="GP53"/>
      <c r="GR53" t="e">
        <f ca="1"/>
        <v>#NAME?</v>
      </c>
      <c r="GS53" t="e">
        <f ca="1"/>
        <v>#NAME?</v>
      </c>
      <c r="GT53" t="e">
        <f ca="1"/>
        <v>#NAME?</v>
      </c>
      <c r="GU53" t="e">
        <f ca="1"/>
        <v>#NAME?</v>
      </c>
      <c r="GV53" t="e">
        <f ca="1"/>
        <v>#NAME?</v>
      </c>
      <c r="GW53" t="e">
        <f ca="1"/>
        <v>#NAME?</v>
      </c>
      <c r="GX53" t="e">
        <f ca="1"/>
        <v>#NAME?</v>
      </c>
      <c r="GY53" t="e">
        <f ca="1"/>
        <v>#NAME?</v>
      </c>
      <c r="GZ53" t="e">
        <f ca="1"/>
        <v>#NAME?</v>
      </c>
      <c r="HA53" t="e">
        <f ca="1"/>
        <v>#NAME?</v>
      </c>
      <c r="HB53" t="e">
        <f ca="1"/>
        <v>#NAME?</v>
      </c>
      <c r="HC53" t="e">
        <f ca="1"/>
        <v>#NAME?</v>
      </c>
      <c r="HD53" t="e">
        <f ca="1"/>
        <v>#NAME?</v>
      </c>
      <c r="HR53"/>
    </row>
    <row r="54" spans="1:226">
      <c r="A54" s="13">
        <f t="shared" si="0"/>
        <v>44895</v>
      </c>
      <c r="O54"/>
      <c r="AD54"/>
      <c r="AE54" s="4" t="e">
        <f ca="1"/>
        <v>#NAME?</v>
      </c>
      <c r="AF54" s="1" t="e">
        <f ca="1"/>
        <v>#NAME?</v>
      </c>
      <c r="AG54" s="1" t="e">
        <f ca="1"/>
        <v>#NAME?</v>
      </c>
      <c r="AH54" s="1" t="e">
        <f ca="1"/>
        <v>#NAME?</v>
      </c>
      <c r="AI54" s="1" t="e">
        <f ca="1"/>
        <v>#NAME?</v>
      </c>
      <c r="AJ54" s="1" t="e">
        <f ca="1"/>
        <v>#NAME?</v>
      </c>
      <c r="AK54" s="1" t="e">
        <f ca="1"/>
        <v>#NAME?</v>
      </c>
      <c r="AL54" s="1" t="e">
        <f ca="1"/>
        <v>#NAME?</v>
      </c>
      <c r="AM54" s="1" t="e">
        <f ca="1"/>
        <v>#NAME?</v>
      </c>
      <c r="AN54" s="1" t="e">
        <f ca="1"/>
        <v>#NAME?</v>
      </c>
      <c r="AO54" s="1" t="e">
        <f ca="1"/>
        <v>#NAME?</v>
      </c>
      <c r="AP54" s="1" t="e">
        <f ca="1"/>
        <v>#NAME?</v>
      </c>
      <c r="AQ54" s="1" t="e">
        <f ca="1"/>
        <v>#NAME?</v>
      </c>
      <c r="AR54" s="1" t="e">
        <f ca="1"/>
        <v>#NAME?</v>
      </c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T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DJ54"/>
      <c r="EL54"/>
      <c r="EZ54"/>
      <c r="FB54" t="e">
        <f ca="1"/>
        <v>#NAME?</v>
      </c>
      <c r="FC54" t="e">
        <f ca="1"/>
        <v>#NAME?</v>
      </c>
      <c r="FD54" t="e">
        <f ca="1"/>
        <v>#NAME?</v>
      </c>
      <c r="FE54" t="e">
        <f ca="1"/>
        <v>#NAME?</v>
      </c>
      <c r="FF54" t="e">
        <f ca="1"/>
        <v>#NAME?</v>
      </c>
      <c r="FG54" t="e">
        <f ca="1"/>
        <v>#NAME?</v>
      </c>
      <c r="FH54" t="e">
        <f ca="1"/>
        <v>#NAME?</v>
      </c>
      <c r="FI54" t="e">
        <f ca="1"/>
        <v>#NAME?</v>
      </c>
      <c r="FJ54" t="e">
        <f ca="1"/>
        <v>#NAME?</v>
      </c>
      <c r="FK54" t="e">
        <f ca="1"/>
        <v>#NAME?</v>
      </c>
      <c r="FL54" t="e">
        <f ca="1"/>
        <v>#NAME?</v>
      </c>
      <c r="FM54" t="e">
        <f ca="1"/>
        <v>#NAME?</v>
      </c>
      <c r="FN54" t="e">
        <f ca="1"/>
        <v>#NAME?</v>
      </c>
      <c r="GB54"/>
      <c r="GP54"/>
      <c r="GR54" t="e">
        <f ca="1"/>
        <v>#NAME?</v>
      </c>
      <c r="GS54" t="e">
        <f ca="1"/>
        <v>#NAME?</v>
      </c>
      <c r="GT54" t="e">
        <f ca="1"/>
        <v>#NAME?</v>
      </c>
      <c r="GU54" t="e">
        <f ca="1"/>
        <v>#NAME?</v>
      </c>
      <c r="GV54" t="e">
        <f ca="1"/>
        <v>#NAME?</v>
      </c>
      <c r="GW54" t="e">
        <f ca="1"/>
        <v>#NAME?</v>
      </c>
      <c r="GX54" t="e">
        <f ca="1"/>
        <v>#NAME?</v>
      </c>
      <c r="GY54" t="e">
        <f ca="1"/>
        <v>#NAME?</v>
      </c>
      <c r="GZ54" t="e">
        <f ca="1"/>
        <v>#NAME?</v>
      </c>
      <c r="HA54" t="e">
        <f ca="1"/>
        <v>#NAME?</v>
      </c>
      <c r="HB54" t="e">
        <f ca="1"/>
        <v>#NAME?</v>
      </c>
      <c r="HC54" t="e">
        <f ca="1"/>
        <v>#NAME?</v>
      </c>
      <c r="HD54" t="e">
        <f ca="1"/>
        <v>#NAME?</v>
      </c>
      <c r="HR54"/>
    </row>
    <row r="55" spans="1:226">
      <c r="A55" s="13">
        <f t="shared" si="0"/>
        <v>44865</v>
      </c>
      <c r="O55"/>
      <c r="AD55"/>
      <c r="AE55" s="4" t="e">
        <f ca="1"/>
        <v>#NAME?</v>
      </c>
      <c r="AF55" s="1" t="e">
        <f ca="1"/>
        <v>#NAME?</v>
      </c>
      <c r="AG55" s="1" t="e">
        <f ca="1"/>
        <v>#NAME?</v>
      </c>
      <c r="AH55" s="1" t="e">
        <f ca="1"/>
        <v>#NAME?</v>
      </c>
      <c r="AI55" s="1" t="e">
        <f ca="1"/>
        <v>#NAME?</v>
      </c>
      <c r="AJ55" s="1" t="e">
        <f ca="1"/>
        <v>#NAME?</v>
      </c>
      <c r="AK55" s="1" t="e">
        <f ca="1"/>
        <v>#NAME?</v>
      </c>
      <c r="AL55" s="1" t="e">
        <f ca="1"/>
        <v>#NAME?</v>
      </c>
      <c r="AM55" s="1" t="e">
        <f ca="1"/>
        <v>#NAME?</v>
      </c>
      <c r="AN55" s="1" t="e">
        <f ca="1"/>
        <v>#NAME?</v>
      </c>
      <c r="AO55" s="1" t="e">
        <f ca="1"/>
        <v>#NAME?</v>
      </c>
      <c r="AP55" s="1" t="e">
        <f ca="1"/>
        <v>#NAME?</v>
      </c>
      <c r="AQ55" s="1" t="e">
        <f ca="1"/>
        <v>#NAME?</v>
      </c>
      <c r="AR55" s="1" t="e">
        <f ca="1"/>
        <v>#NAME?</v>
      </c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T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DJ55"/>
      <c r="EL55"/>
      <c r="EZ55"/>
      <c r="FB55" t="e">
        <f ca="1"/>
        <v>#NAME?</v>
      </c>
      <c r="FC55" t="e">
        <f ca="1"/>
        <v>#NAME?</v>
      </c>
      <c r="FD55" t="e">
        <f ca="1"/>
        <v>#NAME?</v>
      </c>
      <c r="FE55" t="e">
        <f ca="1"/>
        <v>#NAME?</v>
      </c>
      <c r="FF55" t="e">
        <f ca="1"/>
        <v>#NAME?</v>
      </c>
      <c r="FG55" t="e">
        <f ca="1"/>
        <v>#NAME?</v>
      </c>
      <c r="FH55" t="e">
        <f ca="1"/>
        <v>#NAME?</v>
      </c>
      <c r="FI55" t="e">
        <f ca="1"/>
        <v>#NAME?</v>
      </c>
      <c r="FJ55" t="e">
        <f ca="1"/>
        <v>#NAME?</v>
      </c>
      <c r="FK55" t="e">
        <f ca="1"/>
        <v>#NAME?</v>
      </c>
      <c r="FL55" t="e">
        <f ca="1"/>
        <v>#NAME?</v>
      </c>
      <c r="FM55" t="e">
        <f ca="1"/>
        <v>#NAME?</v>
      </c>
      <c r="FN55" t="e">
        <f ca="1"/>
        <v>#NAME?</v>
      </c>
      <c r="GB55"/>
      <c r="GP55"/>
      <c r="GR55" t="e">
        <f ca="1"/>
        <v>#NAME?</v>
      </c>
      <c r="GS55" t="e">
        <f ca="1"/>
        <v>#NAME?</v>
      </c>
      <c r="GT55" t="e">
        <f ca="1"/>
        <v>#NAME?</v>
      </c>
      <c r="GU55" t="e">
        <f ca="1"/>
        <v>#NAME?</v>
      </c>
      <c r="GV55" t="e">
        <f ca="1"/>
        <v>#NAME?</v>
      </c>
      <c r="GW55" t="e">
        <f ca="1"/>
        <v>#NAME?</v>
      </c>
      <c r="GX55" t="e">
        <f ca="1"/>
        <v>#NAME?</v>
      </c>
      <c r="GY55" t="e">
        <f ca="1"/>
        <v>#NAME?</v>
      </c>
      <c r="GZ55" t="e">
        <f ca="1"/>
        <v>#NAME?</v>
      </c>
      <c r="HA55" t="e">
        <f ca="1"/>
        <v>#NAME?</v>
      </c>
      <c r="HB55" t="e">
        <f ca="1"/>
        <v>#NAME?</v>
      </c>
      <c r="HC55" t="e">
        <f ca="1"/>
        <v>#NAME?</v>
      </c>
      <c r="HD55" t="e">
        <f ca="1"/>
        <v>#NAME?</v>
      </c>
      <c r="HR55"/>
    </row>
    <row r="56" spans="1:226">
      <c r="A56" s="13">
        <f t="shared" si="0"/>
        <v>44834</v>
      </c>
      <c r="O56"/>
      <c r="AD56"/>
      <c r="AE56" s="4" t="e">
        <f ca="1"/>
        <v>#NAME?</v>
      </c>
      <c r="AF56" s="1" t="e">
        <f ca="1"/>
        <v>#NAME?</v>
      </c>
      <c r="AG56" s="1" t="e">
        <f ca="1"/>
        <v>#NAME?</v>
      </c>
      <c r="AH56" s="1" t="e">
        <f ca="1"/>
        <v>#NAME?</v>
      </c>
      <c r="AI56" s="1" t="e">
        <f ca="1"/>
        <v>#NAME?</v>
      </c>
      <c r="AJ56" s="1" t="e">
        <f ca="1"/>
        <v>#NAME?</v>
      </c>
      <c r="AK56" s="1" t="e">
        <f ca="1"/>
        <v>#NAME?</v>
      </c>
      <c r="AL56" s="1" t="e">
        <f ca="1"/>
        <v>#NAME?</v>
      </c>
      <c r="AM56" s="1" t="e">
        <f ca="1"/>
        <v>#NAME?</v>
      </c>
      <c r="AN56" s="1" t="e">
        <f ca="1"/>
        <v>#NAME?</v>
      </c>
      <c r="AO56" s="1" t="e">
        <f ca="1"/>
        <v>#NAME?</v>
      </c>
      <c r="AP56" s="1" t="e">
        <f ca="1"/>
        <v>#NAME?</v>
      </c>
      <c r="AQ56" s="1" t="e">
        <f ca="1"/>
        <v>#NAME?</v>
      </c>
      <c r="AR56" s="1" t="e">
        <f ca="1"/>
        <v>#NAME?</v>
      </c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T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DJ56"/>
      <c r="EL56"/>
      <c r="EZ56"/>
      <c r="FB56" t="e">
        <f ca="1"/>
        <v>#NAME?</v>
      </c>
      <c r="FC56" t="e">
        <f ca="1"/>
        <v>#NAME?</v>
      </c>
      <c r="FD56" t="e">
        <f ca="1"/>
        <v>#NAME?</v>
      </c>
      <c r="FE56" t="e">
        <f ca="1"/>
        <v>#NAME?</v>
      </c>
      <c r="FF56" t="e">
        <f ca="1"/>
        <v>#NAME?</v>
      </c>
      <c r="FG56" t="e">
        <f ca="1"/>
        <v>#NAME?</v>
      </c>
      <c r="FH56" t="e">
        <f ca="1"/>
        <v>#NAME?</v>
      </c>
      <c r="FI56" t="e">
        <f ca="1"/>
        <v>#NAME?</v>
      </c>
      <c r="FJ56" t="e">
        <f ca="1"/>
        <v>#NAME?</v>
      </c>
      <c r="FK56" t="e">
        <f ca="1"/>
        <v>#NAME?</v>
      </c>
      <c r="FL56" t="e">
        <f ca="1"/>
        <v>#NAME?</v>
      </c>
      <c r="FM56" t="e">
        <f ca="1"/>
        <v>#NAME?</v>
      </c>
      <c r="FN56" t="e">
        <f ca="1"/>
        <v>#NAME?</v>
      </c>
      <c r="GB56"/>
      <c r="GP56"/>
      <c r="GR56" t="e">
        <f ca="1"/>
        <v>#NAME?</v>
      </c>
      <c r="GS56" t="e">
        <f ca="1"/>
        <v>#NAME?</v>
      </c>
      <c r="GT56" t="e">
        <f ca="1"/>
        <v>#NAME?</v>
      </c>
      <c r="GU56" t="e">
        <f ca="1"/>
        <v>#NAME?</v>
      </c>
      <c r="GV56" t="e">
        <f ca="1"/>
        <v>#NAME?</v>
      </c>
      <c r="GW56" t="e">
        <f ca="1"/>
        <v>#NAME?</v>
      </c>
      <c r="GX56" t="e">
        <f ca="1"/>
        <v>#NAME?</v>
      </c>
      <c r="GY56" t="e">
        <f ca="1"/>
        <v>#NAME?</v>
      </c>
      <c r="GZ56" t="e">
        <f ca="1"/>
        <v>#NAME?</v>
      </c>
      <c r="HA56" t="e">
        <f ca="1"/>
        <v>#NAME?</v>
      </c>
      <c r="HB56" t="e">
        <f ca="1"/>
        <v>#NAME?</v>
      </c>
      <c r="HC56" t="e">
        <f ca="1"/>
        <v>#NAME?</v>
      </c>
      <c r="HD56" t="e">
        <f ca="1"/>
        <v>#NAME?</v>
      </c>
      <c r="HR56"/>
    </row>
    <row r="57" spans="1:226">
      <c r="A57" s="13">
        <f t="shared" si="0"/>
        <v>44804</v>
      </c>
      <c r="O57"/>
      <c r="AD57"/>
      <c r="AE57" s="4" t="e">
        <f ca="1"/>
        <v>#NAME?</v>
      </c>
      <c r="AF57" s="1" t="e">
        <f ca="1"/>
        <v>#NAME?</v>
      </c>
      <c r="AG57" s="1" t="e">
        <f ca="1"/>
        <v>#NAME?</v>
      </c>
      <c r="AH57" s="1" t="e">
        <f ca="1"/>
        <v>#NAME?</v>
      </c>
      <c r="AI57" s="1" t="e">
        <f ca="1"/>
        <v>#NAME?</v>
      </c>
      <c r="AJ57" s="1" t="e">
        <f ca="1"/>
        <v>#NAME?</v>
      </c>
      <c r="AK57" s="1" t="e">
        <f ca="1"/>
        <v>#NAME?</v>
      </c>
      <c r="AL57" s="1" t="e">
        <f ca="1"/>
        <v>#NAME?</v>
      </c>
      <c r="AM57" s="1" t="e">
        <f ca="1"/>
        <v>#NAME?</v>
      </c>
      <c r="AN57" s="1" t="e">
        <f ca="1"/>
        <v>#NAME?</v>
      </c>
      <c r="AO57" s="1" t="e">
        <f ca="1"/>
        <v>#NAME?</v>
      </c>
      <c r="AP57" s="1" t="e">
        <f ca="1"/>
        <v>#NAME?</v>
      </c>
      <c r="AQ57" s="1" t="e">
        <f ca="1"/>
        <v>#NAME?</v>
      </c>
      <c r="AR57" s="1" t="e">
        <f ca="1"/>
        <v>#NAME?</v>
      </c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T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DJ57"/>
      <c r="EL57"/>
      <c r="EZ57"/>
      <c r="FB57" t="e">
        <f ca="1"/>
        <v>#NAME?</v>
      </c>
      <c r="FC57" t="e">
        <f ca="1"/>
        <v>#NAME?</v>
      </c>
      <c r="FD57" t="e">
        <f ca="1"/>
        <v>#NAME?</v>
      </c>
      <c r="FE57" t="e">
        <f ca="1"/>
        <v>#NAME?</v>
      </c>
      <c r="FF57" t="e">
        <f ca="1"/>
        <v>#NAME?</v>
      </c>
      <c r="FG57" t="e">
        <f ca="1"/>
        <v>#NAME?</v>
      </c>
      <c r="FH57" t="e">
        <f ca="1"/>
        <v>#NAME?</v>
      </c>
      <c r="FI57" t="e">
        <f ca="1"/>
        <v>#NAME?</v>
      </c>
      <c r="FJ57" t="e">
        <f ca="1"/>
        <v>#NAME?</v>
      </c>
      <c r="FK57" t="e">
        <f ca="1"/>
        <v>#NAME?</v>
      </c>
      <c r="FL57" t="e">
        <f ca="1"/>
        <v>#NAME?</v>
      </c>
      <c r="FM57" t="e">
        <f ca="1"/>
        <v>#NAME?</v>
      </c>
      <c r="FN57" t="e">
        <f ca="1"/>
        <v>#NAME?</v>
      </c>
      <c r="GB57"/>
      <c r="GP57"/>
      <c r="GR57" t="e">
        <f ca="1"/>
        <v>#NAME?</v>
      </c>
      <c r="GS57" t="e">
        <f ca="1"/>
        <v>#NAME?</v>
      </c>
      <c r="GT57" t="e">
        <f ca="1"/>
        <v>#NAME?</v>
      </c>
      <c r="GU57" t="e">
        <f ca="1"/>
        <v>#NAME?</v>
      </c>
      <c r="GV57" t="e">
        <f ca="1"/>
        <v>#NAME?</v>
      </c>
      <c r="GW57" t="e">
        <f ca="1"/>
        <v>#NAME?</v>
      </c>
      <c r="GX57" t="e">
        <f ca="1"/>
        <v>#NAME?</v>
      </c>
      <c r="GY57" t="e">
        <f ca="1"/>
        <v>#NAME?</v>
      </c>
      <c r="GZ57" t="e">
        <f ca="1"/>
        <v>#NAME?</v>
      </c>
      <c r="HA57" t="e">
        <f ca="1"/>
        <v>#NAME?</v>
      </c>
      <c r="HB57" t="e">
        <f ca="1"/>
        <v>#NAME?</v>
      </c>
      <c r="HC57" t="e">
        <f ca="1"/>
        <v>#NAME?</v>
      </c>
      <c r="HD57" t="e">
        <f ca="1"/>
        <v>#NAME?</v>
      </c>
      <c r="HR57"/>
    </row>
    <row r="58" spans="1:226">
      <c r="A58" s="13">
        <f t="shared" si="0"/>
        <v>44771</v>
      </c>
      <c r="O58"/>
      <c r="AD58"/>
      <c r="AE58" s="4" t="e">
        <f ca="1"/>
        <v>#NAME?</v>
      </c>
      <c r="AF58" s="1" t="e">
        <f ca="1"/>
        <v>#NAME?</v>
      </c>
      <c r="AG58" s="1" t="e">
        <f ca="1"/>
        <v>#NAME?</v>
      </c>
      <c r="AH58" s="1" t="e">
        <f ca="1"/>
        <v>#NAME?</v>
      </c>
      <c r="AI58" s="1" t="e">
        <f ca="1"/>
        <v>#NAME?</v>
      </c>
      <c r="AJ58" s="1" t="e">
        <f ca="1"/>
        <v>#NAME?</v>
      </c>
      <c r="AK58" s="1" t="e">
        <f ca="1"/>
        <v>#NAME?</v>
      </c>
      <c r="AL58" s="1" t="e">
        <f ca="1"/>
        <v>#NAME?</v>
      </c>
      <c r="AM58" s="1" t="e">
        <f ca="1"/>
        <v>#NAME?</v>
      </c>
      <c r="AN58" s="1" t="e">
        <f ca="1"/>
        <v>#NAME?</v>
      </c>
      <c r="AO58" s="1" t="e">
        <f ca="1"/>
        <v>#NAME?</v>
      </c>
      <c r="AP58" s="1" t="e">
        <f ca="1"/>
        <v>#NAME?</v>
      </c>
      <c r="AQ58" s="1" t="e">
        <f ca="1"/>
        <v>#NAME?</v>
      </c>
      <c r="AR58" s="1" t="e">
        <f ca="1"/>
        <v>#NAME?</v>
      </c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T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DJ58"/>
      <c r="EL58"/>
      <c r="EZ58"/>
      <c r="FB58" t="e">
        <f ca="1"/>
        <v>#NAME?</v>
      </c>
      <c r="FC58" t="e">
        <f ca="1"/>
        <v>#NAME?</v>
      </c>
      <c r="FD58" t="e">
        <f ca="1"/>
        <v>#NAME?</v>
      </c>
      <c r="FE58" t="e">
        <f ca="1"/>
        <v>#NAME?</v>
      </c>
      <c r="FF58" t="e">
        <f ca="1"/>
        <v>#NAME?</v>
      </c>
      <c r="FG58" t="e">
        <f ca="1"/>
        <v>#NAME?</v>
      </c>
      <c r="FH58" t="e">
        <f ca="1"/>
        <v>#NAME?</v>
      </c>
      <c r="FI58" t="e">
        <f ca="1"/>
        <v>#NAME?</v>
      </c>
      <c r="FJ58" t="e">
        <f ca="1"/>
        <v>#NAME?</v>
      </c>
      <c r="FK58" t="e">
        <f ca="1"/>
        <v>#NAME?</v>
      </c>
      <c r="FL58" t="e">
        <f ca="1"/>
        <v>#NAME?</v>
      </c>
      <c r="FM58" t="e">
        <f ca="1"/>
        <v>#NAME?</v>
      </c>
      <c r="FN58" t="e">
        <f ca="1"/>
        <v>#NAME?</v>
      </c>
      <c r="GB58"/>
      <c r="GP58"/>
      <c r="GR58" t="e">
        <f ca="1"/>
        <v>#NAME?</v>
      </c>
      <c r="GS58" t="e">
        <f ca="1"/>
        <v>#NAME?</v>
      </c>
      <c r="GT58" t="e">
        <f ca="1"/>
        <v>#NAME?</v>
      </c>
      <c r="GU58" t="e">
        <f ca="1"/>
        <v>#NAME?</v>
      </c>
      <c r="GV58" t="e">
        <f ca="1"/>
        <v>#NAME?</v>
      </c>
      <c r="GW58" t="e">
        <f ca="1"/>
        <v>#NAME?</v>
      </c>
      <c r="GX58" t="e">
        <f ca="1"/>
        <v>#NAME?</v>
      </c>
      <c r="GY58" t="e">
        <f ca="1"/>
        <v>#NAME?</v>
      </c>
      <c r="GZ58" t="e">
        <f ca="1"/>
        <v>#NAME?</v>
      </c>
      <c r="HA58" t="e">
        <f ca="1"/>
        <v>#NAME?</v>
      </c>
      <c r="HB58" t="e">
        <f ca="1"/>
        <v>#NAME?</v>
      </c>
      <c r="HC58" t="e">
        <f ca="1"/>
        <v>#NAME?</v>
      </c>
      <c r="HD58" t="e">
        <f ca="1"/>
        <v>#NAME?</v>
      </c>
      <c r="HR58"/>
    </row>
    <row r="59" spans="1:226">
      <c r="A59" s="13">
        <f t="shared" si="0"/>
        <v>44742</v>
      </c>
      <c r="O59"/>
      <c r="AD59"/>
      <c r="AE59" s="4" t="e">
        <f ca="1"/>
        <v>#NAME?</v>
      </c>
      <c r="AF59" s="1" t="e">
        <f ca="1"/>
        <v>#NAME?</v>
      </c>
      <c r="AG59" s="1" t="e">
        <f ca="1"/>
        <v>#NAME?</v>
      </c>
      <c r="AH59" s="1" t="e">
        <f ca="1"/>
        <v>#NAME?</v>
      </c>
      <c r="AI59" s="1" t="e">
        <f ca="1"/>
        <v>#NAME?</v>
      </c>
      <c r="AJ59" s="1" t="e">
        <f ca="1"/>
        <v>#NAME?</v>
      </c>
      <c r="AK59" s="1" t="e">
        <f ca="1"/>
        <v>#NAME?</v>
      </c>
      <c r="AL59" s="1" t="e">
        <f ca="1"/>
        <v>#NAME?</v>
      </c>
      <c r="AM59" s="1" t="e">
        <f ca="1"/>
        <v>#NAME?</v>
      </c>
      <c r="AN59" s="1" t="e">
        <f ca="1"/>
        <v>#NAME?</v>
      </c>
      <c r="AO59" s="1" t="e">
        <f ca="1"/>
        <v>#NAME?</v>
      </c>
      <c r="AP59" s="1" t="e">
        <f ca="1"/>
        <v>#NAME?</v>
      </c>
      <c r="AQ59" s="1" t="e">
        <f ca="1"/>
        <v>#NAME?</v>
      </c>
      <c r="AR59" s="1" t="e">
        <f ca="1"/>
        <v>#NAME?</v>
      </c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T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DJ59"/>
      <c r="EL59"/>
      <c r="EZ59"/>
      <c r="FB59" t="e">
        <f ca="1"/>
        <v>#NAME?</v>
      </c>
      <c r="FC59" t="e">
        <f ca="1"/>
        <v>#NAME?</v>
      </c>
      <c r="FD59" t="e">
        <f ca="1"/>
        <v>#NAME?</v>
      </c>
      <c r="FE59" t="e">
        <f ca="1"/>
        <v>#NAME?</v>
      </c>
      <c r="FF59" t="e">
        <f ca="1"/>
        <v>#NAME?</v>
      </c>
      <c r="FG59" t="e">
        <f ca="1"/>
        <v>#NAME?</v>
      </c>
      <c r="FH59" t="e">
        <f ca="1"/>
        <v>#NAME?</v>
      </c>
      <c r="FI59" t="e">
        <f ca="1"/>
        <v>#NAME?</v>
      </c>
      <c r="FJ59" t="e">
        <f ca="1"/>
        <v>#NAME?</v>
      </c>
      <c r="FK59" t="e">
        <f ca="1"/>
        <v>#NAME?</v>
      </c>
      <c r="FL59" t="e">
        <f ca="1"/>
        <v>#NAME?</v>
      </c>
      <c r="FM59" t="e">
        <f ca="1"/>
        <v>#NAME?</v>
      </c>
      <c r="FN59" t="e">
        <f ca="1"/>
        <v>#NAME?</v>
      </c>
      <c r="GB59"/>
      <c r="GP59"/>
      <c r="GR59" t="e">
        <f ca="1"/>
        <v>#NAME?</v>
      </c>
      <c r="GS59" t="e">
        <f ca="1"/>
        <v>#NAME?</v>
      </c>
      <c r="GT59" t="e">
        <f ca="1"/>
        <v>#NAME?</v>
      </c>
      <c r="GU59" t="e">
        <f ca="1"/>
        <v>#NAME?</v>
      </c>
      <c r="GV59" t="e">
        <f ca="1"/>
        <v>#NAME?</v>
      </c>
      <c r="GW59" t="e">
        <f ca="1"/>
        <v>#NAME?</v>
      </c>
      <c r="GX59" t="e">
        <f ca="1"/>
        <v>#NAME?</v>
      </c>
      <c r="GY59" t="e">
        <f ca="1"/>
        <v>#NAME?</v>
      </c>
      <c r="GZ59" t="e">
        <f ca="1"/>
        <v>#NAME?</v>
      </c>
      <c r="HA59" t="e">
        <f ca="1"/>
        <v>#NAME?</v>
      </c>
      <c r="HB59" t="e">
        <f ca="1"/>
        <v>#NAME?</v>
      </c>
      <c r="HC59" t="e">
        <f ca="1"/>
        <v>#NAME?</v>
      </c>
      <c r="HD59" t="e">
        <f ca="1"/>
        <v>#NAME?</v>
      </c>
      <c r="HR59"/>
    </row>
    <row r="60" spans="1:226">
      <c r="A60" s="13">
        <f t="shared" si="0"/>
        <v>44712</v>
      </c>
      <c r="O60"/>
      <c r="AD60"/>
      <c r="AE60" s="4" t="e">
        <f ca="1"/>
        <v>#NAME?</v>
      </c>
      <c r="AF60" s="1" t="e">
        <f ca="1"/>
        <v>#NAME?</v>
      </c>
      <c r="AG60" s="1" t="e">
        <f ca="1"/>
        <v>#NAME?</v>
      </c>
      <c r="AH60" s="1" t="e">
        <f ca="1"/>
        <v>#NAME?</v>
      </c>
      <c r="AI60" s="1" t="e">
        <f ca="1"/>
        <v>#NAME?</v>
      </c>
      <c r="AJ60" s="1" t="e">
        <f ca="1"/>
        <v>#NAME?</v>
      </c>
      <c r="AK60" s="1" t="e">
        <f ca="1"/>
        <v>#NAME?</v>
      </c>
      <c r="AL60" s="1" t="e">
        <f ca="1"/>
        <v>#NAME?</v>
      </c>
      <c r="AM60" s="1" t="e">
        <f ca="1"/>
        <v>#NAME?</v>
      </c>
      <c r="AN60" s="1" t="e">
        <f ca="1"/>
        <v>#NAME?</v>
      </c>
      <c r="AO60" s="1" t="e">
        <f ca="1"/>
        <v>#NAME?</v>
      </c>
      <c r="AP60" s="1" t="e">
        <f ca="1"/>
        <v>#NAME?</v>
      </c>
      <c r="AQ60" s="1" t="e">
        <f ca="1"/>
        <v>#NAME?</v>
      </c>
      <c r="AR60" s="1" t="e">
        <f ca="1"/>
        <v>#NAME?</v>
      </c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T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DJ60"/>
      <c r="EL60"/>
      <c r="EZ60"/>
      <c r="FB60" t="e">
        <f ca="1"/>
        <v>#NAME?</v>
      </c>
      <c r="FC60" t="e">
        <f ca="1"/>
        <v>#NAME?</v>
      </c>
      <c r="FD60" t="e">
        <f ca="1"/>
        <v>#NAME?</v>
      </c>
      <c r="FE60" t="e">
        <f ca="1"/>
        <v>#NAME?</v>
      </c>
      <c r="FF60" t="e">
        <f ca="1"/>
        <v>#NAME?</v>
      </c>
      <c r="FG60" t="e">
        <f ca="1"/>
        <v>#NAME?</v>
      </c>
      <c r="FH60" t="e">
        <f ca="1"/>
        <v>#NAME?</v>
      </c>
      <c r="FI60" t="e">
        <f ca="1"/>
        <v>#NAME?</v>
      </c>
      <c r="FJ60" t="e">
        <f ca="1"/>
        <v>#NAME?</v>
      </c>
      <c r="FK60" t="e">
        <f ca="1"/>
        <v>#NAME?</v>
      </c>
      <c r="FL60" t="e">
        <f ca="1"/>
        <v>#NAME?</v>
      </c>
      <c r="FM60" t="e">
        <f ca="1"/>
        <v>#NAME?</v>
      </c>
      <c r="FN60" t="e">
        <f ca="1"/>
        <v>#NAME?</v>
      </c>
      <c r="GB60"/>
      <c r="GP60"/>
      <c r="GR60" t="e">
        <f ca="1"/>
        <v>#NAME?</v>
      </c>
      <c r="GS60" t="e">
        <f ca="1"/>
        <v>#NAME?</v>
      </c>
      <c r="GT60" t="e">
        <f ca="1"/>
        <v>#NAME?</v>
      </c>
      <c r="GU60" t="e">
        <f ca="1"/>
        <v>#NAME?</v>
      </c>
      <c r="GV60" t="e">
        <f ca="1"/>
        <v>#NAME?</v>
      </c>
      <c r="GW60" t="e">
        <f ca="1"/>
        <v>#NAME?</v>
      </c>
      <c r="GX60" t="e">
        <f ca="1"/>
        <v>#NAME?</v>
      </c>
      <c r="GY60" t="e">
        <f ca="1"/>
        <v>#NAME?</v>
      </c>
      <c r="GZ60" t="e">
        <f ca="1"/>
        <v>#NAME?</v>
      </c>
      <c r="HA60" t="e">
        <f ca="1"/>
        <v>#NAME?</v>
      </c>
      <c r="HB60" t="e">
        <f ca="1"/>
        <v>#NAME?</v>
      </c>
      <c r="HC60" t="e">
        <f ca="1"/>
        <v>#NAME?</v>
      </c>
      <c r="HD60" t="e">
        <f ca="1"/>
        <v>#NAME?</v>
      </c>
      <c r="HR60"/>
    </row>
    <row r="61" spans="1:226">
      <c r="A61" s="13">
        <f t="shared" si="0"/>
        <v>44680</v>
      </c>
      <c r="O61"/>
      <c r="AD61"/>
      <c r="AE61" s="4" t="e">
        <f ca="1"/>
        <v>#NAME?</v>
      </c>
      <c r="AF61" s="1" t="e">
        <f ca="1"/>
        <v>#NAME?</v>
      </c>
      <c r="AG61" s="1" t="e">
        <f ca="1"/>
        <v>#NAME?</v>
      </c>
      <c r="AH61" s="1" t="e">
        <f ca="1"/>
        <v>#NAME?</v>
      </c>
      <c r="AI61" s="1" t="e">
        <f ca="1"/>
        <v>#NAME?</v>
      </c>
      <c r="AJ61" s="1" t="e">
        <f ca="1"/>
        <v>#NAME?</v>
      </c>
      <c r="AK61" s="1" t="e">
        <f ca="1"/>
        <v>#NAME?</v>
      </c>
      <c r="AL61" s="1" t="e">
        <f ca="1"/>
        <v>#NAME?</v>
      </c>
      <c r="AM61" s="1" t="e">
        <f ca="1"/>
        <v>#NAME?</v>
      </c>
      <c r="AN61" s="1" t="e">
        <f ca="1"/>
        <v>#NAME?</v>
      </c>
      <c r="AO61" s="1" t="e">
        <f ca="1"/>
        <v>#NAME?</v>
      </c>
      <c r="AP61" s="1" t="e">
        <f ca="1"/>
        <v>#NAME?</v>
      </c>
      <c r="AQ61" s="1" t="e">
        <f ca="1"/>
        <v>#NAME?</v>
      </c>
      <c r="AR61" s="1" t="e">
        <f ca="1"/>
        <v>#NAME?</v>
      </c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T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DJ61"/>
      <c r="EL61"/>
      <c r="EZ61"/>
      <c r="FB61" t="e">
        <f ca="1"/>
        <v>#NAME?</v>
      </c>
      <c r="FC61" t="e">
        <f ca="1"/>
        <v>#NAME?</v>
      </c>
      <c r="FD61" t="e">
        <f ca="1"/>
        <v>#NAME?</v>
      </c>
      <c r="FE61" t="e">
        <f ca="1"/>
        <v>#NAME?</v>
      </c>
      <c r="FF61" t="e">
        <f ca="1"/>
        <v>#NAME?</v>
      </c>
      <c r="FG61" t="e">
        <f ca="1"/>
        <v>#NAME?</v>
      </c>
      <c r="FH61" t="e">
        <f ca="1"/>
        <v>#NAME?</v>
      </c>
      <c r="FI61" t="e">
        <f ca="1"/>
        <v>#NAME?</v>
      </c>
      <c r="FJ61" t="e">
        <f ca="1"/>
        <v>#NAME?</v>
      </c>
      <c r="FK61" t="e">
        <f ca="1"/>
        <v>#NAME?</v>
      </c>
      <c r="FL61" t="e">
        <f ca="1"/>
        <v>#NAME?</v>
      </c>
      <c r="FM61" t="e">
        <f ca="1"/>
        <v>#NAME?</v>
      </c>
      <c r="FN61" t="e">
        <f ca="1"/>
        <v>#NAME?</v>
      </c>
      <c r="GB61"/>
      <c r="GP61"/>
      <c r="GR61" t="e">
        <f ca="1"/>
        <v>#NAME?</v>
      </c>
      <c r="GS61" t="e">
        <f ca="1"/>
        <v>#NAME?</v>
      </c>
      <c r="GT61" t="e">
        <f ca="1"/>
        <v>#NAME?</v>
      </c>
      <c r="GU61" t="e">
        <f ca="1"/>
        <v>#NAME?</v>
      </c>
      <c r="GV61" t="e">
        <f ca="1"/>
        <v>#NAME?</v>
      </c>
      <c r="GW61" t="e">
        <f ca="1"/>
        <v>#NAME?</v>
      </c>
      <c r="GX61" t="e">
        <f ca="1"/>
        <v>#NAME?</v>
      </c>
      <c r="GY61" t="e">
        <f ca="1"/>
        <v>#NAME?</v>
      </c>
      <c r="GZ61" t="e">
        <f ca="1"/>
        <v>#NAME?</v>
      </c>
      <c r="HA61" t="e">
        <f ca="1"/>
        <v>#NAME?</v>
      </c>
      <c r="HB61" t="e">
        <f ca="1"/>
        <v>#NAME?</v>
      </c>
      <c r="HC61" t="e">
        <f ca="1"/>
        <v>#NAME?</v>
      </c>
      <c r="HD61" t="e">
        <f ca="1"/>
        <v>#NAME?</v>
      </c>
      <c r="HR61"/>
    </row>
    <row r="62" spans="1:226">
      <c r="A62" s="13">
        <f t="shared" si="0"/>
        <v>44651</v>
      </c>
      <c r="O62"/>
      <c r="AD62"/>
      <c r="AE62" s="4" t="e">
        <f ca="1"/>
        <v>#NAME?</v>
      </c>
      <c r="AF62" s="1" t="e">
        <f ca="1"/>
        <v>#NAME?</v>
      </c>
      <c r="AG62" s="1" t="e">
        <f ca="1"/>
        <v>#NAME?</v>
      </c>
      <c r="AH62" s="1" t="e">
        <f ca="1"/>
        <v>#NAME?</v>
      </c>
      <c r="AI62" s="1" t="e">
        <f ca="1"/>
        <v>#NAME?</v>
      </c>
      <c r="AJ62" s="1" t="e">
        <f ca="1"/>
        <v>#NAME?</v>
      </c>
      <c r="AK62" s="1" t="e">
        <f ca="1"/>
        <v>#NAME?</v>
      </c>
      <c r="AL62" s="1" t="e">
        <f ca="1"/>
        <v>#NAME?</v>
      </c>
      <c r="AM62" s="1" t="e">
        <f ca="1"/>
        <v>#NAME?</v>
      </c>
      <c r="AN62" s="1" t="e">
        <f ca="1"/>
        <v>#NAME?</v>
      </c>
      <c r="AO62" s="1" t="e">
        <f ca="1"/>
        <v>#NAME?</v>
      </c>
      <c r="AP62" s="1" t="e">
        <f ca="1"/>
        <v>#NAME?</v>
      </c>
      <c r="AQ62" s="1" t="e">
        <f ca="1"/>
        <v>#NAME?</v>
      </c>
      <c r="AR62" s="1" t="e">
        <f ca="1"/>
        <v>#NAME?</v>
      </c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T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DJ62"/>
      <c r="EL62"/>
      <c r="EZ62"/>
      <c r="FB62" t="e">
        <f ca="1"/>
        <v>#NAME?</v>
      </c>
      <c r="FC62" t="e">
        <f ca="1"/>
        <v>#NAME?</v>
      </c>
      <c r="FD62" t="e">
        <f ca="1"/>
        <v>#NAME?</v>
      </c>
      <c r="FE62" t="e">
        <f ca="1"/>
        <v>#NAME?</v>
      </c>
      <c r="FF62" t="e">
        <f ca="1"/>
        <v>#NAME?</v>
      </c>
      <c r="FG62" t="e">
        <f ca="1"/>
        <v>#NAME?</v>
      </c>
      <c r="FH62" t="e">
        <f ca="1"/>
        <v>#NAME?</v>
      </c>
      <c r="FI62" t="e">
        <f ca="1"/>
        <v>#NAME?</v>
      </c>
      <c r="FJ62" t="e">
        <f ca="1"/>
        <v>#NAME?</v>
      </c>
      <c r="FK62" t="e">
        <f ca="1"/>
        <v>#NAME?</v>
      </c>
      <c r="FL62" t="e">
        <f ca="1"/>
        <v>#NAME?</v>
      </c>
      <c r="FM62" t="e">
        <f ca="1"/>
        <v>#NAME?</v>
      </c>
      <c r="FN62" t="e">
        <f ca="1"/>
        <v>#NAME?</v>
      </c>
      <c r="GB62"/>
      <c r="GP62"/>
      <c r="GR62" t="e">
        <f ca="1"/>
        <v>#NAME?</v>
      </c>
      <c r="GS62" t="e">
        <f ca="1"/>
        <v>#NAME?</v>
      </c>
      <c r="GT62" t="e">
        <f ca="1"/>
        <v>#NAME?</v>
      </c>
      <c r="GU62" t="e">
        <f ca="1"/>
        <v>#NAME?</v>
      </c>
      <c r="GV62" t="e">
        <f ca="1"/>
        <v>#NAME?</v>
      </c>
      <c r="GW62" t="e">
        <f ca="1"/>
        <v>#NAME?</v>
      </c>
      <c r="GX62" t="e">
        <f ca="1"/>
        <v>#NAME?</v>
      </c>
      <c r="GY62" t="e">
        <f ca="1"/>
        <v>#NAME?</v>
      </c>
      <c r="GZ62" t="e">
        <f ca="1"/>
        <v>#NAME?</v>
      </c>
      <c r="HA62" t="e">
        <f ca="1"/>
        <v>#NAME?</v>
      </c>
      <c r="HB62" t="e">
        <f ca="1"/>
        <v>#NAME?</v>
      </c>
      <c r="HC62" t="e">
        <f ca="1"/>
        <v>#NAME?</v>
      </c>
      <c r="HD62" t="e">
        <f ca="1"/>
        <v>#NAME?</v>
      </c>
      <c r="HR62"/>
    </row>
    <row r="63" spans="1:226">
      <c r="A63" s="13">
        <f t="shared" si="0"/>
        <v>44620</v>
      </c>
      <c r="O63"/>
      <c r="AD63"/>
      <c r="AE63" s="4" t="e">
        <f ca="1"/>
        <v>#NAME?</v>
      </c>
      <c r="AF63" s="1" t="e">
        <f ca="1"/>
        <v>#NAME?</v>
      </c>
      <c r="AG63" s="1" t="e">
        <f ca="1"/>
        <v>#NAME?</v>
      </c>
      <c r="AH63" s="1" t="e">
        <f ca="1"/>
        <v>#NAME?</v>
      </c>
      <c r="AI63" s="1" t="e">
        <f ca="1"/>
        <v>#NAME?</v>
      </c>
      <c r="AJ63" s="1" t="e">
        <f ca="1"/>
        <v>#NAME?</v>
      </c>
      <c r="AK63" s="1" t="e">
        <f ca="1"/>
        <v>#NAME?</v>
      </c>
      <c r="AL63" s="1" t="e">
        <f ca="1"/>
        <v>#NAME?</v>
      </c>
      <c r="AM63" s="1" t="e">
        <f ca="1"/>
        <v>#NAME?</v>
      </c>
      <c r="AN63" s="1" t="e">
        <f ca="1"/>
        <v>#NAME?</v>
      </c>
      <c r="AO63" s="1" t="e">
        <f ca="1"/>
        <v>#NAME?</v>
      </c>
      <c r="AP63" s="1" t="e">
        <f ca="1"/>
        <v>#NAME?</v>
      </c>
      <c r="AQ63" s="1" t="e">
        <f ca="1"/>
        <v>#NAME?</v>
      </c>
      <c r="AR63" s="1" t="e">
        <f ca="1"/>
        <v>#NAME?</v>
      </c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T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DJ63"/>
      <c r="EL63"/>
      <c r="EZ63"/>
      <c r="FB63" t="e">
        <f ca="1"/>
        <v>#NAME?</v>
      </c>
      <c r="FC63" t="e">
        <f ca="1"/>
        <v>#NAME?</v>
      </c>
      <c r="FD63" t="e">
        <f ca="1"/>
        <v>#NAME?</v>
      </c>
      <c r="FE63" t="e">
        <f ca="1"/>
        <v>#NAME?</v>
      </c>
      <c r="FF63" t="e">
        <f ca="1"/>
        <v>#NAME?</v>
      </c>
      <c r="FG63" t="e">
        <f ca="1"/>
        <v>#NAME?</v>
      </c>
      <c r="FH63" t="e">
        <f ca="1"/>
        <v>#NAME?</v>
      </c>
      <c r="FI63" t="e">
        <f ca="1"/>
        <v>#NAME?</v>
      </c>
      <c r="FJ63" t="e">
        <f ca="1"/>
        <v>#NAME?</v>
      </c>
      <c r="FK63" t="e">
        <f ca="1"/>
        <v>#NAME?</v>
      </c>
      <c r="FL63" t="e">
        <f ca="1"/>
        <v>#NAME?</v>
      </c>
      <c r="FM63" t="e">
        <f ca="1"/>
        <v>#NAME?</v>
      </c>
      <c r="FN63" t="e">
        <f ca="1"/>
        <v>#NAME?</v>
      </c>
      <c r="GB63"/>
      <c r="GP63"/>
      <c r="GR63" t="e">
        <f ca="1"/>
        <v>#NAME?</v>
      </c>
      <c r="GS63" t="e">
        <f ca="1"/>
        <v>#NAME?</v>
      </c>
      <c r="GT63" t="e">
        <f ca="1"/>
        <v>#NAME?</v>
      </c>
      <c r="GU63" t="e">
        <f ca="1"/>
        <v>#NAME?</v>
      </c>
      <c r="GV63" t="e">
        <f ca="1"/>
        <v>#NAME?</v>
      </c>
      <c r="GW63" t="e">
        <f ca="1"/>
        <v>#NAME?</v>
      </c>
      <c r="GX63" t="e">
        <f ca="1"/>
        <v>#NAME?</v>
      </c>
      <c r="GY63" t="e">
        <f ca="1"/>
        <v>#NAME?</v>
      </c>
      <c r="GZ63" t="e">
        <f ca="1"/>
        <v>#NAME?</v>
      </c>
      <c r="HA63" t="e">
        <f ca="1"/>
        <v>#NAME?</v>
      </c>
      <c r="HB63" t="e">
        <f ca="1"/>
        <v>#NAME?</v>
      </c>
      <c r="HC63" t="e">
        <f ca="1"/>
        <v>#NAME?</v>
      </c>
      <c r="HD63" t="e">
        <f ca="1"/>
        <v>#NAME?</v>
      </c>
      <c r="HR63"/>
    </row>
    <row r="64" spans="1:226">
      <c r="A64" s="13">
        <f t="shared" si="0"/>
        <v>44592</v>
      </c>
      <c r="O64"/>
      <c r="AD64"/>
      <c r="AE64" s="4" t="e">
        <f ca="1"/>
        <v>#NAME?</v>
      </c>
      <c r="AF64" s="1" t="e">
        <f ca="1"/>
        <v>#NAME?</v>
      </c>
      <c r="AG64" s="1" t="e">
        <f ca="1"/>
        <v>#NAME?</v>
      </c>
      <c r="AH64" s="1" t="e">
        <f ca="1"/>
        <v>#NAME?</v>
      </c>
      <c r="AI64" s="1" t="e">
        <f ca="1"/>
        <v>#NAME?</v>
      </c>
      <c r="AJ64" s="1" t="e">
        <f ca="1"/>
        <v>#NAME?</v>
      </c>
      <c r="AK64" s="1" t="e">
        <f ca="1"/>
        <v>#NAME?</v>
      </c>
      <c r="AL64" s="1" t="e">
        <f ca="1"/>
        <v>#NAME?</v>
      </c>
      <c r="AM64" s="1" t="e">
        <f ca="1"/>
        <v>#NAME?</v>
      </c>
      <c r="AN64" s="1" t="e">
        <f ca="1"/>
        <v>#NAME?</v>
      </c>
      <c r="AO64" s="1" t="e">
        <f ca="1"/>
        <v>#NAME?</v>
      </c>
      <c r="AP64" s="1" t="e">
        <f ca="1"/>
        <v>#NAME?</v>
      </c>
      <c r="AQ64" s="1" t="e">
        <f ca="1"/>
        <v>#NAME?</v>
      </c>
      <c r="AR64" s="1" t="e">
        <f ca="1"/>
        <v>#NAME?</v>
      </c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T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DJ64"/>
      <c r="EL64"/>
      <c r="EZ64"/>
      <c r="FB64" t="e">
        <f ca="1"/>
        <v>#NAME?</v>
      </c>
      <c r="FC64" t="e">
        <f ca="1"/>
        <v>#NAME?</v>
      </c>
      <c r="FD64" t="e">
        <f ca="1"/>
        <v>#NAME?</v>
      </c>
      <c r="FE64" t="e">
        <f ca="1"/>
        <v>#NAME?</v>
      </c>
      <c r="FF64" t="e">
        <f ca="1"/>
        <v>#NAME?</v>
      </c>
      <c r="FG64" t="e">
        <f ca="1"/>
        <v>#NAME?</v>
      </c>
      <c r="FH64" t="e">
        <f ca="1"/>
        <v>#NAME?</v>
      </c>
      <c r="FI64" t="e">
        <f ca="1"/>
        <v>#NAME?</v>
      </c>
      <c r="FJ64" t="e">
        <f ca="1"/>
        <v>#NAME?</v>
      </c>
      <c r="FK64" t="e">
        <f ca="1"/>
        <v>#NAME?</v>
      </c>
      <c r="FL64" t="e">
        <f ca="1"/>
        <v>#NAME?</v>
      </c>
      <c r="FM64" t="e">
        <f ca="1"/>
        <v>#NAME?</v>
      </c>
      <c r="FN64" t="e">
        <f ca="1"/>
        <v>#NAME?</v>
      </c>
      <c r="GB64"/>
      <c r="GP64"/>
      <c r="GR64" t="e">
        <f ca="1"/>
        <v>#NAME?</v>
      </c>
      <c r="GS64" t="e">
        <f ca="1"/>
        <v>#NAME?</v>
      </c>
      <c r="GT64" t="e">
        <f ca="1"/>
        <v>#NAME?</v>
      </c>
      <c r="GU64" t="e">
        <f ca="1"/>
        <v>#NAME?</v>
      </c>
      <c r="GV64" t="e">
        <f ca="1"/>
        <v>#NAME?</v>
      </c>
      <c r="GW64" t="e">
        <f ca="1"/>
        <v>#NAME?</v>
      </c>
      <c r="GX64" t="e">
        <f ca="1"/>
        <v>#NAME?</v>
      </c>
      <c r="GY64" t="e">
        <f ca="1"/>
        <v>#NAME?</v>
      </c>
      <c r="GZ64" t="e">
        <f ca="1"/>
        <v>#NAME?</v>
      </c>
      <c r="HA64" t="e">
        <f ca="1"/>
        <v>#NAME?</v>
      </c>
      <c r="HB64" t="e">
        <f ca="1"/>
        <v>#NAME?</v>
      </c>
      <c r="HC64" t="e">
        <f ca="1"/>
        <v>#NAME?</v>
      </c>
      <c r="HD64" t="e">
        <f ca="1"/>
        <v>#NAME?</v>
      </c>
      <c r="HR64"/>
    </row>
    <row r="65" spans="1:226">
      <c r="A65" s="13">
        <f t="shared" si="0"/>
        <v>44561</v>
      </c>
      <c r="O65"/>
      <c r="AD65"/>
      <c r="AE65" s="4" t="e">
        <f ca="1"/>
        <v>#NAME?</v>
      </c>
      <c r="AF65" s="1" t="e">
        <f ca="1"/>
        <v>#NAME?</v>
      </c>
      <c r="AG65" s="1" t="e">
        <f ca="1"/>
        <v>#NAME?</v>
      </c>
      <c r="AH65" s="1" t="e">
        <f ca="1"/>
        <v>#NAME?</v>
      </c>
      <c r="AI65" s="1" t="e">
        <f ca="1"/>
        <v>#NAME?</v>
      </c>
      <c r="AJ65" s="1" t="e">
        <f ca="1"/>
        <v>#NAME?</v>
      </c>
      <c r="AK65" s="1" t="e">
        <f ca="1"/>
        <v>#NAME?</v>
      </c>
      <c r="AL65" s="1" t="e">
        <f ca="1"/>
        <v>#NAME?</v>
      </c>
      <c r="AM65" s="1" t="e">
        <f ca="1"/>
        <v>#NAME?</v>
      </c>
      <c r="AN65" s="1" t="e">
        <f ca="1"/>
        <v>#NAME?</v>
      </c>
      <c r="AO65" s="1" t="e">
        <f ca="1"/>
        <v>#NAME?</v>
      </c>
      <c r="AP65" s="1" t="e">
        <f ca="1"/>
        <v>#NAME?</v>
      </c>
      <c r="AQ65" s="1" t="e">
        <f ca="1"/>
        <v>#NAME?</v>
      </c>
      <c r="AR65" s="1" t="e">
        <f ca="1"/>
        <v>#NAME?</v>
      </c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T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DJ65"/>
      <c r="EL65"/>
      <c r="EZ65"/>
      <c r="FB65" t="e">
        <f ca="1"/>
        <v>#NAME?</v>
      </c>
      <c r="FC65" t="e">
        <f ca="1"/>
        <v>#NAME?</v>
      </c>
      <c r="FD65" t="e">
        <f ca="1"/>
        <v>#NAME?</v>
      </c>
      <c r="FE65" t="e">
        <f ca="1"/>
        <v>#NAME?</v>
      </c>
      <c r="FF65" t="e">
        <f ca="1"/>
        <v>#NAME?</v>
      </c>
      <c r="FG65" t="e">
        <f ca="1"/>
        <v>#NAME?</v>
      </c>
      <c r="FH65" t="e">
        <f ca="1"/>
        <v>#NAME?</v>
      </c>
      <c r="FI65" t="e">
        <f ca="1"/>
        <v>#NAME?</v>
      </c>
      <c r="FJ65" t="e">
        <f ca="1"/>
        <v>#NAME?</v>
      </c>
      <c r="FK65" t="e">
        <f ca="1"/>
        <v>#NAME?</v>
      </c>
      <c r="FL65" t="e">
        <f ca="1"/>
        <v>#NAME?</v>
      </c>
      <c r="FM65" t="e">
        <f ca="1"/>
        <v>#NAME?</v>
      </c>
      <c r="FN65" t="e">
        <f ca="1"/>
        <v>#NAME?</v>
      </c>
      <c r="GB65"/>
      <c r="GP65"/>
      <c r="GR65" t="e">
        <f ca="1"/>
        <v>#NAME?</v>
      </c>
      <c r="GS65" t="e">
        <f ca="1"/>
        <v>#NAME?</v>
      </c>
      <c r="GT65" t="e">
        <f ca="1"/>
        <v>#NAME?</v>
      </c>
      <c r="GU65" t="e">
        <f ca="1"/>
        <v>#NAME?</v>
      </c>
      <c r="GV65" t="e">
        <f ca="1"/>
        <v>#NAME?</v>
      </c>
      <c r="GW65" t="e">
        <f ca="1"/>
        <v>#NAME?</v>
      </c>
      <c r="GX65" t="e">
        <f ca="1"/>
        <v>#NAME?</v>
      </c>
      <c r="GY65" t="e">
        <f ca="1"/>
        <v>#NAME?</v>
      </c>
      <c r="GZ65" t="e">
        <f ca="1"/>
        <v>#NAME?</v>
      </c>
      <c r="HA65" t="e">
        <f ca="1"/>
        <v>#NAME?</v>
      </c>
      <c r="HB65" t="e">
        <f ca="1"/>
        <v>#NAME?</v>
      </c>
      <c r="HC65" t="e">
        <f ca="1"/>
        <v>#NAME?</v>
      </c>
      <c r="HD65" t="e">
        <f ca="1"/>
        <v>#NAME?</v>
      </c>
      <c r="HR65"/>
    </row>
    <row r="66" spans="1:226">
      <c r="A66" s="13">
        <f t="shared" si="0"/>
        <v>44530</v>
      </c>
      <c r="O66"/>
      <c r="AD66"/>
      <c r="AE66" s="4" t="e">
        <f ca="1"/>
        <v>#NAME?</v>
      </c>
      <c r="AF66" s="1" t="e">
        <f ca="1"/>
        <v>#NAME?</v>
      </c>
      <c r="AG66" s="1" t="e">
        <f ca="1"/>
        <v>#NAME?</v>
      </c>
      <c r="AH66" s="1" t="e">
        <f ca="1"/>
        <v>#NAME?</v>
      </c>
      <c r="AI66" s="1" t="e">
        <f ca="1"/>
        <v>#NAME?</v>
      </c>
      <c r="AJ66" s="1" t="e">
        <f ca="1"/>
        <v>#NAME?</v>
      </c>
      <c r="AK66" s="1" t="e">
        <f ca="1"/>
        <v>#NAME?</v>
      </c>
      <c r="AL66" s="1" t="e">
        <f ca="1"/>
        <v>#NAME?</v>
      </c>
      <c r="AM66" s="1" t="e">
        <f ca="1"/>
        <v>#NAME?</v>
      </c>
      <c r="AN66" s="1" t="e">
        <f ca="1"/>
        <v>#NAME?</v>
      </c>
      <c r="AO66" s="1" t="e">
        <f ca="1"/>
        <v>#NAME?</v>
      </c>
      <c r="AP66" s="1" t="e">
        <f ca="1"/>
        <v>#NAME?</v>
      </c>
      <c r="AQ66" s="1" t="e">
        <f ca="1"/>
        <v>#NAME?</v>
      </c>
      <c r="AR66" s="1" t="e">
        <f ca="1"/>
        <v>#NAME?</v>
      </c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T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DJ66"/>
      <c r="EL66"/>
      <c r="EZ66"/>
      <c r="FB66" t="e">
        <f ca="1"/>
        <v>#NAME?</v>
      </c>
      <c r="FC66" t="e">
        <f ca="1"/>
        <v>#NAME?</v>
      </c>
      <c r="FD66" t="e">
        <f ca="1"/>
        <v>#NAME?</v>
      </c>
      <c r="FE66" t="e">
        <f ca="1"/>
        <v>#NAME?</v>
      </c>
      <c r="FF66" t="e">
        <f ca="1"/>
        <v>#NAME?</v>
      </c>
      <c r="FG66" t="e">
        <f ca="1"/>
        <v>#NAME?</v>
      </c>
      <c r="FH66" t="e">
        <f ca="1"/>
        <v>#NAME?</v>
      </c>
      <c r="FI66" t="e">
        <f ca="1"/>
        <v>#NAME?</v>
      </c>
      <c r="FJ66" t="e">
        <f ca="1"/>
        <v>#NAME?</v>
      </c>
      <c r="FK66" t="e">
        <f ca="1"/>
        <v>#NAME?</v>
      </c>
      <c r="FL66" t="e">
        <f ca="1"/>
        <v>#NAME?</v>
      </c>
      <c r="FM66" t="e">
        <f ca="1"/>
        <v>#NAME?</v>
      </c>
      <c r="FN66" t="e">
        <f ca="1"/>
        <v>#NAME?</v>
      </c>
      <c r="GB66"/>
      <c r="GP66"/>
      <c r="GR66" t="e">
        <f ca="1"/>
        <v>#NAME?</v>
      </c>
      <c r="GS66" t="e">
        <f ca="1"/>
        <v>#NAME?</v>
      </c>
      <c r="GT66" t="e">
        <f ca="1"/>
        <v>#NAME?</v>
      </c>
      <c r="GU66" t="e">
        <f ca="1"/>
        <v>#NAME?</v>
      </c>
      <c r="GV66" t="e">
        <f ca="1"/>
        <v>#NAME?</v>
      </c>
      <c r="GW66" t="e">
        <f ca="1"/>
        <v>#NAME?</v>
      </c>
      <c r="GX66" t="e">
        <f ca="1"/>
        <v>#NAME?</v>
      </c>
      <c r="GY66" t="e">
        <f ca="1"/>
        <v>#NAME?</v>
      </c>
      <c r="GZ66" t="e">
        <f ca="1"/>
        <v>#NAME?</v>
      </c>
      <c r="HA66" t="e">
        <f ca="1"/>
        <v>#NAME?</v>
      </c>
      <c r="HB66" t="e">
        <f ca="1"/>
        <v>#NAME?</v>
      </c>
      <c r="HC66" t="e">
        <f ca="1"/>
        <v>#NAME?</v>
      </c>
      <c r="HD66" t="e">
        <f ca="1"/>
        <v>#NAME?</v>
      </c>
      <c r="HR66"/>
    </row>
    <row r="67" spans="1:226">
      <c r="A67" s="13">
        <f t="shared" si="0"/>
        <v>44498</v>
      </c>
      <c r="O67"/>
      <c r="AD67"/>
      <c r="AE67" s="4" t="e">
        <f ca="1"/>
        <v>#NAME?</v>
      </c>
      <c r="AF67" s="1" t="e">
        <f ca="1"/>
        <v>#NAME?</v>
      </c>
      <c r="AG67" s="1" t="e">
        <f ca="1"/>
        <v>#NAME?</v>
      </c>
      <c r="AH67" s="1" t="e">
        <f ca="1"/>
        <v>#NAME?</v>
      </c>
      <c r="AI67" s="1" t="e">
        <f ca="1"/>
        <v>#NAME?</v>
      </c>
      <c r="AJ67" s="1" t="e">
        <f ca="1"/>
        <v>#NAME?</v>
      </c>
      <c r="AK67" s="1" t="e">
        <f ca="1"/>
        <v>#NAME?</v>
      </c>
      <c r="AL67" s="1" t="e">
        <f ca="1"/>
        <v>#NAME?</v>
      </c>
      <c r="AM67" s="1" t="e">
        <f ca="1"/>
        <v>#NAME?</v>
      </c>
      <c r="AN67" s="1" t="e">
        <f ca="1"/>
        <v>#NAME?</v>
      </c>
      <c r="AO67" s="1" t="e">
        <f ca="1"/>
        <v>#NAME?</v>
      </c>
      <c r="AP67" s="1" t="e">
        <f ca="1"/>
        <v>#NAME?</v>
      </c>
      <c r="AQ67" s="1" t="e">
        <f ca="1"/>
        <v>#NAME?</v>
      </c>
      <c r="AR67" s="1" t="e">
        <f ca="1"/>
        <v>#NAME?</v>
      </c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T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DJ67"/>
      <c r="EL67"/>
      <c r="EZ67"/>
      <c r="FB67" t="e">
        <f ca="1"/>
        <v>#NAME?</v>
      </c>
      <c r="FC67" t="e">
        <f ca="1"/>
        <v>#NAME?</v>
      </c>
      <c r="FD67" t="e">
        <f ca="1"/>
        <v>#NAME?</v>
      </c>
      <c r="FE67" t="e">
        <f ca="1"/>
        <v>#NAME?</v>
      </c>
      <c r="FF67" t="e">
        <f ca="1"/>
        <v>#NAME?</v>
      </c>
      <c r="FG67" t="e">
        <f ca="1"/>
        <v>#NAME?</v>
      </c>
      <c r="FH67" t="e">
        <f ca="1"/>
        <v>#NAME?</v>
      </c>
      <c r="FI67" t="e">
        <f ca="1"/>
        <v>#NAME?</v>
      </c>
      <c r="FJ67" t="e">
        <f ca="1"/>
        <v>#NAME?</v>
      </c>
      <c r="FK67" t="e">
        <f ca="1"/>
        <v>#NAME?</v>
      </c>
      <c r="FL67" t="e">
        <f ca="1"/>
        <v>#NAME?</v>
      </c>
      <c r="FM67" t="e">
        <f ca="1"/>
        <v>#NAME?</v>
      </c>
      <c r="FN67" t="e">
        <f ca="1"/>
        <v>#NAME?</v>
      </c>
      <c r="GB67"/>
      <c r="GP67"/>
      <c r="GR67" t="e">
        <f ca="1"/>
        <v>#NAME?</v>
      </c>
      <c r="GS67" t="e">
        <f ca="1"/>
        <v>#NAME?</v>
      </c>
      <c r="GT67" t="e">
        <f ca="1"/>
        <v>#NAME?</v>
      </c>
      <c r="GU67" t="e">
        <f ca="1"/>
        <v>#NAME?</v>
      </c>
      <c r="GV67" t="e">
        <f ca="1"/>
        <v>#NAME?</v>
      </c>
      <c r="GW67" t="e">
        <f ca="1"/>
        <v>#NAME?</v>
      </c>
      <c r="GX67" t="e">
        <f ca="1"/>
        <v>#NAME?</v>
      </c>
      <c r="GY67" t="e">
        <f ca="1"/>
        <v>#NAME?</v>
      </c>
      <c r="GZ67" t="e">
        <f ca="1"/>
        <v>#NAME?</v>
      </c>
      <c r="HA67" t="e">
        <f ca="1"/>
        <v>#NAME?</v>
      </c>
      <c r="HB67" t="e">
        <f ca="1"/>
        <v>#NAME?</v>
      </c>
      <c r="HC67" t="e">
        <f ca="1"/>
        <v>#NAME?</v>
      </c>
      <c r="HD67" t="e">
        <f ca="1"/>
        <v>#NAME?</v>
      </c>
      <c r="HR67"/>
    </row>
    <row r="68" spans="1:226">
      <c r="A68" s="13">
        <f t="shared" si="0"/>
        <v>44469</v>
      </c>
      <c r="O68"/>
      <c r="AD68"/>
      <c r="AE68" s="4" t="e">
        <f ca="1"/>
        <v>#NAME?</v>
      </c>
      <c r="AF68" s="1" t="e">
        <f ca="1"/>
        <v>#NAME?</v>
      </c>
      <c r="AG68" s="1" t="e">
        <f ca="1"/>
        <v>#NAME?</v>
      </c>
      <c r="AH68" s="1" t="e">
        <f ca="1"/>
        <v>#NAME?</v>
      </c>
      <c r="AI68" s="1" t="e">
        <f ca="1"/>
        <v>#NAME?</v>
      </c>
      <c r="AJ68" s="1" t="e">
        <f ca="1"/>
        <v>#NAME?</v>
      </c>
      <c r="AK68" s="1" t="e">
        <f ca="1"/>
        <v>#NAME?</v>
      </c>
      <c r="AL68" s="1" t="e">
        <f ca="1"/>
        <v>#NAME?</v>
      </c>
      <c r="AM68" s="1" t="e">
        <f ca="1"/>
        <v>#NAME?</v>
      </c>
      <c r="AN68" s="1" t="e">
        <f ca="1"/>
        <v>#NAME?</v>
      </c>
      <c r="AO68" s="1" t="e">
        <f ca="1"/>
        <v>#NAME?</v>
      </c>
      <c r="AP68" s="1" t="e">
        <f ca="1"/>
        <v>#NAME?</v>
      </c>
      <c r="AQ68" s="1" t="e">
        <f ca="1"/>
        <v>#NAME?</v>
      </c>
      <c r="AR68" s="1" t="e">
        <f ca="1"/>
        <v>#NAME?</v>
      </c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T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DJ68"/>
      <c r="EL68"/>
      <c r="EZ68"/>
      <c r="FB68" t="e">
        <f ca="1"/>
        <v>#NAME?</v>
      </c>
      <c r="FC68" t="e">
        <f ca="1"/>
        <v>#NAME?</v>
      </c>
      <c r="FD68" t="e">
        <f ca="1"/>
        <v>#NAME?</v>
      </c>
      <c r="FE68" t="e">
        <f ca="1"/>
        <v>#NAME?</v>
      </c>
      <c r="FF68" t="e">
        <f ca="1"/>
        <v>#NAME?</v>
      </c>
      <c r="FG68" t="e">
        <f ca="1"/>
        <v>#NAME?</v>
      </c>
      <c r="FH68" t="e">
        <f ca="1"/>
        <v>#NAME?</v>
      </c>
      <c r="FI68" t="e">
        <f ca="1"/>
        <v>#NAME?</v>
      </c>
      <c r="FJ68" t="e">
        <f ca="1"/>
        <v>#NAME?</v>
      </c>
      <c r="FK68" t="e">
        <f ca="1"/>
        <v>#NAME?</v>
      </c>
      <c r="FL68" t="e">
        <f ca="1"/>
        <v>#NAME?</v>
      </c>
      <c r="FM68" t="e">
        <f ca="1"/>
        <v>#NAME?</v>
      </c>
      <c r="FN68" t="e">
        <f ca="1"/>
        <v>#NAME?</v>
      </c>
      <c r="GB68"/>
      <c r="GP68"/>
      <c r="GR68" t="e">
        <f ca="1"/>
        <v>#NAME?</v>
      </c>
      <c r="GS68" t="e">
        <f ca="1"/>
        <v>#NAME?</v>
      </c>
      <c r="GT68" t="e">
        <f ca="1"/>
        <v>#NAME?</v>
      </c>
      <c r="GU68" t="e">
        <f ca="1"/>
        <v>#NAME?</v>
      </c>
      <c r="GV68" t="e">
        <f ca="1"/>
        <v>#NAME?</v>
      </c>
      <c r="GW68" t="e">
        <f ca="1"/>
        <v>#NAME?</v>
      </c>
      <c r="GX68" t="e">
        <f ca="1"/>
        <v>#NAME?</v>
      </c>
      <c r="GY68" t="e">
        <f ca="1"/>
        <v>#NAME?</v>
      </c>
      <c r="GZ68" t="e">
        <f ca="1"/>
        <v>#NAME?</v>
      </c>
      <c r="HA68" t="e">
        <f ca="1"/>
        <v>#NAME?</v>
      </c>
      <c r="HB68" t="e">
        <f ca="1"/>
        <v>#NAME?</v>
      </c>
      <c r="HC68" t="e">
        <f ca="1"/>
        <v>#NAME?</v>
      </c>
      <c r="HD68" t="e">
        <f ca="1"/>
        <v>#NAME?</v>
      </c>
      <c r="HR68"/>
    </row>
    <row r="69" spans="1:226">
      <c r="A69" s="13">
        <f t="shared" si="0"/>
        <v>44439</v>
      </c>
      <c r="O69"/>
      <c r="AD69"/>
      <c r="AE69" s="4" t="e">
        <f ca="1"/>
        <v>#NAME?</v>
      </c>
      <c r="AF69" s="1" t="e">
        <f ca="1"/>
        <v>#NAME?</v>
      </c>
      <c r="AG69" s="1" t="e">
        <f ca="1"/>
        <v>#NAME?</v>
      </c>
      <c r="AH69" s="1" t="e">
        <f ca="1"/>
        <v>#NAME?</v>
      </c>
      <c r="AI69" s="1" t="e">
        <f ca="1"/>
        <v>#NAME?</v>
      </c>
      <c r="AJ69" s="1" t="e">
        <f ca="1"/>
        <v>#NAME?</v>
      </c>
      <c r="AK69" s="1" t="e">
        <f ca="1"/>
        <v>#NAME?</v>
      </c>
      <c r="AL69" s="1" t="e">
        <f ca="1"/>
        <v>#NAME?</v>
      </c>
      <c r="AM69" s="1" t="e">
        <f ca="1"/>
        <v>#NAME?</v>
      </c>
      <c r="AN69" s="1" t="e">
        <f ca="1"/>
        <v>#NAME?</v>
      </c>
      <c r="AO69" s="1" t="e">
        <f ca="1"/>
        <v>#NAME?</v>
      </c>
      <c r="AP69" s="1" t="e">
        <f ca="1"/>
        <v>#NAME?</v>
      </c>
      <c r="AQ69" s="1" t="e">
        <f ca="1"/>
        <v>#NAME?</v>
      </c>
      <c r="AR69" s="1" t="e">
        <f ca="1"/>
        <v>#NAME?</v>
      </c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T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DJ69"/>
      <c r="EL69"/>
      <c r="EZ69"/>
      <c r="FB69" t="e">
        <f ca="1"/>
        <v>#NAME?</v>
      </c>
      <c r="FC69" t="e">
        <f ca="1"/>
        <v>#NAME?</v>
      </c>
      <c r="FD69" t="e">
        <f ca="1"/>
        <v>#NAME?</v>
      </c>
      <c r="FE69" t="e">
        <f ca="1"/>
        <v>#NAME?</v>
      </c>
      <c r="FF69" t="e">
        <f ca="1"/>
        <v>#NAME?</v>
      </c>
      <c r="FG69" t="e">
        <f ca="1"/>
        <v>#NAME?</v>
      </c>
      <c r="FH69" t="e">
        <f ca="1"/>
        <v>#NAME?</v>
      </c>
      <c r="FI69" t="e">
        <f ca="1"/>
        <v>#NAME?</v>
      </c>
      <c r="FJ69" t="e">
        <f ca="1"/>
        <v>#NAME?</v>
      </c>
      <c r="FK69" t="e">
        <f ca="1"/>
        <v>#NAME?</v>
      </c>
      <c r="FL69" t="e">
        <f ca="1"/>
        <v>#NAME?</v>
      </c>
      <c r="FM69" t="e">
        <f ca="1"/>
        <v>#NAME?</v>
      </c>
      <c r="FN69" t="e">
        <f ca="1"/>
        <v>#NAME?</v>
      </c>
      <c r="GB69"/>
      <c r="GP69"/>
      <c r="GR69" t="e">
        <f ca="1"/>
        <v>#NAME?</v>
      </c>
      <c r="GS69" t="e">
        <f ca="1"/>
        <v>#NAME?</v>
      </c>
      <c r="GT69" t="e">
        <f ca="1"/>
        <v>#NAME?</v>
      </c>
      <c r="GU69" t="e">
        <f ca="1"/>
        <v>#NAME?</v>
      </c>
      <c r="GV69" t="e">
        <f ca="1"/>
        <v>#NAME?</v>
      </c>
      <c r="GW69" t="e">
        <f ca="1"/>
        <v>#NAME?</v>
      </c>
      <c r="GX69" t="e">
        <f ca="1"/>
        <v>#NAME?</v>
      </c>
      <c r="GY69" t="e">
        <f ca="1"/>
        <v>#NAME?</v>
      </c>
      <c r="GZ69" t="e">
        <f ca="1"/>
        <v>#NAME?</v>
      </c>
      <c r="HA69" t="e">
        <f ca="1"/>
        <v>#NAME?</v>
      </c>
      <c r="HB69" t="e">
        <f ca="1"/>
        <v>#NAME?</v>
      </c>
      <c r="HC69" t="e">
        <f ca="1"/>
        <v>#NAME?</v>
      </c>
      <c r="HD69" t="e">
        <f ca="1"/>
        <v>#NAME?</v>
      </c>
      <c r="HR69"/>
    </row>
    <row r="70" spans="1:226">
      <c r="A70" s="13">
        <f t="shared" si="0"/>
        <v>44407</v>
      </c>
      <c r="O70"/>
      <c r="AD70"/>
      <c r="AE70" s="4" t="e">
        <f ca="1"/>
        <v>#NAME?</v>
      </c>
      <c r="AF70" s="1" t="e">
        <f ca="1"/>
        <v>#NAME?</v>
      </c>
      <c r="AG70" s="1" t="e">
        <f ca="1"/>
        <v>#NAME?</v>
      </c>
      <c r="AH70" s="1" t="e">
        <f ca="1"/>
        <v>#NAME?</v>
      </c>
      <c r="AI70" s="1" t="e">
        <f ca="1"/>
        <v>#NAME?</v>
      </c>
      <c r="AJ70" s="1" t="e">
        <f ca="1"/>
        <v>#NAME?</v>
      </c>
      <c r="AK70" s="1" t="e">
        <f ca="1"/>
        <v>#NAME?</v>
      </c>
      <c r="AL70" s="1" t="e">
        <f ca="1"/>
        <v>#NAME?</v>
      </c>
      <c r="AM70" s="1" t="e">
        <f ca="1"/>
        <v>#NAME?</v>
      </c>
      <c r="AN70" s="1" t="e">
        <f ca="1"/>
        <v>#NAME?</v>
      </c>
      <c r="AO70" s="1" t="e">
        <f ca="1"/>
        <v>#NAME?</v>
      </c>
      <c r="AP70" s="1" t="e">
        <f ca="1"/>
        <v>#NAME?</v>
      </c>
      <c r="AQ70" s="1" t="e">
        <f ca="1"/>
        <v>#NAME?</v>
      </c>
      <c r="AR70" s="1" t="e">
        <f ca="1"/>
        <v>#NAME?</v>
      </c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T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DJ70"/>
      <c r="EL70"/>
      <c r="EZ70"/>
      <c r="FB70" t="e">
        <f ca="1"/>
        <v>#NAME?</v>
      </c>
      <c r="FC70" t="e">
        <f ca="1"/>
        <v>#NAME?</v>
      </c>
      <c r="FD70" t="e">
        <f ca="1"/>
        <v>#NAME?</v>
      </c>
      <c r="FE70" t="e">
        <f ca="1"/>
        <v>#NAME?</v>
      </c>
      <c r="FF70" t="e">
        <f ca="1"/>
        <v>#NAME?</v>
      </c>
      <c r="FG70" t="e">
        <f ca="1"/>
        <v>#NAME?</v>
      </c>
      <c r="FH70" t="e">
        <f ca="1"/>
        <v>#NAME?</v>
      </c>
      <c r="FI70" t="e">
        <f ca="1"/>
        <v>#NAME?</v>
      </c>
      <c r="FJ70" t="e">
        <f ca="1"/>
        <v>#NAME?</v>
      </c>
      <c r="FK70" t="e">
        <f ca="1"/>
        <v>#NAME?</v>
      </c>
      <c r="FL70" t="e">
        <f ca="1"/>
        <v>#NAME?</v>
      </c>
      <c r="FM70" t="e">
        <f ca="1"/>
        <v>#NAME?</v>
      </c>
      <c r="FN70" t="e">
        <f ca="1"/>
        <v>#NAME?</v>
      </c>
      <c r="GB70"/>
      <c r="GP70"/>
      <c r="GR70" t="e">
        <f ca="1"/>
        <v>#NAME?</v>
      </c>
      <c r="GS70" t="e">
        <f ca="1"/>
        <v>#NAME?</v>
      </c>
      <c r="GT70" t="e">
        <f ca="1"/>
        <v>#NAME?</v>
      </c>
      <c r="GU70" t="e">
        <f ca="1"/>
        <v>#NAME?</v>
      </c>
      <c r="GV70" t="e">
        <f ca="1"/>
        <v>#NAME?</v>
      </c>
      <c r="GW70" t="e">
        <f ca="1"/>
        <v>#NAME?</v>
      </c>
      <c r="GX70" t="e">
        <f ca="1"/>
        <v>#NAME?</v>
      </c>
      <c r="GY70" t="e">
        <f ca="1"/>
        <v>#NAME?</v>
      </c>
      <c r="GZ70" t="e">
        <f ca="1"/>
        <v>#NAME?</v>
      </c>
      <c r="HA70" t="e">
        <f ca="1"/>
        <v>#NAME?</v>
      </c>
      <c r="HB70" t="e">
        <f ca="1"/>
        <v>#NAME?</v>
      </c>
      <c r="HC70" t="e">
        <f ca="1"/>
        <v>#NAME?</v>
      </c>
      <c r="HD70" t="e">
        <f ca="1"/>
        <v>#NAME?</v>
      </c>
      <c r="HR70"/>
    </row>
    <row r="71" spans="1:226">
      <c r="A71" s="13">
        <f t="shared" si="0"/>
        <v>44377</v>
      </c>
      <c r="O71"/>
      <c r="AD71"/>
      <c r="AE71" s="4" t="e">
        <f ca="1"/>
        <v>#NAME?</v>
      </c>
      <c r="AF71" s="1" t="e">
        <f ca="1"/>
        <v>#NAME?</v>
      </c>
      <c r="AG71" s="1" t="e">
        <f ca="1"/>
        <v>#NAME?</v>
      </c>
      <c r="AH71" s="1" t="e">
        <f ca="1"/>
        <v>#NAME?</v>
      </c>
      <c r="AI71" s="1" t="e">
        <f ca="1"/>
        <v>#NAME?</v>
      </c>
      <c r="AJ71" s="1" t="e">
        <f ca="1"/>
        <v>#NAME?</v>
      </c>
      <c r="AK71" s="1" t="e">
        <f ca="1"/>
        <v>#NAME?</v>
      </c>
      <c r="AL71" s="1" t="e">
        <f ca="1"/>
        <v>#NAME?</v>
      </c>
      <c r="AM71" s="1" t="e">
        <f ca="1"/>
        <v>#NAME?</v>
      </c>
      <c r="AN71" s="1" t="e">
        <f ca="1"/>
        <v>#NAME?</v>
      </c>
      <c r="AO71" s="1" t="e">
        <f ca="1"/>
        <v>#NAME?</v>
      </c>
      <c r="AP71" s="1" t="e">
        <f ca="1"/>
        <v>#NAME?</v>
      </c>
      <c r="AQ71" s="1" t="e">
        <f ca="1"/>
        <v>#NAME?</v>
      </c>
      <c r="AR71" s="1" t="e">
        <f ca="1"/>
        <v>#NAME?</v>
      </c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T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DJ71"/>
      <c r="EL71"/>
      <c r="EZ71"/>
      <c r="FB71" t="e">
        <f ca="1"/>
        <v>#NAME?</v>
      </c>
      <c r="FC71" t="e">
        <f ca="1"/>
        <v>#NAME?</v>
      </c>
      <c r="FD71" t="e">
        <f ca="1"/>
        <v>#NAME?</v>
      </c>
      <c r="FE71" t="e">
        <f ca="1"/>
        <v>#NAME?</v>
      </c>
      <c r="FF71" t="e">
        <f ca="1"/>
        <v>#NAME?</v>
      </c>
      <c r="FG71" t="e">
        <f ca="1"/>
        <v>#NAME?</v>
      </c>
      <c r="FH71" t="e">
        <f ca="1"/>
        <v>#NAME?</v>
      </c>
      <c r="FI71" t="e">
        <f ca="1"/>
        <v>#NAME?</v>
      </c>
      <c r="FJ71" t="e">
        <f ca="1"/>
        <v>#NAME?</v>
      </c>
      <c r="FK71" t="e">
        <f ca="1"/>
        <v>#NAME?</v>
      </c>
      <c r="FL71" t="e">
        <f ca="1"/>
        <v>#NAME?</v>
      </c>
      <c r="FM71" t="e">
        <f ca="1"/>
        <v>#NAME?</v>
      </c>
      <c r="FN71" t="e">
        <f ca="1"/>
        <v>#NAME?</v>
      </c>
      <c r="GB71"/>
      <c r="GP71"/>
      <c r="GR71" t="e">
        <f ca="1"/>
        <v>#NAME?</v>
      </c>
      <c r="GS71" t="e">
        <f ca="1"/>
        <v>#NAME?</v>
      </c>
      <c r="GT71" t="e">
        <f ca="1"/>
        <v>#NAME?</v>
      </c>
      <c r="GU71" t="e">
        <f ca="1"/>
        <v>#NAME?</v>
      </c>
      <c r="GV71" t="e">
        <f ca="1"/>
        <v>#NAME?</v>
      </c>
      <c r="GW71" t="e">
        <f ca="1"/>
        <v>#NAME?</v>
      </c>
      <c r="GX71" t="e">
        <f ca="1"/>
        <v>#NAME?</v>
      </c>
      <c r="GY71" t="e">
        <f ca="1"/>
        <v>#NAME?</v>
      </c>
      <c r="GZ71" t="e">
        <f ca="1"/>
        <v>#NAME?</v>
      </c>
      <c r="HA71" t="e">
        <f ca="1"/>
        <v>#NAME?</v>
      </c>
      <c r="HB71" t="e">
        <f ca="1"/>
        <v>#NAME?</v>
      </c>
      <c r="HC71" t="e">
        <f ca="1"/>
        <v>#NAME?</v>
      </c>
      <c r="HD71" t="e">
        <f ca="1"/>
        <v>#NAME?</v>
      </c>
      <c r="HR71"/>
    </row>
    <row r="72" spans="1:226">
      <c r="A72" s="13">
        <f t="shared" ref="A72:A135" si="1">AE72</f>
        <v>44344</v>
      </c>
      <c r="O72"/>
      <c r="AD72"/>
      <c r="AE72" s="4" t="e">
        <f ca="1"/>
        <v>#NAME?</v>
      </c>
      <c r="AF72" s="1" t="e">
        <f ca="1"/>
        <v>#NAME?</v>
      </c>
      <c r="AG72" s="1" t="e">
        <f ca="1"/>
        <v>#NAME?</v>
      </c>
      <c r="AH72" s="1" t="e">
        <f ca="1"/>
        <v>#NAME?</v>
      </c>
      <c r="AI72" s="1" t="e">
        <f ca="1"/>
        <v>#NAME?</v>
      </c>
      <c r="AJ72" s="1" t="e">
        <f ca="1"/>
        <v>#NAME?</v>
      </c>
      <c r="AK72" s="1" t="e">
        <f ca="1"/>
        <v>#NAME?</v>
      </c>
      <c r="AL72" s="1" t="e">
        <f ca="1"/>
        <v>#NAME?</v>
      </c>
      <c r="AM72" s="1" t="e">
        <f ca="1"/>
        <v>#NAME?</v>
      </c>
      <c r="AN72" s="1" t="e">
        <f ca="1"/>
        <v>#NAME?</v>
      </c>
      <c r="AO72" s="1" t="e">
        <f ca="1"/>
        <v>#NAME?</v>
      </c>
      <c r="AP72" s="1" t="e">
        <f ca="1"/>
        <v>#NAME?</v>
      </c>
      <c r="AQ72" s="1" t="e">
        <f ca="1"/>
        <v>#NAME?</v>
      </c>
      <c r="AR72" s="1" t="e">
        <f ca="1"/>
        <v>#NAME?</v>
      </c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T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DJ72"/>
      <c r="EL72"/>
      <c r="EZ72"/>
      <c r="FB72" t="e">
        <f ca="1"/>
        <v>#NAME?</v>
      </c>
      <c r="FC72" t="e">
        <f ca="1"/>
        <v>#NAME?</v>
      </c>
      <c r="FD72" t="e">
        <f ca="1"/>
        <v>#NAME?</v>
      </c>
      <c r="FE72" t="e">
        <f ca="1"/>
        <v>#NAME?</v>
      </c>
      <c r="FF72" t="e">
        <f ca="1"/>
        <v>#NAME?</v>
      </c>
      <c r="FG72" t="e">
        <f ca="1"/>
        <v>#NAME?</v>
      </c>
      <c r="FH72" t="e">
        <f ca="1"/>
        <v>#NAME?</v>
      </c>
      <c r="FI72" t="e">
        <f ca="1"/>
        <v>#NAME?</v>
      </c>
      <c r="FJ72" t="e">
        <f ca="1"/>
        <v>#NAME?</v>
      </c>
      <c r="FK72" t="e">
        <f ca="1"/>
        <v>#NAME?</v>
      </c>
      <c r="FL72" t="e">
        <f ca="1"/>
        <v>#NAME?</v>
      </c>
      <c r="FM72" t="e">
        <f ca="1"/>
        <v>#NAME?</v>
      </c>
      <c r="FN72" t="e">
        <f ca="1"/>
        <v>#NAME?</v>
      </c>
      <c r="GB72"/>
      <c r="GP72"/>
      <c r="GR72" t="e">
        <f ca="1"/>
        <v>#NAME?</v>
      </c>
      <c r="GS72" t="e">
        <f ca="1"/>
        <v>#NAME?</v>
      </c>
      <c r="GT72" t="e">
        <f ca="1"/>
        <v>#NAME?</v>
      </c>
      <c r="GU72" t="e">
        <f ca="1"/>
        <v>#NAME?</v>
      </c>
      <c r="GV72" t="e">
        <f ca="1"/>
        <v>#NAME?</v>
      </c>
      <c r="GW72" t="e">
        <f ca="1"/>
        <v>#NAME?</v>
      </c>
      <c r="GX72" t="e">
        <f ca="1"/>
        <v>#NAME?</v>
      </c>
      <c r="GY72" t="e">
        <f ca="1"/>
        <v>#NAME?</v>
      </c>
      <c r="GZ72" t="e">
        <f ca="1"/>
        <v>#NAME?</v>
      </c>
      <c r="HA72" t="e">
        <f ca="1"/>
        <v>#NAME?</v>
      </c>
      <c r="HB72" t="e">
        <f ca="1"/>
        <v>#NAME?</v>
      </c>
      <c r="HC72" t="e">
        <f ca="1"/>
        <v>#NAME?</v>
      </c>
      <c r="HD72" t="e">
        <f ca="1"/>
        <v>#NAME?</v>
      </c>
      <c r="HR72"/>
    </row>
    <row r="73" spans="1:226">
      <c r="A73" s="13">
        <f t="shared" si="1"/>
        <v>44316</v>
      </c>
      <c r="O73"/>
      <c r="AD73"/>
      <c r="AE73" s="4" t="e">
        <f ca="1"/>
        <v>#NAME?</v>
      </c>
      <c r="AF73" s="1" t="e">
        <f ca="1"/>
        <v>#NAME?</v>
      </c>
      <c r="AG73" s="1" t="e">
        <f ca="1"/>
        <v>#NAME?</v>
      </c>
      <c r="AH73" s="1" t="e">
        <f ca="1"/>
        <v>#NAME?</v>
      </c>
      <c r="AI73" s="1" t="e">
        <f ca="1"/>
        <v>#NAME?</v>
      </c>
      <c r="AJ73" s="1" t="e">
        <f ca="1"/>
        <v>#NAME?</v>
      </c>
      <c r="AK73" s="1" t="e">
        <f ca="1"/>
        <v>#NAME?</v>
      </c>
      <c r="AL73" s="1" t="e">
        <f ca="1"/>
        <v>#NAME?</v>
      </c>
      <c r="AM73" s="1" t="e">
        <f ca="1"/>
        <v>#NAME?</v>
      </c>
      <c r="AN73" s="1" t="e">
        <f ca="1"/>
        <v>#NAME?</v>
      </c>
      <c r="AO73" s="1" t="e">
        <f ca="1"/>
        <v>#NAME?</v>
      </c>
      <c r="AP73" s="1" t="e">
        <f ca="1"/>
        <v>#NAME?</v>
      </c>
      <c r="AQ73" s="1" t="e">
        <f ca="1"/>
        <v>#NAME?</v>
      </c>
      <c r="AR73" s="1" t="e">
        <f ca="1"/>
        <v>#NAME?</v>
      </c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T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DJ73"/>
      <c r="EL73"/>
      <c r="EZ73"/>
      <c r="FB73" t="e">
        <f ca="1"/>
        <v>#NAME?</v>
      </c>
      <c r="FC73" t="e">
        <f ca="1"/>
        <v>#NAME?</v>
      </c>
      <c r="FD73" t="e">
        <f ca="1"/>
        <v>#NAME?</v>
      </c>
      <c r="FE73" t="e">
        <f ca="1"/>
        <v>#NAME?</v>
      </c>
      <c r="FF73" t="e">
        <f ca="1"/>
        <v>#NAME?</v>
      </c>
      <c r="FG73" t="e">
        <f ca="1"/>
        <v>#NAME?</v>
      </c>
      <c r="FH73" t="e">
        <f ca="1"/>
        <v>#NAME?</v>
      </c>
      <c r="FI73" t="e">
        <f ca="1"/>
        <v>#NAME?</v>
      </c>
      <c r="FJ73" t="e">
        <f ca="1"/>
        <v>#NAME?</v>
      </c>
      <c r="FK73" t="e">
        <f ca="1"/>
        <v>#NAME?</v>
      </c>
      <c r="FL73" t="e">
        <f ca="1"/>
        <v>#NAME?</v>
      </c>
      <c r="FM73" t="e">
        <f ca="1"/>
        <v>#NAME?</v>
      </c>
      <c r="FN73" t="e">
        <f ca="1"/>
        <v>#NAME?</v>
      </c>
      <c r="GB73"/>
      <c r="GP73"/>
      <c r="GR73" t="e">
        <f ca="1"/>
        <v>#NAME?</v>
      </c>
      <c r="GS73" t="e">
        <f ca="1"/>
        <v>#NAME?</v>
      </c>
      <c r="GT73" t="e">
        <f ca="1"/>
        <v>#NAME?</v>
      </c>
      <c r="GU73" t="e">
        <f ca="1"/>
        <v>#NAME?</v>
      </c>
      <c r="GV73" t="e">
        <f ca="1"/>
        <v>#NAME?</v>
      </c>
      <c r="GW73" t="e">
        <f ca="1"/>
        <v>#NAME?</v>
      </c>
      <c r="GX73" t="e">
        <f ca="1"/>
        <v>#NAME?</v>
      </c>
      <c r="GY73" t="e">
        <f ca="1"/>
        <v>#NAME?</v>
      </c>
      <c r="GZ73" t="e">
        <f ca="1"/>
        <v>#NAME?</v>
      </c>
      <c r="HA73" t="e">
        <f ca="1"/>
        <v>#NAME?</v>
      </c>
      <c r="HB73" t="e">
        <f ca="1"/>
        <v>#NAME?</v>
      </c>
      <c r="HC73" t="e">
        <f ca="1"/>
        <v>#NAME?</v>
      </c>
      <c r="HD73" t="e">
        <f ca="1"/>
        <v>#NAME?</v>
      </c>
      <c r="HR73"/>
    </row>
    <row r="74" spans="1:226">
      <c r="A74" s="13">
        <f t="shared" si="1"/>
        <v>44286</v>
      </c>
      <c r="O74"/>
      <c r="AD74"/>
      <c r="AE74" s="4" t="e">
        <f ca="1"/>
        <v>#NAME?</v>
      </c>
      <c r="AF74" s="1" t="e">
        <f ca="1"/>
        <v>#NAME?</v>
      </c>
      <c r="AG74" s="1" t="e">
        <f ca="1"/>
        <v>#NAME?</v>
      </c>
      <c r="AH74" s="1" t="e">
        <f ca="1"/>
        <v>#NAME?</v>
      </c>
      <c r="AI74" s="1" t="e">
        <f ca="1"/>
        <v>#NAME?</v>
      </c>
      <c r="AJ74" s="1" t="e">
        <f ca="1"/>
        <v>#NAME?</v>
      </c>
      <c r="AK74" s="1" t="e">
        <f ca="1"/>
        <v>#NAME?</v>
      </c>
      <c r="AL74" s="1" t="e">
        <f ca="1"/>
        <v>#NAME?</v>
      </c>
      <c r="AM74" s="1" t="e">
        <f ca="1"/>
        <v>#NAME?</v>
      </c>
      <c r="AN74" s="1" t="e">
        <f ca="1"/>
        <v>#NAME?</v>
      </c>
      <c r="AO74" s="1" t="e">
        <f ca="1"/>
        <v>#NAME?</v>
      </c>
      <c r="AP74" s="1" t="e">
        <f ca="1"/>
        <v>#NAME?</v>
      </c>
      <c r="AQ74" s="1" t="e">
        <f ca="1"/>
        <v>#NAME?</v>
      </c>
      <c r="AR74" s="1" t="e">
        <f ca="1"/>
        <v>#NAME?</v>
      </c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T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DJ74"/>
      <c r="EL74"/>
      <c r="EZ74"/>
      <c r="FB74" t="e">
        <f ca="1"/>
        <v>#NAME?</v>
      </c>
      <c r="FC74" t="e">
        <f ca="1"/>
        <v>#NAME?</v>
      </c>
      <c r="FD74" t="e">
        <f ca="1"/>
        <v>#NAME?</v>
      </c>
      <c r="FE74" t="e">
        <f ca="1"/>
        <v>#NAME?</v>
      </c>
      <c r="FF74" t="e">
        <f ca="1"/>
        <v>#NAME?</v>
      </c>
      <c r="FG74" t="e">
        <f ca="1"/>
        <v>#NAME?</v>
      </c>
      <c r="FH74" t="e">
        <f ca="1"/>
        <v>#NAME?</v>
      </c>
      <c r="FI74" t="e">
        <f ca="1"/>
        <v>#NAME?</v>
      </c>
      <c r="FJ74" t="e">
        <f ca="1"/>
        <v>#NAME?</v>
      </c>
      <c r="FK74" t="e">
        <f ca="1"/>
        <v>#NAME?</v>
      </c>
      <c r="FL74" t="e">
        <f ca="1"/>
        <v>#NAME?</v>
      </c>
      <c r="FM74" t="e">
        <f ca="1"/>
        <v>#NAME?</v>
      </c>
      <c r="FN74" t="e">
        <f ca="1"/>
        <v>#NAME?</v>
      </c>
      <c r="GB74"/>
      <c r="GP74"/>
      <c r="GR74" t="e">
        <f ca="1"/>
        <v>#NAME?</v>
      </c>
      <c r="GS74" t="e">
        <f ca="1"/>
        <v>#NAME?</v>
      </c>
      <c r="GT74" t="e">
        <f ca="1"/>
        <v>#NAME?</v>
      </c>
      <c r="GU74" t="e">
        <f ca="1"/>
        <v>#NAME?</v>
      </c>
      <c r="GV74" t="e">
        <f ca="1"/>
        <v>#NAME?</v>
      </c>
      <c r="GW74" t="e">
        <f ca="1"/>
        <v>#NAME?</v>
      </c>
      <c r="GX74" t="e">
        <f ca="1"/>
        <v>#NAME?</v>
      </c>
      <c r="GY74" t="e">
        <f ca="1"/>
        <v>#NAME?</v>
      </c>
      <c r="GZ74" t="e">
        <f ca="1"/>
        <v>#NAME?</v>
      </c>
      <c r="HA74" t="e">
        <f ca="1"/>
        <v>#NAME?</v>
      </c>
      <c r="HB74" t="e">
        <f ca="1"/>
        <v>#NAME?</v>
      </c>
      <c r="HC74" t="e">
        <f ca="1"/>
        <v>#NAME?</v>
      </c>
      <c r="HD74" t="e">
        <f ca="1"/>
        <v>#NAME?</v>
      </c>
      <c r="HR74"/>
    </row>
    <row r="75" spans="1:226">
      <c r="A75" s="13">
        <f t="shared" si="1"/>
        <v>44253</v>
      </c>
      <c r="O75"/>
      <c r="AD75"/>
      <c r="AE75" s="4" t="e">
        <f ca="1"/>
        <v>#NAME?</v>
      </c>
      <c r="AF75" s="1" t="e">
        <f ca="1"/>
        <v>#NAME?</v>
      </c>
      <c r="AG75" s="1" t="e">
        <f ca="1"/>
        <v>#NAME?</v>
      </c>
      <c r="AH75" s="1" t="e">
        <f ca="1"/>
        <v>#NAME?</v>
      </c>
      <c r="AI75" s="1" t="e">
        <f ca="1"/>
        <v>#NAME?</v>
      </c>
      <c r="AJ75" s="1" t="e">
        <f ca="1"/>
        <v>#NAME?</v>
      </c>
      <c r="AK75" s="1" t="e">
        <f ca="1"/>
        <v>#NAME?</v>
      </c>
      <c r="AL75" s="1" t="e">
        <f ca="1"/>
        <v>#NAME?</v>
      </c>
      <c r="AM75" s="1" t="e">
        <f ca="1"/>
        <v>#NAME?</v>
      </c>
      <c r="AN75" s="1" t="e">
        <f ca="1"/>
        <v>#NAME?</v>
      </c>
      <c r="AO75" s="1" t="e">
        <f ca="1"/>
        <v>#NAME?</v>
      </c>
      <c r="AP75" s="1" t="e">
        <f ca="1"/>
        <v>#NAME?</v>
      </c>
      <c r="AQ75" s="1" t="e">
        <f ca="1"/>
        <v>#NAME?</v>
      </c>
      <c r="AR75" s="1" t="e">
        <f ca="1"/>
        <v>#NAME?</v>
      </c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T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DJ75"/>
      <c r="EL75"/>
      <c r="EZ75"/>
      <c r="FB75" t="e">
        <f ca="1"/>
        <v>#NAME?</v>
      </c>
      <c r="FC75" t="e">
        <f ca="1"/>
        <v>#NAME?</v>
      </c>
      <c r="FD75" t="e">
        <f ca="1"/>
        <v>#NAME?</v>
      </c>
      <c r="FE75" t="e">
        <f ca="1"/>
        <v>#NAME?</v>
      </c>
      <c r="FF75" t="e">
        <f ca="1"/>
        <v>#NAME?</v>
      </c>
      <c r="FG75" t="e">
        <f ca="1"/>
        <v>#NAME?</v>
      </c>
      <c r="FH75" t="e">
        <f ca="1"/>
        <v>#NAME?</v>
      </c>
      <c r="FI75" t="e">
        <f ca="1"/>
        <v>#NAME?</v>
      </c>
      <c r="FJ75" t="e">
        <f ca="1"/>
        <v>#NAME?</v>
      </c>
      <c r="FK75" t="e">
        <f ca="1"/>
        <v>#NAME?</v>
      </c>
      <c r="FL75" t="e">
        <f ca="1"/>
        <v>#NAME?</v>
      </c>
      <c r="FM75" t="e">
        <f ca="1"/>
        <v>#NAME?</v>
      </c>
      <c r="FN75" t="e">
        <f ca="1"/>
        <v>#NAME?</v>
      </c>
      <c r="GB75"/>
      <c r="GP75"/>
      <c r="GR75" t="e">
        <f ca="1"/>
        <v>#NAME?</v>
      </c>
      <c r="GS75" t="e">
        <f ca="1"/>
        <v>#NAME?</v>
      </c>
      <c r="GT75" t="e">
        <f ca="1"/>
        <v>#NAME?</v>
      </c>
      <c r="GU75" t="e">
        <f ca="1"/>
        <v>#NAME?</v>
      </c>
      <c r="GV75" t="e">
        <f ca="1"/>
        <v>#NAME?</v>
      </c>
      <c r="GW75" t="e">
        <f ca="1"/>
        <v>#NAME?</v>
      </c>
      <c r="GX75" t="e">
        <f ca="1"/>
        <v>#NAME?</v>
      </c>
      <c r="GY75" t="e">
        <f ca="1"/>
        <v>#NAME?</v>
      </c>
      <c r="GZ75" t="e">
        <f ca="1"/>
        <v>#NAME?</v>
      </c>
      <c r="HA75" t="e">
        <f ca="1"/>
        <v>#NAME?</v>
      </c>
      <c r="HB75" t="e">
        <f ca="1"/>
        <v>#NAME?</v>
      </c>
      <c r="HC75" t="e">
        <f ca="1"/>
        <v>#NAME?</v>
      </c>
      <c r="HD75" t="e">
        <f ca="1"/>
        <v>#NAME?</v>
      </c>
      <c r="HR75"/>
    </row>
    <row r="76" spans="1:226">
      <c r="A76" s="13">
        <f t="shared" si="1"/>
        <v>44225</v>
      </c>
      <c r="O76"/>
      <c r="AD76"/>
      <c r="AE76" s="4" t="e">
        <f ca="1"/>
        <v>#NAME?</v>
      </c>
      <c r="AF76" s="1" t="e">
        <f ca="1"/>
        <v>#NAME?</v>
      </c>
      <c r="AG76" s="1" t="e">
        <f ca="1"/>
        <v>#NAME?</v>
      </c>
      <c r="AH76" s="1" t="e">
        <f ca="1"/>
        <v>#NAME?</v>
      </c>
      <c r="AI76" s="1" t="e">
        <f ca="1"/>
        <v>#NAME?</v>
      </c>
      <c r="AJ76" s="1" t="e">
        <f ca="1"/>
        <v>#NAME?</v>
      </c>
      <c r="AK76" s="1" t="e">
        <f ca="1"/>
        <v>#NAME?</v>
      </c>
      <c r="AL76" s="1" t="e">
        <f ca="1"/>
        <v>#NAME?</v>
      </c>
      <c r="AM76" s="1" t="e">
        <f ca="1"/>
        <v>#NAME?</v>
      </c>
      <c r="AN76" s="1" t="e">
        <f ca="1"/>
        <v>#NAME?</v>
      </c>
      <c r="AO76" s="1" t="e">
        <f ca="1"/>
        <v>#NAME?</v>
      </c>
      <c r="AP76" s="1" t="e">
        <f ca="1"/>
        <v>#NAME?</v>
      </c>
      <c r="AQ76" s="1" t="e">
        <f ca="1"/>
        <v>#NAME?</v>
      </c>
      <c r="AR76" s="1" t="e">
        <f ca="1"/>
        <v>#NAME?</v>
      </c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T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DJ76"/>
      <c r="EL76"/>
      <c r="EZ76"/>
      <c r="FB76" t="e">
        <f ca="1"/>
        <v>#NAME?</v>
      </c>
      <c r="FC76" t="e">
        <f ca="1"/>
        <v>#NAME?</v>
      </c>
      <c r="FD76" t="e">
        <f ca="1"/>
        <v>#NAME?</v>
      </c>
      <c r="FE76" t="e">
        <f ca="1"/>
        <v>#NAME?</v>
      </c>
      <c r="FF76" t="e">
        <f ca="1"/>
        <v>#NAME?</v>
      </c>
      <c r="FG76" t="e">
        <f ca="1"/>
        <v>#NAME?</v>
      </c>
      <c r="FH76" t="e">
        <f ca="1"/>
        <v>#NAME?</v>
      </c>
      <c r="FI76" t="e">
        <f ca="1"/>
        <v>#NAME?</v>
      </c>
      <c r="FJ76" t="e">
        <f ca="1"/>
        <v>#NAME?</v>
      </c>
      <c r="FK76" t="e">
        <f ca="1"/>
        <v>#NAME?</v>
      </c>
      <c r="FL76" t="e">
        <f ca="1"/>
        <v>#NAME?</v>
      </c>
      <c r="FM76" t="e">
        <f ca="1"/>
        <v>#NAME?</v>
      </c>
      <c r="FN76" t="e">
        <f ca="1"/>
        <v>#NAME?</v>
      </c>
      <c r="GB76"/>
      <c r="GP76"/>
      <c r="GR76" t="e">
        <f ca="1"/>
        <v>#NAME?</v>
      </c>
      <c r="GS76" t="e">
        <f ca="1"/>
        <v>#NAME?</v>
      </c>
      <c r="GT76" t="e">
        <f ca="1"/>
        <v>#NAME?</v>
      </c>
      <c r="GU76" t="e">
        <f ca="1"/>
        <v>#NAME?</v>
      </c>
      <c r="GV76" t="e">
        <f ca="1"/>
        <v>#NAME?</v>
      </c>
      <c r="GW76" t="e">
        <f ca="1"/>
        <v>#NAME?</v>
      </c>
      <c r="GX76" t="e">
        <f ca="1"/>
        <v>#NAME?</v>
      </c>
      <c r="GY76" t="e">
        <f ca="1"/>
        <v>#NAME?</v>
      </c>
      <c r="GZ76" t="e">
        <f ca="1"/>
        <v>#NAME?</v>
      </c>
      <c r="HA76" t="e">
        <f ca="1"/>
        <v>#NAME?</v>
      </c>
      <c r="HB76" t="e">
        <f ca="1"/>
        <v>#NAME?</v>
      </c>
      <c r="HC76" t="e">
        <f ca="1"/>
        <v>#NAME?</v>
      </c>
      <c r="HD76" t="e">
        <f ca="1"/>
        <v>#NAME?</v>
      </c>
      <c r="HR76"/>
    </row>
    <row r="77" spans="1:226">
      <c r="A77" s="13">
        <f t="shared" si="1"/>
        <v>44196</v>
      </c>
      <c r="O77"/>
      <c r="AD77"/>
      <c r="AE77" s="4" t="e">
        <f ca="1"/>
        <v>#NAME?</v>
      </c>
      <c r="AF77" s="1" t="e">
        <f ca="1"/>
        <v>#NAME?</v>
      </c>
      <c r="AG77" s="1" t="e">
        <f ca="1"/>
        <v>#NAME?</v>
      </c>
      <c r="AH77" s="1" t="e">
        <f ca="1"/>
        <v>#NAME?</v>
      </c>
      <c r="AI77" s="1" t="e">
        <f ca="1"/>
        <v>#NAME?</v>
      </c>
      <c r="AJ77" s="1" t="e">
        <f ca="1"/>
        <v>#NAME?</v>
      </c>
      <c r="AK77" s="1" t="e">
        <f ca="1"/>
        <v>#NAME?</v>
      </c>
      <c r="AL77" s="1" t="e">
        <f ca="1"/>
        <v>#NAME?</v>
      </c>
      <c r="AM77" s="1" t="e">
        <f ca="1"/>
        <v>#NAME?</v>
      </c>
      <c r="AN77" s="1" t="e">
        <f ca="1"/>
        <v>#NAME?</v>
      </c>
      <c r="AO77" s="1" t="e">
        <f ca="1"/>
        <v>#NAME?</v>
      </c>
      <c r="AP77" s="1" t="e">
        <f ca="1"/>
        <v>#NAME?</v>
      </c>
      <c r="AQ77" s="1" t="e">
        <f ca="1"/>
        <v>#NAME?</v>
      </c>
      <c r="AR77" s="1" t="e">
        <f ca="1"/>
        <v>#NAME?</v>
      </c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T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DJ77"/>
      <c r="EL77"/>
      <c r="EZ77"/>
      <c r="FB77" t="e">
        <f ca="1"/>
        <v>#NAME?</v>
      </c>
      <c r="FC77" t="e">
        <f ca="1"/>
        <v>#NAME?</v>
      </c>
      <c r="FD77" t="e">
        <f ca="1"/>
        <v>#NAME?</v>
      </c>
      <c r="FE77" t="e">
        <f ca="1"/>
        <v>#NAME?</v>
      </c>
      <c r="FF77" t="e">
        <f ca="1"/>
        <v>#NAME?</v>
      </c>
      <c r="FG77" t="e">
        <f ca="1"/>
        <v>#NAME?</v>
      </c>
      <c r="FH77" t="e">
        <f ca="1"/>
        <v>#NAME?</v>
      </c>
      <c r="FI77" t="e">
        <f ca="1"/>
        <v>#NAME?</v>
      </c>
      <c r="FJ77" t="e">
        <f ca="1"/>
        <v>#NAME?</v>
      </c>
      <c r="FK77" t="e">
        <f ca="1"/>
        <v>#NAME?</v>
      </c>
      <c r="FL77" t="e">
        <f ca="1"/>
        <v>#NAME?</v>
      </c>
      <c r="FM77" t="e">
        <f ca="1"/>
        <v>#NAME?</v>
      </c>
      <c r="FN77" t="e">
        <f ca="1"/>
        <v>#NAME?</v>
      </c>
      <c r="GB77"/>
      <c r="GP77"/>
      <c r="GR77" t="e">
        <f ca="1"/>
        <v>#NAME?</v>
      </c>
      <c r="GS77" t="e">
        <f ca="1"/>
        <v>#NAME?</v>
      </c>
      <c r="GT77" t="e">
        <f ca="1"/>
        <v>#NAME?</v>
      </c>
      <c r="GU77" t="e">
        <f ca="1"/>
        <v>#NAME?</v>
      </c>
      <c r="GV77" t="e">
        <f ca="1"/>
        <v>#NAME?</v>
      </c>
      <c r="GW77" t="e">
        <f ca="1"/>
        <v>#NAME?</v>
      </c>
      <c r="GX77" t="e">
        <f ca="1"/>
        <v>#NAME?</v>
      </c>
      <c r="GY77" t="e">
        <f ca="1"/>
        <v>#NAME?</v>
      </c>
      <c r="GZ77" t="e">
        <f ca="1"/>
        <v>#NAME?</v>
      </c>
      <c r="HA77" t="e">
        <f ca="1"/>
        <v>#NAME?</v>
      </c>
      <c r="HB77" t="e">
        <f ca="1"/>
        <v>#NAME?</v>
      </c>
      <c r="HC77" t="e">
        <f ca="1"/>
        <v>#NAME?</v>
      </c>
      <c r="HD77" t="e">
        <f ca="1"/>
        <v>#NAME?</v>
      </c>
      <c r="HR77"/>
    </row>
    <row r="78" spans="1:226">
      <c r="A78" s="13">
        <f t="shared" si="1"/>
        <v>44165</v>
      </c>
      <c r="O78"/>
      <c r="AD78"/>
      <c r="AE78" s="4" t="e">
        <f ca="1"/>
        <v>#NAME?</v>
      </c>
      <c r="AF78" s="1" t="e">
        <f ca="1"/>
        <v>#NAME?</v>
      </c>
      <c r="AG78" s="1" t="e">
        <f ca="1"/>
        <v>#NAME?</v>
      </c>
      <c r="AH78" s="1" t="e">
        <f ca="1"/>
        <v>#NAME?</v>
      </c>
      <c r="AI78" s="1" t="e">
        <f ca="1"/>
        <v>#NAME?</v>
      </c>
      <c r="AJ78" s="1" t="e">
        <f ca="1"/>
        <v>#NAME?</v>
      </c>
      <c r="AK78" s="1" t="e">
        <f ca="1"/>
        <v>#NAME?</v>
      </c>
      <c r="AL78" s="1" t="e">
        <f ca="1"/>
        <v>#NAME?</v>
      </c>
      <c r="AM78" s="1" t="e">
        <f ca="1"/>
        <v>#NAME?</v>
      </c>
      <c r="AN78" s="1" t="e">
        <f ca="1"/>
        <v>#NAME?</v>
      </c>
      <c r="AO78" s="1" t="e">
        <f ca="1"/>
        <v>#NAME?</v>
      </c>
      <c r="AP78" s="1" t="e">
        <f ca="1"/>
        <v>#NAME?</v>
      </c>
      <c r="AQ78" s="1" t="e">
        <f ca="1"/>
        <v>#NAME?</v>
      </c>
      <c r="AR78" s="1" t="e">
        <f ca="1"/>
        <v>#NAME?</v>
      </c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T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DJ78"/>
      <c r="EL78"/>
      <c r="EZ78"/>
      <c r="FB78" t="e">
        <f ca="1"/>
        <v>#NAME?</v>
      </c>
      <c r="FC78" t="e">
        <f ca="1"/>
        <v>#NAME?</v>
      </c>
      <c r="FD78" t="e">
        <f ca="1"/>
        <v>#NAME?</v>
      </c>
      <c r="FE78" t="e">
        <f ca="1"/>
        <v>#NAME?</v>
      </c>
      <c r="FF78" t="e">
        <f ca="1"/>
        <v>#NAME?</v>
      </c>
      <c r="FG78" t="e">
        <f ca="1"/>
        <v>#NAME?</v>
      </c>
      <c r="FH78" t="e">
        <f ca="1"/>
        <v>#NAME?</v>
      </c>
      <c r="FI78" t="e">
        <f ca="1"/>
        <v>#NAME?</v>
      </c>
      <c r="FJ78" t="e">
        <f ca="1"/>
        <v>#NAME?</v>
      </c>
      <c r="FK78" t="e">
        <f ca="1"/>
        <v>#NAME?</v>
      </c>
      <c r="FL78" t="e">
        <f ca="1"/>
        <v>#NAME?</v>
      </c>
      <c r="FM78" t="e">
        <f ca="1"/>
        <v>#NAME?</v>
      </c>
      <c r="FN78" t="e">
        <f ca="1"/>
        <v>#NAME?</v>
      </c>
      <c r="GB78"/>
      <c r="GP78"/>
      <c r="GR78" t="e">
        <f ca="1"/>
        <v>#NAME?</v>
      </c>
      <c r="GS78" t="e">
        <f ca="1"/>
        <v>#NAME?</v>
      </c>
      <c r="GT78" t="e">
        <f ca="1"/>
        <v>#NAME?</v>
      </c>
      <c r="GU78" t="e">
        <f ca="1"/>
        <v>#NAME?</v>
      </c>
      <c r="GV78" t="e">
        <f ca="1"/>
        <v>#NAME?</v>
      </c>
      <c r="GW78" t="e">
        <f ca="1"/>
        <v>#NAME?</v>
      </c>
      <c r="GX78" t="e">
        <f ca="1"/>
        <v>#NAME?</v>
      </c>
      <c r="GY78" t="e">
        <f ca="1"/>
        <v>#NAME?</v>
      </c>
      <c r="GZ78" t="e">
        <f ca="1"/>
        <v>#NAME?</v>
      </c>
      <c r="HA78" t="e">
        <f ca="1"/>
        <v>#NAME?</v>
      </c>
      <c r="HB78" t="e">
        <f ca="1"/>
        <v>#NAME?</v>
      </c>
      <c r="HC78" t="e">
        <f ca="1"/>
        <v>#NAME?</v>
      </c>
      <c r="HD78" t="e">
        <f ca="1"/>
        <v>#NAME?</v>
      </c>
      <c r="HR78"/>
    </row>
    <row r="79" spans="1:226">
      <c r="A79" s="13">
        <f t="shared" si="1"/>
        <v>44134</v>
      </c>
      <c r="O79"/>
      <c r="AD79"/>
      <c r="AE79" s="4" t="e">
        <f ca="1"/>
        <v>#NAME?</v>
      </c>
      <c r="AF79" s="1" t="e">
        <f ca="1"/>
        <v>#NAME?</v>
      </c>
      <c r="AG79" s="1" t="e">
        <f ca="1"/>
        <v>#NAME?</v>
      </c>
      <c r="AH79" s="1" t="e">
        <f ca="1"/>
        <v>#NAME?</v>
      </c>
      <c r="AI79" s="1" t="e">
        <f ca="1"/>
        <v>#NAME?</v>
      </c>
      <c r="AJ79" s="1" t="e">
        <f ca="1"/>
        <v>#NAME?</v>
      </c>
      <c r="AK79" s="1" t="e">
        <f ca="1"/>
        <v>#NAME?</v>
      </c>
      <c r="AL79" s="1" t="e">
        <f ca="1"/>
        <v>#NAME?</v>
      </c>
      <c r="AM79" s="1" t="e">
        <f ca="1"/>
        <v>#NAME?</v>
      </c>
      <c r="AN79" s="1" t="e">
        <f ca="1"/>
        <v>#NAME?</v>
      </c>
      <c r="AO79" s="1" t="e">
        <f ca="1"/>
        <v>#NAME?</v>
      </c>
      <c r="AP79" s="1" t="e">
        <f ca="1"/>
        <v>#NAME?</v>
      </c>
      <c r="AQ79" s="1" t="e">
        <f ca="1"/>
        <v>#NAME?</v>
      </c>
      <c r="AR79" s="1" t="e">
        <f ca="1"/>
        <v>#NAME?</v>
      </c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T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DJ79"/>
      <c r="EL79"/>
      <c r="EZ79"/>
      <c r="FB79" t="e">
        <f ca="1"/>
        <v>#NAME?</v>
      </c>
      <c r="FC79" t="e">
        <f ca="1"/>
        <v>#NAME?</v>
      </c>
      <c r="FD79" t="e">
        <f ca="1"/>
        <v>#NAME?</v>
      </c>
      <c r="FE79" t="e">
        <f ca="1"/>
        <v>#NAME?</v>
      </c>
      <c r="FF79" t="e">
        <f ca="1"/>
        <v>#NAME?</v>
      </c>
      <c r="FG79" t="e">
        <f ca="1"/>
        <v>#NAME?</v>
      </c>
      <c r="FH79" t="e">
        <f ca="1"/>
        <v>#NAME?</v>
      </c>
      <c r="FI79" t="e">
        <f ca="1"/>
        <v>#NAME?</v>
      </c>
      <c r="FJ79" t="e">
        <f ca="1"/>
        <v>#NAME?</v>
      </c>
      <c r="FK79" t="e">
        <f ca="1"/>
        <v>#NAME?</v>
      </c>
      <c r="FL79" t="e">
        <f ca="1"/>
        <v>#NAME?</v>
      </c>
      <c r="FM79" t="e">
        <f ca="1"/>
        <v>#NAME?</v>
      </c>
      <c r="FN79" t="e">
        <f ca="1"/>
        <v>#NAME?</v>
      </c>
      <c r="GB79"/>
      <c r="GP79"/>
      <c r="GR79" t="e">
        <f ca="1"/>
        <v>#NAME?</v>
      </c>
      <c r="GS79" t="e">
        <f ca="1"/>
        <v>#NAME?</v>
      </c>
      <c r="GT79" t="e">
        <f ca="1"/>
        <v>#NAME?</v>
      </c>
      <c r="GU79" t="e">
        <f ca="1"/>
        <v>#NAME?</v>
      </c>
      <c r="GV79" t="e">
        <f ca="1"/>
        <v>#NAME?</v>
      </c>
      <c r="GW79" t="e">
        <f ca="1"/>
        <v>#NAME?</v>
      </c>
      <c r="GX79" t="e">
        <f ca="1"/>
        <v>#NAME?</v>
      </c>
      <c r="GY79" t="e">
        <f ca="1"/>
        <v>#NAME?</v>
      </c>
      <c r="GZ79" t="e">
        <f ca="1"/>
        <v>#NAME?</v>
      </c>
      <c r="HA79" t="e">
        <f ca="1"/>
        <v>#NAME?</v>
      </c>
      <c r="HB79" t="e">
        <f ca="1"/>
        <v>#NAME?</v>
      </c>
      <c r="HC79" t="e">
        <f ca="1"/>
        <v>#NAME?</v>
      </c>
      <c r="HD79" t="e">
        <f ca="1"/>
        <v>#NAME?</v>
      </c>
      <c r="HR79"/>
    </row>
    <row r="80" spans="1:226">
      <c r="A80" s="13">
        <f t="shared" si="1"/>
        <v>44104</v>
      </c>
      <c r="O80"/>
      <c r="AD80"/>
      <c r="AE80" s="4" t="e">
        <f ca="1"/>
        <v>#NAME?</v>
      </c>
      <c r="AF80" s="1" t="e">
        <f ca="1"/>
        <v>#NAME?</v>
      </c>
      <c r="AG80" s="1" t="e">
        <f ca="1"/>
        <v>#NAME?</v>
      </c>
      <c r="AH80" s="1" t="e">
        <f ca="1"/>
        <v>#NAME?</v>
      </c>
      <c r="AI80" s="1" t="e">
        <f ca="1"/>
        <v>#NAME?</v>
      </c>
      <c r="AJ80" s="1" t="e">
        <f ca="1"/>
        <v>#NAME?</v>
      </c>
      <c r="AK80" s="1" t="e">
        <f ca="1"/>
        <v>#NAME?</v>
      </c>
      <c r="AL80" s="1" t="e">
        <f ca="1"/>
        <v>#NAME?</v>
      </c>
      <c r="AM80" s="1" t="e">
        <f ca="1"/>
        <v>#NAME?</v>
      </c>
      <c r="AN80" s="1" t="e">
        <f ca="1"/>
        <v>#NAME?</v>
      </c>
      <c r="AO80" s="1" t="e">
        <f ca="1"/>
        <v>#NAME?</v>
      </c>
      <c r="AP80" s="1" t="e">
        <f ca="1"/>
        <v>#NAME?</v>
      </c>
      <c r="AQ80" s="1" t="e">
        <f ca="1"/>
        <v>#NAME?</v>
      </c>
      <c r="AR80" s="1" t="e">
        <f ca="1"/>
        <v>#NAME?</v>
      </c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T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DJ80"/>
      <c r="EL80"/>
      <c r="EZ80"/>
      <c r="FB80" t="e">
        <f ca="1"/>
        <v>#NAME?</v>
      </c>
      <c r="FC80" t="e">
        <f ca="1"/>
        <v>#NAME?</v>
      </c>
      <c r="FD80" t="e">
        <f ca="1"/>
        <v>#NAME?</v>
      </c>
      <c r="FE80" t="e">
        <f ca="1"/>
        <v>#NAME?</v>
      </c>
      <c r="FF80" t="e">
        <f ca="1"/>
        <v>#NAME?</v>
      </c>
      <c r="FG80" t="e">
        <f ca="1"/>
        <v>#NAME?</v>
      </c>
      <c r="FH80" t="e">
        <f ca="1"/>
        <v>#NAME?</v>
      </c>
      <c r="FI80" t="e">
        <f ca="1"/>
        <v>#NAME?</v>
      </c>
      <c r="FJ80" t="e">
        <f ca="1"/>
        <v>#NAME?</v>
      </c>
      <c r="FK80" t="e">
        <f ca="1"/>
        <v>#NAME?</v>
      </c>
      <c r="FL80" t="e">
        <f ca="1"/>
        <v>#NAME?</v>
      </c>
      <c r="FM80" t="e">
        <f ca="1"/>
        <v>#NAME?</v>
      </c>
      <c r="FN80" t="e">
        <f ca="1"/>
        <v>#NAME?</v>
      </c>
      <c r="GB80"/>
      <c r="GP80"/>
      <c r="GR80" t="e">
        <f ca="1"/>
        <v>#NAME?</v>
      </c>
      <c r="GS80" t="e">
        <f ca="1"/>
        <v>#NAME?</v>
      </c>
      <c r="GT80" t="e">
        <f ca="1"/>
        <v>#NAME?</v>
      </c>
      <c r="GU80" t="e">
        <f ca="1"/>
        <v>#NAME?</v>
      </c>
      <c r="GV80" t="e">
        <f ca="1"/>
        <v>#NAME?</v>
      </c>
      <c r="GW80" t="e">
        <f ca="1"/>
        <v>#NAME?</v>
      </c>
      <c r="GX80" t="e">
        <f ca="1"/>
        <v>#NAME?</v>
      </c>
      <c r="GY80" t="e">
        <f ca="1"/>
        <v>#NAME?</v>
      </c>
      <c r="GZ80" t="e">
        <f ca="1"/>
        <v>#NAME?</v>
      </c>
      <c r="HA80" t="e">
        <f ca="1"/>
        <v>#NAME?</v>
      </c>
      <c r="HB80" t="e">
        <f ca="1"/>
        <v>#NAME?</v>
      </c>
      <c r="HC80" t="e">
        <f ca="1"/>
        <v>#NAME?</v>
      </c>
      <c r="HD80" t="e">
        <f ca="1"/>
        <v>#NAME?</v>
      </c>
      <c r="HR80"/>
    </row>
    <row r="81" spans="1:226">
      <c r="A81" s="13">
        <f t="shared" si="1"/>
        <v>44074</v>
      </c>
      <c r="O81"/>
      <c r="AD81"/>
      <c r="AE81" s="4" t="e">
        <f ca="1"/>
        <v>#NAME?</v>
      </c>
      <c r="AF81" s="1" t="e">
        <f ca="1"/>
        <v>#NAME?</v>
      </c>
      <c r="AG81" s="1" t="e">
        <f ca="1"/>
        <v>#NAME?</v>
      </c>
      <c r="AH81" s="1" t="e">
        <f ca="1"/>
        <v>#NAME?</v>
      </c>
      <c r="AI81" s="1" t="e">
        <f ca="1"/>
        <v>#NAME?</v>
      </c>
      <c r="AJ81" s="1" t="e">
        <f ca="1"/>
        <v>#NAME?</v>
      </c>
      <c r="AK81" s="1" t="e">
        <f ca="1"/>
        <v>#NAME?</v>
      </c>
      <c r="AL81" s="1" t="e">
        <f ca="1"/>
        <v>#NAME?</v>
      </c>
      <c r="AM81" s="1" t="e">
        <f ca="1"/>
        <v>#NAME?</v>
      </c>
      <c r="AN81" s="1" t="e">
        <f ca="1"/>
        <v>#NAME?</v>
      </c>
      <c r="AO81" s="1" t="e">
        <f ca="1"/>
        <v>#NAME?</v>
      </c>
      <c r="AP81" s="1" t="e">
        <f ca="1"/>
        <v>#NAME?</v>
      </c>
      <c r="AQ81" s="1" t="e">
        <f ca="1"/>
        <v>#NAME?</v>
      </c>
      <c r="AR81" s="1" t="e">
        <f ca="1"/>
        <v>#NAME?</v>
      </c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T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DJ81"/>
      <c r="EL81"/>
      <c r="EZ81"/>
      <c r="FB81" t="e">
        <f ca="1"/>
        <v>#NAME?</v>
      </c>
      <c r="FC81" t="e">
        <f ca="1"/>
        <v>#NAME?</v>
      </c>
      <c r="FD81" t="e">
        <f ca="1"/>
        <v>#NAME?</v>
      </c>
      <c r="FE81" t="e">
        <f ca="1"/>
        <v>#NAME?</v>
      </c>
      <c r="FF81" t="e">
        <f ca="1"/>
        <v>#NAME?</v>
      </c>
      <c r="FG81" t="e">
        <f ca="1"/>
        <v>#NAME?</v>
      </c>
      <c r="FH81" t="e">
        <f ca="1"/>
        <v>#NAME?</v>
      </c>
      <c r="FI81" t="e">
        <f ca="1"/>
        <v>#NAME?</v>
      </c>
      <c r="FJ81" t="e">
        <f ca="1"/>
        <v>#NAME?</v>
      </c>
      <c r="FK81" t="e">
        <f ca="1"/>
        <v>#NAME?</v>
      </c>
      <c r="FL81" t="e">
        <f ca="1"/>
        <v>#NAME?</v>
      </c>
      <c r="FM81" t="e">
        <f ca="1"/>
        <v>#NAME?</v>
      </c>
      <c r="FN81" t="e">
        <f ca="1"/>
        <v>#NAME?</v>
      </c>
      <c r="GB81"/>
      <c r="GP81"/>
      <c r="GR81" t="e">
        <f ca="1"/>
        <v>#NAME?</v>
      </c>
      <c r="GS81" t="e">
        <f ca="1"/>
        <v>#NAME?</v>
      </c>
      <c r="GT81" t="e">
        <f ca="1"/>
        <v>#NAME?</v>
      </c>
      <c r="GU81" t="e">
        <f ca="1"/>
        <v>#NAME?</v>
      </c>
      <c r="GV81" t="e">
        <f ca="1"/>
        <v>#NAME?</v>
      </c>
      <c r="GW81" t="e">
        <f ca="1"/>
        <v>#NAME?</v>
      </c>
      <c r="GX81" t="e">
        <f ca="1"/>
        <v>#NAME?</v>
      </c>
      <c r="GY81" t="e">
        <f ca="1"/>
        <v>#NAME?</v>
      </c>
      <c r="GZ81" t="e">
        <f ca="1"/>
        <v>#NAME?</v>
      </c>
      <c r="HA81" t="e">
        <f ca="1"/>
        <v>#NAME?</v>
      </c>
      <c r="HB81" t="e">
        <f ca="1"/>
        <v>#NAME?</v>
      </c>
      <c r="HC81" t="e">
        <f ca="1"/>
        <v>#NAME?</v>
      </c>
      <c r="HD81" t="e">
        <f ca="1"/>
        <v>#NAME?</v>
      </c>
      <c r="HR81"/>
    </row>
    <row r="82" spans="1:226">
      <c r="A82" s="13">
        <f t="shared" si="1"/>
        <v>44043</v>
      </c>
      <c r="O82"/>
      <c r="AD82"/>
      <c r="AE82" s="4" t="e">
        <f ca="1"/>
        <v>#NAME?</v>
      </c>
      <c r="AF82" s="1" t="e">
        <f ca="1"/>
        <v>#NAME?</v>
      </c>
      <c r="AG82" s="1" t="e">
        <f ca="1"/>
        <v>#NAME?</v>
      </c>
      <c r="AH82" s="1" t="e">
        <f ca="1"/>
        <v>#NAME?</v>
      </c>
      <c r="AI82" s="1" t="e">
        <f ca="1"/>
        <v>#NAME?</v>
      </c>
      <c r="AJ82" s="1" t="e">
        <f ca="1"/>
        <v>#NAME?</v>
      </c>
      <c r="AK82" s="1" t="e">
        <f ca="1"/>
        <v>#NAME?</v>
      </c>
      <c r="AL82" s="1" t="e">
        <f ca="1"/>
        <v>#NAME?</v>
      </c>
      <c r="AM82" s="1" t="e">
        <f ca="1"/>
        <v>#NAME?</v>
      </c>
      <c r="AN82" s="1" t="e">
        <f ca="1"/>
        <v>#NAME?</v>
      </c>
      <c r="AO82" s="1" t="e">
        <f ca="1"/>
        <v>#NAME?</v>
      </c>
      <c r="AP82" s="1" t="e">
        <f ca="1"/>
        <v>#NAME?</v>
      </c>
      <c r="AQ82" s="1" t="e">
        <f ca="1"/>
        <v>#NAME?</v>
      </c>
      <c r="AR82" s="1" t="e">
        <f ca="1"/>
        <v>#NAME?</v>
      </c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T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DJ82"/>
      <c r="EL82"/>
      <c r="EZ82"/>
      <c r="FB82" t="e">
        <f ca="1"/>
        <v>#NAME?</v>
      </c>
      <c r="FC82" t="e">
        <f ca="1"/>
        <v>#NAME?</v>
      </c>
      <c r="FD82" t="e">
        <f ca="1"/>
        <v>#NAME?</v>
      </c>
      <c r="FE82" t="e">
        <f ca="1"/>
        <v>#NAME?</v>
      </c>
      <c r="FF82" t="e">
        <f ca="1"/>
        <v>#NAME?</v>
      </c>
      <c r="FG82" t="e">
        <f ca="1"/>
        <v>#NAME?</v>
      </c>
      <c r="FH82" t="e">
        <f ca="1"/>
        <v>#NAME?</v>
      </c>
      <c r="FI82" t="e">
        <f ca="1"/>
        <v>#NAME?</v>
      </c>
      <c r="FJ82" t="e">
        <f ca="1"/>
        <v>#NAME?</v>
      </c>
      <c r="FK82" t="e">
        <f ca="1"/>
        <v>#NAME?</v>
      </c>
      <c r="FL82" t="e">
        <f ca="1"/>
        <v>#NAME?</v>
      </c>
      <c r="FM82" t="e">
        <f ca="1"/>
        <v>#NAME?</v>
      </c>
      <c r="FN82" t="e">
        <f ca="1"/>
        <v>#NAME?</v>
      </c>
      <c r="GB82"/>
      <c r="GP82"/>
      <c r="GR82" t="e">
        <f ca="1"/>
        <v>#NAME?</v>
      </c>
      <c r="GS82" t="e">
        <f ca="1"/>
        <v>#NAME?</v>
      </c>
      <c r="GT82" t="e">
        <f ca="1"/>
        <v>#NAME?</v>
      </c>
      <c r="GU82" t="e">
        <f ca="1"/>
        <v>#NAME?</v>
      </c>
      <c r="GV82" t="e">
        <f ca="1"/>
        <v>#NAME?</v>
      </c>
      <c r="GW82" t="e">
        <f ca="1"/>
        <v>#NAME?</v>
      </c>
      <c r="GX82" t="e">
        <f ca="1"/>
        <v>#NAME?</v>
      </c>
      <c r="GY82" t="e">
        <f ca="1"/>
        <v>#NAME?</v>
      </c>
      <c r="GZ82" t="e">
        <f ca="1"/>
        <v>#NAME?</v>
      </c>
      <c r="HA82" t="e">
        <f ca="1"/>
        <v>#NAME?</v>
      </c>
      <c r="HB82" t="e">
        <f ca="1"/>
        <v>#NAME?</v>
      </c>
      <c r="HC82" t="e">
        <f ca="1"/>
        <v>#NAME?</v>
      </c>
      <c r="HD82" t="e">
        <f ca="1"/>
        <v>#NAME?</v>
      </c>
      <c r="HR82"/>
    </row>
    <row r="83" spans="1:226">
      <c r="A83" s="13">
        <f t="shared" si="1"/>
        <v>44012</v>
      </c>
      <c r="O83"/>
      <c r="AD83"/>
      <c r="AE83" s="4" t="e">
        <f ca="1"/>
        <v>#NAME?</v>
      </c>
      <c r="AF83" s="1" t="e">
        <f ca="1"/>
        <v>#NAME?</v>
      </c>
      <c r="AG83" s="1" t="e">
        <f ca="1"/>
        <v>#NAME?</v>
      </c>
      <c r="AH83" s="1" t="e">
        <f ca="1"/>
        <v>#NAME?</v>
      </c>
      <c r="AI83" s="1" t="e">
        <f ca="1"/>
        <v>#NAME?</v>
      </c>
      <c r="AJ83" s="1" t="e">
        <f ca="1"/>
        <v>#NAME?</v>
      </c>
      <c r="AK83" s="1" t="e">
        <f ca="1"/>
        <v>#NAME?</v>
      </c>
      <c r="AL83" s="1" t="e">
        <f ca="1"/>
        <v>#NAME?</v>
      </c>
      <c r="AM83" s="1" t="e">
        <f ca="1"/>
        <v>#NAME?</v>
      </c>
      <c r="AN83" s="1" t="e">
        <f ca="1"/>
        <v>#NAME?</v>
      </c>
      <c r="AO83" s="1" t="e">
        <f ca="1"/>
        <v>#NAME?</v>
      </c>
      <c r="AP83" s="1" t="e">
        <f ca="1"/>
        <v>#NAME?</v>
      </c>
      <c r="AQ83" s="1" t="e">
        <f ca="1"/>
        <v>#NAME?</v>
      </c>
      <c r="AR83" s="1" t="e">
        <f ca="1"/>
        <v>#NAME?</v>
      </c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T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DJ83"/>
      <c r="EL83"/>
      <c r="EZ83"/>
      <c r="FB83" t="e">
        <f ca="1"/>
        <v>#NAME?</v>
      </c>
      <c r="FC83" t="e">
        <f ca="1"/>
        <v>#NAME?</v>
      </c>
      <c r="FD83" t="e">
        <f ca="1"/>
        <v>#NAME?</v>
      </c>
      <c r="FE83" t="e">
        <f ca="1"/>
        <v>#NAME?</v>
      </c>
      <c r="FF83" t="e">
        <f ca="1"/>
        <v>#NAME?</v>
      </c>
      <c r="FG83" t="e">
        <f ca="1"/>
        <v>#NAME?</v>
      </c>
      <c r="FH83" t="e">
        <f ca="1"/>
        <v>#NAME?</v>
      </c>
      <c r="FI83" t="e">
        <f ca="1"/>
        <v>#NAME?</v>
      </c>
      <c r="FJ83" t="e">
        <f ca="1"/>
        <v>#NAME?</v>
      </c>
      <c r="FK83" t="e">
        <f ca="1"/>
        <v>#NAME?</v>
      </c>
      <c r="FL83" t="e">
        <f ca="1"/>
        <v>#NAME?</v>
      </c>
      <c r="FM83" t="e">
        <f ca="1"/>
        <v>#NAME?</v>
      </c>
      <c r="FN83" t="e">
        <f ca="1"/>
        <v>#NAME?</v>
      </c>
      <c r="GB83"/>
      <c r="GP83"/>
      <c r="GR83" t="e">
        <f ca="1"/>
        <v>#NAME?</v>
      </c>
      <c r="GS83" t="e">
        <f ca="1"/>
        <v>#NAME?</v>
      </c>
      <c r="GT83" t="e">
        <f ca="1"/>
        <v>#NAME?</v>
      </c>
      <c r="GU83" t="e">
        <f ca="1"/>
        <v>#NAME?</v>
      </c>
      <c r="GV83" t="e">
        <f ca="1"/>
        <v>#NAME?</v>
      </c>
      <c r="GW83" t="e">
        <f ca="1"/>
        <v>#NAME?</v>
      </c>
      <c r="GX83" t="e">
        <f ca="1"/>
        <v>#NAME?</v>
      </c>
      <c r="GY83" t="e">
        <f ca="1"/>
        <v>#NAME?</v>
      </c>
      <c r="GZ83" t="e">
        <f ca="1"/>
        <v>#NAME?</v>
      </c>
      <c r="HA83" t="e">
        <f ca="1"/>
        <v>#NAME?</v>
      </c>
      <c r="HB83" t="e">
        <f ca="1"/>
        <v>#NAME?</v>
      </c>
      <c r="HC83" t="e">
        <f ca="1"/>
        <v>#NAME?</v>
      </c>
      <c r="HD83" t="e">
        <f ca="1"/>
        <v>#NAME?</v>
      </c>
      <c r="HR83"/>
    </row>
    <row r="84" spans="1:226">
      <c r="A84" s="13">
        <f t="shared" si="1"/>
        <v>43980</v>
      </c>
      <c r="O84"/>
      <c r="AD84"/>
      <c r="AE84" s="4" t="e">
        <f ca="1"/>
        <v>#NAME?</v>
      </c>
      <c r="AF84" s="1" t="e">
        <f ca="1"/>
        <v>#NAME?</v>
      </c>
      <c r="AG84" s="1" t="e">
        <f ca="1"/>
        <v>#NAME?</v>
      </c>
      <c r="AH84" s="1" t="e">
        <f ca="1"/>
        <v>#NAME?</v>
      </c>
      <c r="AI84" s="1" t="e">
        <f ca="1"/>
        <v>#NAME?</v>
      </c>
      <c r="AJ84" s="1" t="e">
        <f ca="1"/>
        <v>#NAME?</v>
      </c>
      <c r="AK84" s="1" t="e">
        <f ca="1"/>
        <v>#NAME?</v>
      </c>
      <c r="AL84" s="1" t="e">
        <f ca="1"/>
        <v>#NAME?</v>
      </c>
      <c r="AM84" s="1" t="e">
        <f ca="1"/>
        <v>#NAME?</v>
      </c>
      <c r="AN84" s="1" t="e">
        <f ca="1"/>
        <v>#NAME?</v>
      </c>
      <c r="AO84" s="1" t="e">
        <f ca="1"/>
        <v>#NAME?</v>
      </c>
      <c r="AP84" s="1" t="e">
        <f ca="1"/>
        <v>#NAME?</v>
      </c>
      <c r="AQ84" s="1" t="e">
        <f ca="1"/>
        <v>#NAME?</v>
      </c>
      <c r="AR84" s="1" t="e">
        <f ca="1"/>
        <v>#NAME?</v>
      </c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T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DJ84"/>
      <c r="EL84"/>
      <c r="EZ84"/>
      <c r="FB84" t="e">
        <f ca="1"/>
        <v>#NAME?</v>
      </c>
      <c r="FC84" t="e">
        <f ca="1"/>
        <v>#NAME?</v>
      </c>
      <c r="FD84" t="e">
        <f ca="1"/>
        <v>#NAME?</v>
      </c>
      <c r="FE84" t="e">
        <f ca="1"/>
        <v>#NAME?</v>
      </c>
      <c r="FF84" t="e">
        <f ca="1"/>
        <v>#NAME?</v>
      </c>
      <c r="FG84" t="e">
        <f ca="1"/>
        <v>#NAME?</v>
      </c>
      <c r="FH84" t="e">
        <f ca="1"/>
        <v>#NAME?</v>
      </c>
      <c r="FI84" t="e">
        <f ca="1"/>
        <v>#NAME?</v>
      </c>
      <c r="FJ84" t="e">
        <f ca="1"/>
        <v>#NAME?</v>
      </c>
      <c r="FK84" t="e">
        <f ca="1"/>
        <v>#NAME?</v>
      </c>
      <c r="FL84" t="e">
        <f ca="1"/>
        <v>#NAME?</v>
      </c>
      <c r="FM84" t="e">
        <f ca="1"/>
        <v>#NAME?</v>
      </c>
      <c r="FN84" t="e">
        <f ca="1"/>
        <v>#NAME?</v>
      </c>
      <c r="GB84"/>
      <c r="GP84"/>
      <c r="GR84" t="e">
        <f ca="1"/>
        <v>#NAME?</v>
      </c>
      <c r="GS84" t="e">
        <f ca="1"/>
        <v>#NAME?</v>
      </c>
      <c r="GT84" t="e">
        <f ca="1"/>
        <v>#NAME?</v>
      </c>
      <c r="GU84" t="e">
        <f ca="1"/>
        <v>#NAME?</v>
      </c>
      <c r="GV84" t="e">
        <f ca="1"/>
        <v>#NAME?</v>
      </c>
      <c r="GW84" t="e">
        <f ca="1"/>
        <v>#NAME?</v>
      </c>
      <c r="GX84" t="e">
        <f ca="1"/>
        <v>#NAME?</v>
      </c>
      <c r="GY84" t="e">
        <f ca="1"/>
        <v>#NAME?</v>
      </c>
      <c r="GZ84" t="e">
        <f ca="1"/>
        <v>#NAME?</v>
      </c>
      <c r="HA84" t="e">
        <f ca="1"/>
        <v>#NAME?</v>
      </c>
      <c r="HB84" t="e">
        <f ca="1"/>
        <v>#NAME?</v>
      </c>
      <c r="HC84" t="e">
        <f ca="1"/>
        <v>#NAME?</v>
      </c>
      <c r="HD84" t="e">
        <f ca="1"/>
        <v>#NAME?</v>
      </c>
      <c r="HR84"/>
    </row>
    <row r="85" spans="1:226">
      <c r="A85" s="13">
        <f t="shared" si="1"/>
        <v>43951</v>
      </c>
      <c r="O85"/>
      <c r="AD85"/>
      <c r="AE85" s="4" t="e">
        <f ca="1"/>
        <v>#NAME?</v>
      </c>
      <c r="AF85" s="1" t="e">
        <f ca="1"/>
        <v>#NAME?</v>
      </c>
      <c r="AG85" s="1" t="e">
        <f ca="1"/>
        <v>#NAME?</v>
      </c>
      <c r="AH85" s="1" t="e">
        <f ca="1"/>
        <v>#NAME?</v>
      </c>
      <c r="AI85" s="1" t="e">
        <f ca="1"/>
        <v>#NAME?</v>
      </c>
      <c r="AJ85" s="1" t="e">
        <f ca="1"/>
        <v>#NAME?</v>
      </c>
      <c r="AK85" s="1" t="e">
        <f ca="1"/>
        <v>#NAME?</v>
      </c>
      <c r="AL85" s="1" t="e">
        <f ca="1"/>
        <v>#NAME?</v>
      </c>
      <c r="AM85" s="1" t="e">
        <f ca="1"/>
        <v>#NAME?</v>
      </c>
      <c r="AN85" s="1" t="e">
        <f ca="1"/>
        <v>#NAME?</v>
      </c>
      <c r="AO85" s="1" t="e">
        <f ca="1"/>
        <v>#NAME?</v>
      </c>
      <c r="AP85" s="1" t="e">
        <f ca="1"/>
        <v>#NAME?</v>
      </c>
      <c r="AQ85" s="1" t="e">
        <f ca="1"/>
        <v>#NAME?</v>
      </c>
      <c r="AR85" s="1" t="e">
        <f ca="1"/>
        <v>#NAME?</v>
      </c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T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DJ85"/>
      <c r="EL85"/>
      <c r="EZ85"/>
      <c r="FB85" t="e">
        <f ca="1"/>
        <v>#NAME?</v>
      </c>
      <c r="FC85" t="e">
        <f ca="1"/>
        <v>#NAME?</v>
      </c>
      <c r="FD85" t="e">
        <f ca="1"/>
        <v>#NAME?</v>
      </c>
      <c r="FE85" t="e">
        <f ca="1"/>
        <v>#NAME?</v>
      </c>
      <c r="FF85" t="e">
        <f ca="1"/>
        <v>#NAME?</v>
      </c>
      <c r="FG85" t="e">
        <f ca="1"/>
        <v>#NAME?</v>
      </c>
      <c r="FH85" t="e">
        <f ca="1"/>
        <v>#NAME?</v>
      </c>
      <c r="FI85" t="e">
        <f ca="1"/>
        <v>#NAME?</v>
      </c>
      <c r="FJ85" t="e">
        <f ca="1"/>
        <v>#NAME?</v>
      </c>
      <c r="FK85" t="e">
        <f ca="1"/>
        <v>#NAME?</v>
      </c>
      <c r="FL85" t="e">
        <f ca="1"/>
        <v>#NAME?</v>
      </c>
      <c r="FM85" t="e">
        <f ca="1"/>
        <v>#NAME?</v>
      </c>
      <c r="FN85" t="e">
        <f ca="1"/>
        <v>#NAME?</v>
      </c>
      <c r="GB85"/>
      <c r="GP85"/>
      <c r="GR85" t="e">
        <f ca="1"/>
        <v>#NAME?</v>
      </c>
      <c r="GS85" t="e">
        <f ca="1"/>
        <v>#NAME?</v>
      </c>
      <c r="GT85" t="e">
        <f ca="1"/>
        <v>#NAME?</v>
      </c>
      <c r="GU85" t="e">
        <f ca="1"/>
        <v>#NAME?</v>
      </c>
      <c r="GV85" t="e">
        <f ca="1"/>
        <v>#NAME?</v>
      </c>
      <c r="GW85" t="e">
        <f ca="1"/>
        <v>#NAME?</v>
      </c>
      <c r="GX85" t="e">
        <f ca="1"/>
        <v>#NAME?</v>
      </c>
      <c r="GY85" t="e">
        <f ca="1"/>
        <v>#NAME?</v>
      </c>
      <c r="GZ85" t="e">
        <f ca="1"/>
        <v>#NAME?</v>
      </c>
      <c r="HA85" t="e">
        <f ca="1"/>
        <v>#NAME?</v>
      </c>
      <c r="HB85" t="e">
        <f ca="1"/>
        <v>#NAME?</v>
      </c>
      <c r="HC85" t="e">
        <f ca="1"/>
        <v>#NAME?</v>
      </c>
      <c r="HD85" t="e">
        <f ca="1"/>
        <v>#NAME?</v>
      </c>
      <c r="HR85"/>
    </row>
    <row r="86" spans="1:226">
      <c r="A86" s="13">
        <f t="shared" si="1"/>
        <v>43921</v>
      </c>
      <c r="O86"/>
      <c r="AD86"/>
      <c r="AE86" s="4" t="e">
        <f ca="1"/>
        <v>#NAME?</v>
      </c>
      <c r="AF86" s="1" t="e">
        <f ca="1"/>
        <v>#NAME?</v>
      </c>
      <c r="AG86" s="1" t="e">
        <f ca="1"/>
        <v>#NAME?</v>
      </c>
      <c r="AH86" s="1" t="e">
        <f ca="1"/>
        <v>#NAME?</v>
      </c>
      <c r="AI86" s="1" t="e">
        <f ca="1"/>
        <v>#NAME?</v>
      </c>
      <c r="AJ86" s="1" t="e">
        <f ca="1"/>
        <v>#NAME?</v>
      </c>
      <c r="AK86" s="1" t="e">
        <f ca="1"/>
        <v>#NAME?</v>
      </c>
      <c r="AL86" s="1" t="e">
        <f ca="1"/>
        <v>#NAME?</v>
      </c>
      <c r="AM86" s="1" t="e">
        <f ca="1"/>
        <v>#NAME?</v>
      </c>
      <c r="AN86" s="1" t="e">
        <f ca="1"/>
        <v>#NAME?</v>
      </c>
      <c r="AO86" s="1" t="e">
        <f ca="1"/>
        <v>#NAME?</v>
      </c>
      <c r="AP86" s="1" t="e">
        <f ca="1"/>
        <v>#NAME?</v>
      </c>
      <c r="AQ86" s="1" t="e">
        <f ca="1"/>
        <v>#NAME?</v>
      </c>
      <c r="AR86" s="1" t="e">
        <f ca="1"/>
        <v>#NAME?</v>
      </c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T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DJ86"/>
      <c r="EL86"/>
      <c r="EZ86"/>
      <c r="FB86" t="e">
        <f ca="1"/>
        <v>#NAME?</v>
      </c>
      <c r="FC86" t="e">
        <f ca="1"/>
        <v>#NAME?</v>
      </c>
      <c r="FD86" t="e">
        <f ca="1"/>
        <v>#NAME?</v>
      </c>
      <c r="FE86" t="e">
        <f ca="1"/>
        <v>#NAME?</v>
      </c>
      <c r="FF86" t="e">
        <f ca="1"/>
        <v>#NAME?</v>
      </c>
      <c r="FG86" t="e">
        <f ca="1"/>
        <v>#NAME?</v>
      </c>
      <c r="FH86" t="e">
        <f ca="1"/>
        <v>#NAME?</v>
      </c>
      <c r="FI86" t="e">
        <f ca="1"/>
        <v>#NAME?</v>
      </c>
      <c r="FJ86" t="e">
        <f ca="1"/>
        <v>#NAME?</v>
      </c>
      <c r="FK86" t="e">
        <f ca="1"/>
        <v>#NAME?</v>
      </c>
      <c r="FL86" t="e">
        <f ca="1"/>
        <v>#NAME?</v>
      </c>
      <c r="FM86" t="e">
        <f ca="1"/>
        <v>#NAME?</v>
      </c>
      <c r="FN86" t="e">
        <f ca="1"/>
        <v>#NAME?</v>
      </c>
      <c r="GB86"/>
      <c r="GP86"/>
      <c r="GR86" t="e">
        <f ca="1"/>
        <v>#NAME?</v>
      </c>
      <c r="GS86" t="e">
        <f ca="1"/>
        <v>#NAME?</v>
      </c>
      <c r="GT86" t="e">
        <f ca="1"/>
        <v>#NAME?</v>
      </c>
      <c r="GU86" t="e">
        <f ca="1"/>
        <v>#NAME?</v>
      </c>
      <c r="GV86" t="e">
        <f ca="1"/>
        <v>#NAME?</v>
      </c>
      <c r="GW86" t="e">
        <f ca="1"/>
        <v>#NAME?</v>
      </c>
      <c r="GX86" t="e">
        <f ca="1"/>
        <v>#NAME?</v>
      </c>
      <c r="GY86" t="e">
        <f ca="1"/>
        <v>#NAME?</v>
      </c>
      <c r="GZ86" t="e">
        <f ca="1"/>
        <v>#NAME?</v>
      </c>
      <c r="HA86" t="e">
        <f ca="1"/>
        <v>#NAME?</v>
      </c>
      <c r="HB86" t="e">
        <f ca="1"/>
        <v>#NAME?</v>
      </c>
      <c r="HC86" t="e">
        <f ca="1"/>
        <v>#NAME?</v>
      </c>
      <c r="HD86" t="e">
        <f ca="1"/>
        <v>#NAME?</v>
      </c>
      <c r="HR86"/>
    </row>
    <row r="87" spans="1:226">
      <c r="A87" s="13">
        <f t="shared" si="1"/>
        <v>43889</v>
      </c>
      <c r="O87"/>
      <c r="AD87"/>
      <c r="AE87" s="4" t="e">
        <f ca="1"/>
        <v>#NAME?</v>
      </c>
      <c r="AF87" s="1" t="e">
        <f ca="1"/>
        <v>#NAME?</v>
      </c>
      <c r="AG87" s="1" t="e">
        <f ca="1"/>
        <v>#NAME?</v>
      </c>
      <c r="AH87" s="1" t="e">
        <f ca="1"/>
        <v>#NAME?</v>
      </c>
      <c r="AI87" s="1" t="e">
        <f ca="1"/>
        <v>#NAME?</v>
      </c>
      <c r="AJ87" s="1" t="e">
        <f ca="1"/>
        <v>#NAME?</v>
      </c>
      <c r="AK87" s="1" t="e">
        <f ca="1"/>
        <v>#NAME?</v>
      </c>
      <c r="AL87" s="1" t="e">
        <f ca="1"/>
        <v>#NAME?</v>
      </c>
      <c r="AM87" s="1" t="e">
        <f ca="1"/>
        <v>#NAME?</v>
      </c>
      <c r="AN87" s="1" t="e">
        <f ca="1"/>
        <v>#NAME?</v>
      </c>
      <c r="AO87" s="1" t="e">
        <f ca="1"/>
        <v>#NAME?</v>
      </c>
      <c r="AP87" s="1" t="e">
        <f ca="1"/>
        <v>#NAME?</v>
      </c>
      <c r="AQ87" s="1" t="e">
        <f ca="1"/>
        <v>#NAME?</v>
      </c>
      <c r="AR87" s="1" t="e">
        <f ca="1"/>
        <v>#NAME?</v>
      </c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T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DJ87"/>
      <c r="EL87"/>
      <c r="EZ87"/>
      <c r="FB87" t="e">
        <f ca="1"/>
        <v>#NAME?</v>
      </c>
      <c r="FC87" t="e">
        <f ca="1"/>
        <v>#NAME?</v>
      </c>
      <c r="FD87" t="e">
        <f ca="1"/>
        <v>#NAME?</v>
      </c>
      <c r="FE87" t="e">
        <f ca="1"/>
        <v>#NAME?</v>
      </c>
      <c r="FF87" t="e">
        <f ca="1"/>
        <v>#NAME?</v>
      </c>
      <c r="FG87" t="e">
        <f ca="1"/>
        <v>#NAME?</v>
      </c>
      <c r="FH87" t="e">
        <f ca="1"/>
        <v>#NAME?</v>
      </c>
      <c r="FI87" t="e">
        <f ca="1"/>
        <v>#NAME?</v>
      </c>
      <c r="FJ87" t="e">
        <f ca="1"/>
        <v>#NAME?</v>
      </c>
      <c r="FK87" t="e">
        <f ca="1"/>
        <v>#NAME?</v>
      </c>
      <c r="FL87" t="e">
        <f ca="1"/>
        <v>#NAME?</v>
      </c>
      <c r="FM87" t="e">
        <f ca="1"/>
        <v>#NAME?</v>
      </c>
      <c r="FN87" t="e">
        <f ca="1"/>
        <v>#NAME?</v>
      </c>
      <c r="GB87"/>
      <c r="GP87"/>
      <c r="GR87" t="e">
        <f ca="1"/>
        <v>#NAME?</v>
      </c>
      <c r="GS87" t="e">
        <f ca="1"/>
        <v>#NAME?</v>
      </c>
      <c r="GT87" t="e">
        <f ca="1"/>
        <v>#NAME?</v>
      </c>
      <c r="GU87" t="e">
        <f ca="1"/>
        <v>#NAME?</v>
      </c>
      <c r="GV87" t="e">
        <f ca="1"/>
        <v>#NAME?</v>
      </c>
      <c r="GW87" t="e">
        <f ca="1"/>
        <v>#NAME?</v>
      </c>
      <c r="GX87" t="e">
        <f ca="1"/>
        <v>#NAME?</v>
      </c>
      <c r="GY87" t="e">
        <f ca="1"/>
        <v>#NAME?</v>
      </c>
      <c r="GZ87" t="e">
        <f ca="1"/>
        <v>#NAME?</v>
      </c>
      <c r="HA87" t="e">
        <f ca="1"/>
        <v>#NAME?</v>
      </c>
      <c r="HB87" t="e">
        <f ca="1"/>
        <v>#NAME?</v>
      </c>
      <c r="HC87" t="e">
        <f ca="1"/>
        <v>#NAME?</v>
      </c>
      <c r="HD87" t="e">
        <f ca="1"/>
        <v>#NAME?</v>
      </c>
      <c r="HR87"/>
    </row>
    <row r="88" spans="1:226">
      <c r="A88" s="13">
        <f t="shared" si="1"/>
        <v>43861</v>
      </c>
      <c r="O88"/>
      <c r="AD88"/>
      <c r="AE88" s="4" t="e">
        <f ca="1"/>
        <v>#NAME?</v>
      </c>
      <c r="AF88" s="1" t="e">
        <f ca="1"/>
        <v>#NAME?</v>
      </c>
      <c r="AG88" s="1" t="e">
        <f ca="1"/>
        <v>#NAME?</v>
      </c>
      <c r="AH88" s="1" t="e">
        <f ca="1"/>
        <v>#NAME?</v>
      </c>
      <c r="AI88" s="1" t="e">
        <f ca="1"/>
        <v>#NAME?</v>
      </c>
      <c r="AJ88" s="1" t="e">
        <f ca="1"/>
        <v>#NAME?</v>
      </c>
      <c r="AK88" s="1" t="e">
        <f ca="1"/>
        <v>#NAME?</v>
      </c>
      <c r="AL88" s="1" t="e">
        <f ca="1"/>
        <v>#NAME?</v>
      </c>
      <c r="AM88" s="1" t="e">
        <f ca="1"/>
        <v>#NAME?</v>
      </c>
      <c r="AN88" s="1" t="e">
        <f ca="1"/>
        <v>#NAME?</v>
      </c>
      <c r="AO88" s="1" t="e">
        <f ca="1"/>
        <v>#NAME?</v>
      </c>
      <c r="AP88" s="1" t="e">
        <f ca="1"/>
        <v>#NAME?</v>
      </c>
      <c r="AQ88" s="1" t="e">
        <f ca="1"/>
        <v>#NAME?</v>
      </c>
      <c r="AR88" s="1" t="e">
        <f ca="1"/>
        <v>#NAME?</v>
      </c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T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DJ88"/>
      <c r="EL88"/>
      <c r="EZ88"/>
      <c r="FB88" t="e">
        <f ca="1"/>
        <v>#NAME?</v>
      </c>
      <c r="FC88" t="e">
        <f ca="1"/>
        <v>#NAME?</v>
      </c>
      <c r="FD88" t="e">
        <f ca="1"/>
        <v>#NAME?</v>
      </c>
      <c r="FE88" t="e">
        <f ca="1"/>
        <v>#NAME?</v>
      </c>
      <c r="FF88" t="e">
        <f ca="1"/>
        <v>#NAME?</v>
      </c>
      <c r="FG88" t="e">
        <f ca="1"/>
        <v>#NAME?</v>
      </c>
      <c r="FH88" t="e">
        <f ca="1"/>
        <v>#NAME?</v>
      </c>
      <c r="FI88" t="e">
        <f ca="1"/>
        <v>#NAME?</v>
      </c>
      <c r="FJ88" t="e">
        <f ca="1"/>
        <v>#NAME?</v>
      </c>
      <c r="FK88" t="e">
        <f ca="1"/>
        <v>#NAME?</v>
      </c>
      <c r="FL88" t="e">
        <f ca="1"/>
        <v>#NAME?</v>
      </c>
      <c r="FM88" t="e">
        <f ca="1"/>
        <v>#NAME?</v>
      </c>
      <c r="FN88" t="e">
        <f ca="1"/>
        <v>#NAME?</v>
      </c>
      <c r="GB88"/>
      <c r="GP88"/>
      <c r="GR88" t="e">
        <f ca="1"/>
        <v>#NAME?</v>
      </c>
      <c r="GS88" t="e">
        <f ca="1"/>
        <v>#NAME?</v>
      </c>
      <c r="GT88" t="e">
        <f ca="1"/>
        <v>#NAME?</v>
      </c>
      <c r="GU88" t="e">
        <f ca="1"/>
        <v>#NAME?</v>
      </c>
      <c r="GV88" t="e">
        <f ca="1"/>
        <v>#NAME?</v>
      </c>
      <c r="GW88" t="e">
        <f ca="1"/>
        <v>#NAME?</v>
      </c>
      <c r="GX88" t="e">
        <f ca="1"/>
        <v>#NAME?</v>
      </c>
      <c r="GY88" t="e">
        <f ca="1"/>
        <v>#NAME?</v>
      </c>
      <c r="GZ88" t="e">
        <f ca="1"/>
        <v>#NAME?</v>
      </c>
      <c r="HA88" t="e">
        <f ca="1"/>
        <v>#NAME?</v>
      </c>
      <c r="HB88" t="e">
        <f ca="1"/>
        <v>#NAME?</v>
      </c>
      <c r="HC88" t="e">
        <f ca="1"/>
        <v>#NAME?</v>
      </c>
      <c r="HD88" t="e">
        <f ca="1"/>
        <v>#NAME?</v>
      </c>
      <c r="HR88"/>
    </row>
    <row r="89" spans="1:226">
      <c r="A89" s="13">
        <f t="shared" si="1"/>
        <v>43830</v>
      </c>
      <c r="O89"/>
      <c r="AD89"/>
      <c r="AE89" s="4" t="e">
        <f ca="1"/>
        <v>#NAME?</v>
      </c>
      <c r="AF89" s="1" t="e">
        <f ca="1"/>
        <v>#NAME?</v>
      </c>
      <c r="AG89" s="1" t="e">
        <f ca="1"/>
        <v>#NAME?</v>
      </c>
      <c r="AH89" s="1" t="e">
        <f ca="1"/>
        <v>#NAME?</v>
      </c>
      <c r="AI89" s="1" t="e">
        <f ca="1"/>
        <v>#NAME?</v>
      </c>
      <c r="AJ89" s="1" t="e">
        <f ca="1"/>
        <v>#NAME?</v>
      </c>
      <c r="AK89" s="1" t="e">
        <f ca="1"/>
        <v>#NAME?</v>
      </c>
      <c r="AL89" s="1" t="e">
        <f ca="1"/>
        <v>#NAME?</v>
      </c>
      <c r="AM89" s="1" t="e">
        <f ca="1"/>
        <v>#NAME?</v>
      </c>
      <c r="AN89" s="1" t="e">
        <f ca="1"/>
        <v>#NAME?</v>
      </c>
      <c r="AO89" s="1" t="e">
        <f ca="1"/>
        <v>#NAME?</v>
      </c>
      <c r="AP89" s="1" t="e">
        <f ca="1"/>
        <v>#NAME?</v>
      </c>
      <c r="AQ89" s="1" t="e">
        <f ca="1"/>
        <v>#NAME?</v>
      </c>
      <c r="AR89" s="1" t="e">
        <f ca="1"/>
        <v>#NAME?</v>
      </c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T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DJ89"/>
      <c r="EL89"/>
      <c r="EZ89"/>
      <c r="FB89" t="e">
        <f ca="1"/>
        <v>#NAME?</v>
      </c>
      <c r="FC89" t="e">
        <f ca="1"/>
        <v>#NAME?</v>
      </c>
      <c r="FD89" t="e">
        <f ca="1"/>
        <v>#NAME?</v>
      </c>
      <c r="FE89" t="e">
        <f ca="1"/>
        <v>#NAME?</v>
      </c>
      <c r="FF89" t="e">
        <f ca="1"/>
        <v>#NAME?</v>
      </c>
      <c r="FG89" t="e">
        <f ca="1"/>
        <v>#NAME?</v>
      </c>
      <c r="FH89" t="e">
        <f ca="1"/>
        <v>#NAME?</v>
      </c>
      <c r="FI89" t="e">
        <f ca="1"/>
        <v>#NAME?</v>
      </c>
      <c r="FJ89" t="e">
        <f ca="1"/>
        <v>#NAME?</v>
      </c>
      <c r="FK89" t="e">
        <f ca="1"/>
        <v>#NAME?</v>
      </c>
      <c r="FL89" t="e">
        <f ca="1"/>
        <v>#NAME?</v>
      </c>
      <c r="FM89" t="e">
        <f ca="1"/>
        <v>#NAME?</v>
      </c>
      <c r="FN89" t="e">
        <f ca="1"/>
        <v>#NAME?</v>
      </c>
      <c r="GB89"/>
      <c r="GP89"/>
      <c r="GR89" t="e">
        <f ca="1"/>
        <v>#NAME?</v>
      </c>
      <c r="GS89" t="e">
        <f ca="1"/>
        <v>#NAME?</v>
      </c>
      <c r="GT89" t="e">
        <f ca="1"/>
        <v>#NAME?</v>
      </c>
      <c r="GU89" t="e">
        <f ca="1"/>
        <v>#NAME?</v>
      </c>
      <c r="GV89" t="e">
        <f ca="1"/>
        <v>#NAME?</v>
      </c>
      <c r="GW89" t="e">
        <f ca="1"/>
        <v>#NAME?</v>
      </c>
      <c r="GX89" t="e">
        <f ca="1"/>
        <v>#NAME?</v>
      </c>
      <c r="GY89" t="e">
        <f ca="1"/>
        <v>#NAME?</v>
      </c>
      <c r="GZ89" t="e">
        <f ca="1"/>
        <v>#NAME?</v>
      </c>
      <c r="HA89" t="e">
        <f ca="1"/>
        <v>#NAME?</v>
      </c>
      <c r="HB89" t="e">
        <f ca="1"/>
        <v>#NAME?</v>
      </c>
      <c r="HC89" t="e">
        <f ca="1"/>
        <v>#NAME?</v>
      </c>
      <c r="HD89" t="e">
        <f ca="1"/>
        <v>#NAME?</v>
      </c>
      <c r="HR89"/>
    </row>
    <row r="90" spans="1:226">
      <c r="A90" s="13">
        <f t="shared" si="1"/>
        <v>43798</v>
      </c>
      <c r="O90"/>
      <c r="AD90"/>
      <c r="AE90" s="4" t="e">
        <f ca="1"/>
        <v>#NAME?</v>
      </c>
      <c r="AF90" s="1" t="e">
        <f ca="1"/>
        <v>#NAME?</v>
      </c>
      <c r="AG90" s="1" t="e">
        <f ca="1"/>
        <v>#NAME?</v>
      </c>
      <c r="AH90" s="1" t="e">
        <f ca="1"/>
        <v>#NAME?</v>
      </c>
      <c r="AI90" s="1" t="e">
        <f ca="1"/>
        <v>#NAME?</v>
      </c>
      <c r="AJ90" s="1" t="e">
        <f ca="1"/>
        <v>#NAME?</v>
      </c>
      <c r="AK90" s="1" t="e">
        <f ca="1"/>
        <v>#NAME?</v>
      </c>
      <c r="AL90" s="1" t="e">
        <f ca="1"/>
        <v>#NAME?</v>
      </c>
      <c r="AM90" s="1" t="e">
        <f ca="1"/>
        <v>#NAME?</v>
      </c>
      <c r="AN90" s="1" t="e">
        <f ca="1"/>
        <v>#NAME?</v>
      </c>
      <c r="AO90" s="1" t="e">
        <f ca="1"/>
        <v>#NAME?</v>
      </c>
      <c r="AP90" s="1" t="e">
        <f ca="1"/>
        <v>#NAME?</v>
      </c>
      <c r="AQ90" s="1" t="e">
        <f ca="1"/>
        <v>#NAME?</v>
      </c>
      <c r="AR90" s="1" t="e">
        <f ca="1"/>
        <v>#NAME?</v>
      </c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T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DJ90"/>
      <c r="EL90"/>
      <c r="EZ90"/>
      <c r="FB90" t="e">
        <f ca="1"/>
        <v>#NAME?</v>
      </c>
      <c r="FC90" t="e">
        <f ca="1"/>
        <v>#NAME?</v>
      </c>
      <c r="FD90" t="e">
        <f ca="1"/>
        <v>#NAME?</v>
      </c>
      <c r="FE90" t="e">
        <f ca="1"/>
        <v>#NAME?</v>
      </c>
      <c r="FF90" t="e">
        <f ca="1"/>
        <v>#NAME?</v>
      </c>
      <c r="FG90" t="e">
        <f ca="1"/>
        <v>#NAME?</v>
      </c>
      <c r="FH90" t="e">
        <f ca="1"/>
        <v>#NAME?</v>
      </c>
      <c r="FI90" t="e">
        <f ca="1"/>
        <v>#NAME?</v>
      </c>
      <c r="FJ90" t="e">
        <f ca="1"/>
        <v>#NAME?</v>
      </c>
      <c r="FK90" t="e">
        <f ca="1"/>
        <v>#NAME?</v>
      </c>
      <c r="FL90" t="e">
        <f ca="1"/>
        <v>#NAME?</v>
      </c>
      <c r="FM90" t="e">
        <f ca="1"/>
        <v>#NAME?</v>
      </c>
      <c r="FN90" t="e">
        <f ca="1"/>
        <v>#NAME?</v>
      </c>
      <c r="GB90"/>
      <c r="GP90"/>
      <c r="GR90" t="e">
        <f ca="1"/>
        <v>#NAME?</v>
      </c>
      <c r="GS90" t="e">
        <f ca="1"/>
        <v>#NAME?</v>
      </c>
      <c r="GT90" t="e">
        <f ca="1"/>
        <v>#NAME?</v>
      </c>
      <c r="GU90" t="e">
        <f ca="1"/>
        <v>#NAME?</v>
      </c>
      <c r="GV90" t="e">
        <f ca="1"/>
        <v>#NAME?</v>
      </c>
      <c r="GW90" t="e">
        <f ca="1"/>
        <v>#NAME?</v>
      </c>
      <c r="GX90" t="e">
        <f ca="1"/>
        <v>#NAME?</v>
      </c>
      <c r="GY90" t="e">
        <f ca="1"/>
        <v>#NAME?</v>
      </c>
      <c r="GZ90" t="e">
        <f ca="1"/>
        <v>#NAME?</v>
      </c>
      <c r="HA90" t="e">
        <f ca="1"/>
        <v>#NAME?</v>
      </c>
      <c r="HB90" t="e">
        <f ca="1"/>
        <v>#NAME?</v>
      </c>
      <c r="HC90" t="e">
        <f ca="1"/>
        <v>#NAME?</v>
      </c>
      <c r="HD90" t="e">
        <f ca="1"/>
        <v>#NAME?</v>
      </c>
      <c r="HR90"/>
    </row>
    <row r="91" spans="1:226">
      <c r="A91" s="13">
        <f t="shared" si="1"/>
        <v>43769</v>
      </c>
      <c r="O91"/>
      <c r="AD91"/>
      <c r="AE91" s="4" t="e">
        <f ca="1"/>
        <v>#NAME?</v>
      </c>
      <c r="AF91" s="1" t="e">
        <f ca="1"/>
        <v>#NAME?</v>
      </c>
      <c r="AG91" s="1" t="e">
        <f ca="1"/>
        <v>#NAME?</v>
      </c>
      <c r="AH91" s="1" t="e">
        <f ca="1"/>
        <v>#NAME?</v>
      </c>
      <c r="AI91" s="1" t="e">
        <f ca="1"/>
        <v>#NAME?</v>
      </c>
      <c r="AJ91" s="1" t="e">
        <f ca="1"/>
        <v>#NAME?</v>
      </c>
      <c r="AK91" s="1" t="e">
        <f ca="1"/>
        <v>#NAME?</v>
      </c>
      <c r="AL91" s="1" t="e">
        <f ca="1"/>
        <v>#NAME?</v>
      </c>
      <c r="AM91" s="1" t="e">
        <f ca="1"/>
        <v>#NAME?</v>
      </c>
      <c r="AN91" s="1" t="e">
        <f ca="1"/>
        <v>#NAME?</v>
      </c>
      <c r="AO91" s="1" t="e">
        <f ca="1"/>
        <v>#NAME?</v>
      </c>
      <c r="AP91" s="1" t="e">
        <f ca="1"/>
        <v>#NAME?</v>
      </c>
      <c r="AQ91" s="1" t="e">
        <f ca="1"/>
        <v>#NAME?</v>
      </c>
      <c r="AR91" s="1" t="e">
        <f ca="1"/>
        <v>#NAME?</v>
      </c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T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DJ91"/>
      <c r="EL91"/>
      <c r="EZ91"/>
      <c r="FB91" t="e">
        <f ca="1"/>
        <v>#NAME?</v>
      </c>
      <c r="FC91" t="e">
        <f ca="1"/>
        <v>#NAME?</v>
      </c>
      <c r="FD91" t="e">
        <f ca="1"/>
        <v>#NAME?</v>
      </c>
      <c r="FE91" t="e">
        <f ca="1"/>
        <v>#NAME?</v>
      </c>
      <c r="FF91" t="e">
        <f ca="1"/>
        <v>#NAME?</v>
      </c>
      <c r="FG91" t="e">
        <f ca="1"/>
        <v>#NAME?</v>
      </c>
      <c r="FH91" t="e">
        <f ca="1"/>
        <v>#NAME?</v>
      </c>
      <c r="FI91" t="e">
        <f ca="1"/>
        <v>#NAME?</v>
      </c>
      <c r="FJ91" t="e">
        <f ca="1"/>
        <v>#NAME?</v>
      </c>
      <c r="FK91" t="e">
        <f ca="1"/>
        <v>#NAME?</v>
      </c>
      <c r="FL91" t="e">
        <f ca="1"/>
        <v>#NAME?</v>
      </c>
      <c r="FM91" t="e">
        <f ca="1"/>
        <v>#NAME?</v>
      </c>
      <c r="FN91" t="e">
        <f ca="1"/>
        <v>#NAME?</v>
      </c>
      <c r="GB91"/>
      <c r="GP91"/>
      <c r="GR91" t="e">
        <f ca="1"/>
        <v>#NAME?</v>
      </c>
      <c r="GS91" t="e">
        <f ca="1"/>
        <v>#NAME?</v>
      </c>
      <c r="GT91" t="e">
        <f ca="1"/>
        <v>#NAME?</v>
      </c>
      <c r="GU91" t="e">
        <f ca="1"/>
        <v>#NAME?</v>
      </c>
      <c r="GV91" t="e">
        <f ca="1"/>
        <v>#NAME?</v>
      </c>
      <c r="GW91" t="e">
        <f ca="1"/>
        <v>#NAME?</v>
      </c>
      <c r="GX91" t="e">
        <f ca="1"/>
        <v>#NAME?</v>
      </c>
      <c r="GY91" t="e">
        <f ca="1"/>
        <v>#NAME?</v>
      </c>
      <c r="GZ91" t="e">
        <f ca="1"/>
        <v>#NAME?</v>
      </c>
      <c r="HA91" t="e">
        <f ca="1"/>
        <v>#NAME?</v>
      </c>
      <c r="HB91" t="e">
        <f ca="1"/>
        <v>#NAME?</v>
      </c>
      <c r="HC91" t="e">
        <f ca="1"/>
        <v>#NAME?</v>
      </c>
      <c r="HD91" t="e">
        <f ca="1"/>
        <v>#NAME?</v>
      </c>
      <c r="HR91"/>
    </row>
    <row r="92" spans="1:226">
      <c r="A92" s="13">
        <f t="shared" si="1"/>
        <v>43738</v>
      </c>
      <c r="O92"/>
      <c r="AD92"/>
      <c r="AE92" s="4" t="e">
        <f ca="1"/>
        <v>#NAME?</v>
      </c>
      <c r="AF92" s="1" t="e">
        <f ca="1"/>
        <v>#NAME?</v>
      </c>
      <c r="AG92" s="1" t="e">
        <f ca="1"/>
        <v>#NAME?</v>
      </c>
      <c r="AH92" s="1" t="e">
        <f ca="1"/>
        <v>#NAME?</v>
      </c>
      <c r="AI92" s="1" t="e">
        <f ca="1"/>
        <v>#NAME?</v>
      </c>
      <c r="AJ92" s="1" t="e">
        <f ca="1"/>
        <v>#NAME?</v>
      </c>
      <c r="AK92" s="1" t="e">
        <f ca="1"/>
        <v>#NAME?</v>
      </c>
      <c r="AL92" s="1" t="e">
        <f ca="1"/>
        <v>#NAME?</v>
      </c>
      <c r="AM92" s="1" t="e">
        <f ca="1"/>
        <v>#NAME?</v>
      </c>
      <c r="AN92" s="1" t="e">
        <f ca="1"/>
        <v>#NAME?</v>
      </c>
      <c r="AO92" s="1" t="e">
        <f ca="1"/>
        <v>#NAME?</v>
      </c>
      <c r="AP92" s="1" t="e">
        <f ca="1"/>
        <v>#NAME?</v>
      </c>
      <c r="AQ92" s="1" t="e">
        <f ca="1"/>
        <v>#NAME?</v>
      </c>
      <c r="AR92" s="1" t="e">
        <f ca="1"/>
        <v>#NAME?</v>
      </c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T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DJ92"/>
      <c r="EL92"/>
      <c r="EZ92"/>
      <c r="FB92" t="e">
        <f ca="1"/>
        <v>#NAME?</v>
      </c>
      <c r="FC92" t="e">
        <f ca="1"/>
        <v>#NAME?</v>
      </c>
      <c r="FD92" t="e">
        <f ca="1"/>
        <v>#NAME?</v>
      </c>
      <c r="FE92" t="e">
        <f ca="1"/>
        <v>#NAME?</v>
      </c>
      <c r="FF92" t="e">
        <f ca="1"/>
        <v>#NAME?</v>
      </c>
      <c r="FG92" t="e">
        <f ca="1"/>
        <v>#NAME?</v>
      </c>
      <c r="FH92" t="e">
        <f ca="1"/>
        <v>#NAME?</v>
      </c>
      <c r="FI92" t="e">
        <f ca="1"/>
        <v>#NAME?</v>
      </c>
      <c r="FJ92" t="e">
        <f ca="1"/>
        <v>#NAME?</v>
      </c>
      <c r="FK92" t="e">
        <f ca="1"/>
        <v>#NAME?</v>
      </c>
      <c r="FL92" t="e">
        <f ca="1"/>
        <v>#NAME?</v>
      </c>
      <c r="FM92" t="e">
        <f ca="1"/>
        <v>#NAME?</v>
      </c>
      <c r="FN92" t="e">
        <f ca="1"/>
        <v>#NAME?</v>
      </c>
      <c r="GB92"/>
      <c r="GP92"/>
      <c r="GR92" t="e">
        <f ca="1"/>
        <v>#NAME?</v>
      </c>
      <c r="GS92" t="e">
        <f ca="1"/>
        <v>#NAME?</v>
      </c>
      <c r="GT92" t="e">
        <f ca="1"/>
        <v>#NAME?</v>
      </c>
      <c r="GU92" t="e">
        <f ca="1"/>
        <v>#NAME?</v>
      </c>
      <c r="GV92" t="e">
        <f ca="1"/>
        <v>#NAME?</v>
      </c>
      <c r="GW92" t="e">
        <f ca="1"/>
        <v>#NAME?</v>
      </c>
      <c r="GX92" t="e">
        <f ca="1"/>
        <v>#NAME?</v>
      </c>
      <c r="GY92" t="e">
        <f ca="1"/>
        <v>#NAME?</v>
      </c>
      <c r="GZ92" t="e">
        <f ca="1"/>
        <v>#NAME?</v>
      </c>
      <c r="HA92" t="e">
        <f ca="1"/>
        <v>#NAME?</v>
      </c>
      <c r="HB92" t="e">
        <f ca="1"/>
        <v>#NAME?</v>
      </c>
      <c r="HC92" t="e">
        <f ca="1"/>
        <v>#NAME?</v>
      </c>
      <c r="HD92" t="e">
        <f ca="1"/>
        <v>#NAME?</v>
      </c>
      <c r="HR92"/>
    </row>
    <row r="93" spans="1:226">
      <c r="A93" s="13">
        <f t="shared" si="1"/>
        <v>43707</v>
      </c>
      <c r="O93"/>
      <c r="AD93"/>
      <c r="AE93" s="4" t="e">
        <f ca="1"/>
        <v>#NAME?</v>
      </c>
      <c r="AF93" s="1" t="e">
        <f ca="1"/>
        <v>#NAME?</v>
      </c>
      <c r="AG93" s="1" t="e">
        <f ca="1"/>
        <v>#NAME?</v>
      </c>
      <c r="AH93" s="1" t="e">
        <f ca="1"/>
        <v>#NAME?</v>
      </c>
      <c r="AI93" s="1" t="e">
        <f ca="1"/>
        <v>#NAME?</v>
      </c>
      <c r="AJ93" s="1" t="e">
        <f ca="1"/>
        <v>#NAME?</v>
      </c>
      <c r="AK93" s="1" t="e">
        <f ca="1"/>
        <v>#NAME?</v>
      </c>
      <c r="AL93" s="1" t="e">
        <f ca="1"/>
        <v>#NAME?</v>
      </c>
      <c r="AM93" s="1" t="e">
        <f ca="1"/>
        <v>#NAME?</v>
      </c>
      <c r="AN93" s="1" t="e">
        <f ca="1"/>
        <v>#NAME?</v>
      </c>
      <c r="AO93" s="1" t="e">
        <f ca="1"/>
        <v>#NAME?</v>
      </c>
      <c r="AP93" s="1" t="e">
        <f ca="1"/>
        <v>#NAME?</v>
      </c>
      <c r="AQ93" s="1" t="e">
        <f ca="1"/>
        <v>#NAME?</v>
      </c>
      <c r="AR93" s="1" t="e">
        <f ca="1"/>
        <v>#NAME?</v>
      </c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T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DJ93"/>
      <c r="EL93"/>
      <c r="EZ93"/>
      <c r="FB93" t="e">
        <f ca="1"/>
        <v>#NAME?</v>
      </c>
      <c r="FC93" t="e">
        <f ca="1"/>
        <v>#NAME?</v>
      </c>
      <c r="FD93" t="e">
        <f ca="1"/>
        <v>#NAME?</v>
      </c>
      <c r="FE93" t="e">
        <f ca="1"/>
        <v>#NAME?</v>
      </c>
      <c r="FF93" t="e">
        <f ca="1"/>
        <v>#NAME?</v>
      </c>
      <c r="FG93" t="e">
        <f ca="1"/>
        <v>#NAME?</v>
      </c>
      <c r="FH93" t="e">
        <f ca="1"/>
        <v>#NAME?</v>
      </c>
      <c r="FI93" t="e">
        <f ca="1"/>
        <v>#NAME?</v>
      </c>
      <c r="FJ93" t="e">
        <f ca="1"/>
        <v>#NAME?</v>
      </c>
      <c r="FK93" t="e">
        <f ca="1"/>
        <v>#NAME?</v>
      </c>
      <c r="FL93" t="e">
        <f ca="1"/>
        <v>#NAME?</v>
      </c>
      <c r="FM93" t="e">
        <f ca="1"/>
        <v>#NAME?</v>
      </c>
      <c r="FN93" t="e">
        <f ca="1"/>
        <v>#NAME?</v>
      </c>
      <c r="GB93"/>
      <c r="GP93"/>
      <c r="GR93" t="e">
        <f ca="1"/>
        <v>#NAME?</v>
      </c>
      <c r="GS93" t="e">
        <f ca="1"/>
        <v>#NAME?</v>
      </c>
      <c r="GT93" t="e">
        <f ca="1"/>
        <v>#NAME?</v>
      </c>
      <c r="GU93" t="e">
        <f ca="1"/>
        <v>#NAME?</v>
      </c>
      <c r="GV93" t="e">
        <f ca="1"/>
        <v>#NAME?</v>
      </c>
      <c r="GW93" t="e">
        <f ca="1"/>
        <v>#NAME?</v>
      </c>
      <c r="GX93" t="e">
        <f ca="1"/>
        <v>#NAME?</v>
      </c>
      <c r="GY93" t="e">
        <f ca="1"/>
        <v>#NAME?</v>
      </c>
      <c r="GZ93" t="e">
        <f ca="1"/>
        <v>#NAME?</v>
      </c>
      <c r="HA93" t="e">
        <f ca="1"/>
        <v>#NAME?</v>
      </c>
      <c r="HB93" t="e">
        <f ca="1"/>
        <v>#NAME?</v>
      </c>
      <c r="HC93" t="e">
        <f ca="1"/>
        <v>#NAME?</v>
      </c>
      <c r="HD93" t="e">
        <f ca="1"/>
        <v>#NAME?</v>
      </c>
      <c r="HR93"/>
    </row>
    <row r="94" spans="1:226">
      <c r="A94" s="13">
        <f t="shared" si="1"/>
        <v>43677</v>
      </c>
      <c r="O94"/>
      <c r="AD94"/>
      <c r="AE94" s="4" t="e">
        <f ca="1"/>
        <v>#NAME?</v>
      </c>
      <c r="AF94" s="1" t="e">
        <f ca="1"/>
        <v>#NAME?</v>
      </c>
      <c r="AG94" s="1" t="e">
        <f ca="1"/>
        <v>#NAME?</v>
      </c>
      <c r="AH94" s="1" t="e">
        <f ca="1"/>
        <v>#NAME?</v>
      </c>
      <c r="AI94" s="1" t="e">
        <f ca="1"/>
        <v>#NAME?</v>
      </c>
      <c r="AJ94" s="1" t="e">
        <f ca="1"/>
        <v>#NAME?</v>
      </c>
      <c r="AK94" s="1" t="e">
        <f ca="1"/>
        <v>#NAME?</v>
      </c>
      <c r="AL94" s="1" t="e">
        <f ca="1"/>
        <v>#NAME?</v>
      </c>
      <c r="AM94" s="1" t="e">
        <f ca="1"/>
        <v>#NAME?</v>
      </c>
      <c r="AN94" s="1" t="e">
        <f ca="1"/>
        <v>#NAME?</v>
      </c>
      <c r="AO94" s="1" t="e">
        <f ca="1"/>
        <v>#NAME?</v>
      </c>
      <c r="AP94" s="1" t="e">
        <f ca="1"/>
        <v>#NAME?</v>
      </c>
      <c r="AQ94" s="1" t="e">
        <f ca="1"/>
        <v>#NAME?</v>
      </c>
      <c r="AR94" s="1" t="e">
        <f ca="1"/>
        <v>#NAME?</v>
      </c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T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DJ94"/>
      <c r="EL94"/>
      <c r="EZ94"/>
      <c r="FB94" t="e">
        <f ca="1"/>
        <v>#NAME?</v>
      </c>
      <c r="FC94" t="e">
        <f ca="1"/>
        <v>#NAME?</v>
      </c>
      <c r="FD94" t="e">
        <f ca="1"/>
        <v>#NAME?</v>
      </c>
      <c r="FE94" t="e">
        <f ca="1"/>
        <v>#NAME?</v>
      </c>
      <c r="FF94" t="e">
        <f ca="1"/>
        <v>#NAME?</v>
      </c>
      <c r="FG94" t="e">
        <f ca="1"/>
        <v>#NAME?</v>
      </c>
      <c r="FH94" t="e">
        <f ca="1"/>
        <v>#NAME?</v>
      </c>
      <c r="FI94" t="e">
        <f ca="1"/>
        <v>#NAME?</v>
      </c>
      <c r="FJ94" t="e">
        <f ca="1"/>
        <v>#NAME?</v>
      </c>
      <c r="FK94" t="e">
        <f ca="1"/>
        <v>#NAME?</v>
      </c>
      <c r="FL94" t="e">
        <f ca="1"/>
        <v>#NAME?</v>
      </c>
      <c r="FM94" t="e">
        <f ca="1"/>
        <v>#NAME?</v>
      </c>
      <c r="FN94" t="e">
        <f ca="1"/>
        <v>#NAME?</v>
      </c>
      <c r="GB94"/>
      <c r="GP94"/>
      <c r="GR94" t="e">
        <f ca="1"/>
        <v>#NAME?</v>
      </c>
      <c r="GS94" t="e">
        <f ca="1"/>
        <v>#NAME?</v>
      </c>
      <c r="GT94" t="e">
        <f ca="1"/>
        <v>#NAME?</v>
      </c>
      <c r="GU94" t="e">
        <f ca="1"/>
        <v>#NAME?</v>
      </c>
      <c r="GV94" t="e">
        <f ca="1"/>
        <v>#NAME?</v>
      </c>
      <c r="GW94" t="e">
        <f ca="1"/>
        <v>#NAME?</v>
      </c>
      <c r="GX94" t="e">
        <f ca="1"/>
        <v>#NAME?</v>
      </c>
      <c r="GY94" t="e">
        <f ca="1"/>
        <v>#NAME?</v>
      </c>
      <c r="GZ94" t="e">
        <f ca="1"/>
        <v>#NAME?</v>
      </c>
      <c r="HA94" t="e">
        <f ca="1"/>
        <v>#NAME?</v>
      </c>
      <c r="HB94" t="e">
        <f ca="1"/>
        <v>#NAME?</v>
      </c>
      <c r="HC94" t="e">
        <f ca="1"/>
        <v>#NAME?</v>
      </c>
      <c r="HD94" t="e">
        <f ca="1"/>
        <v>#NAME?</v>
      </c>
      <c r="HR94"/>
    </row>
    <row r="95" spans="1:226">
      <c r="A95" s="13">
        <f t="shared" si="1"/>
        <v>43644</v>
      </c>
      <c r="O95"/>
      <c r="AD95"/>
      <c r="AE95" s="4" t="e">
        <f ca="1"/>
        <v>#NAME?</v>
      </c>
      <c r="AF95" s="1" t="e">
        <f ca="1"/>
        <v>#NAME?</v>
      </c>
      <c r="AG95" s="1" t="e">
        <f ca="1"/>
        <v>#NAME?</v>
      </c>
      <c r="AH95" s="1" t="e">
        <f ca="1"/>
        <v>#NAME?</v>
      </c>
      <c r="AI95" s="1" t="e">
        <f ca="1"/>
        <v>#NAME?</v>
      </c>
      <c r="AJ95" s="1" t="e">
        <f ca="1"/>
        <v>#NAME?</v>
      </c>
      <c r="AK95" s="1" t="e">
        <f ca="1"/>
        <v>#NAME?</v>
      </c>
      <c r="AL95" s="1" t="e">
        <f ca="1"/>
        <v>#NAME?</v>
      </c>
      <c r="AM95" s="1" t="e">
        <f ca="1"/>
        <v>#NAME?</v>
      </c>
      <c r="AN95" s="1" t="e">
        <f ca="1"/>
        <v>#NAME?</v>
      </c>
      <c r="AO95" s="1" t="e">
        <f ca="1"/>
        <v>#NAME?</v>
      </c>
      <c r="AP95" s="1" t="e">
        <f ca="1"/>
        <v>#NAME?</v>
      </c>
      <c r="AQ95" s="1" t="e">
        <f ca="1"/>
        <v>#NAME?</v>
      </c>
      <c r="AR95" s="1" t="e">
        <f ca="1"/>
        <v>#NAME?</v>
      </c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T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DJ95"/>
      <c r="EL95"/>
      <c r="EZ95"/>
      <c r="FB95" t="e">
        <f ca="1"/>
        <v>#NAME?</v>
      </c>
      <c r="FC95" t="e">
        <f ca="1"/>
        <v>#NAME?</v>
      </c>
      <c r="FD95" t="e">
        <f ca="1"/>
        <v>#NAME?</v>
      </c>
      <c r="FE95" t="e">
        <f ca="1"/>
        <v>#NAME?</v>
      </c>
      <c r="FF95" t="e">
        <f ca="1"/>
        <v>#NAME?</v>
      </c>
      <c r="FG95" t="e">
        <f ca="1"/>
        <v>#NAME?</v>
      </c>
      <c r="FH95" t="e">
        <f ca="1"/>
        <v>#NAME?</v>
      </c>
      <c r="FI95" t="e">
        <f ca="1"/>
        <v>#NAME?</v>
      </c>
      <c r="FJ95" t="e">
        <f ca="1"/>
        <v>#NAME?</v>
      </c>
      <c r="FK95" t="e">
        <f ca="1"/>
        <v>#NAME?</v>
      </c>
      <c r="FL95" t="e">
        <f ca="1"/>
        <v>#NAME?</v>
      </c>
      <c r="FM95" t="e">
        <f ca="1"/>
        <v>#NAME?</v>
      </c>
      <c r="FN95" t="e">
        <f ca="1"/>
        <v>#NAME?</v>
      </c>
      <c r="GB95"/>
      <c r="GP95"/>
      <c r="GR95" t="e">
        <f ca="1"/>
        <v>#NAME?</v>
      </c>
      <c r="GS95" t="e">
        <f ca="1"/>
        <v>#NAME?</v>
      </c>
      <c r="GT95" t="e">
        <f ca="1"/>
        <v>#NAME?</v>
      </c>
      <c r="GU95" t="e">
        <f ca="1"/>
        <v>#NAME?</v>
      </c>
      <c r="GV95" t="e">
        <f ca="1"/>
        <v>#NAME?</v>
      </c>
      <c r="GW95" t="e">
        <f ca="1"/>
        <v>#NAME?</v>
      </c>
      <c r="GX95" t="e">
        <f ca="1"/>
        <v>#NAME?</v>
      </c>
      <c r="GY95" t="e">
        <f ca="1"/>
        <v>#NAME?</v>
      </c>
      <c r="GZ95" t="e">
        <f ca="1"/>
        <v>#NAME?</v>
      </c>
      <c r="HA95" t="e">
        <f ca="1"/>
        <v>#NAME?</v>
      </c>
      <c r="HB95" t="e">
        <f ca="1"/>
        <v>#NAME?</v>
      </c>
      <c r="HC95" t="e">
        <f ca="1"/>
        <v>#NAME?</v>
      </c>
      <c r="HD95" t="e">
        <f ca="1"/>
        <v>#NAME?</v>
      </c>
      <c r="HR95"/>
    </row>
    <row r="96" spans="1:226">
      <c r="A96" s="13">
        <f t="shared" si="1"/>
        <v>43616</v>
      </c>
      <c r="O96"/>
      <c r="AD96"/>
      <c r="AE96" s="4" t="e">
        <f ca="1"/>
        <v>#NAME?</v>
      </c>
      <c r="AF96" s="1" t="e">
        <f ca="1"/>
        <v>#NAME?</v>
      </c>
      <c r="AG96" s="1" t="e">
        <f ca="1"/>
        <v>#NAME?</v>
      </c>
      <c r="AH96" s="1" t="e">
        <f ca="1"/>
        <v>#NAME?</v>
      </c>
      <c r="AI96" s="1" t="e">
        <f ca="1"/>
        <v>#NAME?</v>
      </c>
      <c r="AJ96" s="1" t="e">
        <f ca="1"/>
        <v>#NAME?</v>
      </c>
      <c r="AK96" s="1" t="e">
        <f ca="1"/>
        <v>#NAME?</v>
      </c>
      <c r="AL96" s="1" t="e">
        <f ca="1"/>
        <v>#NAME?</v>
      </c>
      <c r="AM96" s="1" t="e">
        <f ca="1"/>
        <v>#NAME?</v>
      </c>
      <c r="AN96" s="1" t="e">
        <f ca="1"/>
        <v>#NAME?</v>
      </c>
      <c r="AO96" s="1" t="e">
        <f ca="1"/>
        <v>#NAME?</v>
      </c>
      <c r="AP96" s="1" t="e">
        <f ca="1"/>
        <v>#NAME?</v>
      </c>
      <c r="AQ96" s="1" t="e">
        <f ca="1"/>
        <v>#NAME?</v>
      </c>
      <c r="AR96" s="1" t="e">
        <f ca="1"/>
        <v>#NAME?</v>
      </c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T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DJ96"/>
      <c r="EL96"/>
      <c r="EZ96"/>
      <c r="FB96" t="e">
        <f ca="1"/>
        <v>#NAME?</v>
      </c>
      <c r="FC96" t="e">
        <f ca="1"/>
        <v>#NAME?</v>
      </c>
      <c r="FD96" t="e">
        <f ca="1"/>
        <v>#NAME?</v>
      </c>
      <c r="FE96" t="e">
        <f ca="1"/>
        <v>#NAME?</v>
      </c>
      <c r="FF96" t="e">
        <f ca="1"/>
        <v>#NAME?</v>
      </c>
      <c r="FG96" t="e">
        <f ca="1"/>
        <v>#NAME?</v>
      </c>
      <c r="FH96" t="e">
        <f ca="1"/>
        <v>#NAME?</v>
      </c>
      <c r="FI96" t="e">
        <f ca="1"/>
        <v>#NAME?</v>
      </c>
      <c r="FJ96" t="e">
        <f ca="1"/>
        <v>#NAME?</v>
      </c>
      <c r="FK96" t="e">
        <f ca="1"/>
        <v>#NAME?</v>
      </c>
      <c r="FL96" t="e">
        <f ca="1"/>
        <v>#NAME?</v>
      </c>
      <c r="FM96" t="e">
        <f ca="1"/>
        <v>#NAME?</v>
      </c>
      <c r="FN96" t="e">
        <f ca="1"/>
        <v>#NAME?</v>
      </c>
      <c r="GB96"/>
      <c r="GP96"/>
      <c r="GR96" t="e">
        <f ca="1"/>
        <v>#NAME?</v>
      </c>
      <c r="GS96" t="e">
        <f ca="1"/>
        <v>#NAME?</v>
      </c>
      <c r="GT96" t="e">
        <f ca="1"/>
        <v>#NAME?</v>
      </c>
      <c r="GU96" t="e">
        <f ca="1"/>
        <v>#NAME?</v>
      </c>
      <c r="GV96" t="e">
        <f ca="1"/>
        <v>#NAME?</v>
      </c>
      <c r="GW96" t="e">
        <f ca="1"/>
        <v>#NAME?</v>
      </c>
      <c r="GX96" t="e">
        <f ca="1"/>
        <v>#NAME?</v>
      </c>
      <c r="GY96" t="e">
        <f ca="1"/>
        <v>#NAME?</v>
      </c>
      <c r="GZ96" t="e">
        <f ca="1"/>
        <v>#NAME?</v>
      </c>
      <c r="HA96" t="e">
        <f ca="1"/>
        <v>#NAME?</v>
      </c>
      <c r="HB96" t="e">
        <f ca="1"/>
        <v>#NAME?</v>
      </c>
      <c r="HC96" t="e">
        <f ca="1"/>
        <v>#NAME?</v>
      </c>
      <c r="HD96" t="e">
        <f ca="1"/>
        <v>#NAME?</v>
      </c>
      <c r="HR96"/>
    </row>
    <row r="97" spans="1:226">
      <c r="A97" s="13">
        <f t="shared" si="1"/>
        <v>43585</v>
      </c>
      <c r="O97"/>
      <c r="AD97"/>
      <c r="AE97" s="4" t="e">
        <f ca="1"/>
        <v>#NAME?</v>
      </c>
      <c r="AF97" s="1" t="e">
        <f ca="1"/>
        <v>#NAME?</v>
      </c>
      <c r="AG97" s="1" t="e">
        <f ca="1"/>
        <v>#NAME?</v>
      </c>
      <c r="AH97" s="1" t="e">
        <f ca="1"/>
        <v>#NAME?</v>
      </c>
      <c r="AI97" s="1" t="e">
        <f ca="1"/>
        <v>#NAME?</v>
      </c>
      <c r="AJ97" s="1" t="e">
        <f ca="1"/>
        <v>#NAME?</v>
      </c>
      <c r="AK97" s="1" t="e">
        <f ca="1"/>
        <v>#NAME?</v>
      </c>
      <c r="AL97" s="1" t="e">
        <f ca="1"/>
        <v>#NAME?</v>
      </c>
      <c r="AM97" s="1" t="e">
        <f ca="1"/>
        <v>#NAME?</v>
      </c>
      <c r="AN97" s="1" t="e">
        <f ca="1"/>
        <v>#NAME?</v>
      </c>
      <c r="AO97" s="1" t="e">
        <f ca="1"/>
        <v>#NAME?</v>
      </c>
      <c r="AP97" s="1" t="e">
        <f ca="1"/>
        <v>#NAME?</v>
      </c>
      <c r="AQ97" s="1" t="e">
        <f ca="1"/>
        <v>#NAME?</v>
      </c>
      <c r="AR97" s="1" t="e">
        <f ca="1"/>
        <v>#NAME?</v>
      </c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T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DJ97"/>
      <c r="EL97"/>
      <c r="EZ97"/>
      <c r="FB97" t="e">
        <f ca="1"/>
        <v>#NAME?</v>
      </c>
      <c r="FC97" t="e">
        <f ca="1"/>
        <v>#NAME?</v>
      </c>
      <c r="FD97" t="e">
        <f ca="1"/>
        <v>#NAME?</v>
      </c>
      <c r="FE97" t="e">
        <f ca="1"/>
        <v>#NAME?</v>
      </c>
      <c r="FF97" t="e">
        <f ca="1"/>
        <v>#NAME?</v>
      </c>
      <c r="FG97" t="e">
        <f ca="1"/>
        <v>#NAME?</v>
      </c>
      <c r="FH97" t="e">
        <f ca="1"/>
        <v>#NAME?</v>
      </c>
      <c r="FI97" t="e">
        <f ca="1"/>
        <v>#NAME?</v>
      </c>
      <c r="FJ97" t="e">
        <f ca="1"/>
        <v>#NAME?</v>
      </c>
      <c r="FK97" t="e">
        <f ca="1"/>
        <v>#NAME?</v>
      </c>
      <c r="FL97" t="e">
        <f ca="1"/>
        <v>#NAME?</v>
      </c>
      <c r="FM97" t="e">
        <f ca="1"/>
        <v>#NAME?</v>
      </c>
      <c r="FN97" t="e">
        <f ca="1"/>
        <v>#NAME?</v>
      </c>
      <c r="GB97"/>
      <c r="GP97"/>
      <c r="GR97" t="e">
        <f ca="1"/>
        <v>#NAME?</v>
      </c>
      <c r="GS97" t="e">
        <f ca="1"/>
        <v>#NAME?</v>
      </c>
      <c r="GT97" t="e">
        <f ca="1"/>
        <v>#NAME?</v>
      </c>
      <c r="GU97" t="e">
        <f ca="1"/>
        <v>#NAME?</v>
      </c>
      <c r="GV97" t="e">
        <f ca="1"/>
        <v>#NAME?</v>
      </c>
      <c r="GW97" t="e">
        <f ca="1"/>
        <v>#NAME?</v>
      </c>
      <c r="GX97" t="e">
        <f ca="1"/>
        <v>#NAME?</v>
      </c>
      <c r="GY97" t="e">
        <f ca="1"/>
        <v>#NAME?</v>
      </c>
      <c r="GZ97" t="e">
        <f ca="1"/>
        <v>#NAME?</v>
      </c>
      <c r="HA97" t="e">
        <f ca="1"/>
        <v>#NAME?</v>
      </c>
      <c r="HB97" t="e">
        <f ca="1"/>
        <v>#NAME?</v>
      </c>
      <c r="HC97" t="e">
        <f ca="1"/>
        <v>#NAME?</v>
      </c>
      <c r="HD97" t="e">
        <f ca="1"/>
        <v>#NAME?</v>
      </c>
      <c r="HR97"/>
    </row>
    <row r="98" spans="1:226">
      <c r="A98" s="13">
        <f t="shared" si="1"/>
        <v>43553</v>
      </c>
      <c r="O98"/>
      <c r="AD98"/>
      <c r="AE98" s="4" t="e">
        <f ca="1"/>
        <v>#NAME?</v>
      </c>
      <c r="AF98" s="1" t="e">
        <f ca="1"/>
        <v>#NAME?</v>
      </c>
      <c r="AG98" s="1" t="e">
        <f ca="1"/>
        <v>#NAME?</v>
      </c>
      <c r="AH98" s="1" t="e">
        <f ca="1"/>
        <v>#NAME?</v>
      </c>
      <c r="AI98" s="1" t="e">
        <f ca="1"/>
        <v>#NAME?</v>
      </c>
      <c r="AJ98" s="1" t="e">
        <f ca="1"/>
        <v>#NAME?</v>
      </c>
      <c r="AK98" s="1" t="e">
        <f ca="1"/>
        <v>#NAME?</v>
      </c>
      <c r="AL98" s="1" t="e">
        <f ca="1"/>
        <v>#NAME?</v>
      </c>
      <c r="AM98" s="1" t="e">
        <f ca="1"/>
        <v>#NAME?</v>
      </c>
      <c r="AN98" s="1" t="e">
        <f ca="1"/>
        <v>#NAME?</v>
      </c>
      <c r="AO98" s="1" t="e">
        <f ca="1"/>
        <v>#NAME?</v>
      </c>
      <c r="AP98" s="1" t="e">
        <f ca="1"/>
        <v>#NAME?</v>
      </c>
      <c r="AQ98" s="1" t="e">
        <f ca="1"/>
        <v>#NAME?</v>
      </c>
      <c r="AR98" s="1" t="e">
        <f ca="1"/>
        <v>#NAME?</v>
      </c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T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DJ98"/>
      <c r="EL98"/>
      <c r="EZ98"/>
      <c r="FB98" t="e">
        <f ca="1"/>
        <v>#NAME?</v>
      </c>
      <c r="FC98" t="e">
        <f ca="1"/>
        <v>#NAME?</v>
      </c>
      <c r="FD98" t="e">
        <f ca="1"/>
        <v>#NAME?</v>
      </c>
      <c r="FE98" t="e">
        <f ca="1"/>
        <v>#NAME?</v>
      </c>
      <c r="FF98" t="e">
        <f ca="1"/>
        <v>#NAME?</v>
      </c>
      <c r="FG98" t="e">
        <f ca="1"/>
        <v>#NAME?</v>
      </c>
      <c r="FH98" t="e">
        <f ca="1"/>
        <v>#NAME?</v>
      </c>
      <c r="FI98" t="e">
        <f ca="1"/>
        <v>#NAME?</v>
      </c>
      <c r="FJ98" t="e">
        <f ca="1"/>
        <v>#NAME?</v>
      </c>
      <c r="FK98" t="e">
        <f ca="1"/>
        <v>#NAME?</v>
      </c>
      <c r="FL98" t="e">
        <f ca="1"/>
        <v>#NAME?</v>
      </c>
      <c r="FM98" t="e">
        <f ca="1"/>
        <v>#NAME?</v>
      </c>
      <c r="FN98" t="e">
        <f ca="1"/>
        <v>#NAME?</v>
      </c>
      <c r="GB98"/>
      <c r="GP98"/>
      <c r="GR98" t="e">
        <f ca="1"/>
        <v>#NAME?</v>
      </c>
      <c r="GS98" t="e">
        <f ca="1"/>
        <v>#NAME?</v>
      </c>
      <c r="GT98" t="e">
        <f ca="1"/>
        <v>#NAME?</v>
      </c>
      <c r="GU98" t="e">
        <f ca="1"/>
        <v>#NAME?</v>
      </c>
      <c r="GV98" t="e">
        <f ca="1"/>
        <v>#NAME?</v>
      </c>
      <c r="GW98" t="e">
        <f ca="1"/>
        <v>#NAME?</v>
      </c>
      <c r="GX98" t="e">
        <f ca="1"/>
        <v>#NAME?</v>
      </c>
      <c r="GY98" t="e">
        <f ca="1"/>
        <v>#NAME?</v>
      </c>
      <c r="GZ98" t="e">
        <f ca="1"/>
        <v>#NAME?</v>
      </c>
      <c r="HA98" t="e">
        <f ca="1"/>
        <v>#NAME?</v>
      </c>
      <c r="HB98" t="e">
        <f ca="1"/>
        <v>#NAME?</v>
      </c>
      <c r="HC98" t="e">
        <f ca="1"/>
        <v>#NAME?</v>
      </c>
      <c r="HD98" t="e">
        <f ca="1"/>
        <v>#NAME?</v>
      </c>
      <c r="HR98"/>
    </row>
    <row r="99" spans="1:226">
      <c r="A99" s="13">
        <f t="shared" si="1"/>
        <v>43524</v>
      </c>
      <c r="O99"/>
      <c r="AD99"/>
      <c r="AE99" s="4" t="e">
        <f ca="1"/>
        <v>#NAME?</v>
      </c>
      <c r="AF99" s="1" t="e">
        <f ca="1"/>
        <v>#NAME?</v>
      </c>
      <c r="AG99" s="1" t="e">
        <f ca="1"/>
        <v>#NAME?</v>
      </c>
      <c r="AH99" s="1" t="e">
        <f ca="1"/>
        <v>#NAME?</v>
      </c>
      <c r="AI99" s="1" t="e">
        <f ca="1"/>
        <v>#NAME?</v>
      </c>
      <c r="AJ99" s="1" t="e">
        <f ca="1"/>
        <v>#NAME?</v>
      </c>
      <c r="AK99" s="1" t="e">
        <f ca="1"/>
        <v>#NAME?</v>
      </c>
      <c r="AL99" s="1" t="e">
        <f ca="1"/>
        <v>#NAME?</v>
      </c>
      <c r="AM99" s="1" t="e">
        <f ca="1"/>
        <v>#NAME?</v>
      </c>
      <c r="AN99" s="1" t="e">
        <f ca="1"/>
        <v>#NAME?</v>
      </c>
      <c r="AO99" s="1" t="e">
        <f ca="1"/>
        <v>#NAME?</v>
      </c>
      <c r="AP99" s="1" t="e">
        <f ca="1"/>
        <v>#NAME?</v>
      </c>
      <c r="AQ99" s="1" t="e">
        <f ca="1"/>
        <v>#NAME?</v>
      </c>
      <c r="AR99" s="1" t="e">
        <f ca="1"/>
        <v>#NAME?</v>
      </c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T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DJ99"/>
      <c r="EL99"/>
      <c r="EZ99"/>
      <c r="FB99" t="e">
        <f ca="1"/>
        <v>#NAME?</v>
      </c>
      <c r="FC99" t="e">
        <f ca="1"/>
        <v>#NAME?</v>
      </c>
      <c r="FD99" t="e">
        <f ca="1"/>
        <v>#NAME?</v>
      </c>
      <c r="FE99" t="e">
        <f ca="1"/>
        <v>#NAME?</v>
      </c>
      <c r="FF99" t="e">
        <f ca="1"/>
        <v>#NAME?</v>
      </c>
      <c r="FG99" t="e">
        <f ca="1"/>
        <v>#NAME?</v>
      </c>
      <c r="FH99" t="e">
        <f ca="1"/>
        <v>#NAME?</v>
      </c>
      <c r="FI99" t="e">
        <f ca="1"/>
        <v>#NAME?</v>
      </c>
      <c r="FJ99" t="e">
        <f ca="1"/>
        <v>#NAME?</v>
      </c>
      <c r="FK99" t="e">
        <f ca="1"/>
        <v>#NAME?</v>
      </c>
      <c r="FL99" t="e">
        <f ca="1"/>
        <v>#NAME?</v>
      </c>
      <c r="FM99" t="e">
        <f ca="1"/>
        <v>#NAME?</v>
      </c>
      <c r="FN99" t="e">
        <f ca="1"/>
        <v>#NAME?</v>
      </c>
      <c r="GB99"/>
      <c r="GP99"/>
      <c r="GR99" t="e">
        <f ca="1"/>
        <v>#NAME?</v>
      </c>
      <c r="GS99" t="e">
        <f ca="1"/>
        <v>#NAME?</v>
      </c>
      <c r="GT99" t="e">
        <f ca="1"/>
        <v>#NAME?</v>
      </c>
      <c r="GU99" t="e">
        <f ca="1"/>
        <v>#NAME?</v>
      </c>
      <c r="GV99" t="e">
        <f ca="1"/>
        <v>#NAME?</v>
      </c>
      <c r="GW99" t="e">
        <f ca="1"/>
        <v>#NAME?</v>
      </c>
      <c r="GX99" t="e">
        <f ca="1"/>
        <v>#NAME?</v>
      </c>
      <c r="GY99" t="e">
        <f ca="1"/>
        <v>#NAME?</v>
      </c>
      <c r="GZ99" t="e">
        <f ca="1"/>
        <v>#NAME?</v>
      </c>
      <c r="HA99" t="e">
        <f ca="1"/>
        <v>#NAME?</v>
      </c>
      <c r="HB99" t="e">
        <f ca="1"/>
        <v>#NAME?</v>
      </c>
      <c r="HC99" t="e">
        <f ca="1"/>
        <v>#NAME?</v>
      </c>
      <c r="HD99" t="e">
        <f ca="1"/>
        <v>#NAME?</v>
      </c>
      <c r="HR99"/>
    </row>
    <row r="100" spans="1:226">
      <c r="A100" s="13">
        <f t="shared" si="1"/>
        <v>43496</v>
      </c>
      <c r="O100"/>
      <c r="AD100"/>
      <c r="AE100" s="4" t="e">
        <f ca="1"/>
        <v>#NAME?</v>
      </c>
      <c r="AF100" s="1" t="e">
        <f ca="1"/>
        <v>#NAME?</v>
      </c>
      <c r="AG100" s="1" t="e">
        <f ca="1"/>
        <v>#NAME?</v>
      </c>
      <c r="AH100" s="1" t="e">
        <f ca="1"/>
        <v>#NAME?</v>
      </c>
      <c r="AI100" s="1" t="e">
        <f ca="1"/>
        <v>#NAME?</v>
      </c>
      <c r="AJ100" s="1" t="e">
        <f ca="1"/>
        <v>#NAME?</v>
      </c>
      <c r="AK100" s="1" t="e">
        <f ca="1"/>
        <v>#NAME?</v>
      </c>
      <c r="AL100" s="1" t="e">
        <f ca="1"/>
        <v>#NAME?</v>
      </c>
      <c r="AM100" s="1" t="e">
        <f ca="1"/>
        <v>#NAME?</v>
      </c>
      <c r="AN100" s="1" t="e">
        <f ca="1"/>
        <v>#NAME?</v>
      </c>
      <c r="AO100" s="1" t="e">
        <f ca="1"/>
        <v>#NAME?</v>
      </c>
      <c r="AP100" s="1" t="e">
        <f ca="1"/>
        <v>#NAME?</v>
      </c>
      <c r="AQ100" s="1" t="e">
        <f ca="1"/>
        <v>#NAME?</v>
      </c>
      <c r="AR100" s="1" t="e">
        <f ca="1"/>
        <v>#NAME?</v>
      </c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T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DJ100"/>
      <c r="EL100"/>
      <c r="EZ100"/>
      <c r="FB100" t="e">
        <f ca="1"/>
        <v>#NAME?</v>
      </c>
      <c r="FC100" t="e">
        <f ca="1"/>
        <v>#NAME?</v>
      </c>
      <c r="FD100" t="e">
        <f ca="1"/>
        <v>#NAME?</v>
      </c>
      <c r="FE100" t="e">
        <f ca="1"/>
        <v>#NAME?</v>
      </c>
      <c r="FF100" t="e">
        <f ca="1"/>
        <v>#NAME?</v>
      </c>
      <c r="FG100" t="e">
        <f ca="1"/>
        <v>#NAME?</v>
      </c>
      <c r="FH100" t="e">
        <f ca="1"/>
        <v>#NAME?</v>
      </c>
      <c r="FI100" t="e">
        <f ca="1"/>
        <v>#NAME?</v>
      </c>
      <c r="FJ100" t="e">
        <f ca="1"/>
        <v>#NAME?</v>
      </c>
      <c r="FK100" t="e">
        <f ca="1"/>
        <v>#NAME?</v>
      </c>
      <c r="FL100" t="e">
        <f ca="1"/>
        <v>#NAME?</v>
      </c>
      <c r="FM100" t="e">
        <f ca="1"/>
        <v>#NAME?</v>
      </c>
      <c r="FN100" t="e">
        <f ca="1"/>
        <v>#NAME?</v>
      </c>
      <c r="GB100"/>
      <c r="GP100"/>
      <c r="GR100" t="e">
        <f ca="1"/>
        <v>#NAME?</v>
      </c>
      <c r="GS100" t="e">
        <f ca="1"/>
        <v>#NAME?</v>
      </c>
      <c r="GT100" t="e">
        <f ca="1"/>
        <v>#NAME?</v>
      </c>
      <c r="GU100" t="e">
        <f ca="1"/>
        <v>#NAME?</v>
      </c>
      <c r="GV100" t="e">
        <f ca="1"/>
        <v>#NAME?</v>
      </c>
      <c r="GW100" t="e">
        <f ca="1"/>
        <v>#NAME?</v>
      </c>
      <c r="GX100" t="e">
        <f ca="1"/>
        <v>#NAME?</v>
      </c>
      <c r="GY100" t="e">
        <f ca="1"/>
        <v>#NAME?</v>
      </c>
      <c r="GZ100" t="e">
        <f ca="1"/>
        <v>#NAME?</v>
      </c>
      <c r="HA100" t="e">
        <f ca="1"/>
        <v>#NAME?</v>
      </c>
      <c r="HB100" t="e">
        <f ca="1"/>
        <v>#NAME?</v>
      </c>
      <c r="HC100" t="e">
        <f ca="1"/>
        <v>#NAME?</v>
      </c>
      <c r="HD100" t="e">
        <f ca="1"/>
        <v>#NAME?</v>
      </c>
      <c r="HR100"/>
    </row>
    <row r="101" spans="1:226">
      <c r="A101" s="13">
        <f t="shared" si="1"/>
        <v>43465</v>
      </c>
      <c r="O101"/>
      <c r="AD101"/>
      <c r="AE101" s="4" t="e">
        <f ca="1"/>
        <v>#NAME?</v>
      </c>
      <c r="AF101" s="1" t="e">
        <f ca="1"/>
        <v>#NAME?</v>
      </c>
      <c r="AG101" s="1" t="e">
        <f ca="1"/>
        <v>#NAME?</v>
      </c>
      <c r="AH101" s="1" t="e">
        <f ca="1"/>
        <v>#NAME?</v>
      </c>
      <c r="AI101" s="1" t="e">
        <f ca="1"/>
        <v>#NAME?</v>
      </c>
      <c r="AJ101" s="1" t="e">
        <f ca="1"/>
        <v>#NAME?</v>
      </c>
      <c r="AK101" s="1" t="e">
        <f ca="1"/>
        <v>#NAME?</v>
      </c>
      <c r="AL101" s="1" t="e">
        <f ca="1"/>
        <v>#NAME?</v>
      </c>
      <c r="AM101" s="1" t="e">
        <f ca="1"/>
        <v>#NAME?</v>
      </c>
      <c r="AN101" s="1" t="e">
        <f ca="1"/>
        <v>#NAME?</v>
      </c>
      <c r="AO101" s="1" t="e">
        <f ca="1"/>
        <v>#NAME?</v>
      </c>
      <c r="AP101" s="1" t="e">
        <f ca="1"/>
        <v>#NAME?</v>
      </c>
      <c r="AQ101" s="1" t="e">
        <f ca="1"/>
        <v>#NAME?</v>
      </c>
      <c r="AR101" s="1" t="e">
        <f ca="1"/>
        <v>#NAME?</v>
      </c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T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DJ101"/>
      <c r="EL101"/>
      <c r="EZ101"/>
      <c r="FB101" t="e">
        <f ca="1"/>
        <v>#NAME?</v>
      </c>
      <c r="FC101" t="e">
        <f ca="1"/>
        <v>#NAME?</v>
      </c>
      <c r="FD101" t="e">
        <f ca="1"/>
        <v>#NAME?</v>
      </c>
      <c r="FE101" t="e">
        <f ca="1"/>
        <v>#NAME?</v>
      </c>
      <c r="FF101" t="e">
        <f ca="1"/>
        <v>#NAME?</v>
      </c>
      <c r="FG101" t="e">
        <f ca="1"/>
        <v>#NAME?</v>
      </c>
      <c r="FH101" t="e">
        <f ca="1"/>
        <v>#NAME?</v>
      </c>
      <c r="FI101" t="e">
        <f ca="1"/>
        <v>#NAME?</v>
      </c>
      <c r="FJ101" t="e">
        <f ca="1"/>
        <v>#NAME?</v>
      </c>
      <c r="FK101" t="e">
        <f ca="1"/>
        <v>#NAME?</v>
      </c>
      <c r="FL101" t="e">
        <f ca="1"/>
        <v>#NAME?</v>
      </c>
      <c r="FM101" t="e">
        <f ca="1"/>
        <v>#NAME?</v>
      </c>
      <c r="FN101" t="e">
        <f ca="1"/>
        <v>#NAME?</v>
      </c>
      <c r="GB101"/>
      <c r="GP101"/>
      <c r="GR101" t="e">
        <f ca="1"/>
        <v>#NAME?</v>
      </c>
      <c r="GS101" t="e">
        <f ca="1"/>
        <v>#NAME?</v>
      </c>
      <c r="GT101" t="e">
        <f ca="1"/>
        <v>#NAME?</v>
      </c>
      <c r="GU101" t="e">
        <f ca="1"/>
        <v>#NAME?</v>
      </c>
      <c r="GV101" t="e">
        <f ca="1"/>
        <v>#NAME?</v>
      </c>
      <c r="GW101" t="e">
        <f ca="1"/>
        <v>#NAME?</v>
      </c>
      <c r="GX101" t="e">
        <f ca="1"/>
        <v>#NAME?</v>
      </c>
      <c r="GY101" t="e">
        <f ca="1"/>
        <v>#NAME?</v>
      </c>
      <c r="GZ101" t="e">
        <f ca="1"/>
        <v>#NAME?</v>
      </c>
      <c r="HA101" t="e">
        <f ca="1"/>
        <v>#NAME?</v>
      </c>
      <c r="HB101" t="e">
        <f ca="1"/>
        <v>#NAME?</v>
      </c>
      <c r="HC101" t="e">
        <f ca="1"/>
        <v>#NAME?</v>
      </c>
      <c r="HD101" t="e">
        <f ca="1"/>
        <v>#NAME?</v>
      </c>
      <c r="HR101"/>
    </row>
    <row r="102" spans="1:226">
      <c r="A102" s="13">
        <f t="shared" si="1"/>
        <v>43434</v>
      </c>
      <c r="O102"/>
      <c r="AD102"/>
      <c r="AE102" s="4" t="e">
        <f ca="1"/>
        <v>#NAME?</v>
      </c>
      <c r="AF102" s="1" t="e">
        <f ca="1"/>
        <v>#NAME?</v>
      </c>
      <c r="AG102" s="1" t="e">
        <f ca="1"/>
        <v>#NAME?</v>
      </c>
      <c r="AH102" s="1" t="e">
        <f ca="1"/>
        <v>#NAME?</v>
      </c>
      <c r="AI102" s="1" t="e">
        <f ca="1"/>
        <v>#NAME?</v>
      </c>
      <c r="AJ102" s="1" t="e">
        <f ca="1"/>
        <v>#NAME?</v>
      </c>
      <c r="AK102" s="1" t="e">
        <f ca="1"/>
        <v>#NAME?</v>
      </c>
      <c r="AL102" s="1" t="e">
        <f ca="1"/>
        <v>#NAME?</v>
      </c>
      <c r="AM102" s="1" t="e">
        <f ca="1"/>
        <v>#NAME?</v>
      </c>
      <c r="AN102" s="1" t="e">
        <f ca="1"/>
        <v>#NAME?</v>
      </c>
      <c r="AO102" s="1" t="e">
        <f ca="1"/>
        <v>#NAME?</v>
      </c>
      <c r="AP102" s="1" t="e">
        <f ca="1"/>
        <v>#NAME?</v>
      </c>
      <c r="AQ102" s="1" t="e">
        <f ca="1"/>
        <v>#NAME?</v>
      </c>
      <c r="AR102" s="1" t="e">
        <f ca="1"/>
        <v>#NAME?</v>
      </c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T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DJ102"/>
      <c r="EL102"/>
      <c r="EZ102"/>
      <c r="FB102" t="e">
        <f ca="1"/>
        <v>#NAME?</v>
      </c>
      <c r="FC102" t="e">
        <f ca="1"/>
        <v>#NAME?</v>
      </c>
      <c r="FD102" t="e">
        <f ca="1"/>
        <v>#NAME?</v>
      </c>
      <c r="FE102" t="e">
        <f ca="1"/>
        <v>#NAME?</v>
      </c>
      <c r="FF102" t="e">
        <f ca="1"/>
        <v>#NAME?</v>
      </c>
      <c r="FG102" t="e">
        <f ca="1"/>
        <v>#NAME?</v>
      </c>
      <c r="FH102" t="e">
        <f ca="1"/>
        <v>#NAME?</v>
      </c>
      <c r="FI102" t="e">
        <f ca="1"/>
        <v>#NAME?</v>
      </c>
      <c r="FJ102" t="e">
        <f ca="1"/>
        <v>#NAME?</v>
      </c>
      <c r="FK102" t="e">
        <f ca="1"/>
        <v>#NAME?</v>
      </c>
      <c r="FL102" t="e">
        <f ca="1"/>
        <v>#NAME?</v>
      </c>
      <c r="FM102" t="e">
        <f ca="1"/>
        <v>#NAME?</v>
      </c>
      <c r="FN102" t="e">
        <f ca="1"/>
        <v>#NAME?</v>
      </c>
      <c r="GB102"/>
      <c r="GP102"/>
      <c r="GR102" t="e">
        <f ca="1"/>
        <v>#NAME?</v>
      </c>
      <c r="GS102" t="e">
        <f ca="1"/>
        <v>#NAME?</v>
      </c>
      <c r="GT102" t="e">
        <f ca="1"/>
        <v>#NAME?</v>
      </c>
      <c r="GU102" t="e">
        <f ca="1"/>
        <v>#NAME?</v>
      </c>
      <c r="GV102" t="e">
        <f ca="1"/>
        <v>#NAME?</v>
      </c>
      <c r="GW102" t="e">
        <f ca="1"/>
        <v>#NAME?</v>
      </c>
      <c r="GX102" t="e">
        <f ca="1"/>
        <v>#NAME?</v>
      </c>
      <c r="GY102" t="e">
        <f ca="1"/>
        <v>#NAME?</v>
      </c>
      <c r="GZ102" t="e">
        <f ca="1"/>
        <v>#NAME?</v>
      </c>
      <c r="HA102" t="e">
        <f ca="1"/>
        <v>#NAME?</v>
      </c>
      <c r="HB102" t="e">
        <f ca="1"/>
        <v>#NAME?</v>
      </c>
      <c r="HC102" t="e">
        <f ca="1"/>
        <v>#NAME?</v>
      </c>
      <c r="HD102" t="e">
        <f ca="1"/>
        <v>#NAME?</v>
      </c>
      <c r="HR102"/>
    </row>
    <row r="103" spans="1:226">
      <c r="A103" s="13">
        <f t="shared" si="1"/>
        <v>43404</v>
      </c>
      <c r="O103"/>
      <c r="AD103"/>
      <c r="AE103" s="4" t="e">
        <f ca="1"/>
        <v>#NAME?</v>
      </c>
      <c r="AF103" s="1" t="e">
        <f ca="1"/>
        <v>#NAME?</v>
      </c>
      <c r="AG103" s="1" t="e">
        <f ca="1"/>
        <v>#NAME?</v>
      </c>
      <c r="AH103" s="1" t="e">
        <f ca="1"/>
        <v>#NAME?</v>
      </c>
      <c r="AI103" s="1" t="e">
        <f ca="1"/>
        <v>#NAME?</v>
      </c>
      <c r="AJ103" s="1" t="e">
        <f ca="1"/>
        <v>#NAME?</v>
      </c>
      <c r="AK103" s="1" t="e">
        <f ca="1"/>
        <v>#NAME?</v>
      </c>
      <c r="AL103" s="1" t="e">
        <f ca="1"/>
        <v>#NAME?</v>
      </c>
      <c r="AM103" s="1" t="e">
        <f ca="1"/>
        <v>#NAME?</v>
      </c>
      <c r="AN103" s="1" t="e">
        <f ca="1"/>
        <v>#NAME?</v>
      </c>
      <c r="AO103" s="1" t="e">
        <f ca="1"/>
        <v>#NAME?</v>
      </c>
      <c r="AP103" s="1" t="e">
        <f ca="1"/>
        <v>#NAME?</v>
      </c>
      <c r="AQ103" s="1" t="e">
        <f ca="1"/>
        <v>#NAME?</v>
      </c>
      <c r="AR103" s="1" t="e">
        <f ca="1"/>
        <v>#NAME?</v>
      </c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T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DJ103"/>
      <c r="EL103"/>
      <c r="EZ103"/>
      <c r="FB103" t="e">
        <f ca="1"/>
        <v>#NAME?</v>
      </c>
      <c r="FC103" t="e">
        <f ca="1"/>
        <v>#NAME?</v>
      </c>
      <c r="FD103" t="e">
        <f ca="1"/>
        <v>#NAME?</v>
      </c>
      <c r="FE103" t="e">
        <f ca="1"/>
        <v>#NAME?</v>
      </c>
      <c r="FF103" t="e">
        <f ca="1"/>
        <v>#NAME?</v>
      </c>
      <c r="FG103" t="e">
        <f ca="1"/>
        <v>#NAME?</v>
      </c>
      <c r="FH103" t="e">
        <f ca="1"/>
        <v>#NAME?</v>
      </c>
      <c r="FI103" t="e">
        <f ca="1"/>
        <v>#NAME?</v>
      </c>
      <c r="FJ103" t="e">
        <f ca="1"/>
        <v>#NAME?</v>
      </c>
      <c r="FK103" t="e">
        <f ca="1"/>
        <v>#NAME?</v>
      </c>
      <c r="FL103" t="e">
        <f ca="1"/>
        <v>#NAME?</v>
      </c>
      <c r="FM103" t="e">
        <f ca="1"/>
        <v>#NAME?</v>
      </c>
      <c r="FN103" t="e">
        <f ca="1"/>
        <v>#NAME?</v>
      </c>
      <c r="GB103"/>
      <c r="GP103"/>
      <c r="GR103" t="e">
        <f ca="1"/>
        <v>#NAME?</v>
      </c>
      <c r="GS103" t="e">
        <f ca="1"/>
        <v>#NAME?</v>
      </c>
      <c r="GT103" t="e">
        <f ca="1"/>
        <v>#NAME?</v>
      </c>
      <c r="GU103" t="e">
        <f ca="1"/>
        <v>#NAME?</v>
      </c>
      <c r="GV103" t="e">
        <f ca="1"/>
        <v>#NAME?</v>
      </c>
      <c r="GW103" t="e">
        <f ca="1"/>
        <v>#NAME?</v>
      </c>
      <c r="GX103" t="e">
        <f ca="1"/>
        <v>#NAME?</v>
      </c>
      <c r="GY103" t="e">
        <f ca="1"/>
        <v>#NAME?</v>
      </c>
      <c r="GZ103" t="e">
        <f ca="1"/>
        <v>#NAME?</v>
      </c>
      <c r="HA103" t="e">
        <f ca="1"/>
        <v>#NAME?</v>
      </c>
      <c r="HB103" t="e">
        <f ca="1"/>
        <v>#NAME?</v>
      </c>
      <c r="HC103" t="e">
        <f ca="1"/>
        <v>#NAME?</v>
      </c>
      <c r="HD103" t="e">
        <f ca="1"/>
        <v>#NAME?</v>
      </c>
      <c r="HR103"/>
    </row>
    <row r="104" spans="1:226">
      <c r="A104" s="13">
        <f t="shared" si="1"/>
        <v>43371</v>
      </c>
      <c r="O104"/>
      <c r="AD104"/>
      <c r="AE104" s="4" t="e">
        <f ca="1"/>
        <v>#NAME?</v>
      </c>
      <c r="AF104" s="1" t="e">
        <f ca="1"/>
        <v>#NAME?</v>
      </c>
      <c r="AG104" s="1" t="e">
        <f ca="1"/>
        <v>#NAME?</v>
      </c>
      <c r="AH104" s="1" t="e">
        <f ca="1"/>
        <v>#NAME?</v>
      </c>
      <c r="AI104" s="1" t="e">
        <f ca="1"/>
        <v>#NAME?</v>
      </c>
      <c r="AJ104" s="1" t="e">
        <f ca="1"/>
        <v>#NAME?</v>
      </c>
      <c r="AK104" s="1" t="e">
        <f ca="1"/>
        <v>#NAME?</v>
      </c>
      <c r="AL104" s="1" t="e">
        <f ca="1"/>
        <v>#NAME?</v>
      </c>
      <c r="AM104" s="1" t="e">
        <f ca="1"/>
        <v>#NAME?</v>
      </c>
      <c r="AN104" s="1" t="e">
        <f ca="1"/>
        <v>#NAME?</v>
      </c>
      <c r="AO104" s="1" t="e">
        <f ca="1"/>
        <v>#NAME?</v>
      </c>
      <c r="AP104" s="1" t="e">
        <f ca="1"/>
        <v>#NAME?</v>
      </c>
      <c r="AQ104" s="1" t="e">
        <f ca="1"/>
        <v>#NAME?</v>
      </c>
      <c r="AR104" s="1" t="e">
        <f ca="1"/>
        <v>#NAME?</v>
      </c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T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DJ104"/>
      <c r="EL104"/>
      <c r="EZ104"/>
      <c r="FB104" t="e">
        <f ca="1"/>
        <v>#NAME?</v>
      </c>
      <c r="FC104" t="e">
        <f ca="1"/>
        <v>#NAME?</v>
      </c>
      <c r="FD104" t="e">
        <f ca="1"/>
        <v>#NAME?</v>
      </c>
      <c r="FE104" t="e">
        <f ca="1"/>
        <v>#NAME?</v>
      </c>
      <c r="FF104" t="e">
        <f ca="1"/>
        <v>#NAME?</v>
      </c>
      <c r="FG104" t="e">
        <f ca="1"/>
        <v>#NAME?</v>
      </c>
      <c r="FH104" t="e">
        <f ca="1"/>
        <v>#NAME?</v>
      </c>
      <c r="FI104" t="e">
        <f ca="1"/>
        <v>#NAME?</v>
      </c>
      <c r="FJ104" t="e">
        <f ca="1"/>
        <v>#NAME?</v>
      </c>
      <c r="FK104" t="e">
        <f ca="1"/>
        <v>#NAME?</v>
      </c>
      <c r="FL104" t="e">
        <f ca="1"/>
        <v>#NAME?</v>
      </c>
      <c r="FM104" t="e">
        <f ca="1"/>
        <v>#NAME?</v>
      </c>
      <c r="FN104" t="e">
        <f ca="1"/>
        <v>#NAME?</v>
      </c>
      <c r="GB104"/>
      <c r="GP104"/>
      <c r="GR104" t="e">
        <f ca="1"/>
        <v>#NAME?</v>
      </c>
      <c r="GS104" t="e">
        <f ca="1"/>
        <v>#NAME?</v>
      </c>
      <c r="GT104" t="e">
        <f ca="1"/>
        <v>#NAME?</v>
      </c>
      <c r="GU104" t="e">
        <f ca="1"/>
        <v>#NAME?</v>
      </c>
      <c r="GV104" t="e">
        <f ca="1"/>
        <v>#NAME?</v>
      </c>
      <c r="GW104" t="e">
        <f ca="1"/>
        <v>#NAME?</v>
      </c>
      <c r="GX104" t="e">
        <f ca="1"/>
        <v>#NAME?</v>
      </c>
      <c r="GY104" t="e">
        <f ca="1"/>
        <v>#NAME?</v>
      </c>
      <c r="GZ104" t="e">
        <f ca="1"/>
        <v>#NAME?</v>
      </c>
      <c r="HA104" t="e">
        <f ca="1"/>
        <v>#NAME?</v>
      </c>
      <c r="HB104" t="e">
        <f ca="1"/>
        <v>#NAME?</v>
      </c>
      <c r="HC104" t="e">
        <f ca="1"/>
        <v>#NAME?</v>
      </c>
      <c r="HD104" t="e">
        <f ca="1"/>
        <v>#NAME?</v>
      </c>
      <c r="HR104"/>
    </row>
    <row r="105" spans="1:226">
      <c r="A105" s="13">
        <f t="shared" si="1"/>
        <v>43343</v>
      </c>
      <c r="O105"/>
      <c r="AD105"/>
      <c r="AE105" s="4" t="e">
        <f ca="1"/>
        <v>#NAME?</v>
      </c>
      <c r="AF105" s="1" t="e">
        <f ca="1"/>
        <v>#NAME?</v>
      </c>
      <c r="AG105" s="1" t="e">
        <f ca="1"/>
        <v>#NAME?</v>
      </c>
      <c r="AH105" s="1" t="e">
        <f ca="1"/>
        <v>#NAME?</v>
      </c>
      <c r="AI105" s="1" t="e">
        <f ca="1"/>
        <v>#NAME?</v>
      </c>
      <c r="AJ105" s="1" t="e">
        <f ca="1"/>
        <v>#NAME?</v>
      </c>
      <c r="AK105" s="1" t="e">
        <f ca="1"/>
        <v>#NAME?</v>
      </c>
      <c r="AL105" s="1" t="e">
        <f ca="1"/>
        <v>#NAME?</v>
      </c>
      <c r="AM105" s="1" t="e">
        <f ca="1"/>
        <v>#NAME?</v>
      </c>
      <c r="AN105" s="1" t="e">
        <f ca="1"/>
        <v>#NAME?</v>
      </c>
      <c r="AO105" s="1" t="e">
        <f ca="1"/>
        <v>#NAME?</v>
      </c>
      <c r="AP105" s="1" t="e">
        <f ca="1"/>
        <v>#NAME?</v>
      </c>
      <c r="AQ105" s="1" t="e">
        <f ca="1"/>
        <v>#NAME?</v>
      </c>
      <c r="AR105" s="1" t="e">
        <f ca="1"/>
        <v>#NAME?</v>
      </c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T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DJ105"/>
      <c r="EL105"/>
      <c r="EZ105"/>
      <c r="FB105" t="e">
        <f ca="1"/>
        <v>#NAME?</v>
      </c>
      <c r="FC105" t="e">
        <f ca="1"/>
        <v>#NAME?</v>
      </c>
      <c r="FD105" t="e">
        <f ca="1"/>
        <v>#NAME?</v>
      </c>
      <c r="FE105" t="e">
        <f ca="1"/>
        <v>#NAME?</v>
      </c>
      <c r="FF105" t="e">
        <f ca="1"/>
        <v>#NAME?</v>
      </c>
      <c r="FG105" t="e">
        <f ca="1"/>
        <v>#NAME?</v>
      </c>
      <c r="FH105" t="e">
        <f ca="1"/>
        <v>#NAME?</v>
      </c>
      <c r="FI105" t="e">
        <f ca="1"/>
        <v>#NAME?</v>
      </c>
      <c r="FJ105" t="e">
        <f ca="1"/>
        <v>#NAME?</v>
      </c>
      <c r="FK105" t="e">
        <f ca="1"/>
        <v>#NAME?</v>
      </c>
      <c r="FL105" t="e">
        <f ca="1"/>
        <v>#NAME?</v>
      </c>
      <c r="FM105" t="e">
        <f ca="1"/>
        <v>#NAME?</v>
      </c>
      <c r="FN105" t="e">
        <f ca="1"/>
        <v>#NAME?</v>
      </c>
      <c r="GB105"/>
      <c r="GP105"/>
      <c r="GR105" t="e">
        <f ca="1"/>
        <v>#NAME?</v>
      </c>
      <c r="GS105" t="e">
        <f ca="1"/>
        <v>#NAME?</v>
      </c>
      <c r="GT105" t="e">
        <f ca="1"/>
        <v>#NAME?</v>
      </c>
      <c r="GU105" t="e">
        <f ca="1"/>
        <v>#NAME?</v>
      </c>
      <c r="GV105" t="e">
        <f ca="1"/>
        <v>#NAME?</v>
      </c>
      <c r="GW105" t="e">
        <f ca="1"/>
        <v>#NAME?</v>
      </c>
      <c r="GX105" t="e">
        <f ca="1"/>
        <v>#NAME?</v>
      </c>
      <c r="GY105" t="e">
        <f ca="1"/>
        <v>#NAME?</v>
      </c>
      <c r="GZ105" t="e">
        <f ca="1"/>
        <v>#NAME?</v>
      </c>
      <c r="HA105" t="e">
        <f ca="1"/>
        <v>#NAME?</v>
      </c>
      <c r="HB105" t="e">
        <f ca="1"/>
        <v>#NAME?</v>
      </c>
      <c r="HC105" t="e">
        <f ca="1"/>
        <v>#NAME?</v>
      </c>
      <c r="HD105" t="e">
        <f ca="1"/>
        <v>#NAME?</v>
      </c>
      <c r="HR105"/>
    </row>
    <row r="106" spans="1:226">
      <c r="A106" s="13">
        <f t="shared" si="1"/>
        <v>43312</v>
      </c>
      <c r="O106"/>
      <c r="AD106"/>
      <c r="AE106" s="4" t="e">
        <f ca="1"/>
        <v>#NAME?</v>
      </c>
      <c r="AF106" s="1" t="e">
        <f ca="1"/>
        <v>#NAME?</v>
      </c>
      <c r="AG106" s="1" t="e">
        <f ca="1"/>
        <v>#NAME?</v>
      </c>
      <c r="AH106" s="1" t="e">
        <f ca="1"/>
        <v>#NAME?</v>
      </c>
      <c r="AI106" s="1" t="e">
        <f ca="1"/>
        <v>#NAME?</v>
      </c>
      <c r="AJ106" s="1" t="e">
        <f ca="1"/>
        <v>#NAME?</v>
      </c>
      <c r="AK106" s="1" t="e">
        <f ca="1"/>
        <v>#NAME?</v>
      </c>
      <c r="AL106" s="1" t="e">
        <f ca="1"/>
        <v>#NAME?</v>
      </c>
      <c r="AM106" s="1" t="e">
        <f ca="1"/>
        <v>#NAME?</v>
      </c>
      <c r="AN106" s="1" t="e">
        <f ca="1"/>
        <v>#NAME?</v>
      </c>
      <c r="AO106" s="1" t="e">
        <f ca="1"/>
        <v>#NAME?</v>
      </c>
      <c r="AP106" s="1" t="e">
        <f ca="1"/>
        <v>#NAME?</v>
      </c>
      <c r="AQ106" s="1" t="e">
        <f ca="1"/>
        <v>#NAME?</v>
      </c>
      <c r="AR106" s="1" t="e">
        <f ca="1"/>
        <v>#NAME?</v>
      </c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T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DJ106"/>
      <c r="EL106"/>
      <c r="EZ106"/>
      <c r="FB106" t="e">
        <f ca="1"/>
        <v>#NAME?</v>
      </c>
      <c r="FC106" t="e">
        <f ca="1"/>
        <v>#NAME?</v>
      </c>
      <c r="FD106" t="e">
        <f ca="1"/>
        <v>#NAME?</v>
      </c>
      <c r="FE106" t="e">
        <f ca="1"/>
        <v>#NAME?</v>
      </c>
      <c r="FF106" t="e">
        <f ca="1"/>
        <v>#NAME?</v>
      </c>
      <c r="FG106" t="e">
        <f ca="1"/>
        <v>#NAME?</v>
      </c>
      <c r="FH106" t="e">
        <f ca="1"/>
        <v>#NAME?</v>
      </c>
      <c r="FI106" t="e">
        <f ca="1"/>
        <v>#NAME?</v>
      </c>
      <c r="FJ106" t="e">
        <f ca="1"/>
        <v>#NAME?</v>
      </c>
      <c r="FK106" t="e">
        <f ca="1"/>
        <v>#NAME?</v>
      </c>
      <c r="FL106" t="e">
        <f ca="1"/>
        <v>#NAME?</v>
      </c>
      <c r="FM106" t="e">
        <f ca="1"/>
        <v>#NAME?</v>
      </c>
      <c r="FN106" t="e">
        <f ca="1"/>
        <v>#NAME?</v>
      </c>
      <c r="GB106"/>
      <c r="GP106"/>
      <c r="GR106" t="e">
        <f ca="1"/>
        <v>#NAME?</v>
      </c>
      <c r="GS106" t="e">
        <f ca="1"/>
        <v>#NAME?</v>
      </c>
      <c r="GT106" t="e">
        <f ca="1"/>
        <v>#NAME?</v>
      </c>
      <c r="GU106" t="e">
        <f ca="1"/>
        <v>#NAME?</v>
      </c>
      <c r="GV106" t="e">
        <f ca="1"/>
        <v>#NAME?</v>
      </c>
      <c r="GW106" t="e">
        <f ca="1"/>
        <v>#NAME?</v>
      </c>
      <c r="GX106" t="e">
        <f ca="1"/>
        <v>#NAME?</v>
      </c>
      <c r="GY106" t="e">
        <f ca="1"/>
        <v>#NAME?</v>
      </c>
      <c r="GZ106" t="e">
        <f ca="1"/>
        <v>#NAME?</v>
      </c>
      <c r="HA106" t="e">
        <f ca="1"/>
        <v>#NAME?</v>
      </c>
      <c r="HB106" t="e">
        <f ca="1"/>
        <v>#NAME?</v>
      </c>
      <c r="HC106" t="e">
        <f ca="1"/>
        <v>#NAME?</v>
      </c>
      <c r="HD106" t="e">
        <f ca="1"/>
        <v>#NAME?</v>
      </c>
      <c r="HR106"/>
    </row>
    <row r="107" spans="1:226">
      <c r="A107" s="13">
        <f t="shared" si="1"/>
        <v>43280</v>
      </c>
      <c r="O107"/>
      <c r="AD107"/>
      <c r="AE107" s="4" t="e">
        <f ca="1"/>
        <v>#NAME?</v>
      </c>
      <c r="AF107" s="1" t="e">
        <f ca="1"/>
        <v>#NAME?</v>
      </c>
      <c r="AG107" s="1" t="e">
        <f ca="1"/>
        <v>#NAME?</v>
      </c>
      <c r="AH107" s="1" t="e">
        <f ca="1"/>
        <v>#NAME?</v>
      </c>
      <c r="AI107" s="1" t="e">
        <f ca="1"/>
        <v>#NAME?</v>
      </c>
      <c r="AJ107" s="1" t="e">
        <f ca="1"/>
        <v>#NAME?</v>
      </c>
      <c r="AK107" s="1" t="e">
        <f ca="1"/>
        <v>#NAME?</v>
      </c>
      <c r="AL107" s="1" t="e">
        <f ca="1"/>
        <v>#NAME?</v>
      </c>
      <c r="AM107" s="1" t="e">
        <f ca="1"/>
        <v>#NAME?</v>
      </c>
      <c r="AN107" s="1" t="e">
        <f ca="1"/>
        <v>#NAME?</v>
      </c>
      <c r="AO107" s="1" t="e">
        <f ca="1"/>
        <v>#NAME?</v>
      </c>
      <c r="AP107" s="1" t="e">
        <f ca="1"/>
        <v>#NAME?</v>
      </c>
      <c r="AQ107" s="1" t="e">
        <f ca="1"/>
        <v>#NAME?</v>
      </c>
      <c r="AR107" s="1" t="e">
        <f ca="1"/>
        <v>#NAME?</v>
      </c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T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DJ107"/>
      <c r="EL107"/>
      <c r="EZ107"/>
      <c r="FB107" t="e">
        <f ca="1"/>
        <v>#NAME?</v>
      </c>
      <c r="FC107" t="e">
        <f ca="1"/>
        <v>#NAME?</v>
      </c>
      <c r="FD107" t="e">
        <f ca="1"/>
        <v>#NAME?</v>
      </c>
      <c r="FE107" t="e">
        <f ca="1"/>
        <v>#NAME?</v>
      </c>
      <c r="FF107" t="e">
        <f ca="1"/>
        <v>#NAME?</v>
      </c>
      <c r="FG107" t="e">
        <f ca="1"/>
        <v>#NAME?</v>
      </c>
      <c r="FH107" t="e">
        <f ca="1"/>
        <v>#NAME?</v>
      </c>
      <c r="FI107" t="e">
        <f ca="1"/>
        <v>#NAME?</v>
      </c>
      <c r="FJ107" t="e">
        <f ca="1"/>
        <v>#NAME?</v>
      </c>
      <c r="FK107" t="e">
        <f ca="1"/>
        <v>#NAME?</v>
      </c>
      <c r="FL107" t="e">
        <f ca="1"/>
        <v>#NAME?</v>
      </c>
      <c r="FM107" t="e">
        <f ca="1"/>
        <v>#NAME?</v>
      </c>
      <c r="FN107" t="e">
        <f ca="1"/>
        <v>#NAME?</v>
      </c>
      <c r="GB107"/>
      <c r="GP107"/>
      <c r="GR107" t="e">
        <f ca="1"/>
        <v>#NAME?</v>
      </c>
      <c r="GS107" t="e">
        <f ca="1"/>
        <v>#NAME?</v>
      </c>
      <c r="GT107" t="e">
        <f ca="1"/>
        <v>#NAME?</v>
      </c>
      <c r="GU107" t="e">
        <f ca="1"/>
        <v>#NAME?</v>
      </c>
      <c r="GV107" t="e">
        <f ca="1"/>
        <v>#NAME?</v>
      </c>
      <c r="GW107" t="e">
        <f ca="1"/>
        <v>#NAME?</v>
      </c>
      <c r="GX107" t="e">
        <f ca="1"/>
        <v>#NAME?</v>
      </c>
      <c r="GY107" t="e">
        <f ca="1"/>
        <v>#NAME?</v>
      </c>
      <c r="GZ107" t="e">
        <f ca="1"/>
        <v>#NAME?</v>
      </c>
      <c r="HA107" t="e">
        <f ca="1"/>
        <v>#NAME?</v>
      </c>
      <c r="HB107" t="e">
        <f ca="1"/>
        <v>#NAME?</v>
      </c>
      <c r="HC107" t="e">
        <f ca="1"/>
        <v>#NAME?</v>
      </c>
      <c r="HD107" t="e">
        <f ca="1"/>
        <v>#NAME?</v>
      </c>
      <c r="HR107"/>
    </row>
    <row r="108" spans="1:226">
      <c r="A108" s="13">
        <f t="shared" si="1"/>
        <v>43251</v>
      </c>
      <c r="O108"/>
      <c r="AD108"/>
      <c r="AE108" s="4" t="e">
        <f ca="1"/>
        <v>#NAME?</v>
      </c>
      <c r="AF108" s="1" t="e">
        <f ca="1"/>
        <v>#NAME?</v>
      </c>
      <c r="AG108" s="1" t="e">
        <f ca="1"/>
        <v>#NAME?</v>
      </c>
      <c r="AH108" s="1" t="e">
        <f ca="1"/>
        <v>#NAME?</v>
      </c>
      <c r="AI108" s="1" t="e">
        <f ca="1"/>
        <v>#NAME?</v>
      </c>
      <c r="AJ108" s="1" t="e">
        <f ca="1"/>
        <v>#NAME?</v>
      </c>
      <c r="AK108" s="1" t="e">
        <f ca="1"/>
        <v>#NAME?</v>
      </c>
      <c r="AL108" s="1" t="e">
        <f ca="1"/>
        <v>#NAME?</v>
      </c>
      <c r="AM108" s="1" t="e">
        <f ca="1"/>
        <v>#NAME?</v>
      </c>
      <c r="AN108" s="1" t="e">
        <f ca="1"/>
        <v>#NAME?</v>
      </c>
      <c r="AO108" s="1" t="e">
        <f ca="1"/>
        <v>#NAME?</v>
      </c>
      <c r="AP108" s="1" t="e">
        <f ca="1"/>
        <v>#NAME?</v>
      </c>
      <c r="AQ108" s="1" t="e">
        <f ca="1"/>
        <v>#NAME?</v>
      </c>
      <c r="AR108" s="1" t="e">
        <f ca="1"/>
        <v>#NAME?</v>
      </c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T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DJ108"/>
      <c r="EL108"/>
      <c r="EZ108"/>
      <c r="FB108" t="e">
        <f ca="1"/>
        <v>#NAME?</v>
      </c>
      <c r="FC108" t="e">
        <f ca="1"/>
        <v>#NAME?</v>
      </c>
      <c r="FD108" t="e">
        <f ca="1"/>
        <v>#NAME?</v>
      </c>
      <c r="FE108" t="e">
        <f ca="1"/>
        <v>#NAME?</v>
      </c>
      <c r="FF108" t="e">
        <f ca="1"/>
        <v>#NAME?</v>
      </c>
      <c r="FG108" t="e">
        <f ca="1"/>
        <v>#NAME?</v>
      </c>
      <c r="FH108" t="e">
        <f ca="1"/>
        <v>#NAME?</v>
      </c>
      <c r="FI108" t="e">
        <f ca="1"/>
        <v>#NAME?</v>
      </c>
      <c r="FJ108" t="e">
        <f ca="1"/>
        <v>#NAME?</v>
      </c>
      <c r="FK108" t="e">
        <f ca="1"/>
        <v>#NAME?</v>
      </c>
      <c r="FL108" t="e">
        <f ca="1"/>
        <v>#NAME?</v>
      </c>
      <c r="FM108" t="e">
        <f ca="1"/>
        <v>#NAME?</v>
      </c>
      <c r="FN108" t="e">
        <f ca="1"/>
        <v>#NAME?</v>
      </c>
      <c r="GB108"/>
      <c r="GP108"/>
      <c r="GR108" t="e">
        <f ca="1"/>
        <v>#NAME?</v>
      </c>
      <c r="GS108" t="e">
        <f ca="1"/>
        <v>#NAME?</v>
      </c>
      <c r="GT108" t="e">
        <f ca="1"/>
        <v>#NAME?</v>
      </c>
      <c r="GU108" t="e">
        <f ca="1"/>
        <v>#NAME?</v>
      </c>
      <c r="GV108" t="e">
        <f ca="1"/>
        <v>#NAME?</v>
      </c>
      <c r="GW108" t="e">
        <f ca="1"/>
        <v>#NAME?</v>
      </c>
      <c r="GX108" t="e">
        <f ca="1"/>
        <v>#NAME?</v>
      </c>
      <c r="GY108" t="e">
        <f ca="1"/>
        <v>#NAME?</v>
      </c>
      <c r="GZ108" t="e">
        <f ca="1"/>
        <v>#NAME?</v>
      </c>
      <c r="HA108" t="e">
        <f ca="1"/>
        <v>#NAME?</v>
      </c>
      <c r="HB108" t="e">
        <f ca="1"/>
        <v>#NAME?</v>
      </c>
      <c r="HC108" t="e">
        <f ca="1"/>
        <v>#NAME?</v>
      </c>
      <c r="HD108" t="e">
        <f ca="1"/>
        <v>#NAME?</v>
      </c>
      <c r="HR108"/>
    </row>
    <row r="109" spans="1:226">
      <c r="A109" s="13">
        <f t="shared" si="1"/>
        <v>43220</v>
      </c>
      <c r="O109"/>
      <c r="AD109"/>
      <c r="AE109" s="4" t="e">
        <f ca="1"/>
        <v>#NAME?</v>
      </c>
      <c r="AF109" s="1" t="e">
        <f ca="1"/>
        <v>#NAME?</v>
      </c>
      <c r="AG109" s="1" t="e">
        <f ca="1"/>
        <v>#NAME?</v>
      </c>
      <c r="AH109" s="1" t="e">
        <f ca="1"/>
        <v>#NAME?</v>
      </c>
      <c r="AI109" s="1" t="e">
        <f ca="1"/>
        <v>#NAME?</v>
      </c>
      <c r="AJ109" s="1" t="e">
        <f ca="1"/>
        <v>#NAME?</v>
      </c>
      <c r="AK109" s="1" t="e">
        <f ca="1"/>
        <v>#NAME?</v>
      </c>
      <c r="AL109" s="1" t="e">
        <f ca="1"/>
        <v>#NAME?</v>
      </c>
      <c r="AM109" s="1" t="e">
        <f ca="1"/>
        <v>#NAME?</v>
      </c>
      <c r="AN109" s="1" t="e">
        <f ca="1"/>
        <v>#NAME?</v>
      </c>
      <c r="AO109" s="1" t="e">
        <f ca="1"/>
        <v>#NAME?</v>
      </c>
      <c r="AP109" s="1" t="e">
        <f ca="1"/>
        <v>#NAME?</v>
      </c>
      <c r="AQ109" s="1" t="e">
        <f ca="1"/>
        <v>#NAME?</v>
      </c>
      <c r="AR109" s="1" t="e">
        <f ca="1"/>
        <v>#NAME?</v>
      </c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T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DJ109"/>
      <c r="EL109"/>
      <c r="EZ109"/>
      <c r="FB109" t="e">
        <f ca="1"/>
        <v>#NAME?</v>
      </c>
      <c r="FC109" t="e">
        <f ca="1"/>
        <v>#NAME?</v>
      </c>
      <c r="FD109" t="e">
        <f ca="1"/>
        <v>#NAME?</v>
      </c>
      <c r="FE109" t="e">
        <f ca="1"/>
        <v>#NAME?</v>
      </c>
      <c r="FF109" t="e">
        <f ca="1"/>
        <v>#NAME?</v>
      </c>
      <c r="FG109" t="e">
        <f ca="1"/>
        <v>#NAME?</v>
      </c>
      <c r="FH109" t="e">
        <f ca="1"/>
        <v>#NAME?</v>
      </c>
      <c r="FI109" t="e">
        <f ca="1"/>
        <v>#NAME?</v>
      </c>
      <c r="FJ109" t="e">
        <f ca="1"/>
        <v>#NAME?</v>
      </c>
      <c r="FK109" t="e">
        <f ca="1"/>
        <v>#NAME?</v>
      </c>
      <c r="FL109" t="e">
        <f ca="1"/>
        <v>#NAME?</v>
      </c>
      <c r="FM109" t="e">
        <f ca="1"/>
        <v>#NAME?</v>
      </c>
      <c r="FN109" t="e">
        <f ca="1"/>
        <v>#NAME?</v>
      </c>
      <c r="GB109"/>
      <c r="GP109"/>
      <c r="GR109" t="e">
        <f ca="1"/>
        <v>#NAME?</v>
      </c>
      <c r="GS109" t="e">
        <f ca="1"/>
        <v>#NAME?</v>
      </c>
      <c r="GT109" t="e">
        <f ca="1"/>
        <v>#NAME?</v>
      </c>
      <c r="GU109" t="e">
        <f ca="1"/>
        <v>#NAME?</v>
      </c>
      <c r="GV109" t="e">
        <f ca="1"/>
        <v>#NAME?</v>
      </c>
      <c r="GW109" t="e">
        <f ca="1"/>
        <v>#NAME?</v>
      </c>
      <c r="GX109" t="e">
        <f ca="1"/>
        <v>#NAME?</v>
      </c>
      <c r="GY109" t="e">
        <f ca="1"/>
        <v>#NAME?</v>
      </c>
      <c r="GZ109" t="e">
        <f ca="1"/>
        <v>#NAME?</v>
      </c>
      <c r="HA109" t="e">
        <f ca="1"/>
        <v>#NAME?</v>
      </c>
      <c r="HB109" t="e">
        <f ca="1"/>
        <v>#NAME?</v>
      </c>
      <c r="HC109" t="e">
        <f ca="1"/>
        <v>#NAME?</v>
      </c>
      <c r="HD109" t="e">
        <f ca="1"/>
        <v>#NAME?</v>
      </c>
      <c r="HR109"/>
    </row>
    <row r="110" spans="1:226">
      <c r="A110" s="13">
        <f t="shared" si="1"/>
        <v>43188</v>
      </c>
      <c r="O110"/>
      <c r="AD110"/>
      <c r="AE110" s="4" t="e">
        <f ca="1"/>
        <v>#NAME?</v>
      </c>
      <c r="AF110" s="1" t="e">
        <f ca="1"/>
        <v>#NAME?</v>
      </c>
      <c r="AG110" s="1" t="e">
        <f ca="1"/>
        <v>#NAME?</v>
      </c>
      <c r="AH110" s="1" t="e">
        <f ca="1"/>
        <v>#NAME?</v>
      </c>
      <c r="AI110" s="1" t="e">
        <f ca="1"/>
        <v>#NAME?</v>
      </c>
      <c r="AJ110" s="1" t="e">
        <f ca="1"/>
        <v>#NAME?</v>
      </c>
      <c r="AK110" s="1" t="e">
        <f ca="1"/>
        <v>#NAME?</v>
      </c>
      <c r="AL110" s="1" t="e">
        <f ca="1"/>
        <v>#NAME?</v>
      </c>
      <c r="AM110" s="1" t="e">
        <f ca="1"/>
        <v>#NAME?</v>
      </c>
      <c r="AN110" s="1" t="e">
        <f ca="1"/>
        <v>#NAME?</v>
      </c>
      <c r="AO110" s="1" t="e">
        <f ca="1"/>
        <v>#NAME?</v>
      </c>
      <c r="AP110" s="1" t="e">
        <f ca="1"/>
        <v>#NAME?</v>
      </c>
      <c r="AQ110" s="1" t="e">
        <f ca="1"/>
        <v>#NAME?</v>
      </c>
      <c r="AR110" s="1" t="e">
        <f ca="1"/>
        <v>#NAME?</v>
      </c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T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DJ110"/>
      <c r="EL110"/>
      <c r="EZ110"/>
      <c r="FB110" t="e">
        <f ca="1"/>
        <v>#NAME?</v>
      </c>
      <c r="FC110" t="e">
        <f ca="1"/>
        <v>#NAME?</v>
      </c>
      <c r="FD110" t="e">
        <f ca="1"/>
        <v>#NAME?</v>
      </c>
      <c r="FE110" t="e">
        <f ca="1"/>
        <v>#NAME?</v>
      </c>
      <c r="FF110" t="e">
        <f ca="1"/>
        <v>#NAME?</v>
      </c>
      <c r="FG110" t="e">
        <f ca="1"/>
        <v>#NAME?</v>
      </c>
      <c r="FH110" t="e">
        <f ca="1"/>
        <v>#NAME?</v>
      </c>
      <c r="FI110" t="e">
        <f ca="1"/>
        <v>#NAME?</v>
      </c>
      <c r="FJ110" t="e">
        <f ca="1"/>
        <v>#NAME?</v>
      </c>
      <c r="FK110" t="e">
        <f ca="1"/>
        <v>#NAME?</v>
      </c>
      <c r="FL110" t="e">
        <f ca="1"/>
        <v>#NAME?</v>
      </c>
      <c r="FM110" t="e">
        <f ca="1"/>
        <v>#NAME?</v>
      </c>
      <c r="FN110" t="e">
        <f ca="1"/>
        <v>#NAME?</v>
      </c>
      <c r="GB110"/>
      <c r="GP110"/>
      <c r="GR110" t="e">
        <f ca="1"/>
        <v>#NAME?</v>
      </c>
      <c r="GS110" t="e">
        <f ca="1"/>
        <v>#NAME?</v>
      </c>
      <c r="GT110" t="e">
        <f ca="1"/>
        <v>#NAME?</v>
      </c>
      <c r="GU110" t="e">
        <f ca="1"/>
        <v>#NAME?</v>
      </c>
      <c r="GV110" t="e">
        <f ca="1"/>
        <v>#NAME?</v>
      </c>
      <c r="GW110" t="e">
        <f ca="1"/>
        <v>#NAME?</v>
      </c>
      <c r="GX110" t="e">
        <f ca="1"/>
        <v>#NAME?</v>
      </c>
      <c r="GY110" t="e">
        <f ca="1"/>
        <v>#NAME?</v>
      </c>
      <c r="GZ110" t="e">
        <f ca="1"/>
        <v>#NAME?</v>
      </c>
      <c r="HA110" t="e">
        <f ca="1"/>
        <v>#NAME?</v>
      </c>
      <c r="HB110" t="e">
        <f ca="1"/>
        <v>#NAME?</v>
      </c>
      <c r="HC110" t="e">
        <f ca="1"/>
        <v>#NAME?</v>
      </c>
      <c r="HD110" t="e">
        <f ca="1"/>
        <v>#NAME?</v>
      </c>
      <c r="HR110"/>
    </row>
    <row r="111" spans="1:226">
      <c r="A111" s="13">
        <f t="shared" si="1"/>
        <v>43159</v>
      </c>
      <c r="O111"/>
      <c r="AD111"/>
      <c r="AE111" s="4" t="e">
        <f ca="1"/>
        <v>#NAME?</v>
      </c>
      <c r="AF111" s="1" t="e">
        <f ca="1"/>
        <v>#NAME?</v>
      </c>
      <c r="AG111" s="1" t="e">
        <f ca="1"/>
        <v>#NAME?</v>
      </c>
      <c r="AH111" s="1" t="e">
        <f ca="1"/>
        <v>#NAME?</v>
      </c>
      <c r="AI111" s="1" t="e">
        <f ca="1"/>
        <v>#NAME?</v>
      </c>
      <c r="AJ111" s="1" t="e">
        <f ca="1"/>
        <v>#NAME?</v>
      </c>
      <c r="AK111" s="1" t="e">
        <f ca="1"/>
        <v>#NAME?</v>
      </c>
      <c r="AL111" s="1" t="e">
        <f ca="1"/>
        <v>#NAME?</v>
      </c>
      <c r="AM111" s="1" t="e">
        <f ca="1"/>
        <v>#NAME?</v>
      </c>
      <c r="AN111" s="1" t="e">
        <f ca="1"/>
        <v>#NAME?</v>
      </c>
      <c r="AO111" s="1" t="e">
        <f ca="1"/>
        <v>#NAME?</v>
      </c>
      <c r="AP111" s="1" t="e">
        <f ca="1"/>
        <v>#NAME?</v>
      </c>
      <c r="AQ111" s="1" t="e">
        <f ca="1"/>
        <v>#NAME?</v>
      </c>
      <c r="AR111" s="1" t="e">
        <f ca="1"/>
        <v>#NAME?</v>
      </c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T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DJ111"/>
      <c r="EL111"/>
      <c r="EZ111"/>
      <c r="FB111" t="e">
        <f ca="1"/>
        <v>#NAME?</v>
      </c>
      <c r="FC111" t="e">
        <f ca="1"/>
        <v>#NAME?</v>
      </c>
      <c r="FD111" t="e">
        <f ca="1"/>
        <v>#NAME?</v>
      </c>
      <c r="FE111" t="e">
        <f ca="1"/>
        <v>#NAME?</v>
      </c>
      <c r="FF111" t="e">
        <f ca="1"/>
        <v>#NAME?</v>
      </c>
      <c r="FG111" t="e">
        <f ca="1"/>
        <v>#NAME?</v>
      </c>
      <c r="FH111" t="e">
        <f ca="1"/>
        <v>#NAME?</v>
      </c>
      <c r="FI111" t="e">
        <f ca="1"/>
        <v>#NAME?</v>
      </c>
      <c r="FJ111" t="e">
        <f ca="1"/>
        <v>#NAME?</v>
      </c>
      <c r="FK111" t="e">
        <f ca="1"/>
        <v>#NAME?</v>
      </c>
      <c r="FL111" t="e">
        <f ca="1"/>
        <v>#NAME?</v>
      </c>
      <c r="FM111" t="e">
        <f ca="1"/>
        <v>#NAME?</v>
      </c>
      <c r="FN111" t="e">
        <f ca="1"/>
        <v>#NAME?</v>
      </c>
      <c r="GB111"/>
      <c r="GP111"/>
      <c r="GR111" t="e">
        <f ca="1"/>
        <v>#NAME?</v>
      </c>
      <c r="GS111" t="e">
        <f ca="1"/>
        <v>#NAME?</v>
      </c>
      <c r="GT111" t="e">
        <f ca="1"/>
        <v>#NAME?</v>
      </c>
      <c r="GU111" t="e">
        <f ca="1"/>
        <v>#NAME?</v>
      </c>
      <c r="GV111" t="e">
        <f ca="1"/>
        <v>#NAME?</v>
      </c>
      <c r="GW111" t="e">
        <f ca="1"/>
        <v>#NAME?</v>
      </c>
      <c r="GX111" t="e">
        <f ca="1"/>
        <v>#NAME?</v>
      </c>
      <c r="GY111" t="e">
        <f ca="1"/>
        <v>#NAME?</v>
      </c>
      <c r="GZ111" t="e">
        <f ca="1"/>
        <v>#NAME?</v>
      </c>
      <c r="HA111" t="e">
        <f ca="1"/>
        <v>#NAME?</v>
      </c>
      <c r="HB111" t="e">
        <f ca="1"/>
        <v>#NAME?</v>
      </c>
      <c r="HC111" t="e">
        <f ca="1"/>
        <v>#NAME?</v>
      </c>
      <c r="HD111" t="e">
        <f ca="1"/>
        <v>#NAME?</v>
      </c>
      <c r="HR111"/>
    </row>
    <row r="112" spans="1:226">
      <c r="A112" s="13">
        <f t="shared" si="1"/>
        <v>43131</v>
      </c>
      <c r="O112"/>
      <c r="AD112"/>
      <c r="AE112" s="4" t="e">
        <f ca="1"/>
        <v>#NAME?</v>
      </c>
      <c r="AF112" s="1" t="e">
        <f ca="1"/>
        <v>#NAME?</v>
      </c>
      <c r="AG112" s="1" t="e">
        <f ca="1"/>
        <v>#NAME?</v>
      </c>
      <c r="AH112" s="1" t="e">
        <f ca="1"/>
        <v>#NAME?</v>
      </c>
      <c r="AI112" s="1" t="e">
        <f ca="1"/>
        <v>#NAME?</v>
      </c>
      <c r="AJ112" s="1" t="e">
        <f ca="1"/>
        <v>#NAME?</v>
      </c>
      <c r="AK112" s="1" t="e">
        <f ca="1"/>
        <v>#NAME?</v>
      </c>
      <c r="AL112" s="1" t="e">
        <f ca="1"/>
        <v>#NAME?</v>
      </c>
      <c r="AM112" s="1" t="e">
        <f ca="1"/>
        <v>#NAME?</v>
      </c>
      <c r="AN112" s="1" t="e">
        <f ca="1"/>
        <v>#NAME?</v>
      </c>
      <c r="AO112" s="1" t="e">
        <f ca="1"/>
        <v>#NAME?</v>
      </c>
      <c r="AP112" s="1" t="e">
        <f ca="1"/>
        <v>#NAME?</v>
      </c>
      <c r="AQ112" s="1" t="e">
        <f ca="1"/>
        <v>#NAME?</v>
      </c>
      <c r="AR112" s="1" t="e">
        <f ca="1"/>
        <v>#NAME?</v>
      </c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T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DJ112"/>
      <c r="EL112"/>
      <c r="EZ112"/>
      <c r="FB112" t="e">
        <f ca="1"/>
        <v>#NAME?</v>
      </c>
      <c r="FC112" t="e">
        <f ca="1"/>
        <v>#NAME?</v>
      </c>
      <c r="FD112" t="e">
        <f ca="1"/>
        <v>#NAME?</v>
      </c>
      <c r="FE112" t="e">
        <f ca="1"/>
        <v>#NAME?</v>
      </c>
      <c r="FF112" t="e">
        <f ca="1"/>
        <v>#NAME?</v>
      </c>
      <c r="FG112" t="e">
        <f ca="1"/>
        <v>#NAME?</v>
      </c>
      <c r="FH112" t="e">
        <f ca="1"/>
        <v>#NAME?</v>
      </c>
      <c r="FI112" t="e">
        <f ca="1"/>
        <v>#NAME?</v>
      </c>
      <c r="FJ112" t="e">
        <f ca="1"/>
        <v>#NAME?</v>
      </c>
      <c r="FK112" t="e">
        <f ca="1"/>
        <v>#NAME?</v>
      </c>
      <c r="FL112" t="e">
        <f ca="1"/>
        <v>#NAME?</v>
      </c>
      <c r="FM112" t="e">
        <f ca="1"/>
        <v>#NAME?</v>
      </c>
      <c r="FN112" t="e">
        <f ca="1"/>
        <v>#NAME?</v>
      </c>
      <c r="GB112"/>
      <c r="GP112"/>
      <c r="GR112" t="e">
        <f ca="1"/>
        <v>#NAME?</v>
      </c>
      <c r="GS112" t="e">
        <f ca="1"/>
        <v>#NAME?</v>
      </c>
      <c r="GT112" t="e">
        <f ca="1"/>
        <v>#NAME?</v>
      </c>
      <c r="GU112" t="e">
        <f ca="1"/>
        <v>#NAME?</v>
      </c>
      <c r="GV112" t="e">
        <f ca="1"/>
        <v>#NAME?</v>
      </c>
      <c r="GW112" t="e">
        <f ca="1"/>
        <v>#NAME?</v>
      </c>
      <c r="GX112" t="e">
        <f ca="1"/>
        <v>#NAME?</v>
      </c>
      <c r="GY112" t="e">
        <f ca="1"/>
        <v>#NAME?</v>
      </c>
      <c r="GZ112" t="e">
        <f ca="1"/>
        <v>#NAME?</v>
      </c>
      <c r="HA112" t="e">
        <f ca="1"/>
        <v>#NAME?</v>
      </c>
      <c r="HB112" t="e">
        <f ca="1"/>
        <v>#NAME?</v>
      </c>
      <c r="HC112" t="e">
        <f ca="1"/>
        <v>#NAME?</v>
      </c>
      <c r="HD112" t="e">
        <f ca="1"/>
        <v>#NAME?</v>
      </c>
      <c r="HR112"/>
    </row>
    <row r="113" spans="1:226">
      <c r="A113" s="13">
        <f t="shared" si="1"/>
        <v>43098</v>
      </c>
      <c r="O113"/>
      <c r="AD113"/>
      <c r="AE113" s="4" t="e">
        <f ca="1"/>
        <v>#NAME?</v>
      </c>
      <c r="AF113" s="1" t="e">
        <f ca="1"/>
        <v>#NAME?</v>
      </c>
      <c r="AG113" s="1" t="e">
        <f ca="1"/>
        <v>#NAME?</v>
      </c>
      <c r="AH113" s="1" t="e">
        <f ca="1"/>
        <v>#NAME?</v>
      </c>
      <c r="AI113" s="1" t="e">
        <f ca="1"/>
        <v>#NAME?</v>
      </c>
      <c r="AJ113" s="1" t="e">
        <f ca="1"/>
        <v>#NAME?</v>
      </c>
      <c r="AK113" s="1" t="e">
        <f ca="1"/>
        <v>#NAME?</v>
      </c>
      <c r="AL113" s="1" t="e">
        <f ca="1"/>
        <v>#NAME?</v>
      </c>
      <c r="AM113" s="1" t="e">
        <f ca="1"/>
        <v>#NAME?</v>
      </c>
      <c r="AN113" s="1" t="e">
        <f ca="1"/>
        <v>#NAME?</v>
      </c>
      <c r="AO113" s="1" t="e">
        <f ca="1"/>
        <v>#NAME?</v>
      </c>
      <c r="AP113" s="1" t="e">
        <f ca="1"/>
        <v>#NAME?</v>
      </c>
      <c r="AQ113" s="1" t="e">
        <f ca="1"/>
        <v>#NAME?</v>
      </c>
      <c r="AR113" s="1" t="e">
        <f ca="1"/>
        <v>#NAME?</v>
      </c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T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DJ113"/>
      <c r="EL113"/>
      <c r="EZ113"/>
      <c r="FB113" t="e">
        <f ca="1"/>
        <v>#NAME?</v>
      </c>
      <c r="FC113" t="e">
        <f ca="1"/>
        <v>#NAME?</v>
      </c>
      <c r="FD113" t="e">
        <f ca="1"/>
        <v>#NAME?</v>
      </c>
      <c r="FE113" t="e">
        <f ca="1"/>
        <v>#NAME?</v>
      </c>
      <c r="FF113" t="e">
        <f ca="1"/>
        <v>#NAME?</v>
      </c>
      <c r="FG113" t="e">
        <f ca="1"/>
        <v>#NAME?</v>
      </c>
      <c r="FH113" t="e">
        <f ca="1"/>
        <v>#NAME?</v>
      </c>
      <c r="FI113" t="e">
        <f ca="1"/>
        <v>#NAME?</v>
      </c>
      <c r="FJ113" t="e">
        <f ca="1"/>
        <v>#NAME?</v>
      </c>
      <c r="FK113" t="e">
        <f ca="1"/>
        <v>#NAME?</v>
      </c>
      <c r="FL113" t="e">
        <f ca="1"/>
        <v>#NAME?</v>
      </c>
      <c r="FM113" t="e">
        <f ca="1"/>
        <v>#NAME?</v>
      </c>
      <c r="FN113" t="e">
        <f ca="1"/>
        <v>#NAME?</v>
      </c>
      <c r="GB113"/>
      <c r="GP113"/>
      <c r="GR113" t="e">
        <f ca="1"/>
        <v>#NAME?</v>
      </c>
      <c r="GS113" t="e">
        <f ca="1"/>
        <v>#NAME?</v>
      </c>
      <c r="GT113" t="e">
        <f ca="1"/>
        <v>#NAME?</v>
      </c>
      <c r="GU113" t="e">
        <f ca="1"/>
        <v>#NAME?</v>
      </c>
      <c r="GV113" t="e">
        <f ca="1"/>
        <v>#NAME?</v>
      </c>
      <c r="GW113" t="e">
        <f ca="1"/>
        <v>#NAME?</v>
      </c>
      <c r="GX113" t="e">
        <f ca="1"/>
        <v>#NAME?</v>
      </c>
      <c r="GY113" t="e">
        <f ca="1"/>
        <v>#NAME?</v>
      </c>
      <c r="GZ113" t="e">
        <f ca="1"/>
        <v>#NAME?</v>
      </c>
      <c r="HA113" t="e">
        <f ca="1"/>
        <v>#NAME?</v>
      </c>
      <c r="HB113" t="e">
        <f ca="1"/>
        <v>#NAME?</v>
      </c>
      <c r="HC113" t="e">
        <f ca="1"/>
        <v>#NAME?</v>
      </c>
      <c r="HD113" t="e">
        <f ca="1"/>
        <v>#NAME?</v>
      </c>
      <c r="HR113"/>
    </row>
    <row r="114" spans="1:226">
      <c r="A114" s="13">
        <f t="shared" si="1"/>
        <v>43069</v>
      </c>
      <c r="O114"/>
      <c r="AD114"/>
      <c r="AE114" s="4" t="e">
        <f ca="1"/>
        <v>#NAME?</v>
      </c>
      <c r="AF114" s="1" t="e">
        <f ca="1"/>
        <v>#NAME?</v>
      </c>
      <c r="AG114" s="1" t="e">
        <f ca="1"/>
        <v>#NAME?</v>
      </c>
      <c r="AH114" s="1" t="e">
        <f ca="1"/>
        <v>#NAME?</v>
      </c>
      <c r="AI114" s="1" t="e">
        <f ca="1"/>
        <v>#NAME?</v>
      </c>
      <c r="AJ114" s="1" t="e">
        <f ca="1"/>
        <v>#NAME?</v>
      </c>
      <c r="AK114" s="1" t="e">
        <f ca="1"/>
        <v>#NAME?</v>
      </c>
      <c r="AL114" s="1" t="e">
        <f ca="1"/>
        <v>#NAME?</v>
      </c>
      <c r="AM114" s="1" t="e">
        <f ca="1"/>
        <v>#NAME?</v>
      </c>
      <c r="AN114" s="1" t="e">
        <f ca="1"/>
        <v>#NAME?</v>
      </c>
      <c r="AO114" s="1" t="e">
        <f ca="1"/>
        <v>#NAME?</v>
      </c>
      <c r="AP114" s="1" t="e">
        <f ca="1"/>
        <v>#NAME?</v>
      </c>
      <c r="AQ114" s="1" t="e">
        <f ca="1"/>
        <v>#NAME?</v>
      </c>
      <c r="AR114" s="1" t="e">
        <f ca="1"/>
        <v>#NAME?</v>
      </c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T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DJ114"/>
      <c r="EL114"/>
      <c r="EZ114"/>
      <c r="FB114" t="e">
        <f ca="1"/>
        <v>#NAME?</v>
      </c>
      <c r="FC114" t="e">
        <f ca="1"/>
        <v>#NAME?</v>
      </c>
      <c r="FD114" t="e">
        <f ca="1"/>
        <v>#NAME?</v>
      </c>
      <c r="FE114" t="e">
        <f ca="1"/>
        <v>#NAME?</v>
      </c>
      <c r="FF114" t="e">
        <f ca="1"/>
        <v>#NAME?</v>
      </c>
      <c r="FG114" t="e">
        <f ca="1"/>
        <v>#NAME?</v>
      </c>
      <c r="FH114" t="e">
        <f ca="1"/>
        <v>#NAME?</v>
      </c>
      <c r="FI114" t="e">
        <f ca="1"/>
        <v>#NAME?</v>
      </c>
      <c r="FJ114" t="e">
        <f ca="1"/>
        <v>#NAME?</v>
      </c>
      <c r="FK114" t="e">
        <f ca="1"/>
        <v>#NAME?</v>
      </c>
      <c r="FL114" t="e">
        <f ca="1"/>
        <v>#NAME?</v>
      </c>
      <c r="FM114" t="e">
        <f ca="1"/>
        <v>#NAME?</v>
      </c>
      <c r="FN114" t="e">
        <f ca="1"/>
        <v>#NAME?</v>
      </c>
      <c r="GB114"/>
      <c r="GP114"/>
      <c r="GR114" t="e">
        <f ca="1"/>
        <v>#NAME?</v>
      </c>
      <c r="GS114" t="e">
        <f ca="1"/>
        <v>#NAME?</v>
      </c>
      <c r="GT114" t="e">
        <f ca="1"/>
        <v>#NAME?</v>
      </c>
      <c r="GU114" t="e">
        <f ca="1"/>
        <v>#NAME?</v>
      </c>
      <c r="GV114" t="e">
        <f ca="1"/>
        <v>#NAME?</v>
      </c>
      <c r="GW114" t="e">
        <f ca="1"/>
        <v>#NAME?</v>
      </c>
      <c r="GX114" t="e">
        <f ca="1"/>
        <v>#NAME?</v>
      </c>
      <c r="GY114" t="e">
        <f ca="1"/>
        <v>#NAME?</v>
      </c>
      <c r="GZ114" t="e">
        <f ca="1"/>
        <v>#NAME?</v>
      </c>
      <c r="HA114" t="e">
        <f ca="1"/>
        <v>#NAME?</v>
      </c>
      <c r="HB114" t="e">
        <f ca="1"/>
        <v>#NAME?</v>
      </c>
      <c r="HC114" t="e">
        <f ca="1"/>
        <v>#NAME?</v>
      </c>
      <c r="HD114" t="e">
        <f ca="1"/>
        <v>#NAME?</v>
      </c>
      <c r="HR114"/>
    </row>
    <row r="115" spans="1:226">
      <c r="A115" s="13">
        <f t="shared" si="1"/>
        <v>43039</v>
      </c>
      <c r="O115"/>
      <c r="AD115"/>
      <c r="AE115" s="4" t="e">
        <f ca="1"/>
        <v>#NAME?</v>
      </c>
      <c r="AF115" s="1" t="e">
        <f ca="1"/>
        <v>#NAME?</v>
      </c>
      <c r="AG115" s="1" t="e">
        <f ca="1"/>
        <v>#NAME?</v>
      </c>
      <c r="AH115" s="1" t="e">
        <f ca="1"/>
        <v>#NAME?</v>
      </c>
      <c r="AI115" s="1" t="e">
        <f ca="1"/>
        <v>#NAME?</v>
      </c>
      <c r="AJ115" s="1" t="e">
        <f ca="1"/>
        <v>#NAME?</v>
      </c>
      <c r="AK115" s="1" t="e">
        <f ca="1"/>
        <v>#NAME?</v>
      </c>
      <c r="AL115" s="1" t="e">
        <f ca="1"/>
        <v>#NAME?</v>
      </c>
      <c r="AM115" s="1" t="e">
        <f ca="1"/>
        <v>#NAME?</v>
      </c>
      <c r="AN115" s="1" t="e">
        <f ca="1"/>
        <v>#NAME?</v>
      </c>
      <c r="AO115" s="1" t="e">
        <f ca="1"/>
        <v>#NAME?</v>
      </c>
      <c r="AP115" s="1" t="e">
        <f ca="1"/>
        <v>#NAME?</v>
      </c>
      <c r="AQ115" s="1" t="e">
        <f ca="1"/>
        <v>#NAME?</v>
      </c>
      <c r="AR115" s="1" t="e">
        <f ca="1"/>
        <v>#NAME?</v>
      </c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T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DJ115"/>
      <c r="EL115"/>
      <c r="EZ115"/>
      <c r="FB115" t="e">
        <f ca="1"/>
        <v>#NAME?</v>
      </c>
      <c r="FC115" t="e">
        <f ca="1"/>
        <v>#NAME?</v>
      </c>
      <c r="FD115" t="e">
        <f ca="1"/>
        <v>#NAME?</v>
      </c>
      <c r="FE115" t="e">
        <f ca="1"/>
        <v>#NAME?</v>
      </c>
      <c r="FF115" t="e">
        <f ca="1"/>
        <v>#NAME?</v>
      </c>
      <c r="FG115" t="e">
        <f ca="1"/>
        <v>#NAME?</v>
      </c>
      <c r="FH115" t="e">
        <f ca="1"/>
        <v>#NAME?</v>
      </c>
      <c r="FI115" t="e">
        <f ca="1"/>
        <v>#NAME?</v>
      </c>
      <c r="FJ115" t="e">
        <f ca="1"/>
        <v>#NAME?</v>
      </c>
      <c r="FK115" t="e">
        <f ca="1"/>
        <v>#NAME?</v>
      </c>
      <c r="FL115" t="e">
        <f ca="1"/>
        <v>#NAME?</v>
      </c>
      <c r="FM115" t="e">
        <f ca="1"/>
        <v>#NAME?</v>
      </c>
      <c r="FN115" t="e">
        <f ca="1"/>
        <v>#NAME?</v>
      </c>
      <c r="GB115"/>
      <c r="GP115"/>
      <c r="GR115" t="e">
        <f ca="1"/>
        <v>#NAME?</v>
      </c>
      <c r="GS115" t="e">
        <f ca="1"/>
        <v>#NAME?</v>
      </c>
      <c r="GT115" t="e">
        <f ca="1"/>
        <v>#NAME?</v>
      </c>
      <c r="GU115" t="e">
        <f ca="1"/>
        <v>#NAME?</v>
      </c>
      <c r="GV115" t="e">
        <f ca="1"/>
        <v>#NAME?</v>
      </c>
      <c r="GW115" t="e">
        <f ca="1"/>
        <v>#NAME?</v>
      </c>
      <c r="GX115" t="e">
        <f ca="1"/>
        <v>#NAME?</v>
      </c>
      <c r="GY115" t="e">
        <f ca="1"/>
        <v>#NAME?</v>
      </c>
      <c r="GZ115" t="e">
        <f ca="1"/>
        <v>#NAME?</v>
      </c>
      <c r="HA115" t="e">
        <f ca="1"/>
        <v>#NAME?</v>
      </c>
      <c r="HB115" t="e">
        <f ca="1"/>
        <v>#NAME?</v>
      </c>
      <c r="HC115" t="e">
        <f ca="1"/>
        <v>#NAME?</v>
      </c>
      <c r="HD115" t="e">
        <f ca="1"/>
        <v>#NAME?</v>
      </c>
      <c r="HR115"/>
    </row>
    <row r="116" spans="1:226">
      <c r="A116" s="13">
        <f t="shared" si="1"/>
        <v>43007</v>
      </c>
      <c r="O116"/>
      <c r="AD116"/>
      <c r="AE116" s="4" t="e">
        <f ca="1"/>
        <v>#NAME?</v>
      </c>
      <c r="AF116" s="1" t="e">
        <f ca="1"/>
        <v>#NAME?</v>
      </c>
      <c r="AG116" s="1" t="e">
        <f ca="1"/>
        <v>#NAME?</v>
      </c>
      <c r="AH116" s="1" t="e">
        <f ca="1"/>
        <v>#NAME?</v>
      </c>
      <c r="AI116" s="1" t="e">
        <f ca="1"/>
        <v>#NAME?</v>
      </c>
      <c r="AJ116" s="1" t="e">
        <f ca="1"/>
        <v>#NAME?</v>
      </c>
      <c r="AK116" s="1" t="e">
        <f ca="1"/>
        <v>#NAME?</v>
      </c>
      <c r="AL116" s="1" t="e">
        <f ca="1"/>
        <v>#NAME?</v>
      </c>
      <c r="AM116" s="1" t="e">
        <f ca="1"/>
        <v>#NAME?</v>
      </c>
      <c r="AN116" s="1" t="e">
        <f ca="1"/>
        <v>#NAME?</v>
      </c>
      <c r="AO116" s="1" t="e">
        <f ca="1"/>
        <v>#NAME?</v>
      </c>
      <c r="AP116" s="1" t="e">
        <f ca="1"/>
        <v>#NAME?</v>
      </c>
      <c r="AQ116" s="1" t="e">
        <f ca="1"/>
        <v>#NAME?</v>
      </c>
      <c r="AR116" s="1" t="e">
        <f ca="1"/>
        <v>#NAME?</v>
      </c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T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DJ116"/>
      <c r="EL116"/>
      <c r="EZ116"/>
      <c r="FB116" t="e">
        <f ca="1"/>
        <v>#NAME?</v>
      </c>
      <c r="FC116" t="e">
        <f ca="1"/>
        <v>#NAME?</v>
      </c>
      <c r="FD116" t="e">
        <f ca="1"/>
        <v>#NAME?</v>
      </c>
      <c r="FE116" t="e">
        <f ca="1"/>
        <v>#NAME?</v>
      </c>
      <c r="FF116" t="e">
        <f ca="1"/>
        <v>#NAME?</v>
      </c>
      <c r="FG116" t="e">
        <f ca="1"/>
        <v>#NAME?</v>
      </c>
      <c r="FH116" t="e">
        <f ca="1"/>
        <v>#NAME?</v>
      </c>
      <c r="FI116" t="e">
        <f ca="1"/>
        <v>#NAME?</v>
      </c>
      <c r="FJ116" t="e">
        <f ca="1"/>
        <v>#NAME?</v>
      </c>
      <c r="FK116" t="e">
        <f ca="1"/>
        <v>#NAME?</v>
      </c>
      <c r="FL116" t="e">
        <f ca="1"/>
        <v>#NAME?</v>
      </c>
      <c r="FM116" t="e">
        <f ca="1"/>
        <v>#NAME?</v>
      </c>
      <c r="FN116" t="e">
        <f ca="1"/>
        <v>#NAME?</v>
      </c>
      <c r="GB116"/>
      <c r="GP116"/>
      <c r="GR116" t="e">
        <f ca="1"/>
        <v>#NAME?</v>
      </c>
      <c r="GS116" t="e">
        <f ca="1"/>
        <v>#NAME?</v>
      </c>
      <c r="GT116" t="e">
        <f ca="1"/>
        <v>#NAME?</v>
      </c>
      <c r="GU116" t="e">
        <f ca="1"/>
        <v>#NAME?</v>
      </c>
      <c r="GV116" t="e">
        <f ca="1"/>
        <v>#NAME?</v>
      </c>
      <c r="GW116" t="e">
        <f ca="1"/>
        <v>#NAME?</v>
      </c>
      <c r="GX116" t="e">
        <f ca="1"/>
        <v>#NAME?</v>
      </c>
      <c r="GY116" t="e">
        <f ca="1"/>
        <v>#NAME?</v>
      </c>
      <c r="GZ116" t="e">
        <f ca="1"/>
        <v>#NAME?</v>
      </c>
      <c r="HA116" t="e">
        <f ca="1"/>
        <v>#NAME?</v>
      </c>
      <c r="HB116" t="e">
        <f ca="1"/>
        <v>#NAME?</v>
      </c>
      <c r="HC116" t="e">
        <f ca="1"/>
        <v>#NAME?</v>
      </c>
      <c r="HD116" t="e">
        <f ca="1"/>
        <v>#NAME?</v>
      </c>
      <c r="HR116"/>
    </row>
    <row r="117" spans="1:226">
      <c r="A117" s="13">
        <f t="shared" si="1"/>
        <v>42978</v>
      </c>
      <c r="O117"/>
      <c r="AD117"/>
      <c r="AE117" s="4" t="e">
        <f ca="1"/>
        <v>#NAME?</v>
      </c>
      <c r="AF117" s="1" t="e">
        <f ca="1"/>
        <v>#NAME?</v>
      </c>
      <c r="AG117" s="1" t="e">
        <f ca="1"/>
        <v>#NAME?</v>
      </c>
      <c r="AH117" s="1" t="e">
        <f ca="1"/>
        <v>#NAME?</v>
      </c>
      <c r="AI117" s="1" t="e">
        <f ca="1"/>
        <v>#NAME?</v>
      </c>
      <c r="AJ117" s="1" t="e">
        <f ca="1"/>
        <v>#NAME?</v>
      </c>
      <c r="AK117" s="1" t="e">
        <f ca="1"/>
        <v>#NAME?</v>
      </c>
      <c r="AL117" s="1" t="e">
        <f ca="1"/>
        <v>#NAME?</v>
      </c>
      <c r="AM117" s="1" t="e">
        <f ca="1"/>
        <v>#NAME?</v>
      </c>
      <c r="AN117" s="1" t="e">
        <f ca="1"/>
        <v>#NAME?</v>
      </c>
      <c r="AO117" s="1" t="e">
        <f ca="1"/>
        <v>#NAME?</v>
      </c>
      <c r="AP117" s="1" t="e">
        <f ca="1"/>
        <v>#NAME?</v>
      </c>
      <c r="AQ117" s="1" t="e">
        <f ca="1"/>
        <v>#NAME?</v>
      </c>
      <c r="AR117" s="1" t="e">
        <f ca="1"/>
        <v>#NAME?</v>
      </c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T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DJ117"/>
      <c r="EL117"/>
      <c r="EZ117"/>
      <c r="FB117" t="e">
        <f ca="1"/>
        <v>#NAME?</v>
      </c>
      <c r="FC117" t="e">
        <f ca="1"/>
        <v>#NAME?</v>
      </c>
      <c r="FD117" t="e">
        <f ca="1"/>
        <v>#NAME?</v>
      </c>
      <c r="FE117" t="e">
        <f ca="1"/>
        <v>#NAME?</v>
      </c>
      <c r="FF117" t="e">
        <f ca="1"/>
        <v>#NAME?</v>
      </c>
      <c r="FG117" t="e">
        <f ca="1"/>
        <v>#NAME?</v>
      </c>
      <c r="FH117" t="e">
        <f ca="1"/>
        <v>#NAME?</v>
      </c>
      <c r="FI117" t="e">
        <f ca="1"/>
        <v>#NAME?</v>
      </c>
      <c r="FJ117" t="e">
        <f ca="1"/>
        <v>#NAME?</v>
      </c>
      <c r="FK117" t="e">
        <f ca="1"/>
        <v>#NAME?</v>
      </c>
      <c r="FL117" t="e">
        <f ca="1"/>
        <v>#NAME?</v>
      </c>
      <c r="FM117" t="e">
        <f ca="1"/>
        <v>#NAME?</v>
      </c>
      <c r="FN117" t="e">
        <f ca="1"/>
        <v>#NAME?</v>
      </c>
      <c r="GB117"/>
      <c r="GP117"/>
      <c r="GR117" t="e">
        <f ca="1"/>
        <v>#NAME?</v>
      </c>
      <c r="GS117" t="e">
        <f ca="1"/>
        <v>#NAME?</v>
      </c>
      <c r="GT117" t="e">
        <f ca="1"/>
        <v>#NAME?</v>
      </c>
      <c r="GU117" t="e">
        <f ca="1"/>
        <v>#NAME?</v>
      </c>
      <c r="GV117" t="e">
        <f ca="1"/>
        <v>#NAME?</v>
      </c>
      <c r="GW117" t="e">
        <f ca="1"/>
        <v>#NAME?</v>
      </c>
      <c r="GX117" t="e">
        <f ca="1"/>
        <v>#NAME?</v>
      </c>
      <c r="GY117" t="e">
        <f ca="1"/>
        <v>#NAME?</v>
      </c>
      <c r="GZ117" t="e">
        <f ca="1"/>
        <v>#NAME?</v>
      </c>
      <c r="HA117" t="e">
        <f ca="1"/>
        <v>#NAME?</v>
      </c>
      <c r="HB117" t="e">
        <f ca="1"/>
        <v>#NAME?</v>
      </c>
      <c r="HC117" t="e">
        <f ca="1"/>
        <v>#NAME?</v>
      </c>
      <c r="HD117" t="e">
        <f ca="1"/>
        <v>#NAME?</v>
      </c>
      <c r="HR117"/>
    </row>
    <row r="118" spans="1:226">
      <c r="A118" s="13">
        <f t="shared" si="1"/>
        <v>42947</v>
      </c>
      <c r="O118"/>
      <c r="AD118"/>
      <c r="AE118" s="4" t="e">
        <f ca="1"/>
        <v>#NAME?</v>
      </c>
      <c r="AF118" s="1" t="e">
        <f ca="1"/>
        <v>#NAME?</v>
      </c>
      <c r="AG118" s="1" t="e">
        <f ca="1"/>
        <v>#NAME?</v>
      </c>
      <c r="AH118" s="1" t="e">
        <f ca="1"/>
        <v>#NAME?</v>
      </c>
      <c r="AI118" s="1" t="e">
        <f ca="1"/>
        <v>#NAME?</v>
      </c>
      <c r="AJ118" s="1" t="e">
        <f ca="1"/>
        <v>#NAME?</v>
      </c>
      <c r="AK118" s="1" t="e">
        <f ca="1"/>
        <v>#NAME?</v>
      </c>
      <c r="AL118" s="1" t="e">
        <f ca="1"/>
        <v>#NAME?</v>
      </c>
      <c r="AM118" s="1" t="e">
        <f ca="1"/>
        <v>#NAME?</v>
      </c>
      <c r="AN118" s="1" t="e">
        <f ca="1"/>
        <v>#NAME?</v>
      </c>
      <c r="AO118" s="1" t="e">
        <f ca="1"/>
        <v>#NAME?</v>
      </c>
      <c r="AP118" s="1" t="e">
        <f ca="1"/>
        <v>#NAME?</v>
      </c>
      <c r="AQ118" s="1" t="e">
        <f ca="1"/>
        <v>#NAME?</v>
      </c>
      <c r="AR118" s="1" t="e">
        <f ca="1"/>
        <v>#NAME?</v>
      </c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T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DJ118"/>
      <c r="EL118"/>
      <c r="EZ118"/>
      <c r="FB118" t="e">
        <f ca="1"/>
        <v>#NAME?</v>
      </c>
      <c r="FC118" t="e">
        <f ca="1"/>
        <v>#NAME?</v>
      </c>
      <c r="FD118" t="e">
        <f ca="1"/>
        <v>#NAME?</v>
      </c>
      <c r="FE118" t="e">
        <f ca="1"/>
        <v>#NAME?</v>
      </c>
      <c r="FF118" t="e">
        <f ca="1"/>
        <v>#NAME?</v>
      </c>
      <c r="FG118" t="e">
        <f ca="1"/>
        <v>#NAME?</v>
      </c>
      <c r="FH118" t="e">
        <f ca="1"/>
        <v>#NAME?</v>
      </c>
      <c r="FI118" t="e">
        <f ca="1"/>
        <v>#NAME?</v>
      </c>
      <c r="FJ118" t="e">
        <f ca="1"/>
        <v>#NAME?</v>
      </c>
      <c r="FK118" t="e">
        <f ca="1"/>
        <v>#NAME?</v>
      </c>
      <c r="FL118" t="e">
        <f ca="1"/>
        <v>#NAME?</v>
      </c>
      <c r="FM118" t="e">
        <f ca="1"/>
        <v>#NAME?</v>
      </c>
      <c r="FN118" t="e">
        <f ca="1"/>
        <v>#NAME?</v>
      </c>
      <c r="GB118"/>
      <c r="GP118"/>
      <c r="GR118" t="e">
        <f ca="1"/>
        <v>#NAME?</v>
      </c>
      <c r="GS118" t="e">
        <f ca="1"/>
        <v>#NAME?</v>
      </c>
      <c r="GT118" t="e">
        <f ca="1"/>
        <v>#NAME?</v>
      </c>
      <c r="GU118" t="e">
        <f ca="1"/>
        <v>#NAME?</v>
      </c>
      <c r="GV118" t="e">
        <f ca="1"/>
        <v>#NAME?</v>
      </c>
      <c r="GW118" t="e">
        <f ca="1"/>
        <v>#NAME?</v>
      </c>
      <c r="GX118" t="e">
        <f ca="1"/>
        <v>#NAME?</v>
      </c>
      <c r="GY118" t="e">
        <f ca="1"/>
        <v>#NAME?</v>
      </c>
      <c r="GZ118" t="e">
        <f ca="1"/>
        <v>#NAME?</v>
      </c>
      <c r="HA118" t="e">
        <f ca="1"/>
        <v>#NAME?</v>
      </c>
      <c r="HB118" t="e">
        <f ca="1"/>
        <v>#NAME?</v>
      </c>
      <c r="HC118" t="e">
        <f ca="1"/>
        <v>#NAME?</v>
      </c>
      <c r="HD118" t="e">
        <f ca="1"/>
        <v>#NAME?</v>
      </c>
      <c r="HR118"/>
    </row>
    <row r="119" spans="1:226">
      <c r="A119" s="13">
        <f t="shared" si="1"/>
        <v>42916</v>
      </c>
      <c r="O119"/>
      <c r="AD119"/>
      <c r="AE119" s="4" t="e">
        <f ca="1"/>
        <v>#NAME?</v>
      </c>
      <c r="AF119" s="1" t="e">
        <f ca="1"/>
        <v>#NAME?</v>
      </c>
      <c r="AG119" s="1" t="e">
        <f ca="1"/>
        <v>#NAME?</v>
      </c>
      <c r="AH119" s="1" t="e">
        <f ca="1"/>
        <v>#NAME?</v>
      </c>
      <c r="AI119" s="1" t="e">
        <f ca="1"/>
        <v>#NAME?</v>
      </c>
      <c r="AJ119" s="1" t="e">
        <f ca="1"/>
        <v>#NAME?</v>
      </c>
      <c r="AK119" s="1" t="e">
        <f ca="1"/>
        <v>#NAME?</v>
      </c>
      <c r="AL119" s="1" t="e">
        <f ca="1"/>
        <v>#NAME?</v>
      </c>
      <c r="AM119" s="1" t="e">
        <f ca="1"/>
        <v>#NAME?</v>
      </c>
      <c r="AN119" s="1" t="e">
        <f ca="1"/>
        <v>#NAME?</v>
      </c>
      <c r="AO119" s="1" t="e">
        <f ca="1"/>
        <v>#NAME?</v>
      </c>
      <c r="AP119" s="1" t="e">
        <f ca="1"/>
        <v>#NAME?</v>
      </c>
      <c r="AQ119" s="1" t="e">
        <f ca="1"/>
        <v>#NAME?</v>
      </c>
      <c r="AR119" s="1" t="e">
        <f ca="1"/>
        <v>#NAME?</v>
      </c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T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DJ119"/>
      <c r="EL119"/>
      <c r="EZ119"/>
      <c r="FB119" t="e">
        <f ca="1"/>
        <v>#NAME?</v>
      </c>
      <c r="FC119" t="e">
        <f ca="1"/>
        <v>#NAME?</v>
      </c>
      <c r="FD119" t="e">
        <f ca="1"/>
        <v>#NAME?</v>
      </c>
      <c r="FE119" t="e">
        <f ca="1"/>
        <v>#NAME?</v>
      </c>
      <c r="FF119" t="e">
        <f ca="1"/>
        <v>#NAME?</v>
      </c>
      <c r="FG119" t="e">
        <f ca="1"/>
        <v>#NAME?</v>
      </c>
      <c r="FH119" t="e">
        <f ca="1"/>
        <v>#NAME?</v>
      </c>
      <c r="FI119" t="e">
        <f ca="1"/>
        <v>#NAME?</v>
      </c>
      <c r="FJ119" t="e">
        <f ca="1"/>
        <v>#NAME?</v>
      </c>
      <c r="FK119" t="e">
        <f ca="1"/>
        <v>#NAME?</v>
      </c>
      <c r="FL119" t="e">
        <f ca="1"/>
        <v>#NAME?</v>
      </c>
      <c r="FM119" t="e">
        <f ca="1"/>
        <v>#NAME?</v>
      </c>
      <c r="FN119" t="e">
        <f ca="1"/>
        <v>#NAME?</v>
      </c>
      <c r="GB119"/>
      <c r="GP119"/>
      <c r="GR119" t="e">
        <f ca="1"/>
        <v>#NAME?</v>
      </c>
      <c r="GS119" t="e">
        <f ca="1"/>
        <v>#NAME?</v>
      </c>
      <c r="GT119" t="e">
        <f ca="1"/>
        <v>#NAME?</v>
      </c>
      <c r="GU119" t="e">
        <f ca="1"/>
        <v>#NAME?</v>
      </c>
      <c r="GV119" t="e">
        <f ca="1"/>
        <v>#NAME?</v>
      </c>
      <c r="GW119" t="e">
        <f ca="1"/>
        <v>#NAME?</v>
      </c>
      <c r="GX119" t="e">
        <f ca="1"/>
        <v>#NAME?</v>
      </c>
      <c r="GY119" t="e">
        <f ca="1"/>
        <v>#NAME?</v>
      </c>
      <c r="GZ119" t="e">
        <f ca="1"/>
        <v>#NAME?</v>
      </c>
      <c r="HA119" t="e">
        <f ca="1"/>
        <v>#NAME?</v>
      </c>
      <c r="HB119" t="e">
        <f ca="1"/>
        <v>#NAME?</v>
      </c>
      <c r="HC119" t="e">
        <f ca="1"/>
        <v>#NAME?</v>
      </c>
      <c r="HD119" t="e">
        <f ca="1"/>
        <v>#NAME?</v>
      </c>
      <c r="HR119"/>
    </row>
    <row r="120" spans="1:226">
      <c r="A120" s="13">
        <f t="shared" si="1"/>
        <v>42886</v>
      </c>
      <c r="O120"/>
      <c r="AD120"/>
      <c r="AE120" s="4" t="e">
        <f ca="1"/>
        <v>#NAME?</v>
      </c>
      <c r="AF120" s="1" t="e">
        <f ca="1"/>
        <v>#NAME?</v>
      </c>
      <c r="AG120" s="1" t="e">
        <f ca="1"/>
        <v>#NAME?</v>
      </c>
      <c r="AH120" s="1" t="e">
        <f ca="1"/>
        <v>#NAME?</v>
      </c>
      <c r="AI120" s="1" t="e">
        <f ca="1"/>
        <v>#NAME?</v>
      </c>
      <c r="AJ120" s="1" t="e">
        <f ca="1"/>
        <v>#NAME?</v>
      </c>
      <c r="AK120" s="1" t="e">
        <f ca="1"/>
        <v>#NAME?</v>
      </c>
      <c r="AL120" s="1" t="e">
        <f ca="1"/>
        <v>#NAME?</v>
      </c>
      <c r="AM120" s="1" t="e">
        <f ca="1"/>
        <v>#NAME?</v>
      </c>
      <c r="AN120" s="1" t="e">
        <f ca="1"/>
        <v>#NAME?</v>
      </c>
      <c r="AO120" s="1" t="e">
        <f ca="1"/>
        <v>#NAME?</v>
      </c>
      <c r="AP120" s="1" t="e">
        <f ca="1"/>
        <v>#NAME?</v>
      </c>
      <c r="AQ120" s="1" t="e">
        <f ca="1"/>
        <v>#NAME?</v>
      </c>
      <c r="AR120" s="1" t="e">
        <f ca="1"/>
        <v>#NAME?</v>
      </c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T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DJ120"/>
      <c r="EL120"/>
      <c r="EZ120"/>
      <c r="FB120" t="e">
        <f ca="1"/>
        <v>#NAME?</v>
      </c>
      <c r="FC120" t="e">
        <f ca="1"/>
        <v>#NAME?</v>
      </c>
      <c r="FD120" t="e">
        <f ca="1"/>
        <v>#NAME?</v>
      </c>
      <c r="FE120" t="e">
        <f ca="1"/>
        <v>#NAME?</v>
      </c>
      <c r="FF120" t="e">
        <f ca="1"/>
        <v>#NAME?</v>
      </c>
      <c r="FG120" t="e">
        <f ca="1"/>
        <v>#NAME?</v>
      </c>
      <c r="FH120" t="e">
        <f ca="1"/>
        <v>#NAME?</v>
      </c>
      <c r="FI120" t="e">
        <f ca="1"/>
        <v>#NAME?</v>
      </c>
      <c r="FJ120" t="e">
        <f ca="1"/>
        <v>#NAME?</v>
      </c>
      <c r="FK120" t="e">
        <f ca="1"/>
        <v>#NAME?</v>
      </c>
      <c r="FL120" t="e">
        <f ca="1"/>
        <v>#NAME?</v>
      </c>
      <c r="FM120" t="e">
        <f ca="1"/>
        <v>#NAME?</v>
      </c>
      <c r="FN120" t="e">
        <f ca="1"/>
        <v>#NAME?</v>
      </c>
      <c r="GB120"/>
      <c r="GP120"/>
      <c r="GR120" t="e">
        <f ca="1"/>
        <v>#NAME?</v>
      </c>
      <c r="GS120" t="e">
        <f ca="1"/>
        <v>#NAME?</v>
      </c>
      <c r="GT120" t="e">
        <f ca="1"/>
        <v>#NAME?</v>
      </c>
      <c r="GU120" t="e">
        <f ca="1"/>
        <v>#NAME?</v>
      </c>
      <c r="GV120" t="e">
        <f ca="1"/>
        <v>#NAME?</v>
      </c>
      <c r="GW120" t="e">
        <f ca="1"/>
        <v>#NAME?</v>
      </c>
      <c r="GX120" t="e">
        <f ca="1"/>
        <v>#NAME?</v>
      </c>
      <c r="GY120" t="e">
        <f ca="1"/>
        <v>#NAME?</v>
      </c>
      <c r="GZ120" t="e">
        <f ca="1"/>
        <v>#NAME?</v>
      </c>
      <c r="HA120" t="e">
        <f ca="1"/>
        <v>#NAME?</v>
      </c>
      <c r="HB120" t="e">
        <f ca="1"/>
        <v>#NAME?</v>
      </c>
      <c r="HC120" t="e">
        <f ca="1"/>
        <v>#NAME?</v>
      </c>
      <c r="HD120" t="e">
        <f ca="1"/>
        <v>#NAME?</v>
      </c>
      <c r="HR120"/>
    </row>
    <row r="121" spans="1:226">
      <c r="A121" s="13">
        <f t="shared" si="1"/>
        <v>42853</v>
      </c>
      <c r="O121"/>
      <c r="AD121"/>
      <c r="AE121" s="4" t="e">
        <f ca="1"/>
        <v>#NAME?</v>
      </c>
      <c r="AF121" s="1" t="e">
        <f ca="1"/>
        <v>#NAME?</v>
      </c>
      <c r="AG121" s="1" t="e">
        <f ca="1"/>
        <v>#NAME?</v>
      </c>
      <c r="AH121" s="1" t="e">
        <f ca="1"/>
        <v>#NAME?</v>
      </c>
      <c r="AI121" s="1" t="e">
        <f ca="1"/>
        <v>#NAME?</v>
      </c>
      <c r="AJ121" s="1" t="e">
        <f ca="1"/>
        <v>#NAME?</v>
      </c>
      <c r="AK121" s="1" t="e">
        <f ca="1"/>
        <v>#NAME?</v>
      </c>
      <c r="AL121" s="1" t="e">
        <f ca="1"/>
        <v>#NAME?</v>
      </c>
      <c r="AM121" s="1" t="e">
        <f ca="1"/>
        <v>#NAME?</v>
      </c>
      <c r="AN121" s="1" t="e">
        <f ca="1"/>
        <v>#NAME?</v>
      </c>
      <c r="AO121" s="1" t="e">
        <f ca="1"/>
        <v>#NAME?</v>
      </c>
      <c r="AP121" s="1" t="e">
        <f ca="1"/>
        <v>#NAME?</v>
      </c>
      <c r="AQ121" s="1" t="e">
        <f ca="1"/>
        <v>#NAME?</v>
      </c>
      <c r="AR121" s="1" t="e">
        <f ca="1"/>
        <v>#NAME?</v>
      </c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T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DJ121"/>
      <c r="EL121"/>
      <c r="EZ121"/>
      <c r="FB121" t="e">
        <f ca="1"/>
        <v>#NAME?</v>
      </c>
      <c r="FC121" t="e">
        <f ca="1"/>
        <v>#NAME?</v>
      </c>
      <c r="FD121" t="e">
        <f ca="1"/>
        <v>#NAME?</v>
      </c>
      <c r="FE121" t="e">
        <f ca="1"/>
        <v>#NAME?</v>
      </c>
      <c r="FF121" t="e">
        <f ca="1"/>
        <v>#NAME?</v>
      </c>
      <c r="FG121" t="e">
        <f ca="1"/>
        <v>#NAME?</v>
      </c>
      <c r="FH121" t="e">
        <f ca="1"/>
        <v>#NAME?</v>
      </c>
      <c r="FI121" t="e">
        <f ca="1"/>
        <v>#NAME?</v>
      </c>
      <c r="FJ121" t="e">
        <f ca="1"/>
        <v>#NAME?</v>
      </c>
      <c r="FK121" t="e">
        <f ca="1"/>
        <v>#NAME?</v>
      </c>
      <c r="FL121" t="e">
        <f ca="1"/>
        <v>#NAME?</v>
      </c>
      <c r="FM121" t="e">
        <f ca="1"/>
        <v>#NAME?</v>
      </c>
      <c r="FN121" t="e">
        <f ca="1"/>
        <v>#NAME?</v>
      </c>
      <c r="GB121"/>
      <c r="GP121"/>
      <c r="GR121" t="e">
        <f ca="1"/>
        <v>#NAME?</v>
      </c>
      <c r="GS121" t="e">
        <f ca="1"/>
        <v>#NAME?</v>
      </c>
      <c r="GT121" t="e">
        <f ca="1"/>
        <v>#NAME?</v>
      </c>
      <c r="GU121" t="e">
        <f ca="1"/>
        <v>#NAME?</v>
      </c>
      <c r="GV121" t="e">
        <f ca="1"/>
        <v>#NAME?</v>
      </c>
      <c r="GW121" t="e">
        <f ca="1"/>
        <v>#NAME?</v>
      </c>
      <c r="GX121" t="e">
        <f ca="1"/>
        <v>#NAME?</v>
      </c>
      <c r="GY121" t="e">
        <f ca="1"/>
        <v>#NAME?</v>
      </c>
      <c r="GZ121" t="e">
        <f ca="1"/>
        <v>#NAME?</v>
      </c>
      <c r="HA121" t="e">
        <f ca="1"/>
        <v>#NAME?</v>
      </c>
      <c r="HB121" t="e">
        <f ca="1"/>
        <v>#NAME?</v>
      </c>
      <c r="HC121" t="e">
        <f ca="1"/>
        <v>#NAME?</v>
      </c>
      <c r="HD121" t="e">
        <f ca="1"/>
        <v>#NAME?</v>
      </c>
      <c r="HR121"/>
    </row>
    <row r="122" spans="1:226">
      <c r="A122" s="13">
        <f t="shared" si="1"/>
        <v>42825</v>
      </c>
      <c r="O122"/>
      <c r="AD122"/>
      <c r="AE122" s="4" t="e">
        <f ca="1"/>
        <v>#NAME?</v>
      </c>
      <c r="AF122" s="1" t="e">
        <f ca="1"/>
        <v>#NAME?</v>
      </c>
      <c r="AG122" s="1" t="e">
        <f ca="1"/>
        <v>#NAME?</v>
      </c>
      <c r="AH122" s="1" t="e">
        <f ca="1"/>
        <v>#NAME?</v>
      </c>
      <c r="AI122" s="1" t="e">
        <f ca="1"/>
        <v>#NAME?</v>
      </c>
      <c r="AJ122" s="1" t="e">
        <f ca="1"/>
        <v>#NAME?</v>
      </c>
      <c r="AK122" s="1" t="e">
        <f ca="1"/>
        <v>#NAME?</v>
      </c>
      <c r="AL122" s="1" t="e">
        <f ca="1"/>
        <v>#NAME?</v>
      </c>
      <c r="AM122" s="1" t="e">
        <f ca="1"/>
        <v>#NAME?</v>
      </c>
      <c r="AN122" s="1" t="e">
        <f ca="1"/>
        <v>#NAME?</v>
      </c>
      <c r="AO122" s="1" t="e">
        <f ca="1"/>
        <v>#NAME?</v>
      </c>
      <c r="AP122" s="1" t="e">
        <f ca="1"/>
        <v>#NAME?</v>
      </c>
      <c r="AQ122" s="1" t="e">
        <f ca="1"/>
        <v>#NAME?</v>
      </c>
      <c r="AR122" s="1" t="e">
        <f ca="1"/>
        <v>#NAME?</v>
      </c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T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DJ122"/>
      <c r="EL122"/>
      <c r="EZ122"/>
      <c r="FB122" t="e">
        <f ca="1"/>
        <v>#NAME?</v>
      </c>
      <c r="FC122" t="e">
        <f ca="1"/>
        <v>#NAME?</v>
      </c>
      <c r="FD122" t="e">
        <f ca="1"/>
        <v>#NAME?</v>
      </c>
      <c r="FE122" t="e">
        <f ca="1"/>
        <v>#NAME?</v>
      </c>
      <c r="FF122" t="e">
        <f ca="1"/>
        <v>#NAME?</v>
      </c>
      <c r="FG122" t="e">
        <f ca="1"/>
        <v>#NAME?</v>
      </c>
      <c r="FH122" t="e">
        <f ca="1"/>
        <v>#NAME?</v>
      </c>
      <c r="FI122" t="e">
        <f ca="1"/>
        <v>#NAME?</v>
      </c>
      <c r="FJ122" t="e">
        <f ca="1"/>
        <v>#NAME?</v>
      </c>
      <c r="FK122" t="e">
        <f ca="1"/>
        <v>#NAME?</v>
      </c>
      <c r="FL122" t="e">
        <f ca="1"/>
        <v>#NAME?</v>
      </c>
      <c r="FM122" t="e">
        <f ca="1"/>
        <v>#NAME?</v>
      </c>
      <c r="FN122" t="e">
        <f ca="1"/>
        <v>#NAME?</v>
      </c>
      <c r="GB122"/>
      <c r="GP122"/>
      <c r="GR122" t="e">
        <f ca="1"/>
        <v>#NAME?</v>
      </c>
      <c r="GS122" t="e">
        <f ca="1"/>
        <v>#NAME?</v>
      </c>
      <c r="GT122" t="e">
        <f ca="1"/>
        <v>#NAME?</v>
      </c>
      <c r="GU122" t="e">
        <f ca="1"/>
        <v>#NAME?</v>
      </c>
      <c r="GV122" t="e">
        <f ca="1"/>
        <v>#NAME?</v>
      </c>
      <c r="GW122" t="e">
        <f ca="1"/>
        <v>#NAME?</v>
      </c>
      <c r="GX122" t="e">
        <f ca="1"/>
        <v>#NAME?</v>
      </c>
      <c r="GY122" t="e">
        <f ca="1"/>
        <v>#NAME?</v>
      </c>
      <c r="GZ122" t="e">
        <f ca="1"/>
        <v>#NAME?</v>
      </c>
      <c r="HA122" t="e">
        <f ca="1"/>
        <v>#NAME?</v>
      </c>
      <c r="HB122" t="e">
        <f ca="1"/>
        <v>#NAME?</v>
      </c>
      <c r="HC122" t="e">
        <f ca="1"/>
        <v>#NAME?</v>
      </c>
      <c r="HD122" t="e">
        <f ca="1"/>
        <v>#NAME?</v>
      </c>
      <c r="HR122"/>
    </row>
    <row r="123" spans="1:226">
      <c r="A123" s="13">
        <f t="shared" si="1"/>
        <v>42794</v>
      </c>
      <c r="O123"/>
      <c r="AD123"/>
      <c r="AE123" s="4" t="e">
        <f ca="1"/>
        <v>#NAME?</v>
      </c>
      <c r="AF123" s="1" t="e">
        <f ca="1"/>
        <v>#NAME?</v>
      </c>
      <c r="AG123" s="1" t="e">
        <f ca="1"/>
        <v>#NAME?</v>
      </c>
      <c r="AH123" s="1" t="e">
        <f ca="1"/>
        <v>#NAME?</v>
      </c>
      <c r="AI123" s="1" t="e">
        <f ca="1"/>
        <v>#NAME?</v>
      </c>
      <c r="AJ123" s="1" t="e">
        <f ca="1"/>
        <v>#NAME?</v>
      </c>
      <c r="AK123" s="1" t="e">
        <f ca="1"/>
        <v>#NAME?</v>
      </c>
      <c r="AL123" s="1" t="e">
        <f ca="1"/>
        <v>#NAME?</v>
      </c>
      <c r="AM123" s="1" t="e">
        <f ca="1"/>
        <v>#NAME?</v>
      </c>
      <c r="AN123" s="1" t="e">
        <f ca="1"/>
        <v>#NAME?</v>
      </c>
      <c r="AO123" s="1" t="e">
        <f ca="1"/>
        <v>#NAME?</v>
      </c>
      <c r="AP123" s="1" t="e">
        <f ca="1"/>
        <v>#NAME?</v>
      </c>
      <c r="AQ123" s="1" t="e">
        <f ca="1"/>
        <v>#NAME?</v>
      </c>
      <c r="AR123" s="1" t="e">
        <f ca="1"/>
        <v>#NAME?</v>
      </c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T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DJ123"/>
      <c r="EL123"/>
      <c r="EZ123"/>
      <c r="FB123" t="e">
        <f ca="1"/>
        <v>#NAME?</v>
      </c>
      <c r="FC123" t="e">
        <f ca="1"/>
        <v>#NAME?</v>
      </c>
      <c r="FD123" t="e">
        <f ca="1"/>
        <v>#NAME?</v>
      </c>
      <c r="FE123" t="e">
        <f ca="1"/>
        <v>#NAME?</v>
      </c>
      <c r="FF123" t="e">
        <f ca="1"/>
        <v>#NAME?</v>
      </c>
      <c r="FG123" t="e">
        <f ca="1"/>
        <v>#NAME?</v>
      </c>
      <c r="FH123" t="e">
        <f ca="1"/>
        <v>#NAME?</v>
      </c>
      <c r="FI123" t="e">
        <f ca="1"/>
        <v>#NAME?</v>
      </c>
      <c r="FJ123" t="e">
        <f ca="1"/>
        <v>#NAME?</v>
      </c>
      <c r="FK123" t="e">
        <f ca="1"/>
        <v>#NAME?</v>
      </c>
      <c r="FL123" t="e">
        <f ca="1"/>
        <v>#NAME?</v>
      </c>
      <c r="FM123" t="e">
        <f ca="1"/>
        <v>#NAME?</v>
      </c>
      <c r="FN123" t="e">
        <f ca="1"/>
        <v>#NAME?</v>
      </c>
      <c r="GB123"/>
      <c r="GP123"/>
      <c r="GR123" t="e">
        <f ca="1"/>
        <v>#NAME?</v>
      </c>
      <c r="GS123" t="e">
        <f ca="1"/>
        <v>#NAME?</v>
      </c>
      <c r="GT123" t="e">
        <f ca="1"/>
        <v>#NAME?</v>
      </c>
      <c r="GU123" t="e">
        <f ca="1"/>
        <v>#NAME?</v>
      </c>
      <c r="GV123" t="e">
        <f ca="1"/>
        <v>#NAME?</v>
      </c>
      <c r="GW123" t="e">
        <f ca="1"/>
        <v>#NAME?</v>
      </c>
      <c r="GX123" t="e">
        <f ca="1"/>
        <v>#NAME?</v>
      </c>
      <c r="GY123" t="e">
        <f ca="1"/>
        <v>#NAME?</v>
      </c>
      <c r="GZ123" t="e">
        <f ca="1"/>
        <v>#NAME?</v>
      </c>
      <c r="HA123" t="e">
        <f ca="1"/>
        <v>#NAME?</v>
      </c>
      <c r="HB123" t="e">
        <f ca="1"/>
        <v>#NAME?</v>
      </c>
      <c r="HC123" t="e">
        <f ca="1"/>
        <v>#NAME?</v>
      </c>
      <c r="HD123" t="e">
        <f ca="1"/>
        <v>#NAME?</v>
      </c>
      <c r="HR123"/>
    </row>
    <row r="124" spans="1:226">
      <c r="A124" s="13">
        <f t="shared" si="1"/>
        <v>42766</v>
      </c>
      <c r="O124"/>
      <c r="AD124"/>
      <c r="AE124" s="4" t="e">
        <f ca="1"/>
        <v>#NAME?</v>
      </c>
      <c r="AF124" s="1" t="e">
        <f ca="1"/>
        <v>#NAME?</v>
      </c>
      <c r="AG124" s="1" t="e">
        <f ca="1"/>
        <v>#NAME?</v>
      </c>
      <c r="AH124" s="1" t="e">
        <f ca="1"/>
        <v>#NAME?</v>
      </c>
      <c r="AI124" s="1" t="e">
        <f ca="1"/>
        <v>#NAME?</v>
      </c>
      <c r="AJ124" s="1" t="e">
        <f ca="1"/>
        <v>#NAME?</v>
      </c>
      <c r="AK124" s="1" t="e">
        <f ca="1"/>
        <v>#NAME?</v>
      </c>
      <c r="AL124" s="1" t="e">
        <f ca="1"/>
        <v>#NAME?</v>
      </c>
      <c r="AM124" s="1" t="e">
        <f ca="1"/>
        <v>#NAME?</v>
      </c>
      <c r="AN124" s="1" t="e">
        <f ca="1"/>
        <v>#NAME?</v>
      </c>
      <c r="AO124" s="1" t="e">
        <f ca="1"/>
        <v>#NAME?</v>
      </c>
      <c r="AP124" s="1" t="e">
        <f ca="1"/>
        <v>#NAME?</v>
      </c>
      <c r="AQ124" s="1" t="e">
        <f ca="1"/>
        <v>#NAME?</v>
      </c>
      <c r="AR124" s="1" t="e">
        <f ca="1"/>
        <v>#NAME?</v>
      </c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T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DJ124"/>
      <c r="EL124"/>
      <c r="EZ124"/>
      <c r="FB124" t="e">
        <f ca="1"/>
        <v>#NAME?</v>
      </c>
      <c r="FC124" t="e">
        <f ca="1"/>
        <v>#NAME?</v>
      </c>
      <c r="FD124" t="e">
        <f ca="1"/>
        <v>#NAME?</v>
      </c>
      <c r="FE124" t="e">
        <f ca="1"/>
        <v>#NAME?</v>
      </c>
      <c r="FF124" t="e">
        <f ca="1"/>
        <v>#NAME?</v>
      </c>
      <c r="FG124" t="e">
        <f ca="1"/>
        <v>#NAME?</v>
      </c>
      <c r="FH124" t="e">
        <f ca="1"/>
        <v>#NAME?</v>
      </c>
      <c r="FI124" t="e">
        <f ca="1"/>
        <v>#NAME?</v>
      </c>
      <c r="FJ124" t="e">
        <f ca="1"/>
        <v>#NAME?</v>
      </c>
      <c r="FK124" t="e">
        <f ca="1"/>
        <v>#NAME?</v>
      </c>
      <c r="FL124" t="e">
        <f ca="1"/>
        <v>#NAME?</v>
      </c>
      <c r="FM124" t="e">
        <f ca="1"/>
        <v>#NAME?</v>
      </c>
      <c r="FN124" t="e">
        <f ca="1"/>
        <v>#NAME?</v>
      </c>
      <c r="GB124"/>
      <c r="GP124"/>
      <c r="GR124" t="e">
        <f ca="1"/>
        <v>#NAME?</v>
      </c>
      <c r="GS124" t="e">
        <f ca="1"/>
        <v>#NAME?</v>
      </c>
      <c r="GT124" t="e">
        <f ca="1"/>
        <v>#NAME?</v>
      </c>
      <c r="GU124" t="e">
        <f ca="1"/>
        <v>#NAME?</v>
      </c>
      <c r="GV124" t="e">
        <f ca="1"/>
        <v>#NAME?</v>
      </c>
      <c r="GW124" t="e">
        <f ca="1"/>
        <v>#NAME?</v>
      </c>
      <c r="GX124" t="e">
        <f ca="1"/>
        <v>#NAME?</v>
      </c>
      <c r="GY124" t="e">
        <f ca="1"/>
        <v>#NAME?</v>
      </c>
      <c r="GZ124" t="e">
        <f ca="1"/>
        <v>#NAME?</v>
      </c>
      <c r="HA124" t="e">
        <f ca="1"/>
        <v>#NAME?</v>
      </c>
      <c r="HB124" t="e">
        <f ca="1"/>
        <v>#NAME?</v>
      </c>
      <c r="HC124" t="e">
        <f ca="1"/>
        <v>#NAME?</v>
      </c>
      <c r="HD124" t="e">
        <f ca="1"/>
        <v>#NAME?</v>
      </c>
      <c r="HR124"/>
    </row>
    <row r="125" spans="1:226">
      <c r="A125" s="13">
        <f t="shared" si="1"/>
        <v>42734</v>
      </c>
      <c r="O125"/>
      <c r="AD125"/>
      <c r="AE125" s="4" t="e">
        <f ca="1"/>
        <v>#NAME?</v>
      </c>
      <c r="AF125" s="1" t="e">
        <f ca="1"/>
        <v>#NAME?</v>
      </c>
      <c r="AG125" s="1" t="e">
        <f ca="1"/>
        <v>#NAME?</v>
      </c>
      <c r="AH125" s="1" t="e">
        <f ca="1"/>
        <v>#NAME?</v>
      </c>
      <c r="AI125" s="1" t="e">
        <f ca="1"/>
        <v>#NAME?</v>
      </c>
      <c r="AJ125" s="1" t="e">
        <f ca="1"/>
        <v>#NAME?</v>
      </c>
      <c r="AK125" s="1" t="e">
        <f ca="1"/>
        <v>#NAME?</v>
      </c>
      <c r="AL125" s="1" t="e">
        <f ca="1"/>
        <v>#NAME?</v>
      </c>
      <c r="AM125" s="1" t="e">
        <f ca="1"/>
        <v>#NAME?</v>
      </c>
      <c r="AN125" s="1" t="e">
        <f ca="1"/>
        <v>#NAME?</v>
      </c>
      <c r="AO125" s="1" t="e">
        <f ca="1"/>
        <v>#NAME?</v>
      </c>
      <c r="AP125" s="1" t="e">
        <f ca="1"/>
        <v>#NAME?</v>
      </c>
      <c r="AQ125" s="1" t="e">
        <f ca="1"/>
        <v>#NAME?</v>
      </c>
      <c r="AR125" s="1" t="e">
        <f ca="1"/>
        <v>#NAME?</v>
      </c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T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DJ125"/>
      <c r="EL125"/>
      <c r="EZ125"/>
      <c r="FB125" t="e">
        <f ca="1"/>
        <v>#NAME?</v>
      </c>
      <c r="FC125" t="e">
        <f ca="1"/>
        <v>#NAME?</v>
      </c>
      <c r="FD125" t="e">
        <f ca="1"/>
        <v>#NAME?</v>
      </c>
      <c r="FE125" t="e">
        <f ca="1"/>
        <v>#NAME?</v>
      </c>
      <c r="FF125" t="e">
        <f ca="1"/>
        <v>#NAME?</v>
      </c>
      <c r="FG125" t="e">
        <f ca="1"/>
        <v>#NAME?</v>
      </c>
      <c r="FH125" t="e">
        <f ca="1"/>
        <v>#NAME?</v>
      </c>
      <c r="FI125" t="e">
        <f ca="1"/>
        <v>#NAME?</v>
      </c>
      <c r="FJ125" t="e">
        <f ca="1"/>
        <v>#NAME?</v>
      </c>
      <c r="FK125" t="e">
        <f ca="1"/>
        <v>#NAME?</v>
      </c>
      <c r="FL125" t="e">
        <f ca="1"/>
        <v>#NAME?</v>
      </c>
      <c r="FM125" t="e">
        <f ca="1"/>
        <v>#NAME?</v>
      </c>
      <c r="FN125" t="e">
        <f ca="1"/>
        <v>#NAME?</v>
      </c>
      <c r="GB125"/>
      <c r="GP125"/>
      <c r="GR125" t="e">
        <f ca="1"/>
        <v>#NAME?</v>
      </c>
      <c r="GS125" t="e">
        <f ca="1"/>
        <v>#NAME?</v>
      </c>
      <c r="GT125" t="e">
        <f ca="1"/>
        <v>#NAME?</v>
      </c>
      <c r="GU125" t="e">
        <f ca="1"/>
        <v>#NAME?</v>
      </c>
      <c r="GV125" t="e">
        <f ca="1"/>
        <v>#NAME?</v>
      </c>
      <c r="GW125" t="e">
        <f ca="1"/>
        <v>#NAME?</v>
      </c>
      <c r="GX125" t="e">
        <f ca="1"/>
        <v>#NAME?</v>
      </c>
      <c r="GY125" t="e">
        <f ca="1"/>
        <v>#NAME?</v>
      </c>
      <c r="GZ125" t="e">
        <f ca="1"/>
        <v>#NAME?</v>
      </c>
      <c r="HA125" t="e">
        <f ca="1"/>
        <v>#NAME?</v>
      </c>
      <c r="HB125" t="e">
        <f ca="1"/>
        <v>#NAME?</v>
      </c>
      <c r="HC125" t="e">
        <f ca="1"/>
        <v>#NAME?</v>
      </c>
      <c r="HD125" t="e">
        <f ca="1"/>
        <v>#NAME?</v>
      </c>
      <c r="HR125"/>
    </row>
    <row r="126" spans="1:226">
      <c r="A126" s="13">
        <f t="shared" si="1"/>
        <v>42704</v>
      </c>
      <c r="O126"/>
      <c r="AD126"/>
      <c r="AE126" s="4" t="e">
        <f ca="1"/>
        <v>#NAME?</v>
      </c>
      <c r="AF126" s="1" t="e">
        <f ca="1"/>
        <v>#NAME?</v>
      </c>
      <c r="AG126" s="1" t="e">
        <f ca="1"/>
        <v>#NAME?</v>
      </c>
      <c r="AH126" s="1" t="e">
        <f ca="1"/>
        <v>#NAME?</v>
      </c>
      <c r="AI126" s="1" t="e">
        <f ca="1"/>
        <v>#NAME?</v>
      </c>
      <c r="AJ126" s="1" t="e">
        <f ca="1"/>
        <v>#NAME?</v>
      </c>
      <c r="AK126" s="1" t="e">
        <f ca="1"/>
        <v>#NAME?</v>
      </c>
      <c r="AL126" s="1" t="e">
        <f ca="1"/>
        <v>#NAME?</v>
      </c>
      <c r="AM126" s="1" t="e">
        <f ca="1"/>
        <v>#NAME?</v>
      </c>
      <c r="AN126" s="1" t="e">
        <f ca="1"/>
        <v>#NAME?</v>
      </c>
      <c r="AO126" s="1" t="e">
        <f ca="1"/>
        <v>#NAME?</v>
      </c>
      <c r="AP126" s="1" t="e">
        <f ca="1"/>
        <v>#NAME?</v>
      </c>
      <c r="AQ126" s="1" t="e">
        <f ca="1"/>
        <v>#NAME?</v>
      </c>
      <c r="AR126" s="1" t="e">
        <f ca="1"/>
        <v>#NAME?</v>
      </c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T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DJ126"/>
      <c r="EL126"/>
      <c r="EZ126"/>
      <c r="FB126" t="e">
        <f ca="1"/>
        <v>#NAME?</v>
      </c>
      <c r="FC126" t="e">
        <f ca="1"/>
        <v>#NAME?</v>
      </c>
      <c r="FD126" t="e">
        <f ca="1"/>
        <v>#NAME?</v>
      </c>
      <c r="FE126" t="e">
        <f ca="1"/>
        <v>#NAME?</v>
      </c>
      <c r="FF126" t="e">
        <f ca="1"/>
        <v>#NAME?</v>
      </c>
      <c r="FG126" t="e">
        <f ca="1"/>
        <v>#NAME?</v>
      </c>
      <c r="FH126" t="e">
        <f ca="1"/>
        <v>#NAME?</v>
      </c>
      <c r="FI126" t="e">
        <f ca="1"/>
        <v>#NAME?</v>
      </c>
      <c r="FJ126" t="e">
        <f ca="1"/>
        <v>#NAME?</v>
      </c>
      <c r="FK126" t="e">
        <f ca="1"/>
        <v>#NAME?</v>
      </c>
      <c r="FL126" t="e">
        <f ca="1"/>
        <v>#NAME?</v>
      </c>
      <c r="FM126" t="e">
        <f ca="1"/>
        <v>#NAME?</v>
      </c>
      <c r="FN126" t="e">
        <f ca="1"/>
        <v>#NAME?</v>
      </c>
      <c r="GB126"/>
      <c r="GP126"/>
      <c r="GR126" t="e">
        <f ca="1"/>
        <v>#NAME?</v>
      </c>
      <c r="GS126" t="e">
        <f ca="1"/>
        <v>#NAME?</v>
      </c>
      <c r="GT126" t="e">
        <f ca="1"/>
        <v>#NAME?</v>
      </c>
      <c r="GU126" t="e">
        <f ca="1"/>
        <v>#NAME?</v>
      </c>
      <c r="GV126" t="e">
        <f ca="1"/>
        <v>#NAME?</v>
      </c>
      <c r="GW126" t="e">
        <f ca="1"/>
        <v>#NAME?</v>
      </c>
      <c r="GX126" t="e">
        <f ca="1"/>
        <v>#NAME?</v>
      </c>
      <c r="GY126" t="e">
        <f ca="1"/>
        <v>#NAME?</v>
      </c>
      <c r="GZ126" t="e">
        <f ca="1"/>
        <v>#NAME?</v>
      </c>
      <c r="HA126" t="e">
        <f ca="1"/>
        <v>#NAME?</v>
      </c>
      <c r="HB126" t="e">
        <f ca="1"/>
        <v>#NAME?</v>
      </c>
      <c r="HC126" t="e">
        <f ca="1"/>
        <v>#NAME?</v>
      </c>
      <c r="HD126" t="e">
        <f ca="1"/>
        <v>#NAME?</v>
      </c>
      <c r="HR126"/>
    </row>
    <row r="127" spans="1:226">
      <c r="A127" s="13">
        <f t="shared" si="1"/>
        <v>42674</v>
      </c>
      <c r="O127"/>
      <c r="AD127"/>
      <c r="AE127" s="4" t="e">
        <f ca="1"/>
        <v>#NAME?</v>
      </c>
      <c r="AF127" s="1" t="e">
        <f ca="1"/>
        <v>#NAME?</v>
      </c>
      <c r="AG127" s="1" t="e">
        <f ca="1"/>
        <v>#NAME?</v>
      </c>
      <c r="AH127" s="1" t="e">
        <f ca="1"/>
        <v>#NAME?</v>
      </c>
      <c r="AI127" s="1" t="e">
        <f ca="1"/>
        <v>#NAME?</v>
      </c>
      <c r="AJ127" s="1" t="e">
        <f ca="1"/>
        <v>#NAME?</v>
      </c>
      <c r="AK127" s="1" t="e">
        <f ca="1"/>
        <v>#NAME?</v>
      </c>
      <c r="AL127" s="1" t="e">
        <f ca="1"/>
        <v>#NAME?</v>
      </c>
      <c r="AM127" s="1" t="e">
        <f ca="1"/>
        <v>#NAME?</v>
      </c>
      <c r="AN127" s="1" t="e">
        <f ca="1"/>
        <v>#NAME?</v>
      </c>
      <c r="AO127" s="1" t="e">
        <f ca="1"/>
        <v>#NAME?</v>
      </c>
      <c r="AP127" s="1" t="e">
        <f ca="1"/>
        <v>#NAME?</v>
      </c>
      <c r="AQ127" s="1" t="e">
        <f ca="1"/>
        <v>#NAME?</v>
      </c>
      <c r="AR127" s="1" t="e">
        <f ca="1"/>
        <v>#NAME?</v>
      </c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T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DJ127"/>
      <c r="EL127"/>
      <c r="EZ127"/>
      <c r="FB127" t="e">
        <f ca="1"/>
        <v>#NAME?</v>
      </c>
      <c r="FC127" t="e">
        <f ca="1"/>
        <v>#NAME?</v>
      </c>
      <c r="FD127" t="e">
        <f ca="1"/>
        <v>#NAME?</v>
      </c>
      <c r="FE127" t="e">
        <f ca="1"/>
        <v>#NAME?</v>
      </c>
      <c r="FF127" t="e">
        <f ca="1"/>
        <v>#NAME?</v>
      </c>
      <c r="FG127" t="e">
        <f ca="1"/>
        <v>#NAME?</v>
      </c>
      <c r="FH127" t="e">
        <f ca="1"/>
        <v>#NAME?</v>
      </c>
      <c r="FI127" t="e">
        <f ca="1"/>
        <v>#NAME?</v>
      </c>
      <c r="FJ127" t="e">
        <f ca="1"/>
        <v>#NAME?</v>
      </c>
      <c r="FK127" t="e">
        <f ca="1"/>
        <v>#NAME?</v>
      </c>
      <c r="FL127" t="e">
        <f ca="1"/>
        <v>#NAME?</v>
      </c>
      <c r="FM127" t="e">
        <f ca="1"/>
        <v>#NAME?</v>
      </c>
      <c r="FN127" t="e">
        <f ca="1"/>
        <v>#NAME?</v>
      </c>
      <c r="GB127"/>
      <c r="GP127"/>
      <c r="GR127" t="e">
        <f ca="1"/>
        <v>#NAME?</v>
      </c>
      <c r="GS127" t="e">
        <f ca="1"/>
        <v>#NAME?</v>
      </c>
      <c r="GT127" t="e">
        <f ca="1"/>
        <v>#NAME?</v>
      </c>
      <c r="GU127" t="e">
        <f ca="1"/>
        <v>#NAME?</v>
      </c>
      <c r="GV127" t="e">
        <f ca="1"/>
        <v>#NAME?</v>
      </c>
      <c r="GW127" t="e">
        <f ca="1"/>
        <v>#NAME?</v>
      </c>
      <c r="GX127" t="e">
        <f ca="1"/>
        <v>#NAME?</v>
      </c>
      <c r="GY127" t="e">
        <f ca="1"/>
        <v>#NAME?</v>
      </c>
      <c r="GZ127" t="e">
        <f ca="1"/>
        <v>#NAME?</v>
      </c>
      <c r="HA127" t="e">
        <f ca="1"/>
        <v>#NAME?</v>
      </c>
      <c r="HB127" t="e">
        <f ca="1"/>
        <v>#NAME?</v>
      </c>
      <c r="HC127" t="e">
        <f ca="1"/>
        <v>#NAME?</v>
      </c>
      <c r="HD127" t="e">
        <f ca="1"/>
        <v>#NAME?</v>
      </c>
      <c r="HR127"/>
    </row>
    <row r="128" spans="1:226">
      <c r="A128" s="13">
        <f t="shared" si="1"/>
        <v>42643</v>
      </c>
      <c r="O128"/>
      <c r="AD128"/>
      <c r="AE128" s="4" t="e">
        <f ca="1"/>
        <v>#NAME?</v>
      </c>
      <c r="AF128" s="1" t="e">
        <f ca="1"/>
        <v>#NAME?</v>
      </c>
      <c r="AG128" s="1" t="e">
        <f ca="1"/>
        <v>#NAME?</v>
      </c>
      <c r="AH128" s="1" t="e">
        <f ca="1"/>
        <v>#NAME?</v>
      </c>
      <c r="AI128" s="1" t="e">
        <f ca="1"/>
        <v>#NAME?</v>
      </c>
      <c r="AJ128" s="1" t="e">
        <f ca="1"/>
        <v>#NAME?</v>
      </c>
      <c r="AK128" s="1" t="e">
        <f ca="1"/>
        <v>#NAME?</v>
      </c>
      <c r="AL128" s="1" t="e">
        <f ca="1"/>
        <v>#NAME?</v>
      </c>
      <c r="AM128" s="1" t="e">
        <f ca="1"/>
        <v>#NAME?</v>
      </c>
      <c r="AN128" s="1" t="e">
        <f ca="1"/>
        <v>#NAME?</v>
      </c>
      <c r="AO128" s="1" t="e">
        <f ca="1"/>
        <v>#NAME?</v>
      </c>
      <c r="AP128" s="1" t="e">
        <f ca="1"/>
        <v>#NAME?</v>
      </c>
      <c r="AQ128" s="1" t="e">
        <f ca="1"/>
        <v>#NAME?</v>
      </c>
      <c r="AR128" s="1" t="e">
        <f ca="1"/>
        <v>#NAME?</v>
      </c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T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DJ128"/>
      <c r="EL128"/>
      <c r="EZ128"/>
      <c r="FB128" t="e">
        <f ca="1"/>
        <v>#NAME?</v>
      </c>
      <c r="FC128" t="e">
        <f ca="1"/>
        <v>#NAME?</v>
      </c>
      <c r="FD128" t="e">
        <f ca="1"/>
        <v>#NAME?</v>
      </c>
      <c r="FE128" t="e">
        <f ca="1"/>
        <v>#NAME?</v>
      </c>
      <c r="FF128" t="e">
        <f ca="1"/>
        <v>#NAME?</v>
      </c>
      <c r="FG128" t="e">
        <f ca="1"/>
        <v>#NAME?</v>
      </c>
      <c r="FH128" t="e">
        <f ca="1"/>
        <v>#NAME?</v>
      </c>
      <c r="FI128" t="e">
        <f ca="1"/>
        <v>#NAME?</v>
      </c>
      <c r="FJ128" t="e">
        <f ca="1"/>
        <v>#NAME?</v>
      </c>
      <c r="FK128" t="e">
        <f ca="1"/>
        <v>#NAME?</v>
      </c>
      <c r="FL128" t="e">
        <f ca="1"/>
        <v>#NAME?</v>
      </c>
      <c r="FM128" t="e">
        <f ca="1"/>
        <v>#NAME?</v>
      </c>
      <c r="FN128" t="e">
        <f ca="1"/>
        <v>#NAME?</v>
      </c>
      <c r="GB128"/>
      <c r="GP128"/>
      <c r="GR128" t="e">
        <f ca="1"/>
        <v>#NAME?</v>
      </c>
      <c r="GS128" t="e">
        <f ca="1"/>
        <v>#NAME?</v>
      </c>
      <c r="GT128" t="e">
        <f ca="1"/>
        <v>#NAME?</v>
      </c>
      <c r="GU128" t="e">
        <f ca="1"/>
        <v>#NAME?</v>
      </c>
      <c r="GV128" t="e">
        <f ca="1"/>
        <v>#NAME?</v>
      </c>
      <c r="GW128" t="e">
        <f ca="1"/>
        <v>#NAME?</v>
      </c>
      <c r="GX128" t="e">
        <f ca="1"/>
        <v>#NAME?</v>
      </c>
      <c r="GY128" t="e">
        <f ca="1"/>
        <v>#NAME?</v>
      </c>
      <c r="GZ128" t="e">
        <f ca="1"/>
        <v>#NAME?</v>
      </c>
      <c r="HA128" t="e">
        <f ca="1"/>
        <v>#NAME?</v>
      </c>
      <c r="HB128" t="e">
        <f ca="1"/>
        <v>#NAME?</v>
      </c>
      <c r="HC128" t="e">
        <f ca="1"/>
        <v>#NAME?</v>
      </c>
      <c r="HD128" t="e">
        <f ca="1"/>
        <v>#NAME?</v>
      </c>
      <c r="HR128"/>
    </row>
    <row r="129" spans="1:226">
      <c r="A129" s="13">
        <f t="shared" si="1"/>
        <v>42613</v>
      </c>
      <c r="O129"/>
      <c r="AD129"/>
      <c r="AE129" s="4" t="e">
        <f ca="1"/>
        <v>#NAME?</v>
      </c>
      <c r="AF129" s="1" t="e">
        <f ca="1"/>
        <v>#NAME?</v>
      </c>
      <c r="AG129" s="1" t="e">
        <f ca="1"/>
        <v>#NAME?</v>
      </c>
      <c r="AH129" s="1" t="e">
        <f ca="1"/>
        <v>#NAME?</v>
      </c>
      <c r="AI129" s="1" t="e">
        <f ca="1"/>
        <v>#NAME?</v>
      </c>
      <c r="AJ129" s="1" t="e">
        <f ca="1"/>
        <v>#NAME?</v>
      </c>
      <c r="AK129" s="1" t="e">
        <f ca="1"/>
        <v>#NAME?</v>
      </c>
      <c r="AL129" s="1" t="e">
        <f ca="1"/>
        <v>#NAME?</v>
      </c>
      <c r="AM129" s="1" t="e">
        <f ca="1"/>
        <v>#NAME?</v>
      </c>
      <c r="AN129" s="1" t="e">
        <f ca="1"/>
        <v>#NAME?</v>
      </c>
      <c r="AO129" s="1" t="e">
        <f ca="1"/>
        <v>#NAME?</v>
      </c>
      <c r="AP129" s="1" t="e">
        <f ca="1"/>
        <v>#NAME?</v>
      </c>
      <c r="AQ129" s="1" t="e">
        <f ca="1"/>
        <v>#NAME?</v>
      </c>
      <c r="AR129" s="1" t="e">
        <f ca="1"/>
        <v>#NAME?</v>
      </c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T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DJ129"/>
      <c r="EL129"/>
      <c r="EZ129"/>
      <c r="FB129" t="e">
        <f ca="1"/>
        <v>#NAME?</v>
      </c>
      <c r="FC129" t="e">
        <f ca="1"/>
        <v>#NAME?</v>
      </c>
      <c r="FD129" t="e">
        <f ca="1"/>
        <v>#NAME?</v>
      </c>
      <c r="FE129" t="e">
        <f ca="1"/>
        <v>#NAME?</v>
      </c>
      <c r="FF129" t="e">
        <f ca="1"/>
        <v>#NAME?</v>
      </c>
      <c r="FG129" t="e">
        <f ca="1"/>
        <v>#NAME?</v>
      </c>
      <c r="FH129" t="e">
        <f ca="1"/>
        <v>#NAME?</v>
      </c>
      <c r="FI129" t="e">
        <f ca="1"/>
        <v>#NAME?</v>
      </c>
      <c r="FJ129" t="e">
        <f ca="1"/>
        <v>#NAME?</v>
      </c>
      <c r="FK129" t="e">
        <f ca="1"/>
        <v>#NAME?</v>
      </c>
      <c r="FL129" t="e">
        <f ca="1"/>
        <v>#NAME?</v>
      </c>
      <c r="FM129" t="e">
        <f ca="1"/>
        <v>#NAME?</v>
      </c>
      <c r="FN129" t="e">
        <f ca="1"/>
        <v>#NAME?</v>
      </c>
      <c r="GB129"/>
      <c r="GP129"/>
      <c r="GR129" t="e">
        <f ca="1"/>
        <v>#NAME?</v>
      </c>
      <c r="GS129" t="e">
        <f ca="1"/>
        <v>#NAME?</v>
      </c>
      <c r="GT129" t="e">
        <f ca="1"/>
        <v>#NAME?</v>
      </c>
      <c r="GU129" t="e">
        <f ca="1"/>
        <v>#NAME?</v>
      </c>
      <c r="GV129" t="e">
        <f ca="1"/>
        <v>#NAME?</v>
      </c>
      <c r="GW129" t="e">
        <f ca="1"/>
        <v>#NAME?</v>
      </c>
      <c r="GX129" t="e">
        <f ca="1"/>
        <v>#NAME?</v>
      </c>
      <c r="GY129" t="e">
        <f ca="1"/>
        <v>#NAME?</v>
      </c>
      <c r="GZ129" t="e">
        <f ca="1"/>
        <v>#NAME?</v>
      </c>
      <c r="HA129" t="e">
        <f ca="1"/>
        <v>#NAME?</v>
      </c>
      <c r="HB129" t="e">
        <f ca="1"/>
        <v>#NAME?</v>
      </c>
      <c r="HC129" t="e">
        <f ca="1"/>
        <v>#NAME?</v>
      </c>
      <c r="HD129" t="e">
        <f ca="1"/>
        <v>#NAME?</v>
      </c>
      <c r="HR129"/>
    </row>
    <row r="130" spans="1:226">
      <c r="A130" s="13">
        <f t="shared" si="1"/>
        <v>42580</v>
      </c>
      <c r="O130"/>
      <c r="AD130"/>
      <c r="AE130" s="4" t="e">
        <f ca="1"/>
        <v>#NAME?</v>
      </c>
      <c r="AF130" s="1" t="e">
        <f ca="1"/>
        <v>#NAME?</v>
      </c>
      <c r="AG130" s="1" t="e">
        <f ca="1"/>
        <v>#NAME?</v>
      </c>
      <c r="AH130" s="1" t="e">
        <f ca="1"/>
        <v>#NAME?</v>
      </c>
      <c r="AI130" s="1" t="e">
        <f ca="1"/>
        <v>#NAME?</v>
      </c>
      <c r="AJ130" s="1" t="e">
        <f ca="1"/>
        <v>#NAME?</v>
      </c>
      <c r="AK130" s="1" t="e">
        <f ca="1"/>
        <v>#NAME?</v>
      </c>
      <c r="AL130" s="1" t="e">
        <f ca="1"/>
        <v>#NAME?</v>
      </c>
      <c r="AM130" s="1" t="e">
        <f ca="1"/>
        <v>#NAME?</v>
      </c>
      <c r="AN130" s="1" t="e">
        <f ca="1"/>
        <v>#NAME?</v>
      </c>
      <c r="AO130" s="1" t="e">
        <f ca="1"/>
        <v>#NAME?</v>
      </c>
      <c r="AP130" s="1" t="e">
        <f ca="1"/>
        <v>#NAME?</v>
      </c>
      <c r="AQ130" s="1" t="e">
        <f ca="1"/>
        <v>#NAME?</v>
      </c>
      <c r="AR130" s="1" t="e">
        <f ca="1"/>
        <v>#NAME?</v>
      </c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T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DJ130"/>
      <c r="EL130"/>
      <c r="EZ130"/>
      <c r="FB130" t="e">
        <f ca="1"/>
        <v>#NAME?</v>
      </c>
      <c r="FC130" t="e">
        <f ca="1"/>
        <v>#NAME?</v>
      </c>
      <c r="FD130" t="e">
        <f ca="1"/>
        <v>#NAME?</v>
      </c>
      <c r="FE130" t="e">
        <f ca="1"/>
        <v>#NAME?</v>
      </c>
      <c r="FF130" t="e">
        <f ca="1"/>
        <v>#NAME?</v>
      </c>
      <c r="FG130" t="e">
        <f ca="1"/>
        <v>#NAME?</v>
      </c>
      <c r="FH130" t="e">
        <f ca="1"/>
        <v>#NAME?</v>
      </c>
      <c r="FI130" t="e">
        <f ca="1"/>
        <v>#NAME?</v>
      </c>
      <c r="FJ130" t="e">
        <f ca="1"/>
        <v>#NAME?</v>
      </c>
      <c r="FK130" t="e">
        <f ca="1"/>
        <v>#NAME?</v>
      </c>
      <c r="FL130" t="e">
        <f ca="1"/>
        <v>#NAME?</v>
      </c>
      <c r="FM130" t="e">
        <f ca="1"/>
        <v>#NAME?</v>
      </c>
      <c r="FN130" t="e">
        <f ca="1"/>
        <v>#NAME?</v>
      </c>
      <c r="GB130"/>
      <c r="GP130"/>
      <c r="GR130" t="e">
        <f ca="1"/>
        <v>#NAME?</v>
      </c>
      <c r="GS130" t="e">
        <f ca="1"/>
        <v>#NAME?</v>
      </c>
      <c r="GT130" t="e">
        <f ca="1"/>
        <v>#NAME?</v>
      </c>
      <c r="GU130" t="e">
        <f ca="1"/>
        <v>#NAME?</v>
      </c>
      <c r="GV130" t="e">
        <f ca="1"/>
        <v>#NAME?</v>
      </c>
      <c r="GW130" t="e">
        <f ca="1"/>
        <v>#NAME?</v>
      </c>
      <c r="GX130" t="e">
        <f ca="1"/>
        <v>#NAME?</v>
      </c>
      <c r="GY130" t="e">
        <f ca="1"/>
        <v>#NAME?</v>
      </c>
      <c r="GZ130" t="e">
        <f ca="1"/>
        <v>#NAME?</v>
      </c>
      <c r="HA130" t="e">
        <f ca="1"/>
        <v>#NAME?</v>
      </c>
      <c r="HB130" t="e">
        <f ca="1"/>
        <v>#NAME?</v>
      </c>
      <c r="HC130" t="e">
        <f ca="1"/>
        <v>#NAME?</v>
      </c>
      <c r="HD130" t="e">
        <f ca="1"/>
        <v>#NAME?</v>
      </c>
      <c r="HR130"/>
    </row>
    <row r="131" spans="1:226">
      <c r="A131" s="13">
        <f t="shared" si="1"/>
        <v>42551</v>
      </c>
      <c r="O131"/>
      <c r="AD131"/>
      <c r="AE131" s="4" t="e">
        <f ca="1"/>
        <v>#NAME?</v>
      </c>
      <c r="AF131" s="1" t="e">
        <f ca="1"/>
        <v>#NAME?</v>
      </c>
      <c r="AG131" s="1" t="e">
        <f ca="1"/>
        <v>#NAME?</v>
      </c>
      <c r="AH131" s="1" t="e">
        <f ca="1"/>
        <v>#NAME?</v>
      </c>
      <c r="AI131" s="1" t="e">
        <f ca="1"/>
        <v>#NAME?</v>
      </c>
      <c r="AJ131" s="1" t="e">
        <f ca="1"/>
        <v>#NAME?</v>
      </c>
      <c r="AK131" s="1" t="e">
        <f ca="1"/>
        <v>#NAME?</v>
      </c>
      <c r="AL131" s="1" t="e">
        <f ca="1"/>
        <v>#NAME?</v>
      </c>
      <c r="AM131" s="1" t="e">
        <f ca="1"/>
        <v>#NAME?</v>
      </c>
      <c r="AN131" s="1" t="e">
        <f ca="1"/>
        <v>#NAME?</v>
      </c>
      <c r="AO131" s="1" t="e">
        <f ca="1"/>
        <v>#NAME?</v>
      </c>
      <c r="AP131" s="1" t="e">
        <f ca="1"/>
        <v>#NAME?</v>
      </c>
      <c r="AQ131" s="1" t="e">
        <f ca="1"/>
        <v>#NAME?</v>
      </c>
      <c r="AR131" s="1" t="e">
        <f ca="1"/>
        <v>#NAME?</v>
      </c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T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DJ131"/>
      <c r="EL131"/>
      <c r="EZ131"/>
      <c r="FB131" t="e">
        <f ca="1"/>
        <v>#NAME?</v>
      </c>
      <c r="FC131" t="e">
        <f ca="1"/>
        <v>#NAME?</v>
      </c>
      <c r="FD131" t="e">
        <f ca="1"/>
        <v>#NAME?</v>
      </c>
      <c r="FE131" t="e">
        <f ca="1"/>
        <v>#NAME?</v>
      </c>
      <c r="FF131" t="e">
        <f ca="1"/>
        <v>#NAME?</v>
      </c>
      <c r="FG131" t="e">
        <f ca="1"/>
        <v>#NAME?</v>
      </c>
      <c r="FH131" t="e">
        <f ca="1"/>
        <v>#NAME?</v>
      </c>
      <c r="FI131" t="e">
        <f ca="1"/>
        <v>#NAME?</v>
      </c>
      <c r="FJ131" t="e">
        <f ca="1"/>
        <v>#NAME?</v>
      </c>
      <c r="FK131" t="e">
        <f ca="1"/>
        <v>#NAME?</v>
      </c>
      <c r="FL131" t="e">
        <f ca="1"/>
        <v>#NAME?</v>
      </c>
      <c r="FM131" t="e">
        <f ca="1"/>
        <v>#NAME?</v>
      </c>
      <c r="FN131" t="e">
        <f ca="1"/>
        <v>#NAME?</v>
      </c>
      <c r="GB131"/>
      <c r="GP131"/>
      <c r="GR131" t="e">
        <f ca="1"/>
        <v>#NAME?</v>
      </c>
      <c r="GS131" t="e">
        <f ca="1"/>
        <v>#NAME?</v>
      </c>
      <c r="GT131" t="e">
        <f ca="1"/>
        <v>#NAME?</v>
      </c>
      <c r="GU131" t="e">
        <f ca="1"/>
        <v>#NAME?</v>
      </c>
      <c r="GV131" t="e">
        <f ca="1"/>
        <v>#NAME?</v>
      </c>
      <c r="GW131" t="e">
        <f ca="1"/>
        <v>#NAME?</v>
      </c>
      <c r="GX131" t="e">
        <f ca="1"/>
        <v>#NAME?</v>
      </c>
      <c r="GY131" t="e">
        <f ca="1"/>
        <v>#NAME?</v>
      </c>
      <c r="GZ131" t="e">
        <f ca="1"/>
        <v>#NAME?</v>
      </c>
      <c r="HA131" t="e">
        <f ca="1"/>
        <v>#NAME?</v>
      </c>
      <c r="HB131" t="e">
        <f ca="1"/>
        <v>#NAME?</v>
      </c>
      <c r="HC131" t="e">
        <f ca="1"/>
        <v>#NAME?</v>
      </c>
      <c r="HD131" t="e">
        <f ca="1"/>
        <v>#NAME?</v>
      </c>
      <c r="HR131"/>
    </row>
    <row r="132" spans="1:226">
      <c r="A132" s="13">
        <f t="shared" si="1"/>
        <v>42521</v>
      </c>
      <c r="O132"/>
      <c r="AD132"/>
      <c r="AE132" s="4" t="e">
        <f ca="1"/>
        <v>#NAME?</v>
      </c>
      <c r="AF132" s="1" t="e">
        <f ca="1"/>
        <v>#NAME?</v>
      </c>
      <c r="AG132" s="1" t="e">
        <f ca="1"/>
        <v>#NAME?</v>
      </c>
      <c r="AH132" s="1" t="e">
        <f ca="1"/>
        <v>#NAME?</v>
      </c>
      <c r="AI132" s="1" t="e">
        <f ca="1"/>
        <v>#NAME?</v>
      </c>
      <c r="AJ132" s="1" t="e">
        <f ca="1"/>
        <v>#NAME?</v>
      </c>
      <c r="AK132" s="1" t="e">
        <f ca="1"/>
        <v>#NAME?</v>
      </c>
      <c r="AL132" s="1" t="e">
        <f ca="1"/>
        <v>#NAME?</v>
      </c>
      <c r="AM132" s="1" t="e">
        <f ca="1"/>
        <v>#NAME?</v>
      </c>
      <c r="AN132" s="1" t="e">
        <f ca="1"/>
        <v>#NAME?</v>
      </c>
      <c r="AO132" s="1" t="e">
        <f ca="1"/>
        <v>#NAME?</v>
      </c>
      <c r="AP132" s="1" t="e">
        <f ca="1"/>
        <v>#NAME?</v>
      </c>
      <c r="AQ132" s="1" t="e">
        <f ca="1"/>
        <v>#NAME?</v>
      </c>
      <c r="AR132" s="1" t="e">
        <f ca="1"/>
        <v>#NAME?</v>
      </c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T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DJ132"/>
      <c r="EL132"/>
      <c r="EZ132"/>
      <c r="FB132" t="e">
        <f ca="1"/>
        <v>#NAME?</v>
      </c>
      <c r="FC132" t="e">
        <f ca="1"/>
        <v>#NAME?</v>
      </c>
      <c r="FD132" t="e">
        <f ca="1"/>
        <v>#NAME?</v>
      </c>
      <c r="FE132" t="e">
        <f ca="1"/>
        <v>#NAME?</v>
      </c>
      <c r="FF132" t="e">
        <f ca="1"/>
        <v>#NAME?</v>
      </c>
      <c r="FG132" t="e">
        <f ca="1"/>
        <v>#NAME?</v>
      </c>
      <c r="FH132" t="e">
        <f ca="1"/>
        <v>#NAME?</v>
      </c>
      <c r="FI132" t="e">
        <f ca="1"/>
        <v>#NAME?</v>
      </c>
      <c r="FJ132" t="e">
        <f ca="1"/>
        <v>#NAME?</v>
      </c>
      <c r="FK132" t="e">
        <f ca="1"/>
        <v>#NAME?</v>
      </c>
      <c r="FL132" t="e">
        <f ca="1"/>
        <v>#NAME?</v>
      </c>
      <c r="FM132" t="e">
        <f ca="1"/>
        <v>#NAME?</v>
      </c>
      <c r="FN132" t="e">
        <f ca="1"/>
        <v>#NAME?</v>
      </c>
      <c r="GB132"/>
      <c r="GP132"/>
      <c r="GR132" t="e">
        <f ca="1"/>
        <v>#NAME?</v>
      </c>
      <c r="GS132" t="e">
        <f ca="1"/>
        <v>#NAME?</v>
      </c>
      <c r="GT132" t="e">
        <f ca="1"/>
        <v>#NAME?</v>
      </c>
      <c r="GU132" t="e">
        <f ca="1"/>
        <v>#NAME?</v>
      </c>
      <c r="GV132" t="e">
        <f ca="1"/>
        <v>#NAME?</v>
      </c>
      <c r="GW132" t="e">
        <f ca="1"/>
        <v>#NAME?</v>
      </c>
      <c r="GX132" t="e">
        <f ca="1"/>
        <v>#NAME?</v>
      </c>
      <c r="GY132" t="e">
        <f ca="1"/>
        <v>#NAME?</v>
      </c>
      <c r="GZ132" t="e">
        <f ca="1"/>
        <v>#NAME?</v>
      </c>
      <c r="HA132" t="e">
        <f ca="1"/>
        <v>#NAME?</v>
      </c>
      <c r="HB132" t="e">
        <f ca="1"/>
        <v>#NAME?</v>
      </c>
      <c r="HC132" t="e">
        <f ca="1"/>
        <v>#NAME?</v>
      </c>
      <c r="HD132" t="e">
        <f ca="1"/>
        <v>#NAME?</v>
      </c>
      <c r="HR132"/>
    </row>
    <row r="133" spans="1:226">
      <c r="A133" s="13">
        <f t="shared" si="1"/>
        <v>42489</v>
      </c>
      <c r="O133"/>
      <c r="AD133"/>
      <c r="AE133" s="4" t="e">
        <f ca="1"/>
        <v>#NAME?</v>
      </c>
      <c r="AF133" s="1" t="e">
        <f ca="1"/>
        <v>#NAME?</v>
      </c>
      <c r="AG133" s="1" t="e">
        <f ca="1"/>
        <v>#NAME?</v>
      </c>
      <c r="AH133" s="1" t="e">
        <f ca="1"/>
        <v>#NAME?</v>
      </c>
      <c r="AI133" s="1" t="e">
        <f ca="1"/>
        <v>#NAME?</v>
      </c>
      <c r="AJ133" s="1" t="e">
        <f ca="1"/>
        <v>#NAME?</v>
      </c>
      <c r="AK133" s="1" t="e">
        <f ca="1"/>
        <v>#NAME?</v>
      </c>
      <c r="AL133" s="1" t="e">
        <f ca="1"/>
        <v>#NAME?</v>
      </c>
      <c r="AM133" s="1" t="e">
        <f ca="1"/>
        <v>#NAME?</v>
      </c>
      <c r="AN133" s="1" t="e">
        <f ca="1"/>
        <v>#NAME?</v>
      </c>
      <c r="AO133" s="1" t="e">
        <f ca="1"/>
        <v>#NAME?</v>
      </c>
      <c r="AP133" s="1" t="e">
        <f ca="1"/>
        <v>#NAME?</v>
      </c>
      <c r="AQ133" s="1" t="e">
        <f ca="1"/>
        <v>#NAME?</v>
      </c>
      <c r="AR133" s="1" t="e">
        <f ca="1"/>
        <v>#NAME?</v>
      </c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T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DJ133"/>
      <c r="EL133"/>
      <c r="EZ133"/>
      <c r="FB133" t="e">
        <f ca="1"/>
        <v>#NAME?</v>
      </c>
      <c r="FC133" t="e">
        <f ca="1"/>
        <v>#NAME?</v>
      </c>
      <c r="FD133" t="e">
        <f ca="1"/>
        <v>#NAME?</v>
      </c>
      <c r="FE133" t="e">
        <f ca="1"/>
        <v>#NAME?</v>
      </c>
      <c r="FF133" t="e">
        <f ca="1"/>
        <v>#NAME?</v>
      </c>
      <c r="FG133" t="e">
        <f ca="1"/>
        <v>#NAME?</v>
      </c>
      <c r="FH133" t="e">
        <f ca="1"/>
        <v>#NAME?</v>
      </c>
      <c r="FI133" t="e">
        <f ca="1"/>
        <v>#NAME?</v>
      </c>
      <c r="FJ133" t="e">
        <f ca="1"/>
        <v>#NAME?</v>
      </c>
      <c r="FK133" t="e">
        <f ca="1"/>
        <v>#NAME?</v>
      </c>
      <c r="FL133" t="e">
        <f ca="1"/>
        <v>#NAME?</v>
      </c>
      <c r="FM133" t="e">
        <f ca="1"/>
        <v>#NAME?</v>
      </c>
      <c r="FN133" t="e">
        <f ca="1"/>
        <v>#NAME?</v>
      </c>
      <c r="GB133"/>
      <c r="GP133"/>
      <c r="GR133" t="e">
        <f ca="1"/>
        <v>#NAME?</v>
      </c>
      <c r="GS133" t="e">
        <f ca="1"/>
        <v>#NAME?</v>
      </c>
      <c r="GT133" t="e">
        <f ca="1"/>
        <v>#NAME?</v>
      </c>
      <c r="GU133" t="e">
        <f ca="1"/>
        <v>#NAME?</v>
      </c>
      <c r="GV133" t="e">
        <f ca="1"/>
        <v>#NAME?</v>
      </c>
      <c r="GW133" t="e">
        <f ca="1"/>
        <v>#NAME?</v>
      </c>
      <c r="GX133" t="e">
        <f ca="1"/>
        <v>#NAME?</v>
      </c>
      <c r="GY133" t="e">
        <f ca="1"/>
        <v>#NAME?</v>
      </c>
      <c r="GZ133" t="e">
        <f ca="1"/>
        <v>#NAME?</v>
      </c>
      <c r="HA133" t="e">
        <f ca="1"/>
        <v>#NAME?</v>
      </c>
      <c r="HB133" t="e">
        <f ca="1"/>
        <v>#NAME?</v>
      </c>
      <c r="HC133" t="e">
        <f ca="1"/>
        <v>#NAME?</v>
      </c>
      <c r="HD133" t="e">
        <f ca="1"/>
        <v>#NAME?</v>
      </c>
      <c r="HR133"/>
    </row>
    <row r="134" spans="1:226">
      <c r="A134" s="13">
        <f t="shared" si="1"/>
        <v>42460</v>
      </c>
      <c r="O134"/>
      <c r="AD134"/>
      <c r="AE134" s="4" t="e">
        <f ca="1"/>
        <v>#NAME?</v>
      </c>
      <c r="AF134" s="1" t="e">
        <f ca="1"/>
        <v>#NAME?</v>
      </c>
      <c r="AG134" s="1" t="e">
        <f ca="1"/>
        <v>#NAME?</v>
      </c>
      <c r="AH134" s="1" t="e">
        <f ca="1"/>
        <v>#NAME?</v>
      </c>
      <c r="AI134" s="1" t="e">
        <f ca="1"/>
        <v>#NAME?</v>
      </c>
      <c r="AJ134" s="1" t="e">
        <f ca="1"/>
        <v>#NAME?</v>
      </c>
      <c r="AK134" s="1" t="e">
        <f ca="1"/>
        <v>#NAME?</v>
      </c>
      <c r="AL134" s="1" t="e">
        <f ca="1"/>
        <v>#NAME?</v>
      </c>
      <c r="AM134" s="1" t="e">
        <f ca="1"/>
        <v>#NAME?</v>
      </c>
      <c r="AN134" s="1" t="e">
        <f ca="1"/>
        <v>#NAME?</v>
      </c>
      <c r="AO134" s="1" t="e">
        <f ca="1"/>
        <v>#NAME?</v>
      </c>
      <c r="AP134" s="1" t="e">
        <f ca="1"/>
        <v>#NAME?</v>
      </c>
      <c r="AQ134" s="1" t="e">
        <f ca="1"/>
        <v>#NAME?</v>
      </c>
      <c r="AR134" s="1" t="e">
        <f ca="1"/>
        <v>#NAME?</v>
      </c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T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DJ134"/>
      <c r="EL134"/>
      <c r="EZ134"/>
      <c r="FB134" t="e">
        <f ca="1"/>
        <v>#NAME?</v>
      </c>
      <c r="FC134" t="e">
        <f ca="1"/>
        <v>#NAME?</v>
      </c>
      <c r="FD134" t="e">
        <f ca="1"/>
        <v>#NAME?</v>
      </c>
      <c r="FE134" t="e">
        <f ca="1"/>
        <v>#NAME?</v>
      </c>
      <c r="FF134" t="e">
        <f ca="1"/>
        <v>#NAME?</v>
      </c>
      <c r="FG134" t="e">
        <f ca="1"/>
        <v>#NAME?</v>
      </c>
      <c r="FH134" t="e">
        <f ca="1"/>
        <v>#NAME?</v>
      </c>
      <c r="FI134" t="e">
        <f ca="1"/>
        <v>#NAME?</v>
      </c>
      <c r="FJ134" t="e">
        <f ca="1"/>
        <v>#NAME?</v>
      </c>
      <c r="FK134" t="e">
        <f ca="1"/>
        <v>#NAME?</v>
      </c>
      <c r="FL134" t="e">
        <f ca="1"/>
        <v>#NAME?</v>
      </c>
      <c r="FM134" t="e">
        <f ca="1"/>
        <v>#NAME?</v>
      </c>
      <c r="FN134" t="e">
        <f ca="1"/>
        <v>#NAME?</v>
      </c>
      <c r="GB134"/>
      <c r="GP134"/>
      <c r="GR134" t="e">
        <f ca="1"/>
        <v>#NAME?</v>
      </c>
      <c r="GS134" t="e">
        <f ca="1"/>
        <v>#NAME?</v>
      </c>
      <c r="GT134" t="e">
        <f ca="1"/>
        <v>#NAME?</v>
      </c>
      <c r="GU134" t="e">
        <f ca="1"/>
        <v>#NAME?</v>
      </c>
      <c r="GV134" t="e">
        <f ca="1"/>
        <v>#NAME?</v>
      </c>
      <c r="GW134" t="e">
        <f ca="1"/>
        <v>#NAME?</v>
      </c>
      <c r="GX134" t="e">
        <f ca="1"/>
        <v>#NAME?</v>
      </c>
      <c r="GY134" t="e">
        <f ca="1"/>
        <v>#NAME?</v>
      </c>
      <c r="GZ134" t="e">
        <f ca="1"/>
        <v>#NAME?</v>
      </c>
      <c r="HA134" t="e">
        <f ca="1"/>
        <v>#NAME?</v>
      </c>
      <c r="HB134" t="e">
        <f ca="1"/>
        <v>#NAME?</v>
      </c>
      <c r="HC134" t="e">
        <f ca="1"/>
        <v>#NAME?</v>
      </c>
      <c r="HD134" t="e">
        <f ca="1"/>
        <v>#NAME?</v>
      </c>
      <c r="HR134"/>
    </row>
    <row r="135" spans="1:226">
      <c r="A135" s="13">
        <f t="shared" si="1"/>
        <v>42429</v>
      </c>
      <c r="O135"/>
      <c r="AD135"/>
      <c r="AE135" s="4" t="e">
        <f ca="1"/>
        <v>#NAME?</v>
      </c>
      <c r="AF135" s="1" t="e">
        <f ca="1"/>
        <v>#NAME?</v>
      </c>
      <c r="AG135" s="1" t="e">
        <f ca="1"/>
        <v>#NAME?</v>
      </c>
      <c r="AH135" s="1" t="e">
        <f ca="1"/>
        <v>#NAME?</v>
      </c>
      <c r="AI135" s="1" t="e">
        <f ca="1"/>
        <v>#NAME?</v>
      </c>
      <c r="AJ135" s="1" t="e">
        <f ca="1"/>
        <v>#NAME?</v>
      </c>
      <c r="AK135" s="1" t="e">
        <f ca="1"/>
        <v>#NAME?</v>
      </c>
      <c r="AL135" s="1" t="e">
        <f ca="1"/>
        <v>#NAME?</v>
      </c>
      <c r="AM135" s="1" t="e">
        <f ca="1"/>
        <v>#NAME?</v>
      </c>
      <c r="AN135" s="1" t="e">
        <f ca="1"/>
        <v>#NAME?</v>
      </c>
      <c r="AO135" s="1" t="e">
        <f ca="1"/>
        <v>#NAME?</v>
      </c>
      <c r="AP135" s="1" t="e">
        <f ca="1"/>
        <v>#NAME?</v>
      </c>
      <c r="AQ135" s="1" t="e">
        <f ca="1"/>
        <v>#NAME?</v>
      </c>
      <c r="AR135" s="1" t="e">
        <f ca="1"/>
        <v>#NAME?</v>
      </c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T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DJ135"/>
      <c r="EL135"/>
      <c r="EZ135"/>
      <c r="FB135" t="e">
        <f ca="1"/>
        <v>#NAME?</v>
      </c>
      <c r="FC135" t="e">
        <f ca="1"/>
        <v>#NAME?</v>
      </c>
      <c r="FD135" t="e">
        <f ca="1"/>
        <v>#NAME?</v>
      </c>
      <c r="FE135" t="e">
        <f ca="1"/>
        <v>#NAME?</v>
      </c>
      <c r="FF135" t="e">
        <f ca="1"/>
        <v>#NAME?</v>
      </c>
      <c r="FG135" t="e">
        <f ca="1"/>
        <v>#NAME?</v>
      </c>
      <c r="FH135" t="e">
        <f ca="1"/>
        <v>#NAME?</v>
      </c>
      <c r="FI135" t="e">
        <f ca="1"/>
        <v>#NAME?</v>
      </c>
      <c r="FJ135" t="e">
        <f ca="1"/>
        <v>#NAME?</v>
      </c>
      <c r="FK135" t="e">
        <f ca="1"/>
        <v>#NAME?</v>
      </c>
      <c r="FL135" t="e">
        <f ca="1"/>
        <v>#NAME?</v>
      </c>
      <c r="FM135" t="e">
        <f ca="1"/>
        <v>#NAME?</v>
      </c>
      <c r="FN135" t="e">
        <f ca="1"/>
        <v>#NAME?</v>
      </c>
      <c r="GB135"/>
      <c r="GP135"/>
      <c r="GR135" t="e">
        <f ca="1"/>
        <v>#NAME?</v>
      </c>
      <c r="GS135" t="e">
        <f ca="1"/>
        <v>#NAME?</v>
      </c>
      <c r="GT135" t="e">
        <f ca="1"/>
        <v>#NAME?</v>
      </c>
      <c r="GU135" t="e">
        <f ca="1"/>
        <v>#NAME?</v>
      </c>
      <c r="GV135" t="e">
        <f ca="1"/>
        <v>#NAME?</v>
      </c>
      <c r="GW135" t="e">
        <f ca="1"/>
        <v>#NAME?</v>
      </c>
      <c r="GX135" t="e">
        <f ca="1"/>
        <v>#NAME?</v>
      </c>
      <c r="GY135" t="e">
        <f ca="1"/>
        <v>#NAME?</v>
      </c>
      <c r="GZ135" t="e">
        <f ca="1"/>
        <v>#NAME?</v>
      </c>
      <c r="HA135" t="e">
        <f ca="1"/>
        <v>#NAME?</v>
      </c>
      <c r="HB135" t="e">
        <f ca="1"/>
        <v>#NAME?</v>
      </c>
      <c r="HC135" t="e">
        <f ca="1"/>
        <v>#NAME?</v>
      </c>
      <c r="HD135" t="e">
        <f ca="1"/>
        <v>#NAME?</v>
      </c>
      <c r="HR135"/>
    </row>
    <row r="136" spans="1:226">
      <c r="A136" s="13">
        <f t="shared" ref="A136:A199" si="2">AE136</f>
        <v>42398</v>
      </c>
      <c r="O136"/>
      <c r="AD136"/>
      <c r="AE136" s="4" t="e">
        <f ca="1"/>
        <v>#NAME?</v>
      </c>
      <c r="AF136" s="1" t="e">
        <f ca="1"/>
        <v>#NAME?</v>
      </c>
      <c r="AG136" s="1" t="e">
        <f ca="1"/>
        <v>#NAME?</v>
      </c>
      <c r="AH136" s="1" t="e">
        <f ca="1"/>
        <v>#NAME?</v>
      </c>
      <c r="AI136" s="1" t="e">
        <f ca="1"/>
        <v>#NAME?</v>
      </c>
      <c r="AJ136" s="1" t="e">
        <f ca="1"/>
        <v>#NAME?</v>
      </c>
      <c r="AK136" s="1" t="e">
        <f ca="1"/>
        <v>#NAME?</v>
      </c>
      <c r="AL136" s="1" t="e">
        <f ca="1"/>
        <v>#NAME?</v>
      </c>
      <c r="AM136" s="1" t="e">
        <f ca="1"/>
        <v>#NAME?</v>
      </c>
      <c r="AN136" s="1" t="e">
        <f ca="1"/>
        <v>#NAME?</v>
      </c>
      <c r="AO136" s="1" t="e">
        <f ca="1"/>
        <v>#NAME?</v>
      </c>
      <c r="AP136" s="1" t="e">
        <f ca="1"/>
        <v>#NAME?</v>
      </c>
      <c r="AQ136" s="1" t="e">
        <f ca="1"/>
        <v>#NAME?</v>
      </c>
      <c r="AR136" s="1" t="e">
        <f ca="1"/>
        <v>#NAME?</v>
      </c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T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DJ136"/>
      <c r="EL136"/>
      <c r="EZ136"/>
      <c r="FB136" t="e">
        <f ca="1"/>
        <v>#NAME?</v>
      </c>
      <c r="FC136" t="e">
        <f ca="1"/>
        <v>#NAME?</v>
      </c>
      <c r="FD136" t="e">
        <f ca="1"/>
        <v>#NAME?</v>
      </c>
      <c r="FE136" t="e">
        <f ca="1"/>
        <v>#NAME?</v>
      </c>
      <c r="FF136" t="e">
        <f ca="1"/>
        <v>#NAME?</v>
      </c>
      <c r="FG136" t="e">
        <f ca="1"/>
        <v>#NAME?</v>
      </c>
      <c r="FH136" t="e">
        <f ca="1"/>
        <v>#NAME?</v>
      </c>
      <c r="FI136" t="e">
        <f ca="1"/>
        <v>#NAME?</v>
      </c>
      <c r="FJ136" t="e">
        <f ca="1"/>
        <v>#NAME?</v>
      </c>
      <c r="FK136" t="e">
        <f ca="1"/>
        <v>#NAME?</v>
      </c>
      <c r="FL136" t="e">
        <f ca="1"/>
        <v>#NAME?</v>
      </c>
      <c r="FM136" t="e">
        <f ca="1"/>
        <v>#NAME?</v>
      </c>
      <c r="FN136" t="e">
        <f ca="1"/>
        <v>#NAME?</v>
      </c>
      <c r="GB136"/>
      <c r="GP136"/>
      <c r="GR136" t="e">
        <f ca="1"/>
        <v>#NAME?</v>
      </c>
      <c r="GS136" t="e">
        <f ca="1"/>
        <v>#NAME?</v>
      </c>
      <c r="GT136" t="e">
        <f ca="1"/>
        <v>#NAME?</v>
      </c>
      <c r="GU136" t="e">
        <f ca="1"/>
        <v>#NAME?</v>
      </c>
      <c r="GV136" t="e">
        <f ca="1"/>
        <v>#NAME?</v>
      </c>
      <c r="GW136" t="e">
        <f ca="1"/>
        <v>#NAME?</v>
      </c>
      <c r="GX136" t="e">
        <f ca="1"/>
        <v>#NAME?</v>
      </c>
      <c r="GY136" t="e">
        <f ca="1"/>
        <v>#NAME?</v>
      </c>
      <c r="GZ136" t="e">
        <f ca="1"/>
        <v>#NAME?</v>
      </c>
      <c r="HA136" t="e">
        <f ca="1"/>
        <v>#NAME?</v>
      </c>
      <c r="HB136" t="e">
        <f ca="1"/>
        <v>#NAME?</v>
      </c>
      <c r="HC136" t="e">
        <f ca="1"/>
        <v>#NAME?</v>
      </c>
      <c r="HD136" t="e">
        <f ca="1"/>
        <v>#NAME?</v>
      </c>
      <c r="HR136"/>
    </row>
    <row r="137" spans="1:226">
      <c r="A137" s="13">
        <f t="shared" si="2"/>
        <v>42369</v>
      </c>
      <c r="O137"/>
      <c r="AD137"/>
      <c r="AE137" s="4" t="e">
        <f ca="1"/>
        <v>#NAME?</v>
      </c>
      <c r="AF137" s="1" t="e">
        <f ca="1"/>
        <v>#NAME?</v>
      </c>
      <c r="AG137" s="1" t="e">
        <f ca="1"/>
        <v>#NAME?</v>
      </c>
      <c r="AH137" s="1" t="e">
        <f ca="1"/>
        <v>#NAME?</v>
      </c>
      <c r="AI137" s="1" t="e">
        <f ca="1"/>
        <v>#NAME?</v>
      </c>
      <c r="AJ137" s="1" t="e">
        <f ca="1"/>
        <v>#NAME?</v>
      </c>
      <c r="AK137" s="1" t="e">
        <f ca="1"/>
        <v>#NAME?</v>
      </c>
      <c r="AL137" s="1" t="e">
        <f ca="1"/>
        <v>#NAME?</v>
      </c>
      <c r="AM137" s="1" t="e">
        <f ca="1"/>
        <v>#NAME?</v>
      </c>
      <c r="AN137" s="1" t="e">
        <f ca="1"/>
        <v>#NAME?</v>
      </c>
      <c r="AO137" s="1" t="e">
        <f ca="1"/>
        <v>#NAME?</v>
      </c>
      <c r="AP137" s="1" t="e">
        <f ca="1"/>
        <v>#NAME?</v>
      </c>
      <c r="AQ137" s="1" t="e">
        <f ca="1"/>
        <v>#NAME?</v>
      </c>
      <c r="AR137" s="1" t="e">
        <f ca="1"/>
        <v>#NAME?</v>
      </c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T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DJ137"/>
      <c r="EL137"/>
      <c r="EZ137"/>
      <c r="FB137" t="e">
        <f ca="1"/>
        <v>#NAME?</v>
      </c>
      <c r="FC137" t="e">
        <f ca="1"/>
        <v>#NAME?</v>
      </c>
      <c r="FD137" t="e">
        <f ca="1"/>
        <v>#NAME?</v>
      </c>
      <c r="FE137" t="e">
        <f ca="1"/>
        <v>#NAME?</v>
      </c>
      <c r="FF137" t="e">
        <f ca="1"/>
        <v>#NAME?</v>
      </c>
      <c r="FG137" t="e">
        <f ca="1"/>
        <v>#NAME?</v>
      </c>
      <c r="FH137" t="e">
        <f ca="1"/>
        <v>#NAME?</v>
      </c>
      <c r="FI137" t="e">
        <f ca="1"/>
        <v>#NAME?</v>
      </c>
      <c r="FJ137" t="e">
        <f ca="1"/>
        <v>#NAME?</v>
      </c>
      <c r="FK137" t="e">
        <f ca="1"/>
        <v>#NAME?</v>
      </c>
      <c r="FL137" t="e">
        <f ca="1"/>
        <v>#NAME?</v>
      </c>
      <c r="FM137" t="e">
        <f ca="1"/>
        <v>#NAME?</v>
      </c>
      <c r="FN137" t="e">
        <f ca="1"/>
        <v>#NAME?</v>
      </c>
      <c r="GB137"/>
      <c r="GP137"/>
      <c r="GR137" t="e">
        <f ca="1"/>
        <v>#NAME?</v>
      </c>
      <c r="GS137" t="e">
        <f ca="1"/>
        <v>#NAME?</v>
      </c>
      <c r="GT137" t="e">
        <f ca="1"/>
        <v>#NAME?</v>
      </c>
      <c r="GU137" t="e">
        <f ca="1"/>
        <v>#NAME?</v>
      </c>
      <c r="GV137" t="e">
        <f ca="1"/>
        <v>#NAME?</v>
      </c>
      <c r="GW137" t="e">
        <f ca="1"/>
        <v>#NAME?</v>
      </c>
      <c r="GX137" t="e">
        <f ca="1"/>
        <v>#NAME?</v>
      </c>
      <c r="GY137" t="e">
        <f ca="1"/>
        <v>#NAME?</v>
      </c>
      <c r="GZ137" t="e">
        <f ca="1"/>
        <v>#NAME?</v>
      </c>
      <c r="HA137" t="e">
        <f ca="1"/>
        <v>#NAME?</v>
      </c>
      <c r="HB137" t="e">
        <f ca="1"/>
        <v>#NAME?</v>
      </c>
      <c r="HC137" t="e">
        <f ca="1"/>
        <v>#NAME?</v>
      </c>
      <c r="HD137" t="e">
        <f ca="1"/>
        <v>#NAME?</v>
      </c>
      <c r="HR137"/>
    </row>
    <row r="138" spans="1:226">
      <c r="A138" s="13">
        <f t="shared" si="2"/>
        <v>42338</v>
      </c>
      <c r="O138"/>
      <c r="AD138"/>
      <c r="AE138" s="4" t="e">
        <f ca="1"/>
        <v>#NAME?</v>
      </c>
      <c r="AF138" s="1" t="e">
        <f ca="1"/>
        <v>#NAME?</v>
      </c>
      <c r="AG138" s="1" t="e">
        <f ca="1"/>
        <v>#NAME?</v>
      </c>
      <c r="AH138" s="1" t="e">
        <f ca="1"/>
        <v>#NAME?</v>
      </c>
      <c r="AI138" s="1" t="e">
        <f ca="1"/>
        <v>#NAME?</v>
      </c>
      <c r="AJ138" s="1" t="e">
        <f ca="1"/>
        <v>#NAME?</v>
      </c>
      <c r="AK138" s="1" t="e">
        <f ca="1"/>
        <v>#NAME?</v>
      </c>
      <c r="AL138" s="1" t="e">
        <f ca="1"/>
        <v>#NAME?</v>
      </c>
      <c r="AM138" s="1" t="e">
        <f ca="1"/>
        <v>#NAME?</v>
      </c>
      <c r="AN138" s="1" t="e">
        <f ca="1"/>
        <v>#NAME?</v>
      </c>
      <c r="AO138" s="1" t="e">
        <f ca="1"/>
        <v>#NAME?</v>
      </c>
      <c r="AP138" s="1" t="e">
        <f ca="1"/>
        <v>#NAME?</v>
      </c>
      <c r="AQ138" s="1" t="e">
        <f ca="1"/>
        <v>#NAME?</v>
      </c>
      <c r="AR138" s="1" t="e">
        <f ca="1"/>
        <v>#NAME?</v>
      </c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T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DJ138"/>
      <c r="EL138"/>
      <c r="EZ138"/>
      <c r="FB138" t="e">
        <f ca="1"/>
        <v>#NAME?</v>
      </c>
      <c r="FC138" t="e">
        <f ca="1"/>
        <v>#NAME?</v>
      </c>
      <c r="FD138" t="e">
        <f ca="1"/>
        <v>#NAME?</v>
      </c>
      <c r="FE138" t="e">
        <f ca="1"/>
        <v>#NAME?</v>
      </c>
      <c r="FF138" t="e">
        <f ca="1"/>
        <v>#NAME?</v>
      </c>
      <c r="FG138" t="e">
        <f ca="1"/>
        <v>#NAME?</v>
      </c>
      <c r="FH138" t="e">
        <f ca="1"/>
        <v>#NAME?</v>
      </c>
      <c r="FI138" t="e">
        <f ca="1"/>
        <v>#NAME?</v>
      </c>
      <c r="FJ138" t="e">
        <f ca="1"/>
        <v>#NAME?</v>
      </c>
      <c r="FK138" t="e">
        <f ca="1"/>
        <v>#NAME?</v>
      </c>
      <c r="FL138" t="e">
        <f ca="1"/>
        <v>#NAME?</v>
      </c>
      <c r="FM138" t="e">
        <f ca="1"/>
        <v>#NAME?</v>
      </c>
      <c r="FN138" t="e">
        <f ca="1"/>
        <v>#NAME?</v>
      </c>
      <c r="GB138"/>
      <c r="GP138"/>
      <c r="GR138" t="e">
        <f ca="1"/>
        <v>#NAME?</v>
      </c>
      <c r="GS138" t="e">
        <f ca="1"/>
        <v>#NAME?</v>
      </c>
      <c r="GT138" t="e">
        <f ca="1"/>
        <v>#NAME?</v>
      </c>
      <c r="GU138" t="e">
        <f ca="1"/>
        <v>#NAME?</v>
      </c>
      <c r="GV138" t="e">
        <f ca="1"/>
        <v>#NAME?</v>
      </c>
      <c r="GW138" t="e">
        <f ca="1"/>
        <v>#NAME?</v>
      </c>
      <c r="GX138" t="e">
        <f ca="1"/>
        <v>#NAME?</v>
      </c>
      <c r="GY138" t="e">
        <f ca="1"/>
        <v>#NAME?</v>
      </c>
      <c r="GZ138" t="e">
        <f ca="1"/>
        <v>#NAME?</v>
      </c>
      <c r="HA138" t="e">
        <f ca="1"/>
        <v>#NAME?</v>
      </c>
      <c r="HB138" t="e">
        <f ca="1"/>
        <v>#NAME?</v>
      </c>
      <c r="HC138" t="e">
        <f ca="1"/>
        <v>#NAME?</v>
      </c>
      <c r="HD138" t="e">
        <f ca="1"/>
        <v>#NAME?</v>
      </c>
      <c r="HR138"/>
    </row>
    <row r="139" spans="1:226">
      <c r="A139" s="13">
        <f t="shared" si="2"/>
        <v>42307</v>
      </c>
      <c r="O139"/>
      <c r="AD139"/>
      <c r="AE139" s="4" t="e">
        <f ca="1"/>
        <v>#NAME?</v>
      </c>
      <c r="AF139" s="1" t="e">
        <f ca="1"/>
        <v>#NAME?</v>
      </c>
      <c r="AG139" s="1" t="e">
        <f ca="1"/>
        <v>#NAME?</v>
      </c>
      <c r="AH139" s="1" t="e">
        <f ca="1"/>
        <v>#NAME?</v>
      </c>
      <c r="AI139" s="1" t="e">
        <f ca="1"/>
        <v>#NAME?</v>
      </c>
      <c r="AJ139" s="1" t="e">
        <f ca="1"/>
        <v>#NAME?</v>
      </c>
      <c r="AK139" s="1" t="e">
        <f ca="1"/>
        <v>#NAME?</v>
      </c>
      <c r="AL139" s="1" t="e">
        <f ca="1"/>
        <v>#NAME?</v>
      </c>
      <c r="AM139" s="1" t="e">
        <f ca="1"/>
        <v>#NAME?</v>
      </c>
      <c r="AN139" s="1" t="e">
        <f ca="1"/>
        <v>#NAME?</v>
      </c>
      <c r="AO139" s="1" t="e">
        <f ca="1"/>
        <v>#NAME?</v>
      </c>
      <c r="AP139" s="1" t="e">
        <f ca="1"/>
        <v>#NAME?</v>
      </c>
      <c r="AQ139" s="1" t="e">
        <f ca="1"/>
        <v>#NAME?</v>
      </c>
      <c r="AR139" s="1" t="e">
        <f ca="1"/>
        <v>#NAME?</v>
      </c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T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DJ139"/>
      <c r="EL139"/>
      <c r="EZ139"/>
      <c r="FB139" t="e">
        <f ca="1"/>
        <v>#NAME?</v>
      </c>
      <c r="FC139" t="e">
        <f ca="1"/>
        <v>#NAME?</v>
      </c>
      <c r="FD139" t="e">
        <f ca="1"/>
        <v>#NAME?</v>
      </c>
      <c r="FE139" t="e">
        <f ca="1"/>
        <v>#NAME?</v>
      </c>
      <c r="FF139" t="e">
        <f ca="1"/>
        <v>#NAME?</v>
      </c>
      <c r="FG139" t="e">
        <f ca="1"/>
        <v>#NAME?</v>
      </c>
      <c r="FH139" t="e">
        <f ca="1"/>
        <v>#NAME?</v>
      </c>
      <c r="FI139" t="e">
        <f ca="1"/>
        <v>#NAME?</v>
      </c>
      <c r="FJ139" t="e">
        <f ca="1"/>
        <v>#NAME?</v>
      </c>
      <c r="FK139" t="e">
        <f ca="1"/>
        <v>#NAME?</v>
      </c>
      <c r="FL139" t="e">
        <f ca="1"/>
        <v>#NAME?</v>
      </c>
      <c r="FM139" t="e">
        <f ca="1"/>
        <v>#NAME?</v>
      </c>
      <c r="FN139" t="e">
        <f ca="1"/>
        <v>#NAME?</v>
      </c>
      <c r="GB139"/>
      <c r="GP139"/>
      <c r="GR139" t="e">
        <f ca="1"/>
        <v>#NAME?</v>
      </c>
      <c r="GS139" t="e">
        <f ca="1"/>
        <v>#NAME?</v>
      </c>
      <c r="GT139" t="e">
        <f ca="1"/>
        <v>#NAME?</v>
      </c>
      <c r="GU139" t="e">
        <f ca="1"/>
        <v>#NAME?</v>
      </c>
      <c r="GV139" t="e">
        <f ca="1"/>
        <v>#NAME?</v>
      </c>
      <c r="GW139" t="e">
        <f ca="1"/>
        <v>#NAME?</v>
      </c>
      <c r="GX139" t="e">
        <f ca="1"/>
        <v>#NAME?</v>
      </c>
      <c r="GY139" t="e">
        <f ca="1"/>
        <v>#NAME?</v>
      </c>
      <c r="GZ139" t="e">
        <f ca="1"/>
        <v>#NAME?</v>
      </c>
      <c r="HA139" t="e">
        <f ca="1"/>
        <v>#NAME?</v>
      </c>
      <c r="HB139" t="e">
        <f ca="1"/>
        <v>#NAME?</v>
      </c>
      <c r="HC139" t="e">
        <f ca="1"/>
        <v>#NAME?</v>
      </c>
      <c r="HD139" t="e">
        <f ca="1"/>
        <v>#NAME?</v>
      </c>
      <c r="HR139"/>
    </row>
    <row r="140" spans="1:226">
      <c r="A140" s="13">
        <f t="shared" si="2"/>
        <v>42277</v>
      </c>
      <c r="O140"/>
      <c r="AD140"/>
      <c r="AE140" s="4" t="e">
        <f ca="1"/>
        <v>#NAME?</v>
      </c>
      <c r="AF140" s="1" t="e">
        <f ca="1"/>
        <v>#NAME?</v>
      </c>
      <c r="AG140" s="1" t="e">
        <f ca="1"/>
        <v>#NAME?</v>
      </c>
      <c r="AH140" s="1" t="e">
        <f ca="1"/>
        <v>#NAME?</v>
      </c>
      <c r="AI140" s="1" t="e">
        <f ca="1"/>
        <v>#NAME?</v>
      </c>
      <c r="AJ140" s="1" t="e">
        <f ca="1"/>
        <v>#NAME?</v>
      </c>
      <c r="AK140" s="1" t="e">
        <f ca="1"/>
        <v>#NAME?</v>
      </c>
      <c r="AL140" s="1" t="e">
        <f ca="1"/>
        <v>#NAME?</v>
      </c>
      <c r="AM140" s="1" t="e">
        <f ca="1"/>
        <v>#NAME?</v>
      </c>
      <c r="AN140" s="1" t="e">
        <f ca="1"/>
        <v>#NAME?</v>
      </c>
      <c r="AO140" s="1" t="e">
        <f ca="1"/>
        <v>#NAME?</v>
      </c>
      <c r="AP140" s="1" t="e">
        <f ca="1"/>
        <v>#NAME?</v>
      </c>
      <c r="AQ140" s="1" t="e">
        <f ca="1"/>
        <v>#NAME?</v>
      </c>
      <c r="AR140" s="1" t="e">
        <f ca="1"/>
        <v>#NAME?</v>
      </c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T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DJ140"/>
      <c r="EL140"/>
      <c r="EZ140"/>
      <c r="FB140" t="e">
        <f ca="1"/>
        <v>#NAME?</v>
      </c>
      <c r="FC140" t="e">
        <f ca="1"/>
        <v>#NAME?</v>
      </c>
      <c r="FD140" t="e">
        <f ca="1"/>
        <v>#NAME?</v>
      </c>
      <c r="FE140" t="e">
        <f ca="1"/>
        <v>#NAME?</v>
      </c>
      <c r="FF140" t="e">
        <f ca="1"/>
        <v>#NAME?</v>
      </c>
      <c r="FG140" t="e">
        <f ca="1"/>
        <v>#NAME?</v>
      </c>
      <c r="FH140" t="e">
        <f ca="1"/>
        <v>#NAME?</v>
      </c>
      <c r="FI140" t="e">
        <f ca="1"/>
        <v>#NAME?</v>
      </c>
      <c r="FJ140" t="e">
        <f ca="1"/>
        <v>#NAME?</v>
      </c>
      <c r="FK140" t="e">
        <f ca="1"/>
        <v>#NAME?</v>
      </c>
      <c r="FL140" t="e">
        <f ca="1"/>
        <v>#NAME?</v>
      </c>
      <c r="FM140" t="e">
        <f ca="1"/>
        <v>#NAME?</v>
      </c>
      <c r="FN140" t="e">
        <f ca="1"/>
        <v>#NAME?</v>
      </c>
      <c r="GB140"/>
      <c r="GP140"/>
      <c r="GR140" t="e">
        <f ca="1"/>
        <v>#NAME?</v>
      </c>
      <c r="GS140" t="e">
        <f ca="1"/>
        <v>#NAME?</v>
      </c>
      <c r="GT140" t="e">
        <f ca="1"/>
        <v>#NAME?</v>
      </c>
      <c r="GU140" t="e">
        <f ca="1"/>
        <v>#NAME?</v>
      </c>
      <c r="GV140" t="e">
        <f ca="1"/>
        <v>#NAME?</v>
      </c>
      <c r="GW140" t="e">
        <f ca="1"/>
        <v>#NAME?</v>
      </c>
      <c r="GX140" t="e">
        <f ca="1"/>
        <v>#NAME?</v>
      </c>
      <c r="GY140" t="e">
        <f ca="1"/>
        <v>#NAME?</v>
      </c>
      <c r="GZ140" t="e">
        <f ca="1"/>
        <v>#NAME?</v>
      </c>
      <c r="HA140" t="e">
        <f ca="1"/>
        <v>#NAME?</v>
      </c>
      <c r="HB140" t="e">
        <f ca="1"/>
        <v>#NAME?</v>
      </c>
      <c r="HC140" t="e">
        <f ca="1"/>
        <v>#NAME?</v>
      </c>
      <c r="HD140" t="e">
        <f ca="1"/>
        <v>#NAME?</v>
      </c>
      <c r="HR140"/>
    </row>
    <row r="141" spans="1:226">
      <c r="A141" s="13">
        <f t="shared" si="2"/>
        <v>42247</v>
      </c>
      <c r="O141"/>
      <c r="AD141"/>
      <c r="AE141" s="4" t="e">
        <f ca="1"/>
        <v>#NAME?</v>
      </c>
      <c r="AF141" s="1" t="e">
        <f ca="1"/>
        <v>#NAME?</v>
      </c>
      <c r="AG141" s="1" t="e">
        <f ca="1"/>
        <v>#NAME?</v>
      </c>
      <c r="AH141" s="1" t="e">
        <f ca="1"/>
        <v>#NAME?</v>
      </c>
      <c r="AI141" s="1" t="e">
        <f ca="1"/>
        <v>#NAME?</v>
      </c>
      <c r="AJ141" s="1" t="e">
        <f ca="1"/>
        <v>#NAME?</v>
      </c>
      <c r="AK141" s="1" t="e">
        <f ca="1"/>
        <v>#NAME?</v>
      </c>
      <c r="AL141" s="1" t="e">
        <f ca="1"/>
        <v>#NAME?</v>
      </c>
      <c r="AM141" s="1" t="e">
        <f ca="1"/>
        <v>#NAME?</v>
      </c>
      <c r="AN141" s="1" t="e">
        <f ca="1"/>
        <v>#NAME?</v>
      </c>
      <c r="AO141" s="1" t="e">
        <f ca="1"/>
        <v>#NAME?</v>
      </c>
      <c r="AP141" s="1" t="e">
        <f ca="1"/>
        <v>#NAME?</v>
      </c>
      <c r="AQ141" s="1" t="e">
        <f ca="1"/>
        <v>#NAME?</v>
      </c>
      <c r="AR141" s="1" t="e">
        <f ca="1"/>
        <v>#NAME?</v>
      </c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T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DJ141"/>
      <c r="EL141"/>
      <c r="EZ141"/>
      <c r="FB141" t="e">
        <f ca="1"/>
        <v>#NAME?</v>
      </c>
      <c r="FC141" t="e">
        <f ca="1"/>
        <v>#NAME?</v>
      </c>
      <c r="FD141" t="e">
        <f ca="1"/>
        <v>#NAME?</v>
      </c>
      <c r="FE141" t="e">
        <f ca="1"/>
        <v>#NAME?</v>
      </c>
      <c r="FF141" t="e">
        <f ca="1"/>
        <v>#NAME?</v>
      </c>
      <c r="FG141" t="e">
        <f ca="1"/>
        <v>#NAME?</v>
      </c>
      <c r="FH141" t="e">
        <f ca="1"/>
        <v>#NAME?</v>
      </c>
      <c r="FI141" t="e">
        <f ca="1"/>
        <v>#NAME?</v>
      </c>
      <c r="FJ141" t="e">
        <f ca="1"/>
        <v>#NAME?</v>
      </c>
      <c r="FK141" t="e">
        <f ca="1"/>
        <v>#NAME?</v>
      </c>
      <c r="FL141" t="e">
        <f ca="1"/>
        <v>#NAME?</v>
      </c>
      <c r="FM141" t="e">
        <f ca="1"/>
        <v>#NAME?</v>
      </c>
      <c r="FN141" t="e">
        <f ca="1"/>
        <v>#NAME?</v>
      </c>
      <c r="GB141"/>
      <c r="GP141"/>
      <c r="GR141" t="e">
        <f ca="1"/>
        <v>#NAME?</v>
      </c>
      <c r="GS141" t="e">
        <f ca="1"/>
        <v>#NAME?</v>
      </c>
      <c r="GT141" t="e">
        <f ca="1"/>
        <v>#NAME?</v>
      </c>
      <c r="GU141" t="e">
        <f ca="1"/>
        <v>#NAME?</v>
      </c>
      <c r="GV141" t="e">
        <f ca="1"/>
        <v>#NAME?</v>
      </c>
      <c r="GW141" t="e">
        <f ca="1"/>
        <v>#NAME?</v>
      </c>
      <c r="GX141" t="e">
        <f ca="1"/>
        <v>#NAME?</v>
      </c>
      <c r="GY141" t="e">
        <f ca="1"/>
        <v>#NAME?</v>
      </c>
      <c r="GZ141" t="e">
        <f ca="1"/>
        <v>#NAME?</v>
      </c>
      <c r="HA141" t="e">
        <f ca="1"/>
        <v>#NAME?</v>
      </c>
      <c r="HB141" t="e">
        <f ca="1"/>
        <v>#NAME?</v>
      </c>
      <c r="HC141" t="e">
        <f ca="1"/>
        <v>#NAME?</v>
      </c>
      <c r="HD141" t="e">
        <f ca="1"/>
        <v>#NAME?</v>
      </c>
      <c r="HR141"/>
    </row>
    <row r="142" spans="1:226">
      <c r="A142" s="13">
        <f t="shared" si="2"/>
        <v>42216</v>
      </c>
      <c r="O142"/>
      <c r="AD142"/>
      <c r="AE142" s="4" t="e">
        <f ca="1"/>
        <v>#NAME?</v>
      </c>
      <c r="AF142" s="1" t="e">
        <f ca="1"/>
        <v>#NAME?</v>
      </c>
      <c r="AG142" s="1" t="e">
        <f ca="1"/>
        <v>#NAME?</v>
      </c>
      <c r="AH142" s="1" t="e">
        <f ca="1"/>
        <v>#NAME?</v>
      </c>
      <c r="AI142" s="1" t="e">
        <f ca="1"/>
        <v>#NAME?</v>
      </c>
      <c r="AJ142" s="1" t="e">
        <f ca="1"/>
        <v>#NAME?</v>
      </c>
      <c r="AK142" s="1" t="e">
        <f ca="1"/>
        <v>#NAME?</v>
      </c>
      <c r="AL142" s="1" t="e">
        <f ca="1"/>
        <v>#NAME?</v>
      </c>
      <c r="AM142" s="1" t="e">
        <f ca="1"/>
        <v>#NAME?</v>
      </c>
      <c r="AN142" s="1" t="e">
        <f ca="1"/>
        <v>#NAME?</v>
      </c>
      <c r="AO142" s="1" t="e">
        <f ca="1"/>
        <v>#NAME?</v>
      </c>
      <c r="AP142" s="1" t="e">
        <f ca="1"/>
        <v>#NAME?</v>
      </c>
      <c r="AQ142" s="1" t="e">
        <f ca="1"/>
        <v>#NAME?</v>
      </c>
      <c r="AR142" s="1" t="e">
        <f ca="1"/>
        <v>#NAME?</v>
      </c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T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DJ142"/>
      <c r="EL142"/>
      <c r="EZ142"/>
      <c r="FB142" t="e">
        <f ca="1"/>
        <v>#NAME?</v>
      </c>
      <c r="FC142" t="e">
        <f ca="1"/>
        <v>#NAME?</v>
      </c>
      <c r="FD142" t="e">
        <f ca="1"/>
        <v>#NAME?</v>
      </c>
      <c r="FE142" t="e">
        <f ca="1"/>
        <v>#NAME?</v>
      </c>
      <c r="FF142" t="e">
        <f ca="1"/>
        <v>#NAME?</v>
      </c>
      <c r="FG142" t="e">
        <f ca="1"/>
        <v>#NAME?</v>
      </c>
      <c r="FH142" t="e">
        <f ca="1"/>
        <v>#NAME?</v>
      </c>
      <c r="FI142" t="e">
        <f ca="1"/>
        <v>#NAME?</v>
      </c>
      <c r="FJ142" t="e">
        <f ca="1"/>
        <v>#NAME?</v>
      </c>
      <c r="FK142" t="e">
        <f ca="1"/>
        <v>#NAME?</v>
      </c>
      <c r="FL142" t="e">
        <f ca="1"/>
        <v>#NAME?</v>
      </c>
      <c r="FM142" t="e">
        <f ca="1"/>
        <v>#NAME?</v>
      </c>
      <c r="FN142" t="e">
        <f ca="1"/>
        <v>#NAME?</v>
      </c>
      <c r="GB142"/>
      <c r="GP142"/>
      <c r="GR142" t="e">
        <f ca="1"/>
        <v>#NAME?</v>
      </c>
      <c r="GS142" t="e">
        <f ca="1"/>
        <v>#NAME?</v>
      </c>
      <c r="GT142" t="e">
        <f ca="1"/>
        <v>#NAME?</v>
      </c>
      <c r="GU142" t="e">
        <f ca="1"/>
        <v>#NAME?</v>
      </c>
      <c r="GV142" t="e">
        <f ca="1"/>
        <v>#NAME?</v>
      </c>
      <c r="GW142" t="e">
        <f ca="1"/>
        <v>#NAME?</v>
      </c>
      <c r="GX142" t="e">
        <f ca="1"/>
        <v>#NAME?</v>
      </c>
      <c r="GY142" t="e">
        <f ca="1"/>
        <v>#NAME?</v>
      </c>
      <c r="GZ142" t="e">
        <f ca="1"/>
        <v>#NAME?</v>
      </c>
      <c r="HA142" t="e">
        <f ca="1"/>
        <v>#NAME?</v>
      </c>
      <c r="HB142" t="e">
        <f ca="1"/>
        <v>#NAME?</v>
      </c>
      <c r="HC142" t="e">
        <f ca="1"/>
        <v>#NAME?</v>
      </c>
      <c r="HD142" t="e">
        <f ca="1"/>
        <v>#NAME?</v>
      </c>
      <c r="HR142"/>
    </row>
    <row r="143" spans="1:226">
      <c r="A143" s="13">
        <f t="shared" si="2"/>
        <v>42185</v>
      </c>
      <c r="O143"/>
      <c r="AD143"/>
      <c r="AE143" s="4" t="e">
        <f ca="1"/>
        <v>#NAME?</v>
      </c>
      <c r="AF143" s="1" t="e">
        <f ca="1"/>
        <v>#NAME?</v>
      </c>
      <c r="AG143" s="1" t="e">
        <f ca="1"/>
        <v>#NAME?</v>
      </c>
      <c r="AH143" s="1" t="e">
        <f ca="1"/>
        <v>#NAME?</v>
      </c>
      <c r="AI143" s="1" t="e">
        <f ca="1"/>
        <v>#NAME?</v>
      </c>
      <c r="AJ143" s="1" t="e">
        <f ca="1"/>
        <v>#NAME?</v>
      </c>
      <c r="AK143" s="1" t="e">
        <f ca="1"/>
        <v>#NAME?</v>
      </c>
      <c r="AL143" s="1" t="e">
        <f ca="1"/>
        <v>#NAME?</v>
      </c>
      <c r="AM143" s="1" t="e">
        <f ca="1"/>
        <v>#NAME?</v>
      </c>
      <c r="AN143" s="1" t="e">
        <f ca="1"/>
        <v>#NAME?</v>
      </c>
      <c r="AO143" s="1" t="e">
        <f ca="1"/>
        <v>#NAME?</v>
      </c>
      <c r="AP143" s="1" t="e">
        <f ca="1"/>
        <v>#NAME?</v>
      </c>
      <c r="AQ143" s="1" t="e">
        <f ca="1"/>
        <v>#NAME?</v>
      </c>
      <c r="AR143" s="1" t="e">
        <f ca="1"/>
        <v>#NAME?</v>
      </c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T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DJ143"/>
      <c r="EL143"/>
      <c r="EZ143"/>
      <c r="FB143" t="e">
        <f ca="1"/>
        <v>#NAME?</v>
      </c>
      <c r="FC143" t="e">
        <f ca="1"/>
        <v>#NAME?</v>
      </c>
      <c r="FD143" t="e">
        <f ca="1"/>
        <v>#NAME?</v>
      </c>
      <c r="FE143" t="e">
        <f ca="1"/>
        <v>#NAME?</v>
      </c>
      <c r="FF143" t="e">
        <f ca="1"/>
        <v>#NAME?</v>
      </c>
      <c r="FG143" t="e">
        <f ca="1"/>
        <v>#NAME?</v>
      </c>
      <c r="FH143" t="e">
        <f ca="1"/>
        <v>#NAME?</v>
      </c>
      <c r="FI143" t="e">
        <f ca="1"/>
        <v>#NAME?</v>
      </c>
      <c r="FJ143" t="e">
        <f ca="1"/>
        <v>#NAME?</v>
      </c>
      <c r="FK143" t="e">
        <f ca="1"/>
        <v>#NAME?</v>
      </c>
      <c r="FL143" t="e">
        <f ca="1"/>
        <v>#NAME?</v>
      </c>
      <c r="FM143" t="e">
        <f ca="1"/>
        <v>#NAME?</v>
      </c>
      <c r="FN143" t="e">
        <f ca="1"/>
        <v>#NAME?</v>
      </c>
      <c r="GB143"/>
      <c r="GP143"/>
      <c r="GR143" t="e">
        <f ca="1"/>
        <v>#NAME?</v>
      </c>
      <c r="GS143" t="e">
        <f ca="1"/>
        <v>#NAME?</v>
      </c>
      <c r="GT143" t="e">
        <f ca="1"/>
        <v>#NAME?</v>
      </c>
      <c r="GU143" t="e">
        <f ca="1"/>
        <v>#NAME?</v>
      </c>
      <c r="GV143" t="e">
        <f ca="1"/>
        <v>#NAME?</v>
      </c>
      <c r="GW143" t="e">
        <f ca="1"/>
        <v>#NAME?</v>
      </c>
      <c r="GX143" t="e">
        <f ca="1"/>
        <v>#NAME?</v>
      </c>
      <c r="GY143" t="e">
        <f ca="1"/>
        <v>#NAME?</v>
      </c>
      <c r="GZ143" t="e">
        <f ca="1"/>
        <v>#NAME?</v>
      </c>
      <c r="HA143" t="e">
        <f ca="1"/>
        <v>#NAME?</v>
      </c>
      <c r="HB143" t="e">
        <f ca="1"/>
        <v>#NAME?</v>
      </c>
      <c r="HC143" t="e">
        <f ca="1"/>
        <v>#NAME?</v>
      </c>
      <c r="HD143" t="e">
        <f ca="1"/>
        <v>#NAME?</v>
      </c>
      <c r="HR143"/>
    </row>
    <row r="144" spans="1:226">
      <c r="A144" s="13">
        <f t="shared" si="2"/>
        <v>42153</v>
      </c>
      <c r="O144"/>
      <c r="AD144"/>
      <c r="AE144" s="4" t="e">
        <f ca="1"/>
        <v>#NAME?</v>
      </c>
      <c r="AF144" s="1" t="e">
        <f ca="1"/>
        <v>#NAME?</v>
      </c>
      <c r="AG144" s="1" t="e">
        <f ca="1"/>
        <v>#NAME?</v>
      </c>
      <c r="AH144" s="1" t="e">
        <f ca="1"/>
        <v>#NAME?</v>
      </c>
      <c r="AI144" s="1" t="e">
        <f ca="1"/>
        <v>#NAME?</v>
      </c>
      <c r="AJ144" s="1" t="e">
        <f ca="1"/>
        <v>#NAME?</v>
      </c>
      <c r="AK144" s="1" t="e">
        <f ca="1"/>
        <v>#NAME?</v>
      </c>
      <c r="AL144" s="1" t="e">
        <f ca="1"/>
        <v>#NAME?</v>
      </c>
      <c r="AM144" s="1" t="e">
        <f ca="1"/>
        <v>#NAME?</v>
      </c>
      <c r="AN144" s="1" t="e">
        <f ca="1"/>
        <v>#NAME?</v>
      </c>
      <c r="AO144" s="1" t="e">
        <f ca="1"/>
        <v>#NAME?</v>
      </c>
      <c r="AP144" s="1" t="e">
        <f ca="1"/>
        <v>#NAME?</v>
      </c>
      <c r="AQ144" s="1" t="e">
        <f ca="1"/>
        <v>#NAME?</v>
      </c>
      <c r="AR144" s="1" t="e">
        <f ca="1"/>
        <v>#NAME?</v>
      </c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T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DJ144"/>
      <c r="EL144"/>
      <c r="EZ144"/>
      <c r="FB144" t="e">
        <f ca="1"/>
        <v>#NAME?</v>
      </c>
      <c r="FC144" t="e">
        <f ca="1"/>
        <v>#NAME?</v>
      </c>
      <c r="FD144" t="e">
        <f ca="1"/>
        <v>#NAME?</v>
      </c>
      <c r="FE144" t="e">
        <f ca="1"/>
        <v>#NAME?</v>
      </c>
      <c r="FF144" t="e">
        <f ca="1"/>
        <v>#NAME?</v>
      </c>
      <c r="FG144" t="e">
        <f ca="1"/>
        <v>#NAME?</v>
      </c>
      <c r="FH144" t="e">
        <f ca="1"/>
        <v>#NAME?</v>
      </c>
      <c r="FI144" t="e">
        <f ca="1"/>
        <v>#NAME?</v>
      </c>
      <c r="FJ144" t="e">
        <f ca="1"/>
        <v>#NAME?</v>
      </c>
      <c r="FK144" t="e">
        <f ca="1"/>
        <v>#NAME?</v>
      </c>
      <c r="FL144" t="e">
        <f ca="1"/>
        <v>#NAME?</v>
      </c>
      <c r="FM144" t="e">
        <f ca="1"/>
        <v>#NAME?</v>
      </c>
      <c r="FN144" t="e">
        <f ca="1"/>
        <v>#NAME?</v>
      </c>
      <c r="GB144"/>
      <c r="GP144"/>
      <c r="GR144" t="e">
        <f ca="1"/>
        <v>#NAME?</v>
      </c>
      <c r="GS144" t="e">
        <f ca="1"/>
        <v>#NAME?</v>
      </c>
      <c r="GT144" t="e">
        <f ca="1"/>
        <v>#NAME?</v>
      </c>
      <c r="GU144" t="e">
        <f ca="1"/>
        <v>#NAME?</v>
      </c>
      <c r="GV144" t="e">
        <f ca="1"/>
        <v>#NAME?</v>
      </c>
      <c r="GW144" t="e">
        <f ca="1"/>
        <v>#NAME?</v>
      </c>
      <c r="GX144" t="e">
        <f ca="1"/>
        <v>#NAME?</v>
      </c>
      <c r="GY144" t="e">
        <f ca="1"/>
        <v>#NAME?</v>
      </c>
      <c r="GZ144" t="e">
        <f ca="1"/>
        <v>#NAME?</v>
      </c>
      <c r="HA144" t="e">
        <f ca="1"/>
        <v>#NAME?</v>
      </c>
      <c r="HB144" t="e">
        <f ca="1"/>
        <v>#NAME?</v>
      </c>
      <c r="HC144" t="e">
        <f ca="1"/>
        <v>#NAME?</v>
      </c>
      <c r="HD144" t="e">
        <f ca="1"/>
        <v>#NAME?</v>
      </c>
      <c r="HR144"/>
    </row>
    <row r="145" spans="1:226">
      <c r="A145" s="13">
        <f t="shared" si="2"/>
        <v>42124</v>
      </c>
      <c r="O145"/>
      <c r="AD145"/>
      <c r="AE145" s="4" t="e">
        <f ca="1"/>
        <v>#NAME?</v>
      </c>
      <c r="AF145" s="1" t="e">
        <f ca="1"/>
        <v>#NAME?</v>
      </c>
      <c r="AG145" s="1" t="e">
        <f ca="1"/>
        <v>#NAME?</v>
      </c>
      <c r="AH145" s="1" t="e">
        <f ca="1"/>
        <v>#NAME?</v>
      </c>
      <c r="AI145" s="1" t="e">
        <f ca="1"/>
        <v>#NAME?</v>
      </c>
      <c r="AJ145" s="1" t="e">
        <f ca="1"/>
        <v>#NAME?</v>
      </c>
      <c r="AK145" s="1" t="e">
        <f ca="1"/>
        <v>#NAME?</v>
      </c>
      <c r="AL145" s="1" t="e">
        <f ca="1"/>
        <v>#NAME?</v>
      </c>
      <c r="AM145" s="1" t="e">
        <f ca="1"/>
        <v>#NAME?</v>
      </c>
      <c r="AN145" s="1" t="e">
        <f ca="1"/>
        <v>#NAME?</v>
      </c>
      <c r="AO145" s="1" t="e">
        <f ca="1"/>
        <v>#NAME?</v>
      </c>
      <c r="AP145" s="1" t="e">
        <f ca="1"/>
        <v>#NAME?</v>
      </c>
      <c r="AQ145" s="1" t="e">
        <f ca="1"/>
        <v>#NAME?</v>
      </c>
      <c r="AR145" s="1" t="e">
        <f ca="1"/>
        <v>#NAME?</v>
      </c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T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DJ145"/>
      <c r="EL145"/>
      <c r="EZ145"/>
      <c r="FB145" t="e">
        <f ca="1"/>
        <v>#NAME?</v>
      </c>
      <c r="FC145" t="e">
        <f ca="1"/>
        <v>#NAME?</v>
      </c>
      <c r="FD145" t="e">
        <f ca="1"/>
        <v>#NAME?</v>
      </c>
      <c r="FE145" t="e">
        <f ca="1"/>
        <v>#NAME?</v>
      </c>
      <c r="FF145" t="e">
        <f ca="1"/>
        <v>#NAME?</v>
      </c>
      <c r="FG145" t="e">
        <f ca="1"/>
        <v>#NAME?</v>
      </c>
      <c r="FH145" t="e">
        <f ca="1"/>
        <v>#NAME?</v>
      </c>
      <c r="FI145" t="e">
        <f ca="1"/>
        <v>#NAME?</v>
      </c>
      <c r="FJ145" t="e">
        <f ca="1"/>
        <v>#NAME?</v>
      </c>
      <c r="FK145" t="e">
        <f ca="1"/>
        <v>#NAME?</v>
      </c>
      <c r="FL145" t="e">
        <f ca="1"/>
        <v>#NAME?</v>
      </c>
      <c r="FM145" t="e">
        <f ca="1"/>
        <v>#NAME?</v>
      </c>
      <c r="FN145" t="e">
        <f ca="1"/>
        <v>#NAME?</v>
      </c>
      <c r="GB145"/>
      <c r="GP145"/>
      <c r="GR145" t="e">
        <f ca="1"/>
        <v>#NAME?</v>
      </c>
      <c r="GS145" t="e">
        <f ca="1"/>
        <v>#NAME?</v>
      </c>
      <c r="GT145" t="e">
        <f ca="1"/>
        <v>#NAME?</v>
      </c>
      <c r="GU145" t="e">
        <f ca="1"/>
        <v>#NAME?</v>
      </c>
      <c r="GV145" t="e">
        <f ca="1"/>
        <v>#NAME?</v>
      </c>
      <c r="GW145" t="e">
        <f ca="1"/>
        <v>#NAME?</v>
      </c>
      <c r="GX145" t="e">
        <f ca="1"/>
        <v>#NAME?</v>
      </c>
      <c r="GY145" t="e">
        <f ca="1"/>
        <v>#NAME?</v>
      </c>
      <c r="GZ145" t="e">
        <f ca="1"/>
        <v>#NAME?</v>
      </c>
      <c r="HA145" t="e">
        <f ca="1"/>
        <v>#NAME?</v>
      </c>
      <c r="HB145" t="e">
        <f ca="1"/>
        <v>#NAME?</v>
      </c>
      <c r="HC145" t="e">
        <f ca="1"/>
        <v>#NAME?</v>
      </c>
      <c r="HD145" t="e">
        <f ca="1"/>
        <v>#NAME?</v>
      </c>
      <c r="HR145"/>
    </row>
    <row r="146" spans="1:226">
      <c r="A146" s="13">
        <f t="shared" si="2"/>
        <v>42094</v>
      </c>
      <c r="O146"/>
      <c r="AD146"/>
      <c r="AE146" s="4" t="e">
        <f ca="1"/>
        <v>#NAME?</v>
      </c>
      <c r="AF146" s="1" t="e">
        <f ca="1"/>
        <v>#NAME?</v>
      </c>
      <c r="AG146" s="1" t="e">
        <f ca="1"/>
        <v>#NAME?</v>
      </c>
      <c r="AH146" s="1" t="e">
        <f ca="1"/>
        <v>#NAME?</v>
      </c>
      <c r="AI146" s="1" t="e">
        <f ca="1"/>
        <v>#NAME?</v>
      </c>
      <c r="AJ146" s="1" t="e">
        <f ca="1"/>
        <v>#NAME?</v>
      </c>
      <c r="AK146" s="1" t="e">
        <f ca="1"/>
        <v>#NAME?</v>
      </c>
      <c r="AL146" s="1" t="e">
        <f ca="1"/>
        <v>#NAME?</v>
      </c>
      <c r="AM146" s="1" t="e">
        <f ca="1"/>
        <v>#NAME?</v>
      </c>
      <c r="AN146" s="1" t="e">
        <f ca="1"/>
        <v>#NAME?</v>
      </c>
      <c r="AO146" s="1" t="e">
        <f ca="1"/>
        <v>#NAME?</v>
      </c>
      <c r="AP146" s="1" t="e">
        <f ca="1"/>
        <v>#NAME?</v>
      </c>
      <c r="AQ146" s="1" t="e">
        <f ca="1"/>
        <v>#NAME?</v>
      </c>
      <c r="AR146" s="1" t="e">
        <f ca="1"/>
        <v>#NAME?</v>
      </c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T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DJ146"/>
      <c r="EL146"/>
      <c r="EZ146"/>
      <c r="FB146" t="e">
        <f ca="1"/>
        <v>#NAME?</v>
      </c>
      <c r="FC146" t="e">
        <f ca="1"/>
        <v>#NAME?</v>
      </c>
      <c r="FD146" t="e">
        <f ca="1"/>
        <v>#NAME?</v>
      </c>
      <c r="FE146" t="e">
        <f ca="1"/>
        <v>#NAME?</v>
      </c>
      <c r="FF146" t="e">
        <f ca="1"/>
        <v>#NAME?</v>
      </c>
      <c r="FG146" t="e">
        <f ca="1"/>
        <v>#NAME?</v>
      </c>
      <c r="FH146" t="e">
        <f ca="1"/>
        <v>#NAME?</v>
      </c>
      <c r="FI146" t="e">
        <f ca="1"/>
        <v>#NAME?</v>
      </c>
      <c r="FJ146" t="e">
        <f ca="1"/>
        <v>#NAME?</v>
      </c>
      <c r="FK146" t="e">
        <f ca="1"/>
        <v>#NAME?</v>
      </c>
      <c r="FL146" t="e">
        <f ca="1"/>
        <v>#NAME?</v>
      </c>
      <c r="FM146" t="e">
        <f ca="1"/>
        <v>#NAME?</v>
      </c>
      <c r="FN146" t="e">
        <f ca="1"/>
        <v>#NAME?</v>
      </c>
      <c r="GB146"/>
      <c r="GP146"/>
      <c r="GR146" t="e">
        <f ca="1"/>
        <v>#NAME?</v>
      </c>
      <c r="GS146" t="e">
        <f ca="1"/>
        <v>#NAME?</v>
      </c>
      <c r="GT146" t="e">
        <f ca="1"/>
        <v>#NAME?</v>
      </c>
      <c r="GU146" t="e">
        <f ca="1"/>
        <v>#NAME?</v>
      </c>
      <c r="GV146" t="e">
        <f ca="1"/>
        <v>#NAME?</v>
      </c>
      <c r="GW146" t="e">
        <f ca="1"/>
        <v>#NAME?</v>
      </c>
      <c r="GX146" t="e">
        <f ca="1"/>
        <v>#NAME?</v>
      </c>
      <c r="GY146" t="e">
        <f ca="1"/>
        <v>#NAME?</v>
      </c>
      <c r="GZ146" t="e">
        <f ca="1"/>
        <v>#NAME?</v>
      </c>
      <c r="HA146" t="e">
        <f ca="1"/>
        <v>#NAME?</v>
      </c>
      <c r="HB146" t="e">
        <f ca="1"/>
        <v>#NAME?</v>
      </c>
      <c r="HC146" t="e">
        <f ca="1"/>
        <v>#NAME?</v>
      </c>
      <c r="HD146" t="e">
        <f ca="1"/>
        <v>#NAME?</v>
      </c>
      <c r="HR146"/>
    </row>
    <row r="147" spans="1:226">
      <c r="A147" s="13">
        <f t="shared" si="2"/>
        <v>42062</v>
      </c>
      <c r="O147"/>
      <c r="AD147"/>
      <c r="AE147" s="4" t="e">
        <f ca="1"/>
        <v>#NAME?</v>
      </c>
      <c r="AF147" s="1" t="e">
        <f ca="1"/>
        <v>#NAME?</v>
      </c>
      <c r="AG147" s="1" t="e">
        <f ca="1"/>
        <v>#NAME?</v>
      </c>
      <c r="AH147" s="1" t="e">
        <f ca="1"/>
        <v>#NAME?</v>
      </c>
      <c r="AI147" s="1" t="e">
        <f ca="1"/>
        <v>#NAME?</v>
      </c>
      <c r="AJ147" s="1" t="e">
        <f ca="1"/>
        <v>#NAME?</v>
      </c>
      <c r="AK147" s="1" t="e">
        <f ca="1"/>
        <v>#NAME?</v>
      </c>
      <c r="AL147" s="1" t="e">
        <f ca="1"/>
        <v>#NAME?</v>
      </c>
      <c r="AM147" s="1" t="e">
        <f ca="1"/>
        <v>#NAME?</v>
      </c>
      <c r="AN147" s="1" t="e">
        <f ca="1"/>
        <v>#NAME?</v>
      </c>
      <c r="AO147" s="1" t="e">
        <f ca="1"/>
        <v>#NAME?</v>
      </c>
      <c r="AP147" s="1" t="e">
        <f ca="1"/>
        <v>#NAME?</v>
      </c>
      <c r="AQ147" s="1" t="e">
        <f ca="1"/>
        <v>#NAME?</v>
      </c>
      <c r="AR147" s="1" t="e">
        <f ca="1"/>
        <v>#NAME?</v>
      </c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T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DJ147"/>
      <c r="EL147"/>
      <c r="EZ147"/>
      <c r="FB147" t="e">
        <f ca="1"/>
        <v>#NAME?</v>
      </c>
      <c r="FC147" t="e">
        <f ca="1"/>
        <v>#NAME?</v>
      </c>
      <c r="FD147" t="e">
        <f ca="1"/>
        <v>#NAME?</v>
      </c>
      <c r="FE147" t="e">
        <f ca="1"/>
        <v>#NAME?</v>
      </c>
      <c r="FF147" t="e">
        <f ca="1"/>
        <v>#NAME?</v>
      </c>
      <c r="FG147" t="e">
        <f ca="1"/>
        <v>#NAME?</v>
      </c>
      <c r="FH147" t="e">
        <f ca="1"/>
        <v>#NAME?</v>
      </c>
      <c r="FI147" t="e">
        <f ca="1"/>
        <v>#NAME?</v>
      </c>
      <c r="FJ147" t="e">
        <f ca="1"/>
        <v>#NAME?</v>
      </c>
      <c r="FK147" t="e">
        <f ca="1"/>
        <v>#NAME?</v>
      </c>
      <c r="FL147" t="e">
        <f ca="1"/>
        <v>#NAME?</v>
      </c>
      <c r="FM147" t="e">
        <f ca="1"/>
        <v>#NAME?</v>
      </c>
      <c r="FN147" t="e">
        <f ca="1"/>
        <v>#NAME?</v>
      </c>
      <c r="GB147"/>
      <c r="GP147"/>
      <c r="GR147" t="e">
        <f ca="1"/>
        <v>#NAME?</v>
      </c>
      <c r="GS147" t="e">
        <f ca="1"/>
        <v>#NAME?</v>
      </c>
      <c r="GT147" t="e">
        <f ca="1"/>
        <v>#NAME?</v>
      </c>
      <c r="GU147" t="e">
        <f ca="1"/>
        <v>#NAME?</v>
      </c>
      <c r="GV147" t="e">
        <f ca="1"/>
        <v>#NAME?</v>
      </c>
      <c r="GW147" t="e">
        <f ca="1"/>
        <v>#NAME?</v>
      </c>
      <c r="GX147" t="e">
        <f ca="1"/>
        <v>#NAME?</v>
      </c>
      <c r="GY147" t="e">
        <f ca="1"/>
        <v>#NAME?</v>
      </c>
      <c r="GZ147" t="e">
        <f ca="1"/>
        <v>#NAME?</v>
      </c>
      <c r="HA147" t="e">
        <f ca="1"/>
        <v>#NAME?</v>
      </c>
      <c r="HB147" t="e">
        <f ca="1"/>
        <v>#NAME?</v>
      </c>
      <c r="HC147" t="e">
        <f ca="1"/>
        <v>#NAME?</v>
      </c>
      <c r="HD147" t="e">
        <f ca="1"/>
        <v>#NAME?</v>
      </c>
      <c r="HR147"/>
    </row>
    <row r="148" spans="1:226">
      <c r="A148" s="13">
        <f t="shared" si="2"/>
        <v>42034</v>
      </c>
      <c r="O148"/>
      <c r="AD148"/>
      <c r="AE148" s="4" t="e">
        <f ca="1"/>
        <v>#NAME?</v>
      </c>
      <c r="AF148" s="1" t="e">
        <f ca="1"/>
        <v>#NAME?</v>
      </c>
      <c r="AG148" s="1" t="e">
        <f ca="1"/>
        <v>#NAME?</v>
      </c>
      <c r="AH148" s="1" t="e">
        <f ca="1"/>
        <v>#NAME?</v>
      </c>
      <c r="AI148" s="1" t="e">
        <f ca="1"/>
        <v>#NAME?</v>
      </c>
      <c r="AJ148" s="1" t="e">
        <f ca="1"/>
        <v>#NAME?</v>
      </c>
      <c r="AK148" s="1" t="e">
        <f ca="1"/>
        <v>#NAME?</v>
      </c>
      <c r="AL148" s="1" t="e">
        <f ca="1"/>
        <v>#NAME?</v>
      </c>
      <c r="AM148" s="1" t="e">
        <f ca="1"/>
        <v>#NAME?</v>
      </c>
      <c r="AN148" s="1" t="e">
        <f ca="1"/>
        <v>#NAME?</v>
      </c>
      <c r="AO148" s="1" t="e">
        <f ca="1"/>
        <v>#NAME?</v>
      </c>
      <c r="AP148" s="1" t="e">
        <f ca="1"/>
        <v>#NAME?</v>
      </c>
      <c r="AQ148" s="1" t="e">
        <f ca="1"/>
        <v>#NAME?</v>
      </c>
      <c r="AR148" s="1" t="e">
        <f ca="1"/>
        <v>#NAME?</v>
      </c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T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DJ148"/>
      <c r="EL148"/>
      <c r="EZ148"/>
      <c r="FB148" t="e">
        <f ca="1"/>
        <v>#NAME?</v>
      </c>
      <c r="FC148" t="e">
        <f ca="1"/>
        <v>#NAME?</v>
      </c>
      <c r="FD148" t="e">
        <f ca="1"/>
        <v>#NAME?</v>
      </c>
      <c r="FE148" t="e">
        <f ca="1"/>
        <v>#NAME?</v>
      </c>
      <c r="FF148" t="e">
        <f ca="1"/>
        <v>#NAME?</v>
      </c>
      <c r="FG148" t="e">
        <f ca="1"/>
        <v>#NAME?</v>
      </c>
      <c r="FH148" t="e">
        <f ca="1"/>
        <v>#NAME?</v>
      </c>
      <c r="FI148" t="e">
        <f ca="1"/>
        <v>#NAME?</v>
      </c>
      <c r="FJ148" t="e">
        <f ca="1"/>
        <v>#NAME?</v>
      </c>
      <c r="FK148" t="e">
        <f ca="1"/>
        <v>#NAME?</v>
      </c>
      <c r="FL148" t="e">
        <f ca="1"/>
        <v>#NAME?</v>
      </c>
      <c r="FM148" t="e">
        <f ca="1"/>
        <v>#NAME?</v>
      </c>
      <c r="FN148" t="e">
        <f ca="1"/>
        <v>#NAME?</v>
      </c>
      <c r="GB148"/>
      <c r="GP148"/>
      <c r="GR148" t="e">
        <f ca="1"/>
        <v>#NAME?</v>
      </c>
      <c r="GS148" t="e">
        <f ca="1"/>
        <v>#NAME?</v>
      </c>
      <c r="GT148" t="e">
        <f ca="1"/>
        <v>#NAME?</v>
      </c>
      <c r="GU148" t="e">
        <f ca="1"/>
        <v>#NAME?</v>
      </c>
      <c r="GV148" t="e">
        <f ca="1"/>
        <v>#NAME?</v>
      </c>
      <c r="GW148" t="e">
        <f ca="1"/>
        <v>#NAME?</v>
      </c>
      <c r="GX148" t="e">
        <f ca="1"/>
        <v>#NAME?</v>
      </c>
      <c r="GY148" t="e">
        <f ca="1"/>
        <v>#NAME?</v>
      </c>
      <c r="GZ148" t="e">
        <f ca="1"/>
        <v>#NAME?</v>
      </c>
      <c r="HA148" t="e">
        <f ca="1"/>
        <v>#NAME?</v>
      </c>
      <c r="HB148" t="e">
        <f ca="1"/>
        <v>#NAME?</v>
      </c>
      <c r="HC148" t="e">
        <f ca="1"/>
        <v>#NAME?</v>
      </c>
      <c r="HD148" t="e">
        <f ca="1"/>
        <v>#NAME?</v>
      </c>
      <c r="HR148"/>
    </row>
    <row r="149" spans="1:226">
      <c r="A149" s="13">
        <f t="shared" si="2"/>
        <v>42004</v>
      </c>
      <c r="O149"/>
      <c r="AD149"/>
      <c r="AE149" s="4" t="e">
        <f ca="1"/>
        <v>#NAME?</v>
      </c>
      <c r="AF149" s="1" t="e">
        <f ca="1"/>
        <v>#NAME?</v>
      </c>
      <c r="AG149" s="1" t="e">
        <f ca="1"/>
        <v>#NAME?</v>
      </c>
      <c r="AH149" s="1" t="e">
        <f ca="1"/>
        <v>#NAME?</v>
      </c>
      <c r="AI149" s="1" t="e">
        <f ca="1"/>
        <v>#NAME?</v>
      </c>
      <c r="AJ149" s="1" t="e">
        <f ca="1"/>
        <v>#NAME?</v>
      </c>
      <c r="AK149" s="1" t="e">
        <f ca="1"/>
        <v>#NAME?</v>
      </c>
      <c r="AL149" s="1" t="e">
        <f ca="1"/>
        <v>#NAME?</v>
      </c>
      <c r="AM149" s="1" t="e">
        <f ca="1"/>
        <v>#NAME?</v>
      </c>
      <c r="AN149" s="1" t="e">
        <f ca="1"/>
        <v>#NAME?</v>
      </c>
      <c r="AO149" s="1" t="e">
        <f ca="1"/>
        <v>#NAME?</v>
      </c>
      <c r="AP149" s="1" t="e">
        <f ca="1"/>
        <v>#NAME?</v>
      </c>
      <c r="AQ149" s="1" t="e">
        <f ca="1"/>
        <v>#NAME?</v>
      </c>
      <c r="AR149" s="1" t="e">
        <f ca="1"/>
        <v>#NAME?</v>
      </c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T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DJ149"/>
      <c r="EL149"/>
      <c r="EZ149"/>
      <c r="FB149" t="e">
        <f ca="1"/>
        <v>#NAME?</v>
      </c>
      <c r="FC149" t="e">
        <f ca="1"/>
        <v>#NAME?</v>
      </c>
      <c r="FD149" t="e">
        <f ca="1"/>
        <v>#NAME?</v>
      </c>
      <c r="FE149" t="e">
        <f ca="1"/>
        <v>#NAME?</v>
      </c>
      <c r="FF149" t="e">
        <f ca="1"/>
        <v>#NAME?</v>
      </c>
      <c r="FG149" t="e">
        <f ca="1"/>
        <v>#NAME?</v>
      </c>
      <c r="FH149" t="e">
        <f ca="1"/>
        <v>#NAME?</v>
      </c>
      <c r="FI149" t="e">
        <f ca="1"/>
        <v>#NAME?</v>
      </c>
      <c r="FJ149" t="e">
        <f ca="1"/>
        <v>#NAME?</v>
      </c>
      <c r="FK149" t="e">
        <f ca="1"/>
        <v>#NAME?</v>
      </c>
      <c r="FL149" t="e">
        <f ca="1"/>
        <v>#NAME?</v>
      </c>
      <c r="FM149" t="e">
        <f ca="1"/>
        <v>#NAME?</v>
      </c>
      <c r="FN149" t="e">
        <f ca="1"/>
        <v>#NAME?</v>
      </c>
      <c r="GB149"/>
      <c r="GP149"/>
      <c r="GR149" t="e">
        <f ca="1"/>
        <v>#NAME?</v>
      </c>
      <c r="GS149" t="e">
        <f ca="1"/>
        <v>#NAME?</v>
      </c>
      <c r="GT149" t="e">
        <f ca="1"/>
        <v>#NAME?</v>
      </c>
      <c r="GU149" t="e">
        <f ca="1"/>
        <v>#NAME?</v>
      </c>
      <c r="GV149" t="e">
        <f ca="1"/>
        <v>#NAME?</v>
      </c>
      <c r="GW149" t="e">
        <f ca="1"/>
        <v>#NAME?</v>
      </c>
      <c r="GX149" t="e">
        <f ca="1"/>
        <v>#NAME?</v>
      </c>
      <c r="GY149" t="e">
        <f ca="1"/>
        <v>#NAME?</v>
      </c>
      <c r="GZ149" t="e">
        <f ca="1"/>
        <v>#NAME?</v>
      </c>
      <c r="HA149" t="e">
        <f ca="1"/>
        <v>#NAME?</v>
      </c>
      <c r="HB149" t="e">
        <f ca="1"/>
        <v>#NAME?</v>
      </c>
      <c r="HC149" t="e">
        <f ca="1"/>
        <v>#NAME?</v>
      </c>
      <c r="HD149" t="e">
        <f ca="1"/>
        <v>#NAME?</v>
      </c>
      <c r="HR149"/>
    </row>
    <row r="150" spans="1:226">
      <c r="A150" s="13">
        <f t="shared" si="2"/>
        <v>41971</v>
      </c>
      <c r="O150"/>
      <c r="AD150"/>
      <c r="AE150" s="4" t="e">
        <f ca="1"/>
        <v>#NAME?</v>
      </c>
      <c r="AF150" s="1" t="e">
        <f ca="1"/>
        <v>#NAME?</v>
      </c>
      <c r="AG150" s="1" t="e">
        <f ca="1"/>
        <v>#NAME?</v>
      </c>
      <c r="AH150" s="1" t="e">
        <f ca="1"/>
        <v>#NAME?</v>
      </c>
      <c r="AI150" s="1" t="e">
        <f ca="1"/>
        <v>#NAME?</v>
      </c>
      <c r="AJ150" s="1" t="e">
        <f ca="1"/>
        <v>#NAME?</v>
      </c>
      <c r="AK150" s="1" t="e">
        <f ca="1"/>
        <v>#NAME?</v>
      </c>
      <c r="AL150" s="1" t="e">
        <f ca="1"/>
        <v>#NAME?</v>
      </c>
      <c r="AM150" s="1" t="e">
        <f ca="1"/>
        <v>#NAME?</v>
      </c>
      <c r="AN150" s="1" t="e">
        <f ca="1"/>
        <v>#NAME?</v>
      </c>
      <c r="AO150" s="1" t="e">
        <f ca="1"/>
        <v>#NAME?</v>
      </c>
      <c r="AP150" s="1" t="e">
        <f ca="1"/>
        <v>#NAME?</v>
      </c>
      <c r="AQ150" s="1" t="e">
        <f ca="1"/>
        <v>#NAME?</v>
      </c>
      <c r="AR150" s="1" t="e">
        <f ca="1"/>
        <v>#NAME?</v>
      </c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T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DJ150"/>
      <c r="EL150"/>
      <c r="EZ150"/>
      <c r="FB150" t="e">
        <f ca="1"/>
        <v>#NAME?</v>
      </c>
      <c r="FC150" t="e">
        <f ca="1"/>
        <v>#NAME?</v>
      </c>
      <c r="FD150" t="e">
        <f ca="1"/>
        <v>#NAME?</v>
      </c>
      <c r="FE150" t="e">
        <f ca="1"/>
        <v>#NAME?</v>
      </c>
      <c r="FF150" t="e">
        <f ca="1"/>
        <v>#NAME?</v>
      </c>
      <c r="FG150" t="e">
        <f ca="1"/>
        <v>#NAME?</v>
      </c>
      <c r="FH150" t="e">
        <f ca="1"/>
        <v>#NAME?</v>
      </c>
      <c r="FI150" t="e">
        <f ca="1"/>
        <v>#NAME?</v>
      </c>
      <c r="FJ150" t="e">
        <f ca="1"/>
        <v>#NAME?</v>
      </c>
      <c r="FK150" t="e">
        <f ca="1"/>
        <v>#NAME?</v>
      </c>
      <c r="FL150" t="e">
        <f ca="1"/>
        <v>#NAME?</v>
      </c>
      <c r="FM150" t="e">
        <f ca="1"/>
        <v>#NAME?</v>
      </c>
      <c r="FN150" t="e">
        <f ca="1"/>
        <v>#NAME?</v>
      </c>
      <c r="GB150"/>
      <c r="GP150"/>
      <c r="GR150" t="e">
        <f ca="1"/>
        <v>#NAME?</v>
      </c>
      <c r="GS150" t="e">
        <f ca="1"/>
        <v>#NAME?</v>
      </c>
      <c r="GT150" t="e">
        <f ca="1"/>
        <v>#NAME?</v>
      </c>
      <c r="GU150" t="e">
        <f ca="1"/>
        <v>#NAME?</v>
      </c>
      <c r="GV150" t="e">
        <f ca="1"/>
        <v>#NAME?</v>
      </c>
      <c r="GW150" t="e">
        <f ca="1"/>
        <v>#NAME?</v>
      </c>
      <c r="GX150" t="e">
        <f ca="1"/>
        <v>#NAME?</v>
      </c>
      <c r="GY150" t="e">
        <f ca="1"/>
        <v>#NAME?</v>
      </c>
      <c r="GZ150" t="e">
        <f ca="1"/>
        <v>#NAME?</v>
      </c>
      <c r="HA150" t="e">
        <f ca="1"/>
        <v>#NAME?</v>
      </c>
      <c r="HB150" t="e">
        <f ca="1"/>
        <v>#NAME?</v>
      </c>
      <c r="HC150" t="e">
        <f ca="1"/>
        <v>#NAME?</v>
      </c>
      <c r="HD150" t="e">
        <f ca="1"/>
        <v>#NAME?</v>
      </c>
      <c r="HR150"/>
    </row>
    <row r="151" spans="1:226">
      <c r="A151" s="13">
        <f t="shared" si="2"/>
        <v>41943</v>
      </c>
      <c r="O151"/>
      <c r="AD151"/>
      <c r="AE151" s="4" t="e">
        <f ca="1"/>
        <v>#NAME?</v>
      </c>
      <c r="AF151" s="1" t="e">
        <f ca="1"/>
        <v>#NAME?</v>
      </c>
      <c r="AG151" s="1" t="e">
        <f ca="1"/>
        <v>#NAME?</v>
      </c>
      <c r="AH151" s="1" t="e">
        <f ca="1"/>
        <v>#NAME?</v>
      </c>
      <c r="AI151" s="1" t="e">
        <f ca="1"/>
        <v>#NAME?</v>
      </c>
      <c r="AJ151" s="1" t="e">
        <f ca="1"/>
        <v>#NAME?</v>
      </c>
      <c r="AK151" s="1" t="e">
        <f ca="1"/>
        <v>#NAME?</v>
      </c>
      <c r="AL151" s="1" t="e">
        <f ca="1"/>
        <v>#NAME?</v>
      </c>
      <c r="AM151" s="1" t="e">
        <f ca="1"/>
        <v>#NAME?</v>
      </c>
      <c r="AN151" s="1" t="e">
        <f ca="1"/>
        <v>#NAME?</v>
      </c>
      <c r="AO151" s="1" t="e">
        <f ca="1"/>
        <v>#NAME?</v>
      </c>
      <c r="AP151" s="1" t="e">
        <f ca="1"/>
        <v>#NAME?</v>
      </c>
      <c r="AQ151" s="1" t="e">
        <f ca="1"/>
        <v>#NAME?</v>
      </c>
      <c r="AR151" s="1" t="e">
        <f ca="1"/>
        <v>#NAME?</v>
      </c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T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DJ151"/>
      <c r="EL151"/>
      <c r="EZ151"/>
      <c r="FB151" t="e">
        <f ca="1"/>
        <v>#NAME?</v>
      </c>
      <c r="FC151" t="e">
        <f ca="1"/>
        <v>#NAME?</v>
      </c>
      <c r="FD151" t="e">
        <f ca="1"/>
        <v>#NAME?</v>
      </c>
      <c r="FE151" t="e">
        <f ca="1"/>
        <v>#NAME?</v>
      </c>
      <c r="FF151" t="e">
        <f ca="1"/>
        <v>#NAME?</v>
      </c>
      <c r="FG151" t="e">
        <f ca="1"/>
        <v>#NAME?</v>
      </c>
      <c r="FH151" t="e">
        <f ca="1"/>
        <v>#NAME?</v>
      </c>
      <c r="FI151" t="e">
        <f ca="1"/>
        <v>#NAME?</v>
      </c>
      <c r="FJ151" t="e">
        <f ca="1"/>
        <v>#NAME?</v>
      </c>
      <c r="FK151" t="e">
        <f ca="1"/>
        <v>#NAME?</v>
      </c>
      <c r="FL151" t="e">
        <f ca="1"/>
        <v>#NAME?</v>
      </c>
      <c r="FM151" t="e">
        <f ca="1"/>
        <v>#NAME?</v>
      </c>
      <c r="FN151" t="e">
        <f ca="1"/>
        <v>#NAME?</v>
      </c>
      <c r="GB151"/>
      <c r="GP151"/>
      <c r="GR151" t="e">
        <f ca="1"/>
        <v>#NAME?</v>
      </c>
      <c r="GS151" t="e">
        <f ca="1"/>
        <v>#NAME?</v>
      </c>
      <c r="GT151" t="e">
        <f ca="1"/>
        <v>#NAME?</v>
      </c>
      <c r="GU151" t="e">
        <f ca="1"/>
        <v>#NAME?</v>
      </c>
      <c r="GV151" t="e">
        <f ca="1"/>
        <v>#NAME?</v>
      </c>
      <c r="GW151" t="e">
        <f ca="1"/>
        <v>#NAME?</v>
      </c>
      <c r="GX151" t="e">
        <f ca="1"/>
        <v>#NAME?</v>
      </c>
      <c r="GY151" t="e">
        <f ca="1"/>
        <v>#NAME?</v>
      </c>
      <c r="GZ151" t="e">
        <f ca="1"/>
        <v>#NAME?</v>
      </c>
      <c r="HA151" t="e">
        <f ca="1"/>
        <v>#NAME?</v>
      </c>
      <c r="HB151" t="e">
        <f ca="1"/>
        <v>#NAME?</v>
      </c>
      <c r="HC151" t="e">
        <f ca="1"/>
        <v>#NAME?</v>
      </c>
      <c r="HD151" t="e">
        <f ca="1"/>
        <v>#NAME?</v>
      </c>
      <c r="HR151"/>
    </row>
    <row r="152" spans="1:226">
      <c r="A152" s="13">
        <f t="shared" si="2"/>
        <v>41912</v>
      </c>
      <c r="O152"/>
      <c r="AD152"/>
      <c r="AE152" s="4" t="e">
        <f ca="1"/>
        <v>#NAME?</v>
      </c>
      <c r="AF152" s="1" t="e">
        <f ca="1"/>
        <v>#NAME?</v>
      </c>
      <c r="AG152" s="1" t="e">
        <f ca="1"/>
        <v>#NAME?</v>
      </c>
      <c r="AH152" s="1" t="e">
        <f ca="1"/>
        <v>#NAME?</v>
      </c>
      <c r="AI152" s="1" t="e">
        <f ca="1"/>
        <v>#NAME?</v>
      </c>
      <c r="AJ152" s="1" t="e">
        <f ca="1"/>
        <v>#NAME?</v>
      </c>
      <c r="AK152" s="1" t="e">
        <f ca="1"/>
        <v>#NAME?</v>
      </c>
      <c r="AL152" s="1" t="e">
        <f ca="1"/>
        <v>#NAME?</v>
      </c>
      <c r="AM152" s="1" t="e">
        <f ca="1"/>
        <v>#NAME?</v>
      </c>
      <c r="AN152" s="1" t="e">
        <f ca="1"/>
        <v>#NAME?</v>
      </c>
      <c r="AO152" s="1" t="e">
        <f ca="1"/>
        <v>#NAME?</v>
      </c>
      <c r="AP152" s="1" t="e">
        <f ca="1"/>
        <v>#NAME?</v>
      </c>
      <c r="AQ152" s="1" t="e">
        <f ca="1"/>
        <v>#NAME?</v>
      </c>
      <c r="AR152" s="1" t="e">
        <f ca="1"/>
        <v>#NAME?</v>
      </c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T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DJ152"/>
      <c r="EL152"/>
      <c r="EZ152"/>
      <c r="FB152" t="e">
        <f ca="1"/>
        <v>#NAME?</v>
      </c>
      <c r="FC152" t="e">
        <f ca="1"/>
        <v>#NAME?</v>
      </c>
      <c r="FD152" t="e">
        <f ca="1"/>
        <v>#NAME?</v>
      </c>
      <c r="FE152" t="e">
        <f ca="1"/>
        <v>#NAME?</v>
      </c>
      <c r="FF152" t="e">
        <f ca="1"/>
        <v>#NAME?</v>
      </c>
      <c r="FG152" t="e">
        <f ca="1"/>
        <v>#NAME?</v>
      </c>
      <c r="FH152" t="e">
        <f ca="1"/>
        <v>#NAME?</v>
      </c>
      <c r="FI152" t="e">
        <f ca="1"/>
        <v>#NAME?</v>
      </c>
      <c r="FJ152" t="e">
        <f ca="1"/>
        <v>#NAME?</v>
      </c>
      <c r="FK152" t="e">
        <f ca="1"/>
        <v>#NAME?</v>
      </c>
      <c r="FL152" t="e">
        <f ca="1"/>
        <v>#NAME?</v>
      </c>
      <c r="FM152" t="e">
        <f ca="1"/>
        <v>#NAME?</v>
      </c>
      <c r="FN152" t="e">
        <f ca="1"/>
        <v>#NAME?</v>
      </c>
      <c r="GB152"/>
      <c r="GP152"/>
      <c r="GR152" t="e">
        <f ca="1"/>
        <v>#NAME?</v>
      </c>
      <c r="GS152" t="e">
        <f ca="1"/>
        <v>#NAME?</v>
      </c>
      <c r="GT152" t="e">
        <f ca="1"/>
        <v>#NAME?</v>
      </c>
      <c r="GU152" t="e">
        <f ca="1"/>
        <v>#NAME?</v>
      </c>
      <c r="GV152" t="e">
        <f ca="1"/>
        <v>#NAME?</v>
      </c>
      <c r="GW152" t="e">
        <f ca="1"/>
        <v>#NAME?</v>
      </c>
      <c r="GX152" t="e">
        <f ca="1"/>
        <v>#NAME?</v>
      </c>
      <c r="GY152" t="e">
        <f ca="1"/>
        <v>#NAME?</v>
      </c>
      <c r="GZ152" t="e">
        <f ca="1"/>
        <v>#NAME?</v>
      </c>
      <c r="HA152" t="e">
        <f ca="1"/>
        <v>#NAME?</v>
      </c>
      <c r="HB152" t="e">
        <f ca="1"/>
        <v>#NAME?</v>
      </c>
      <c r="HC152" t="e">
        <f ca="1"/>
        <v>#NAME?</v>
      </c>
      <c r="HD152" t="e">
        <f ca="1"/>
        <v>#NAME?</v>
      </c>
      <c r="HR152"/>
    </row>
    <row r="153" spans="1:226">
      <c r="A153" s="13">
        <f t="shared" si="2"/>
        <v>41880</v>
      </c>
      <c r="O153"/>
      <c r="AD153"/>
      <c r="AE153" s="4" t="e">
        <f ca="1"/>
        <v>#NAME?</v>
      </c>
      <c r="AF153" s="1" t="e">
        <f ca="1"/>
        <v>#NAME?</v>
      </c>
      <c r="AG153" s="1" t="e">
        <f ca="1"/>
        <v>#NAME?</v>
      </c>
      <c r="AH153" s="1" t="e">
        <f ca="1"/>
        <v>#NAME?</v>
      </c>
      <c r="AI153" s="1" t="e">
        <f ca="1"/>
        <v>#NAME?</v>
      </c>
      <c r="AJ153" s="1" t="e">
        <f ca="1"/>
        <v>#NAME?</v>
      </c>
      <c r="AK153" s="1" t="e">
        <f ca="1"/>
        <v>#NAME?</v>
      </c>
      <c r="AL153" s="1" t="e">
        <f ca="1"/>
        <v>#NAME?</v>
      </c>
      <c r="AM153" s="1" t="e">
        <f ca="1"/>
        <v>#NAME?</v>
      </c>
      <c r="AN153" s="1" t="e">
        <f ca="1"/>
        <v>#NAME?</v>
      </c>
      <c r="AO153" s="1" t="e">
        <f ca="1"/>
        <v>#NAME?</v>
      </c>
      <c r="AP153" s="1" t="e">
        <f ca="1"/>
        <v>#NAME?</v>
      </c>
      <c r="AQ153" s="1" t="e">
        <f ca="1"/>
        <v>#NAME?</v>
      </c>
      <c r="AR153" s="1" t="e">
        <f ca="1"/>
        <v>#NAME?</v>
      </c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T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DJ153"/>
      <c r="EL153"/>
      <c r="EZ153"/>
      <c r="FB153" t="e">
        <f ca="1"/>
        <v>#NAME?</v>
      </c>
      <c r="FC153" t="e">
        <f ca="1"/>
        <v>#NAME?</v>
      </c>
      <c r="FD153" t="e">
        <f ca="1"/>
        <v>#NAME?</v>
      </c>
      <c r="FE153" t="e">
        <f ca="1"/>
        <v>#NAME?</v>
      </c>
      <c r="FF153" t="e">
        <f ca="1"/>
        <v>#NAME?</v>
      </c>
      <c r="FG153" t="e">
        <f ca="1"/>
        <v>#NAME?</v>
      </c>
      <c r="FH153" t="e">
        <f ca="1"/>
        <v>#NAME?</v>
      </c>
      <c r="FI153" t="e">
        <f ca="1"/>
        <v>#NAME?</v>
      </c>
      <c r="FJ153" t="e">
        <f ca="1"/>
        <v>#NAME?</v>
      </c>
      <c r="FK153" t="e">
        <f ca="1"/>
        <v>#NAME?</v>
      </c>
      <c r="FL153" t="e">
        <f ca="1"/>
        <v>#NAME?</v>
      </c>
      <c r="FM153" t="e">
        <f ca="1"/>
        <v>#NAME?</v>
      </c>
      <c r="FN153" t="e">
        <f ca="1"/>
        <v>#NAME?</v>
      </c>
      <c r="GB153"/>
      <c r="GP153"/>
      <c r="GR153" t="e">
        <f ca="1"/>
        <v>#NAME?</v>
      </c>
      <c r="GS153" t="e">
        <f ca="1"/>
        <v>#NAME?</v>
      </c>
      <c r="GT153" t="e">
        <f ca="1"/>
        <v>#NAME?</v>
      </c>
      <c r="GU153" t="e">
        <f ca="1"/>
        <v>#NAME?</v>
      </c>
      <c r="GV153" t="e">
        <f ca="1"/>
        <v>#NAME?</v>
      </c>
      <c r="GW153" t="e">
        <f ca="1"/>
        <v>#NAME?</v>
      </c>
      <c r="GX153" t="e">
        <f ca="1"/>
        <v>#NAME?</v>
      </c>
      <c r="GY153" t="e">
        <f ca="1"/>
        <v>#NAME?</v>
      </c>
      <c r="GZ153" t="e">
        <f ca="1"/>
        <v>#NAME?</v>
      </c>
      <c r="HA153" t="e">
        <f ca="1"/>
        <v>#NAME?</v>
      </c>
      <c r="HB153" t="e">
        <f ca="1"/>
        <v>#NAME?</v>
      </c>
      <c r="HC153" t="e">
        <f ca="1"/>
        <v>#NAME?</v>
      </c>
      <c r="HD153" t="e">
        <f ca="1"/>
        <v>#NAME?</v>
      </c>
      <c r="HR153"/>
    </row>
    <row r="154" spans="1:226">
      <c r="A154" s="13">
        <f t="shared" si="2"/>
        <v>41851</v>
      </c>
      <c r="O154"/>
      <c r="AD154"/>
      <c r="AE154" s="4" t="e">
        <f ca="1"/>
        <v>#NAME?</v>
      </c>
      <c r="AF154" s="1" t="e">
        <f ca="1"/>
        <v>#NAME?</v>
      </c>
      <c r="AG154" s="1" t="e">
        <f ca="1"/>
        <v>#NAME?</v>
      </c>
      <c r="AH154" s="1" t="e">
        <f ca="1"/>
        <v>#NAME?</v>
      </c>
      <c r="AI154" s="1" t="e">
        <f ca="1"/>
        <v>#NAME?</v>
      </c>
      <c r="AJ154" s="1" t="e">
        <f ca="1"/>
        <v>#NAME?</v>
      </c>
      <c r="AK154" s="1" t="e">
        <f ca="1"/>
        <v>#NAME?</v>
      </c>
      <c r="AL154" s="1" t="e">
        <f ca="1"/>
        <v>#NAME?</v>
      </c>
      <c r="AM154" s="1" t="e">
        <f ca="1"/>
        <v>#NAME?</v>
      </c>
      <c r="AN154" s="1" t="e">
        <f ca="1"/>
        <v>#NAME?</v>
      </c>
      <c r="AO154" s="1" t="e">
        <f ca="1"/>
        <v>#NAME?</v>
      </c>
      <c r="AP154" s="1" t="e">
        <f ca="1"/>
        <v>#NAME?</v>
      </c>
      <c r="AQ154" s="1" t="e">
        <f ca="1"/>
        <v>#NAME?</v>
      </c>
      <c r="AR154" s="1" t="e">
        <f ca="1"/>
        <v>#NAME?</v>
      </c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T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DJ154"/>
      <c r="EL154"/>
      <c r="EZ154"/>
      <c r="FB154" t="e">
        <f ca="1"/>
        <v>#NAME?</v>
      </c>
      <c r="FC154" t="e">
        <f ca="1"/>
        <v>#NAME?</v>
      </c>
      <c r="FD154" t="e">
        <f ca="1"/>
        <v>#NAME?</v>
      </c>
      <c r="FE154" t="e">
        <f ca="1"/>
        <v>#NAME?</v>
      </c>
      <c r="FF154" t="e">
        <f ca="1"/>
        <v>#NAME?</v>
      </c>
      <c r="FG154" t="e">
        <f ca="1"/>
        <v>#NAME?</v>
      </c>
      <c r="FH154" t="e">
        <f ca="1"/>
        <v>#NAME?</v>
      </c>
      <c r="FI154" t="e">
        <f ca="1"/>
        <v>#NAME?</v>
      </c>
      <c r="FJ154" t="e">
        <f ca="1"/>
        <v>#NAME?</v>
      </c>
      <c r="FK154" t="e">
        <f ca="1"/>
        <v>#NAME?</v>
      </c>
      <c r="FL154" t="e">
        <f ca="1"/>
        <v>#NAME?</v>
      </c>
      <c r="FM154" t="e">
        <f ca="1"/>
        <v>#NAME?</v>
      </c>
      <c r="FN154" t="e">
        <f ca="1"/>
        <v>#NAME?</v>
      </c>
      <c r="GB154"/>
      <c r="GP154"/>
      <c r="GR154" t="e">
        <f ca="1"/>
        <v>#NAME?</v>
      </c>
      <c r="GS154" t="e">
        <f ca="1"/>
        <v>#NAME?</v>
      </c>
      <c r="GT154" t="e">
        <f ca="1"/>
        <v>#NAME?</v>
      </c>
      <c r="GU154" t="e">
        <f ca="1"/>
        <v>#NAME?</v>
      </c>
      <c r="GV154" t="e">
        <f ca="1"/>
        <v>#NAME?</v>
      </c>
      <c r="GW154" t="e">
        <f ca="1"/>
        <v>#NAME?</v>
      </c>
      <c r="GX154" t="e">
        <f ca="1"/>
        <v>#NAME?</v>
      </c>
      <c r="GY154" t="e">
        <f ca="1"/>
        <v>#NAME?</v>
      </c>
      <c r="GZ154" t="e">
        <f ca="1"/>
        <v>#NAME?</v>
      </c>
      <c r="HA154" t="e">
        <f ca="1"/>
        <v>#NAME?</v>
      </c>
      <c r="HB154" t="e">
        <f ca="1"/>
        <v>#NAME?</v>
      </c>
      <c r="HC154" t="e">
        <f ca="1"/>
        <v>#NAME?</v>
      </c>
      <c r="HD154" t="e">
        <f ca="1"/>
        <v>#NAME?</v>
      </c>
      <c r="HR154"/>
    </row>
    <row r="155" spans="1:226">
      <c r="A155" s="13">
        <f t="shared" si="2"/>
        <v>41820</v>
      </c>
      <c r="O155"/>
      <c r="AD155"/>
      <c r="AE155" s="4" t="e">
        <f ca="1"/>
        <v>#NAME?</v>
      </c>
      <c r="AF155" s="1" t="e">
        <f ca="1"/>
        <v>#NAME?</v>
      </c>
      <c r="AG155" s="1" t="e">
        <f ca="1"/>
        <v>#NAME?</v>
      </c>
      <c r="AH155" s="1" t="e">
        <f ca="1"/>
        <v>#NAME?</v>
      </c>
      <c r="AI155" s="1" t="e">
        <f ca="1"/>
        <v>#NAME?</v>
      </c>
      <c r="AJ155" s="1" t="e">
        <f ca="1"/>
        <v>#NAME?</v>
      </c>
      <c r="AK155" s="1" t="e">
        <f ca="1"/>
        <v>#NAME?</v>
      </c>
      <c r="AL155" s="1" t="e">
        <f ca="1"/>
        <v>#NAME?</v>
      </c>
      <c r="AM155" s="1" t="e">
        <f ca="1"/>
        <v>#NAME?</v>
      </c>
      <c r="AN155" s="1" t="e">
        <f ca="1"/>
        <v>#NAME?</v>
      </c>
      <c r="AO155" s="1" t="e">
        <f ca="1"/>
        <v>#NAME?</v>
      </c>
      <c r="AP155" s="1" t="e">
        <f ca="1"/>
        <v>#NAME?</v>
      </c>
      <c r="AQ155" s="1" t="e">
        <f ca="1"/>
        <v>#NAME?</v>
      </c>
      <c r="AR155" s="1" t="e">
        <f ca="1"/>
        <v>#NAME?</v>
      </c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T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DJ155"/>
      <c r="EL155"/>
      <c r="EZ155"/>
      <c r="FB155" t="e">
        <f ca="1"/>
        <v>#NAME?</v>
      </c>
      <c r="FC155" t="e">
        <f ca="1"/>
        <v>#NAME?</v>
      </c>
      <c r="FD155" t="e">
        <f ca="1"/>
        <v>#NAME?</v>
      </c>
      <c r="FE155" t="e">
        <f ca="1"/>
        <v>#NAME?</v>
      </c>
      <c r="FF155" t="e">
        <f ca="1"/>
        <v>#NAME?</v>
      </c>
      <c r="FG155" t="e">
        <f ca="1"/>
        <v>#NAME?</v>
      </c>
      <c r="FH155" t="e">
        <f ca="1"/>
        <v>#NAME?</v>
      </c>
      <c r="FI155" t="e">
        <f ca="1"/>
        <v>#NAME?</v>
      </c>
      <c r="FJ155" t="e">
        <f ca="1"/>
        <v>#NAME?</v>
      </c>
      <c r="FK155" t="e">
        <f ca="1"/>
        <v>#NAME?</v>
      </c>
      <c r="FL155" t="e">
        <f ca="1"/>
        <v>#NAME?</v>
      </c>
      <c r="FM155" t="e">
        <f ca="1"/>
        <v>#NAME?</v>
      </c>
      <c r="FN155" t="e">
        <f ca="1"/>
        <v>#NAME?</v>
      </c>
      <c r="GB155"/>
      <c r="GP155"/>
      <c r="GR155" t="e">
        <f ca="1"/>
        <v>#NAME?</v>
      </c>
      <c r="GS155" t="e">
        <f ca="1"/>
        <v>#NAME?</v>
      </c>
      <c r="GT155" t="e">
        <f ca="1"/>
        <v>#NAME?</v>
      </c>
      <c r="GU155" t="e">
        <f ca="1"/>
        <v>#NAME?</v>
      </c>
      <c r="GV155" t="e">
        <f ca="1"/>
        <v>#NAME?</v>
      </c>
      <c r="GW155" t="e">
        <f ca="1"/>
        <v>#NAME?</v>
      </c>
      <c r="GX155" t="e">
        <f ca="1"/>
        <v>#NAME?</v>
      </c>
      <c r="GY155" t="e">
        <f ca="1"/>
        <v>#NAME?</v>
      </c>
      <c r="GZ155" t="e">
        <f ca="1"/>
        <v>#NAME?</v>
      </c>
      <c r="HA155" t="e">
        <f ca="1"/>
        <v>#NAME?</v>
      </c>
      <c r="HB155" t="e">
        <f ca="1"/>
        <v>#NAME?</v>
      </c>
      <c r="HC155" t="e">
        <f ca="1"/>
        <v>#NAME?</v>
      </c>
      <c r="HD155" t="e">
        <f ca="1"/>
        <v>#NAME?</v>
      </c>
      <c r="HR155"/>
    </row>
    <row r="156" spans="1:226">
      <c r="A156" s="13">
        <f t="shared" si="2"/>
        <v>41789</v>
      </c>
      <c r="O156"/>
      <c r="AD156"/>
      <c r="AE156" s="4" t="e">
        <f ca="1"/>
        <v>#NAME?</v>
      </c>
      <c r="AF156" s="1" t="e">
        <f ca="1"/>
        <v>#NAME?</v>
      </c>
      <c r="AG156" s="1" t="e">
        <f ca="1"/>
        <v>#NAME?</v>
      </c>
      <c r="AH156" s="1" t="e">
        <f ca="1"/>
        <v>#NAME?</v>
      </c>
      <c r="AI156" s="1" t="e">
        <f ca="1"/>
        <v>#NAME?</v>
      </c>
      <c r="AJ156" s="1" t="e">
        <f ca="1"/>
        <v>#NAME?</v>
      </c>
      <c r="AK156" s="1" t="e">
        <f ca="1"/>
        <v>#NAME?</v>
      </c>
      <c r="AL156" s="1" t="e">
        <f ca="1"/>
        <v>#NAME?</v>
      </c>
      <c r="AM156" s="1" t="e">
        <f ca="1"/>
        <v>#NAME?</v>
      </c>
      <c r="AN156" s="1" t="e">
        <f ca="1"/>
        <v>#NAME?</v>
      </c>
      <c r="AO156" s="1" t="e">
        <f ca="1"/>
        <v>#NAME?</v>
      </c>
      <c r="AP156" s="1" t="e">
        <f ca="1"/>
        <v>#NAME?</v>
      </c>
      <c r="AQ156" s="1" t="e">
        <f ca="1"/>
        <v>#NAME?</v>
      </c>
      <c r="AR156" s="1" t="e">
        <f ca="1"/>
        <v>#NAME?</v>
      </c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T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DJ156"/>
      <c r="EL156"/>
      <c r="EZ156"/>
      <c r="FB156" t="e">
        <f ca="1"/>
        <v>#NAME?</v>
      </c>
      <c r="FC156" t="e">
        <f ca="1"/>
        <v>#NAME?</v>
      </c>
      <c r="FD156" t="e">
        <f ca="1"/>
        <v>#NAME?</v>
      </c>
      <c r="FE156" t="e">
        <f ca="1"/>
        <v>#NAME?</v>
      </c>
      <c r="FF156" t="e">
        <f ca="1"/>
        <v>#NAME?</v>
      </c>
      <c r="FG156" t="e">
        <f ca="1"/>
        <v>#NAME?</v>
      </c>
      <c r="FH156" t="e">
        <f ca="1"/>
        <v>#NAME?</v>
      </c>
      <c r="FI156" t="e">
        <f ca="1"/>
        <v>#NAME?</v>
      </c>
      <c r="FJ156" t="e">
        <f ca="1"/>
        <v>#NAME?</v>
      </c>
      <c r="FK156" t="e">
        <f ca="1"/>
        <v>#NAME?</v>
      </c>
      <c r="FL156" t="e">
        <f ca="1"/>
        <v>#NAME?</v>
      </c>
      <c r="FM156" t="e">
        <f ca="1"/>
        <v>#NAME?</v>
      </c>
      <c r="FN156" t="e">
        <f ca="1"/>
        <v>#NAME?</v>
      </c>
      <c r="GB156"/>
      <c r="GP156"/>
      <c r="GR156" t="e">
        <f ca="1"/>
        <v>#NAME?</v>
      </c>
      <c r="GS156" t="e">
        <f ca="1"/>
        <v>#NAME?</v>
      </c>
      <c r="GT156" t="e">
        <f ca="1"/>
        <v>#NAME?</v>
      </c>
      <c r="GU156" t="e">
        <f ca="1"/>
        <v>#NAME?</v>
      </c>
      <c r="GV156" t="e">
        <f ca="1"/>
        <v>#NAME?</v>
      </c>
      <c r="GW156" t="e">
        <f ca="1"/>
        <v>#NAME?</v>
      </c>
      <c r="GX156" t="e">
        <f ca="1"/>
        <v>#NAME?</v>
      </c>
      <c r="GY156" t="e">
        <f ca="1"/>
        <v>#NAME?</v>
      </c>
      <c r="GZ156" t="e">
        <f ca="1"/>
        <v>#NAME?</v>
      </c>
      <c r="HA156" t="e">
        <f ca="1"/>
        <v>#NAME?</v>
      </c>
      <c r="HB156" t="e">
        <f ca="1"/>
        <v>#NAME?</v>
      </c>
      <c r="HC156" t="e">
        <f ca="1"/>
        <v>#NAME?</v>
      </c>
      <c r="HD156" t="e">
        <f ca="1"/>
        <v>#NAME?</v>
      </c>
      <c r="HR156"/>
    </row>
    <row r="157" spans="1:226">
      <c r="A157" s="13">
        <f t="shared" si="2"/>
        <v>41759</v>
      </c>
      <c r="O157"/>
      <c r="AD157"/>
      <c r="AE157" s="4" t="e">
        <f ca="1"/>
        <v>#NAME?</v>
      </c>
      <c r="AF157" s="1" t="e">
        <f ca="1"/>
        <v>#NAME?</v>
      </c>
      <c r="AG157" s="1" t="e">
        <f ca="1"/>
        <v>#NAME?</v>
      </c>
      <c r="AH157" s="1" t="e">
        <f ca="1"/>
        <v>#NAME?</v>
      </c>
      <c r="AI157" s="1" t="e">
        <f ca="1"/>
        <v>#NAME?</v>
      </c>
      <c r="AJ157" s="1" t="e">
        <f ca="1"/>
        <v>#NAME?</v>
      </c>
      <c r="AK157" s="1" t="e">
        <f ca="1"/>
        <v>#NAME?</v>
      </c>
      <c r="AL157" s="1" t="e">
        <f ca="1"/>
        <v>#NAME?</v>
      </c>
      <c r="AM157" s="1" t="e">
        <f ca="1"/>
        <v>#NAME?</v>
      </c>
      <c r="AN157" s="1" t="e">
        <f ca="1"/>
        <v>#NAME?</v>
      </c>
      <c r="AO157" s="1" t="e">
        <f ca="1"/>
        <v>#NAME?</v>
      </c>
      <c r="AP157" s="1" t="e">
        <f ca="1"/>
        <v>#NAME?</v>
      </c>
      <c r="AQ157" s="1" t="e">
        <f ca="1"/>
        <v>#NAME?</v>
      </c>
      <c r="AR157" s="1" t="e">
        <f ca="1"/>
        <v>#NAME?</v>
      </c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T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DJ157"/>
      <c r="EL157"/>
      <c r="EZ157"/>
      <c r="FB157" t="e">
        <f ca="1"/>
        <v>#NAME?</v>
      </c>
      <c r="FC157" t="e">
        <f ca="1"/>
        <v>#NAME?</v>
      </c>
      <c r="FD157" t="e">
        <f ca="1"/>
        <v>#NAME?</v>
      </c>
      <c r="FE157" t="e">
        <f ca="1"/>
        <v>#NAME?</v>
      </c>
      <c r="FF157" t="e">
        <f ca="1"/>
        <v>#NAME?</v>
      </c>
      <c r="FG157" t="e">
        <f ca="1"/>
        <v>#NAME?</v>
      </c>
      <c r="FH157" t="e">
        <f ca="1"/>
        <v>#NAME?</v>
      </c>
      <c r="FI157" t="e">
        <f ca="1"/>
        <v>#NAME?</v>
      </c>
      <c r="FJ157" t="e">
        <f ca="1"/>
        <v>#NAME?</v>
      </c>
      <c r="FK157" t="e">
        <f ca="1"/>
        <v>#NAME?</v>
      </c>
      <c r="FL157" t="e">
        <f ca="1"/>
        <v>#NAME?</v>
      </c>
      <c r="FM157" t="e">
        <f ca="1"/>
        <v>#NAME?</v>
      </c>
      <c r="FN157" t="e">
        <f ca="1"/>
        <v>#NAME?</v>
      </c>
      <c r="GB157"/>
      <c r="GP157"/>
      <c r="GR157" t="e">
        <f ca="1"/>
        <v>#NAME?</v>
      </c>
      <c r="GS157" t="e">
        <f ca="1"/>
        <v>#NAME?</v>
      </c>
      <c r="GT157" t="e">
        <f ca="1"/>
        <v>#NAME?</v>
      </c>
      <c r="GU157" t="e">
        <f ca="1"/>
        <v>#NAME?</v>
      </c>
      <c r="GV157" t="e">
        <f ca="1"/>
        <v>#NAME?</v>
      </c>
      <c r="GW157" t="e">
        <f ca="1"/>
        <v>#NAME?</v>
      </c>
      <c r="GX157" t="e">
        <f ca="1"/>
        <v>#NAME?</v>
      </c>
      <c r="GY157" t="e">
        <f ca="1"/>
        <v>#NAME?</v>
      </c>
      <c r="GZ157" t="e">
        <f ca="1"/>
        <v>#NAME?</v>
      </c>
      <c r="HA157" t="e">
        <f ca="1"/>
        <v>#NAME?</v>
      </c>
      <c r="HB157" t="e">
        <f ca="1"/>
        <v>#NAME?</v>
      </c>
      <c r="HC157" t="e">
        <f ca="1"/>
        <v>#NAME?</v>
      </c>
      <c r="HD157" t="e">
        <f ca="1"/>
        <v>#NAME?</v>
      </c>
      <c r="HR157"/>
    </row>
    <row r="158" spans="1:226">
      <c r="A158" s="13">
        <f t="shared" si="2"/>
        <v>41729</v>
      </c>
      <c r="O158"/>
      <c r="AD158"/>
      <c r="AE158" s="4" t="e">
        <f ca="1"/>
        <v>#NAME?</v>
      </c>
      <c r="AF158" s="1" t="e">
        <f ca="1"/>
        <v>#NAME?</v>
      </c>
      <c r="AG158" s="1" t="e">
        <f ca="1"/>
        <v>#NAME?</v>
      </c>
      <c r="AH158" s="1" t="e">
        <f ca="1"/>
        <v>#NAME?</v>
      </c>
      <c r="AI158" s="1" t="e">
        <f ca="1"/>
        <v>#NAME?</v>
      </c>
      <c r="AJ158" s="1" t="e">
        <f ca="1"/>
        <v>#NAME?</v>
      </c>
      <c r="AK158" s="1" t="e">
        <f ca="1"/>
        <v>#NAME?</v>
      </c>
      <c r="AL158" s="1" t="e">
        <f ca="1"/>
        <v>#NAME?</v>
      </c>
      <c r="AM158" s="1" t="e">
        <f ca="1"/>
        <v>#NAME?</v>
      </c>
      <c r="AN158" s="1" t="e">
        <f ca="1"/>
        <v>#NAME?</v>
      </c>
      <c r="AO158" s="1" t="e">
        <f ca="1"/>
        <v>#NAME?</v>
      </c>
      <c r="AP158" s="1" t="e">
        <f ca="1"/>
        <v>#NAME?</v>
      </c>
      <c r="AQ158" s="1" t="e">
        <f ca="1"/>
        <v>#NAME?</v>
      </c>
      <c r="AR158" s="1" t="e">
        <f ca="1"/>
        <v>#NAME?</v>
      </c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T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DJ158"/>
      <c r="EL158"/>
      <c r="EZ158"/>
      <c r="FB158" t="e">
        <f ca="1"/>
        <v>#NAME?</v>
      </c>
      <c r="FC158" t="e">
        <f ca="1"/>
        <v>#NAME?</v>
      </c>
      <c r="FD158" t="e">
        <f ca="1"/>
        <v>#NAME?</v>
      </c>
      <c r="FE158" t="e">
        <f ca="1"/>
        <v>#NAME?</v>
      </c>
      <c r="FF158" t="e">
        <f ca="1"/>
        <v>#NAME?</v>
      </c>
      <c r="FG158" t="e">
        <f ca="1"/>
        <v>#NAME?</v>
      </c>
      <c r="FH158" t="e">
        <f ca="1"/>
        <v>#NAME?</v>
      </c>
      <c r="FI158" t="e">
        <f ca="1"/>
        <v>#NAME?</v>
      </c>
      <c r="FJ158" t="e">
        <f ca="1"/>
        <v>#NAME?</v>
      </c>
      <c r="FK158" t="e">
        <f ca="1"/>
        <v>#NAME?</v>
      </c>
      <c r="FL158" t="e">
        <f ca="1"/>
        <v>#NAME?</v>
      </c>
      <c r="FM158" t="e">
        <f ca="1"/>
        <v>#NAME?</v>
      </c>
      <c r="FN158" t="e">
        <f ca="1"/>
        <v>#NAME?</v>
      </c>
      <c r="GB158"/>
      <c r="GP158"/>
      <c r="GR158" t="e">
        <f ca="1"/>
        <v>#NAME?</v>
      </c>
      <c r="GS158" t="e">
        <f ca="1"/>
        <v>#NAME?</v>
      </c>
      <c r="GT158" t="e">
        <f ca="1"/>
        <v>#NAME?</v>
      </c>
      <c r="GU158" t="e">
        <f ca="1"/>
        <v>#NAME?</v>
      </c>
      <c r="GV158" t="e">
        <f ca="1"/>
        <v>#NAME?</v>
      </c>
      <c r="GW158" t="e">
        <f ca="1"/>
        <v>#NAME?</v>
      </c>
      <c r="GX158" t="e">
        <f ca="1"/>
        <v>#NAME?</v>
      </c>
      <c r="GY158" t="e">
        <f ca="1"/>
        <v>#NAME?</v>
      </c>
      <c r="GZ158" t="e">
        <f ca="1"/>
        <v>#NAME?</v>
      </c>
      <c r="HA158" t="e">
        <f ca="1"/>
        <v>#NAME?</v>
      </c>
      <c r="HB158" t="e">
        <f ca="1"/>
        <v>#NAME?</v>
      </c>
      <c r="HC158" t="e">
        <f ca="1"/>
        <v>#NAME?</v>
      </c>
      <c r="HD158" t="e">
        <f ca="1"/>
        <v>#NAME?</v>
      </c>
      <c r="HR158"/>
    </row>
    <row r="159" spans="1:226">
      <c r="A159" s="13">
        <f t="shared" si="2"/>
        <v>41698</v>
      </c>
      <c r="O159"/>
      <c r="AD159"/>
      <c r="AE159" s="4" t="e">
        <f ca="1"/>
        <v>#NAME?</v>
      </c>
      <c r="AF159" s="1" t="e">
        <f ca="1"/>
        <v>#NAME?</v>
      </c>
      <c r="AG159" s="1" t="e">
        <f ca="1"/>
        <v>#NAME?</v>
      </c>
      <c r="AH159" s="1" t="e">
        <f ca="1"/>
        <v>#NAME?</v>
      </c>
      <c r="AI159" s="1" t="e">
        <f ca="1"/>
        <v>#NAME?</v>
      </c>
      <c r="AJ159" s="1" t="e">
        <f ca="1"/>
        <v>#NAME?</v>
      </c>
      <c r="AK159" s="1" t="e">
        <f ca="1"/>
        <v>#NAME?</v>
      </c>
      <c r="AL159" s="1" t="e">
        <f ca="1"/>
        <v>#NAME?</v>
      </c>
      <c r="AM159" s="1" t="e">
        <f ca="1"/>
        <v>#NAME?</v>
      </c>
      <c r="AN159" s="1" t="e">
        <f ca="1"/>
        <v>#NAME?</v>
      </c>
      <c r="AO159" s="1" t="e">
        <f ca="1"/>
        <v>#NAME?</v>
      </c>
      <c r="AP159" s="1" t="e">
        <f ca="1"/>
        <v>#NAME?</v>
      </c>
      <c r="AQ159" s="1" t="e">
        <f ca="1"/>
        <v>#NAME?</v>
      </c>
      <c r="AR159" s="1" t="e">
        <f ca="1"/>
        <v>#NAME?</v>
      </c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T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DJ159"/>
      <c r="EL159"/>
      <c r="EZ159"/>
      <c r="FB159" t="e">
        <f ca="1"/>
        <v>#NAME?</v>
      </c>
      <c r="FC159" t="e">
        <f ca="1"/>
        <v>#NAME?</v>
      </c>
      <c r="FD159" t="e">
        <f ca="1"/>
        <v>#NAME?</v>
      </c>
      <c r="FE159" t="e">
        <f ca="1"/>
        <v>#NAME?</v>
      </c>
      <c r="FF159" t="e">
        <f ca="1"/>
        <v>#NAME?</v>
      </c>
      <c r="FG159" t="e">
        <f ca="1"/>
        <v>#NAME?</v>
      </c>
      <c r="FH159" t="e">
        <f ca="1"/>
        <v>#NAME?</v>
      </c>
      <c r="FI159" t="e">
        <f ca="1"/>
        <v>#NAME?</v>
      </c>
      <c r="FJ159" t="e">
        <f ca="1"/>
        <v>#NAME?</v>
      </c>
      <c r="FK159" t="e">
        <f ca="1"/>
        <v>#NAME?</v>
      </c>
      <c r="FL159" t="e">
        <f ca="1"/>
        <v>#NAME?</v>
      </c>
      <c r="FM159" t="e">
        <f ca="1"/>
        <v>#NAME?</v>
      </c>
      <c r="FN159" t="e">
        <f ca="1"/>
        <v>#NAME?</v>
      </c>
      <c r="GB159"/>
      <c r="GP159"/>
      <c r="GR159" t="e">
        <f ca="1"/>
        <v>#NAME?</v>
      </c>
      <c r="GS159" t="e">
        <f ca="1"/>
        <v>#NAME?</v>
      </c>
      <c r="GT159" t="e">
        <f ca="1"/>
        <v>#NAME?</v>
      </c>
      <c r="GU159" t="e">
        <f ca="1"/>
        <v>#NAME?</v>
      </c>
      <c r="GV159" t="e">
        <f ca="1"/>
        <v>#NAME?</v>
      </c>
      <c r="GW159" t="e">
        <f ca="1"/>
        <v>#NAME?</v>
      </c>
      <c r="GX159" t="e">
        <f ca="1"/>
        <v>#NAME?</v>
      </c>
      <c r="GY159" t="e">
        <f ca="1"/>
        <v>#NAME?</v>
      </c>
      <c r="GZ159" t="e">
        <f ca="1"/>
        <v>#NAME?</v>
      </c>
      <c r="HA159" t="e">
        <f ca="1"/>
        <v>#NAME?</v>
      </c>
      <c r="HB159" t="e">
        <f ca="1"/>
        <v>#NAME?</v>
      </c>
      <c r="HC159" t="e">
        <f ca="1"/>
        <v>#NAME?</v>
      </c>
      <c r="HD159" t="e">
        <f ca="1"/>
        <v>#NAME?</v>
      </c>
      <c r="HR159"/>
    </row>
    <row r="160" spans="1:226">
      <c r="A160" s="13">
        <f t="shared" si="2"/>
        <v>41670</v>
      </c>
      <c r="O160"/>
      <c r="AD160"/>
      <c r="AE160" s="4" t="e">
        <f ca="1"/>
        <v>#NAME?</v>
      </c>
      <c r="AF160" s="1" t="e">
        <f ca="1"/>
        <v>#NAME?</v>
      </c>
      <c r="AG160" s="1" t="e">
        <f ca="1"/>
        <v>#NAME?</v>
      </c>
      <c r="AH160" s="1" t="e">
        <f ca="1"/>
        <v>#NAME?</v>
      </c>
      <c r="AI160" s="1" t="e">
        <f ca="1"/>
        <v>#NAME?</v>
      </c>
      <c r="AJ160" s="1" t="e">
        <f ca="1"/>
        <v>#NAME?</v>
      </c>
      <c r="AK160" s="1" t="e">
        <f ca="1"/>
        <v>#NAME?</v>
      </c>
      <c r="AL160" s="1" t="e">
        <f ca="1"/>
        <v>#NAME?</v>
      </c>
      <c r="AM160" s="1" t="e">
        <f ca="1"/>
        <v>#NAME?</v>
      </c>
      <c r="AN160" s="1" t="e">
        <f ca="1"/>
        <v>#NAME?</v>
      </c>
      <c r="AO160" s="1" t="e">
        <f ca="1"/>
        <v>#NAME?</v>
      </c>
      <c r="AP160" s="1" t="e">
        <f ca="1"/>
        <v>#NAME?</v>
      </c>
      <c r="AQ160" s="1" t="e">
        <f ca="1"/>
        <v>#NAME?</v>
      </c>
      <c r="AR160" s="1" t="e">
        <f ca="1"/>
        <v>#NAME?</v>
      </c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T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DJ160"/>
      <c r="EL160"/>
      <c r="EZ160"/>
      <c r="FB160" t="e">
        <f ca="1"/>
        <v>#NAME?</v>
      </c>
      <c r="FC160" t="e">
        <f ca="1"/>
        <v>#NAME?</v>
      </c>
      <c r="FD160" t="e">
        <f ca="1"/>
        <v>#NAME?</v>
      </c>
      <c r="FE160" t="e">
        <f ca="1"/>
        <v>#NAME?</v>
      </c>
      <c r="FF160" t="e">
        <f ca="1"/>
        <v>#NAME?</v>
      </c>
      <c r="FG160" t="e">
        <f ca="1"/>
        <v>#NAME?</v>
      </c>
      <c r="FH160" t="e">
        <f ca="1"/>
        <v>#NAME?</v>
      </c>
      <c r="FI160" t="e">
        <f ca="1"/>
        <v>#NAME?</v>
      </c>
      <c r="FJ160" t="e">
        <f ca="1"/>
        <v>#NAME?</v>
      </c>
      <c r="FK160" t="e">
        <f ca="1"/>
        <v>#NAME?</v>
      </c>
      <c r="FL160" t="e">
        <f ca="1"/>
        <v>#NAME?</v>
      </c>
      <c r="FM160" t="e">
        <f ca="1"/>
        <v>#NAME?</v>
      </c>
      <c r="FN160" t="e">
        <f ca="1"/>
        <v>#NAME?</v>
      </c>
      <c r="GB160"/>
      <c r="GP160"/>
      <c r="GR160" t="e">
        <f ca="1"/>
        <v>#NAME?</v>
      </c>
      <c r="GS160" t="e">
        <f ca="1"/>
        <v>#NAME?</v>
      </c>
      <c r="GT160" t="e">
        <f ca="1"/>
        <v>#NAME?</v>
      </c>
      <c r="GU160" t="e">
        <f ca="1"/>
        <v>#NAME?</v>
      </c>
      <c r="GV160" t="e">
        <f ca="1"/>
        <v>#NAME?</v>
      </c>
      <c r="GW160" t="e">
        <f ca="1"/>
        <v>#NAME?</v>
      </c>
      <c r="GX160" t="e">
        <f ca="1"/>
        <v>#NAME?</v>
      </c>
      <c r="GY160" t="e">
        <f ca="1"/>
        <v>#NAME?</v>
      </c>
      <c r="GZ160" t="e">
        <f ca="1"/>
        <v>#NAME?</v>
      </c>
      <c r="HA160" t="e">
        <f ca="1"/>
        <v>#NAME?</v>
      </c>
      <c r="HB160" t="e">
        <f ca="1"/>
        <v>#NAME?</v>
      </c>
      <c r="HC160" t="e">
        <f ca="1"/>
        <v>#NAME?</v>
      </c>
      <c r="HD160" t="e">
        <f ca="1"/>
        <v>#NAME?</v>
      </c>
      <c r="HR160"/>
    </row>
    <row r="161" spans="1:226">
      <c r="A161" s="13">
        <f t="shared" si="2"/>
        <v>41639</v>
      </c>
      <c r="O161"/>
      <c r="AD161"/>
      <c r="AE161" s="4" t="e">
        <f ca="1"/>
        <v>#NAME?</v>
      </c>
      <c r="AF161" s="1" t="e">
        <f ca="1"/>
        <v>#NAME?</v>
      </c>
      <c r="AG161" s="1" t="e">
        <f ca="1"/>
        <v>#NAME?</v>
      </c>
      <c r="AH161" s="1" t="e">
        <f ca="1"/>
        <v>#NAME?</v>
      </c>
      <c r="AI161" s="1" t="e">
        <f ca="1"/>
        <v>#NAME?</v>
      </c>
      <c r="AJ161" s="1" t="e">
        <f ca="1"/>
        <v>#NAME?</v>
      </c>
      <c r="AK161" s="1" t="e">
        <f ca="1"/>
        <v>#NAME?</v>
      </c>
      <c r="AL161" s="1" t="e">
        <f ca="1"/>
        <v>#NAME?</v>
      </c>
      <c r="AM161" s="1" t="e">
        <f ca="1"/>
        <v>#NAME?</v>
      </c>
      <c r="AN161" s="1" t="e">
        <f ca="1"/>
        <v>#NAME?</v>
      </c>
      <c r="AO161" s="1" t="e">
        <f ca="1"/>
        <v>#NAME?</v>
      </c>
      <c r="AP161" s="1" t="e">
        <f ca="1"/>
        <v>#NAME?</v>
      </c>
      <c r="AQ161" s="1" t="e">
        <f ca="1"/>
        <v>#NAME?</v>
      </c>
      <c r="AR161" s="1" t="e">
        <f ca="1"/>
        <v>#NAME?</v>
      </c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T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DJ161"/>
      <c r="EL161"/>
      <c r="EZ161"/>
      <c r="FB161" t="e">
        <f ca="1"/>
        <v>#NAME?</v>
      </c>
      <c r="FC161" t="e">
        <f ca="1"/>
        <v>#NAME?</v>
      </c>
      <c r="FD161" t="e">
        <f ca="1"/>
        <v>#NAME?</v>
      </c>
      <c r="FE161" t="e">
        <f ca="1"/>
        <v>#NAME?</v>
      </c>
      <c r="FF161" t="e">
        <f ca="1"/>
        <v>#NAME?</v>
      </c>
      <c r="FG161" t="e">
        <f ca="1"/>
        <v>#NAME?</v>
      </c>
      <c r="FH161" t="e">
        <f ca="1"/>
        <v>#NAME?</v>
      </c>
      <c r="FI161" t="e">
        <f ca="1"/>
        <v>#NAME?</v>
      </c>
      <c r="FJ161" t="e">
        <f ca="1"/>
        <v>#NAME?</v>
      </c>
      <c r="FK161" t="e">
        <f ca="1"/>
        <v>#NAME?</v>
      </c>
      <c r="FL161" t="e">
        <f ca="1"/>
        <v>#NAME?</v>
      </c>
      <c r="FM161" t="e">
        <f ca="1"/>
        <v>#NAME?</v>
      </c>
      <c r="FN161" t="e">
        <f ca="1"/>
        <v>#NAME?</v>
      </c>
      <c r="GB161"/>
      <c r="GP161"/>
      <c r="GR161" t="e">
        <f ca="1"/>
        <v>#NAME?</v>
      </c>
      <c r="GS161" t="e">
        <f ca="1"/>
        <v>#NAME?</v>
      </c>
      <c r="GT161" t="e">
        <f ca="1"/>
        <v>#NAME?</v>
      </c>
      <c r="GU161" t="e">
        <f ca="1"/>
        <v>#NAME?</v>
      </c>
      <c r="GV161" t="e">
        <f ca="1"/>
        <v>#NAME?</v>
      </c>
      <c r="GW161" t="e">
        <f ca="1"/>
        <v>#NAME?</v>
      </c>
      <c r="GX161" t="e">
        <f ca="1"/>
        <v>#NAME?</v>
      </c>
      <c r="GY161" t="e">
        <f ca="1"/>
        <v>#NAME?</v>
      </c>
      <c r="GZ161" t="e">
        <f ca="1"/>
        <v>#NAME?</v>
      </c>
      <c r="HA161" t="e">
        <f ca="1"/>
        <v>#NAME?</v>
      </c>
      <c r="HB161" t="e">
        <f ca="1"/>
        <v>#NAME?</v>
      </c>
      <c r="HC161" t="e">
        <f ca="1"/>
        <v>#NAME?</v>
      </c>
      <c r="HD161" t="e">
        <f ca="1"/>
        <v>#NAME?</v>
      </c>
      <c r="HR161"/>
    </row>
    <row r="162" spans="1:226">
      <c r="A162" s="13">
        <f t="shared" si="2"/>
        <v>41607</v>
      </c>
      <c r="O162"/>
      <c r="AD162"/>
      <c r="AE162" s="4" t="e">
        <f ca="1"/>
        <v>#NAME?</v>
      </c>
      <c r="AF162" s="1" t="e">
        <f ca="1"/>
        <v>#NAME?</v>
      </c>
      <c r="AG162" s="1" t="e">
        <f ca="1"/>
        <v>#NAME?</v>
      </c>
      <c r="AH162" s="1" t="e">
        <f ca="1"/>
        <v>#NAME?</v>
      </c>
      <c r="AI162" s="1" t="e">
        <f ca="1"/>
        <v>#NAME?</v>
      </c>
      <c r="AJ162" s="1" t="e">
        <f ca="1"/>
        <v>#NAME?</v>
      </c>
      <c r="AK162" s="1" t="e">
        <f ca="1"/>
        <v>#NAME?</v>
      </c>
      <c r="AL162" s="1" t="e">
        <f ca="1"/>
        <v>#NAME?</v>
      </c>
      <c r="AM162" s="1" t="e">
        <f ca="1"/>
        <v>#NAME?</v>
      </c>
      <c r="AN162" s="1" t="e">
        <f ca="1"/>
        <v>#NAME?</v>
      </c>
      <c r="AO162" s="1" t="e">
        <f ca="1"/>
        <v>#NAME?</v>
      </c>
      <c r="AP162" s="1" t="e">
        <f ca="1"/>
        <v>#NAME?</v>
      </c>
      <c r="AQ162" s="1" t="e">
        <f ca="1"/>
        <v>#NAME?</v>
      </c>
      <c r="AR162" s="1" t="e">
        <f ca="1"/>
        <v>#NAME?</v>
      </c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T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DJ162"/>
      <c r="EL162"/>
      <c r="EZ162"/>
      <c r="FB162" t="e">
        <f ca="1"/>
        <v>#NAME?</v>
      </c>
      <c r="FC162" t="e">
        <f ca="1"/>
        <v>#NAME?</v>
      </c>
      <c r="FD162" t="e">
        <f ca="1"/>
        <v>#NAME?</v>
      </c>
      <c r="FE162" t="e">
        <f ca="1"/>
        <v>#NAME?</v>
      </c>
      <c r="FF162" t="e">
        <f ca="1"/>
        <v>#NAME?</v>
      </c>
      <c r="FG162" t="e">
        <f ca="1"/>
        <v>#NAME?</v>
      </c>
      <c r="FH162" t="e">
        <f ca="1"/>
        <v>#NAME?</v>
      </c>
      <c r="FI162" t="e">
        <f ca="1"/>
        <v>#NAME?</v>
      </c>
      <c r="FJ162" t="e">
        <f ca="1"/>
        <v>#NAME?</v>
      </c>
      <c r="FK162" t="e">
        <f ca="1"/>
        <v>#NAME?</v>
      </c>
      <c r="FL162" t="e">
        <f ca="1"/>
        <v>#NAME?</v>
      </c>
      <c r="FM162" t="e">
        <f ca="1"/>
        <v>#NAME?</v>
      </c>
      <c r="FN162" t="e">
        <f ca="1"/>
        <v>#NAME?</v>
      </c>
      <c r="GB162"/>
      <c r="GP162"/>
      <c r="GR162" t="e">
        <f ca="1"/>
        <v>#NAME?</v>
      </c>
      <c r="GS162" t="e">
        <f ca="1"/>
        <v>#NAME?</v>
      </c>
      <c r="GT162" t="e">
        <f ca="1"/>
        <v>#NAME?</v>
      </c>
      <c r="GU162" t="e">
        <f ca="1"/>
        <v>#NAME?</v>
      </c>
      <c r="GV162" t="e">
        <f ca="1"/>
        <v>#NAME?</v>
      </c>
      <c r="GW162" t="e">
        <f ca="1"/>
        <v>#NAME?</v>
      </c>
      <c r="GX162" t="e">
        <f ca="1"/>
        <v>#NAME?</v>
      </c>
      <c r="GY162" t="e">
        <f ca="1"/>
        <v>#NAME?</v>
      </c>
      <c r="GZ162" t="e">
        <f ca="1"/>
        <v>#NAME?</v>
      </c>
      <c r="HA162" t="e">
        <f ca="1"/>
        <v>#NAME?</v>
      </c>
      <c r="HB162" t="e">
        <f ca="1"/>
        <v>#NAME?</v>
      </c>
      <c r="HC162" t="e">
        <f ca="1"/>
        <v>#NAME?</v>
      </c>
      <c r="HD162" t="e">
        <f ca="1"/>
        <v>#NAME?</v>
      </c>
      <c r="HR162"/>
    </row>
    <row r="163" spans="1:226">
      <c r="A163" s="13">
        <f t="shared" si="2"/>
        <v>41578</v>
      </c>
      <c r="O163"/>
      <c r="AD163"/>
      <c r="AE163" s="4" t="e">
        <f ca="1"/>
        <v>#NAME?</v>
      </c>
      <c r="AF163" s="1" t="e">
        <f ca="1"/>
        <v>#NAME?</v>
      </c>
      <c r="AG163" s="1" t="e">
        <f ca="1"/>
        <v>#NAME?</v>
      </c>
      <c r="AH163" s="1" t="e">
        <f ca="1"/>
        <v>#NAME?</v>
      </c>
      <c r="AI163" s="1" t="e">
        <f ca="1"/>
        <v>#NAME?</v>
      </c>
      <c r="AJ163" s="1" t="e">
        <f ca="1"/>
        <v>#NAME?</v>
      </c>
      <c r="AK163" s="1" t="e">
        <f ca="1"/>
        <v>#NAME?</v>
      </c>
      <c r="AL163" s="1" t="e">
        <f ca="1"/>
        <v>#NAME?</v>
      </c>
      <c r="AM163" s="1" t="e">
        <f ca="1"/>
        <v>#NAME?</v>
      </c>
      <c r="AN163" s="1" t="e">
        <f ca="1"/>
        <v>#NAME?</v>
      </c>
      <c r="AO163" s="1" t="e">
        <f ca="1"/>
        <v>#NAME?</v>
      </c>
      <c r="AP163" s="1" t="e">
        <f ca="1"/>
        <v>#NAME?</v>
      </c>
      <c r="AQ163" s="1" t="e">
        <f ca="1"/>
        <v>#NAME?</v>
      </c>
      <c r="AR163" s="1" t="e">
        <f ca="1"/>
        <v>#NAME?</v>
      </c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T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DJ163"/>
      <c r="EL163"/>
      <c r="EZ163"/>
      <c r="FB163" t="e">
        <f ca="1"/>
        <v>#NAME?</v>
      </c>
      <c r="FC163" t="e">
        <f ca="1"/>
        <v>#NAME?</v>
      </c>
      <c r="FD163" t="e">
        <f ca="1"/>
        <v>#NAME?</v>
      </c>
      <c r="FE163" t="e">
        <f ca="1"/>
        <v>#NAME?</v>
      </c>
      <c r="FF163" t="e">
        <f ca="1"/>
        <v>#NAME?</v>
      </c>
      <c r="FG163" t="e">
        <f ca="1"/>
        <v>#NAME?</v>
      </c>
      <c r="FH163" t="e">
        <f ca="1"/>
        <v>#NAME?</v>
      </c>
      <c r="FI163" t="e">
        <f ca="1"/>
        <v>#NAME?</v>
      </c>
      <c r="FJ163" t="e">
        <f ca="1"/>
        <v>#NAME?</v>
      </c>
      <c r="FK163" t="e">
        <f ca="1"/>
        <v>#NAME?</v>
      </c>
      <c r="FL163" t="e">
        <f ca="1"/>
        <v>#NAME?</v>
      </c>
      <c r="FM163" t="e">
        <f ca="1"/>
        <v>#NAME?</v>
      </c>
      <c r="FN163" t="e">
        <f ca="1"/>
        <v>#NAME?</v>
      </c>
      <c r="GB163"/>
      <c r="GP163"/>
      <c r="GR163" t="e">
        <f ca="1"/>
        <v>#NAME?</v>
      </c>
      <c r="GS163" t="e">
        <f ca="1"/>
        <v>#NAME?</v>
      </c>
      <c r="GT163" t="e">
        <f ca="1"/>
        <v>#NAME?</v>
      </c>
      <c r="GU163" t="e">
        <f ca="1"/>
        <v>#NAME?</v>
      </c>
      <c r="GV163" t="e">
        <f ca="1"/>
        <v>#NAME?</v>
      </c>
      <c r="GW163" t="e">
        <f ca="1"/>
        <v>#NAME?</v>
      </c>
      <c r="GX163" t="e">
        <f ca="1"/>
        <v>#NAME?</v>
      </c>
      <c r="GY163" t="e">
        <f ca="1"/>
        <v>#NAME?</v>
      </c>
      <c r="GZ163" t="e">
        <f ca="1"/>
        <v>#NAME?</v>
      </c>
      <c r="HA163" t="e">
        <f ca="1"/>
        <v>#NAME?</v>
      </c>
      <c r="HB163" t="e">
        <f ca="1"/>
        <v>#NAME?</v>
      </c>
      <c r="HC163" t="e">
        <f ca="1"/>
        <v>#NAME?</v>
      </c>
      <c r="HD163" t="e">
        <f ca="1"/>
        <v>#NAME?</v>
      </c>
      <c r="HR163"/>
    </row>
    <row r="164" spans="1:226">
      <c r="A164" s="13">
        <f t="shared" si="2"/>
        <v>41547</v>
      </c>
      <c r="O164"/>
      <c r="AD164"/>
      <c r="AE164" s="4" t="e">
        <f ca="1"/>
        <v>#NAME?</v>
      </c>
      <c r="AF164" s="1" t="e">
        <f ca="1"/>
        <v>#NAME?</v>
      </c>
      <c r="AG164" s="1" t="e">
        <f ca="1"/>
        <v>#NAME?</v>
      </c>
      <c r="AH164" s="1" t="e">
        <f ca="1"/>
        <v>#NAME?</v>
      </c>
      <c r="AI164" s="1" t="e">
        <f ca="1"/>
        <v>#NAME?</v>
      </c>
      <c r="AJ164" s="1" t="e">
        <f ca="1"/>
        <v>#NAME?</v>
      </c>
      <c r="AK164" s="1" t="e">
        <f ca="1"/>
        <v>#NAME?</v>
      </c>
      <c r="AL164" s="1" t="e">
        <f ca="1"/>
        <v>#NAME?</v>
      </c>
      <c r="AM164" s="1" t="e">
        <f ca="1"/>
        <v>#NAME?</v>
      </c>
      <c r="AN164" s="1" t="e">
        <f ca="1"/>
        <v>#NAME?</v>
      </c>
      <c r="AO164" s="1" t="e">
        <f ca="1"/>
        <v>#NAME?</v>
      </c>
      <c r="AP164" s="1" t="e">
        <f ca="1"/>
        <v>#NAME?</v>
      </c>
      <c r="AQ164" s="1" t="e">
        <f ca="1"/>
        <v>#NAME?</v>
      </c>
      <c r="AR164" s="1" t="e">
        <f ca="1"/>
        <v>#NAME?</v>
      </c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T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DJ164"/>
      <c r="EL164"/>
      <c r="EZ164"/>
      <c r="FB164" t="e">
        <f ca="1"/>
        <v>#NAME?</v>
      </c>
      <c r="FC164" t="e">
        <f ca="1"/>
        <v>#NAME?</v>
      </c>
      <c r="FD164" t="e">
        <f ca="1"/>
        <v>#NAME?</v>
      </c>
      <c r="FE164" t="e">
        <f ca="1"/>
        <v>#NAME?</v>
      </c>
      <c r="FF164" t="e">
        <f ca="1"/>
        <v>#NAME?</v>
      </c>
      <c r="FG164" t="e">
        <f ca="1"/>
        <v>#NAME?</v>
      </c>
      <c r="FH164" t="e">
        <f ca="1"/>
        <v>#NAME?</v>
      </c>
      <c r="FI164" t="e">
        <f ca="1"/>
        <v>#NAME?</v>
      </c>
      <c r="FJ164" t="e">
        <f ca="1"/>
        <v>#NAME?</v>
      </c>
      <c r="FK164" t="e">
        <f ca="1"/>
        <v>#NAME?</v>
      </c>
      <c r="FL164" t="e">
        <f ca="1"/>
        <v>#NAME?</v>
      </c>
      <c r="FM164" t="e">
        <f ca="1"/>
        <v>#NAME?</v>
      </c>
      <c r="FN164" t="e">
        <f ca="1"/>
        <v>#NAME?</v>
      </c>
      <c r="GB164"/>
      <c r="GP164"/>
      <c r="GR164" t="e">
        <f ca="1"/>
        <v>#NAME?</v>
      </c>
      <c r="GS164" t="e">
        <f ca="1"/>
        <v>#NAME?</v>
      </c>
      <c r="GT164" t="e">
        <f ca="1"/>
        <v>#NAME?</v>
      </c>
      <c r="GU164" t="e">
        <f ca="1"/>
        <v>#NAME?</v>
      </c>
      <c r="GV164" t="e">
        <f ca="1"/>
        <v>#NAME?</v>
      </c>
      <c r="GW164" t="e">
        <f ca="1"/>
        <v>#NAME?</v>
      </c>
      <c r="GX164" t="e">
        <f ca="1"/>
        <v>#NAME?</v>
      </c>
      <c r="GY164" t="e">
        <f ca="1"/>
        <v>#NAME?</v>
      </c>
      <c r="GZ164" t="e">
        <f ca="1"/>
        <v>#NAME?</v>
      </c>
      <c r="HA164" t="e">
        <f ca="1"/>
        <v>#NAME?</v>
      </c>
      <c r="HB164" t="e">
        <f ca="1"/>
        <v>#NAME?</v>
      </c>
      <c r="HC164" t="e">
        <f ca="1"/>
        <v>#NAME?</v>
      </c>
      <c r="HD164" t="e">
        <f ca="1"/>
        <v>#NAME?</v>
      </c>
      <c r="HR164"/>
    </row>
    <row r="165" spans="1:226">
      <c r="A165" s="13">
        <f t="shared" si="2"/>
        <v>41516</v>
      </c>
      <c r="O165"/>
      <c r="AD165"/>
      <c r="AE165" s="4" t="e">
        <f ca="1"/>
        <v>#NAME?</v>
      </c>
      <c r="AF165" s="1" t="e">
        <f ca="1"/>
        <v>#NAME?</v>
      </c>
      <c r="AG165" s="1" t="e">
        <f ca="1"/>
        <v>#NAME?</v>
      </c>
      <c r="AH165" s="1" t="e">
        <f ca="1"/>
        <v>#NAME?</v>
      </c>
      <c r="AI165" s="1" t="e">
        <f ca="1"/>
        <v>#NAME?</v>
      </c>
      <c r="AJ165" s="1" t="e">
        <f ca="1"/>
        <v>#NAME?</v>
      </c>
      <c r="AK165" s="1" t="e">
        <f ca="1"/>
        <v>#NAME?</v>
      </c>
      <c r="AL165" s="1" t="e">
        <f ca="1"/>
        <v>#NAME?</v>
      </c>
      <c r="AM165" s="1" t="e">
        <f ca="1"/>
        <v>#NAME?</v>
      </c>
      <c r="AN165" s="1" t="e">
        <f ca="1"/>
        <v>#NAME?</v>
      </c>
      <c r="AO165" s="1" t="e">
        <f ca="1"/>
        <v>#NAME?</v>
      </c>
      <c r="AP165" s="1" t="e">
        <f ca="1"/>
        <v>#NAME?</v>
      </c>
      <c r="AQ165" s="1" t="e">
        <f ca="1"/>
        <v>#NAME?</v>
      </c>
      <c r="AR165" s="1" t="e">
        <f ca="1"/>
        <v>#NAME?</v>
      </c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T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DJ165"/>
      <c r="EL165"/>
      <c r="EZ165"/>
      <c r="FB165" t="e">
        <f ca="1"/>
        <v>#NAME?</v>
      </c>
      <c r="FC165" t="e">
        <f ca="1"/>
        <v>#NAME?</v>
      </c>
      <c r="FD165" t="e">
        <f ca="1"/>
        <v>#NAME?</v>
      </c>
      <c r="FE165" t="e">
        <f ca="1"/>
        <v>#NAME?</v>
      </c>
      <c r="FF165" t="e">
        <f ca="1"/>
        <v>#NAME?</v>
      </c>
      <c r="FG165" t="e">
        <f ca="1"/>
        <v>#NAME?</v>
      </c>
      <c r="FH165" t="e">
        <f ca="1"/>
        <v>#NAME?</v>
      </c>
      <c r="FI165" t="e">
        <f ca="1"/>
        <v>#NAME?</v>
      </c>
      <c r="FJ165" t="e">
        <f ca="1"/>
        <v>#NAME?</v>
      </c>
      <c r="FK165" t="e">
        <f ca="1"/>
        <v>#NAME?</v>
      </c>
      <c r="FL165" t="e">
        <f ca="1"/>
        <v>#NAME?</v>
      </c>
      <c r="FM165" t="e">
        <f ca="1"/>
        <v>#NAME?</v>
      </c>
      <c r="FN165" t="e">
        <f ca="1"/>
        <v>#NAME?</v>
      </c>
      <c r="GB165"/>
      <c r="GP165"/>
      <c r="GR165" t="e">
        <f ca="1"/>
        <v>#NAME?</v>
      </c>
      <c r="GS165" t="e">
        <f ca="1"/>
        <v>#NAME?</v>
      </c>
      <c r="GT165" t="e">
        <f ca="1"/>
        <v>#NAME?</v>
      </c>
      <c r="GU165" t="e">
        <f ca="1"/>
        <v>#NAME?</v>
      </c>
      <c r="GV165" t="e">
        <f ca="1"/>
        <v>#NAME?</v>
      </c>
      <c r="GW165" t="e">
        <f ca="1"/>
        <v>#NAME?</v>
      </c>
      <c r="GX165" t="e">
        <f ca="1"/>
        <v>#NAME?</v>
      </c>
      <c r="GY165" t="e">
        <f ca="1"/>
        <v>#NAME?</v>
      </c>
      <c r="GZ165" t="e">
        <f ca="1"/>
        <v>#NAME?</v>
      </c>
      <c r="HA165" t="e">
        <f ca="1"/>
        <v>#NAME?</v>
      </c>
      <c r="HB165" t="e">
        <f ca="1"/>
        <v>#NAME?</v>
      </c>
      <c r="HC165" t="e">
        <f ca="1"/>
        <v>#NAME?</v>
      </c>
      <c r="HD165" t="e">
        <f ca="1"/>
        <v>#NAME?</v>
      </c>
      <c r="HR165"/>
    </row>
    <row r="166" spans="1:226">
      <c r="A166" s="13">
        <f t="shared" si="2"/>
        <v>41486</v>
      </c>
      <c r="O166"/>
      <c r="AD166"/>
      <c r="AE166" s="4" t="e">
        <f ca="1"/>
        <v>#NAME?</v>
      </c>
      <c r="AF166" s="1" t="e">
        <f ca="1"/>
        <v>#NAME?</v>
      </c>
      <c r="AG166" s="1" t="e">
        <f ca="1"/>
        <v>#NAME?</v>
      </c>
      <c r="AH166" s="1" t="e">
        <f ca="1"/>
        <v>#NAME?</v>
      </c>
      <c r="AI166" s="1" t="e">
        <f ca="1"/>
        <v>#NAME?</v>
      </c>
      <c r="AJ166" s="1" t="e">
        <f ca="1"/>
        <v>#NAME?</v>
      </c>
      <c r="AK166" s="1" t="e">
        <f ca="1"/>
        <v>#NAME?</v>
      </c>
      <c r="AL166" s="1" t="e">
        <f ca="1"/>
        <v>#NAME?</v>
      </c>
      <c r="AM166" s="1" t="e">
        <f ca="1"/>
        <v>#NAME?</v>
      </c>
      <c r="AN166" s="1" t="e">
        <f ca="1"/>
        <v>#NAME?</v>
      </c>
      <c r="AO166" s="1" t="e">
        <f ca="1"/>
        <v>#NAME?</v>
      </c>
      <c r="AP166" s="1" t="e">
        <f ca="1"/>
        <v>#NAME?</v>
      </c>
      <c r="AQ166" s="1" t="e">
        <f ca="1"/>
        <v>#NAME?</v>
      </c>
      <c r="AR166" s="1" t="e">
        <f ca="1"/>
        <v>#NAME?</v>
      </c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T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DJ166"/>
      <c r="EL166"/>
      <c r="EZ166"/>
      <c r="FB166" t="e">
        <f ca="1"/>
        <v>#NAME?</v>
      </c>
      <c r="FC166" t="e">
        <f ca="1"/>
        <v>#NAME?</v>
      </c>
      <c r="FD166" t="e">
        <f ca="1"/>
        <v>#NAME?</v>
      </c>
      <c r="FE166" t="e">
        <f ca="1"/>
        <v>#NAME?</v>
      </c>
      <c r="FF166" t="e">
        <f ca="1"/>
        <v>#NAME?</v>
      </c>
      <c r="FG166" t="e">
        <f ca="1"/>
        <v>#NAME?</v>
      </c>
      <c r="FH166" t="e">
        <f ca="1"/>
        <v>#NAME?</v>
      </c>
      <c r="FI166" t="e">
        <f ca="1"/>
        <v>#NAME?</v>
      </c>
      <c r="FJ166" t="e">
        <f ca="1"/>
        <v>#NAME?</v>
      </c>
      <c r="FK166" t="e">
        <f ca="1"/>
        <v>#NAME?</v>
      </c>
      <c r="FL166" t="e">
        <f ca="1"/>
        <v>#NAME?</v>
      </c>
      <c r="FM166" t="e">
        <f ca="1"/>
        <v>#NAME?</v>
      </c>
      <c r="FN166" t="e">
        <f ca="1"/>
        <v>#NAME?</v>
      </c>
      <c r="GB166"/>
      <c r="GP166"/>
      <c r="GR166" t="e">
        <f ca="1"/>
        <v>#NAME?</v>
      </c>
      <c r="GS166" t="e">
        <f ca="1"/>
        <v>#NAME?</v>
      </c>
      <c r="GT166" t="e">
        <f ca="1"/>
        <v>#NAME?</v>
      </c>
      <c r="GU166" t="e">
        <f ca="1"/>
        <v>#NAME?</v>
      </c>
      <c r="GV166" t="e">
        <f ca="1"/>
        <v>#NAME?</v>
      </c>
      <c r="GW166" t="e">
        <f ca="1"/>
        <v>#NAME?</v>
      </c>
      <c r="GX166" t="e">
        <f ca="1"/>
        <v>#NAME?</v>
      </c>
      <c r="GY166" t="e">
        <f ca="1"/>
        <v>#NAME?</v>
      </c>
      <c r="GZ166" t="e">
        <f ca="1"/>
        <v>#NAME?</v>
      </c>
      <c r="HA166" t="e">
        <f ca="1"/>
        <v>#NAME?</v>
      </c>
      <c r="HB166" t="e">
        <f ca="1"/>
        <v>#NAME?</v>
      </c>
      <c r="HC166" t="e">
        <f ca="1"/>
        <v>#NAME?</v>
      </c>
      <c r="HD166" t="e">
        <f ca="1"/>
        <v>#NAME?</v>
      </c>
      <c r="HR166"/>
    </row>
    <row r="167" spans="1:226">
      <c r="A167" s="13">
        <f t="shared" si="2"/>
        <v>41453</v>
      </c>
      <c r="O167"/>
      <c r="AD167"/>
      <c r="AE167" s="4" t="e">
        <f ca="1"/>
        <v>#NAME?</v>
      </c>
      <c r="AF167" s="1" t="e">
        <f ca="1"/>
        <v>#NAME?</v>
      </c>
      <c r="AG167" s="1" t="e">
        <f ca="1"/>
        <v>#NAME?</v>
      </c>
      <c r="AH167" s="1" t="e">
        <f ca="1"/>
        <v>#NAME?</v>
      </c>
      <c r="AI167" s="1" t="e">
        <f ca="1"/>
        <v>#NAME?</v>
      </c>
      <c r="AJ167" s="1" t="e">
        <f ca="1"/>
        <v>#NAME?</v>
      </c>
      <c r="AK167" s="1" t="e">
        <f ca="1"/>
        <v>#NAME?</v>
      </c>
      <c r="AL167" s="1" t="e">
        <f ca="1"/>
        <v>#NAME?</v>
      </c>
      <c r="AM167" s="1" t="e">
        <f ca="1"/>
        <v>#NAME?</v>
      </c>
      <c r="AN167" s="1" t="e">
        <f ca="1"/>
        <v>#NAME?</v>
      </c>
      <c r="AO167" s="1" t="e">
        <f ca="1"/>
        <v>#NAME?</v>
      </c>
      <c r="AP167" s="1" t="e">
        <f ca="1"/>
        <v>#NAME?</v>
      </c>
      <c r="AQ167" s="1" t="e">
        <f ca="1"/>
        <v>#NAME?</v>
      </c>
      <c r="AR167" s="1" t="e">
        <f ca="1"/>
        <v>#NAME?</v>
      </c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T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DJ167"/>
      <c r="EL167"/>
      <c r="EZ167"/>
      <c r="FB167" t="e">
        <f ca="1"/>
        <v>#NAME?</v>
      </c>
      <c r="FC167" t="e">
        <f ca="1"/>
        <v>#NAME?</v>
      </c>
      <c r="FD167" t="e">
        <f ca="1"/>
        <v>#NAME?</v>
      </c>
      <c r="FE167" t="e">
        <f ca="1"/>
        <v>#NAME?</v>
      </c>
      <c r="FF167" t="e">
        <f ca="1"/>
        <v>#NAME?</v>
      </c>
      <c r="FG167" t="e">
        <f ca="1"/>
        <v>#NAME?</v>
      </c>
      <c r="FH167" t="e">
        <f ca="1"/>
        <v>#NAME?</v>
      </c>
      <c r="FI167" t="e">
        <f ca="1"/>
        <v>#NAME?</v>
      </c>
      <c r="FJ167" t="e">
        <f ca="1"/>
        <v>#NAME?</v>
      </c>
      <c r="FK167" t="e">
        <f ca="1"/>
        <v>#NAME?</v>
      </c>
      <c r="FL167" t="e">
        <f ca="1"/>
        <v>#NAME?</v>
      </c>
      <c r="FM167" t="e">
        <f ca="1"/>
        <v>#NAME?</v>
      </c>
      <c r="FN167" t="e">
        <f ca="1"/>
        <v>#NAME?</v>
      </c>
      <c r="GB167"/>
      <c r="GP167"/>
      <c r="GR167" t="e">
        <f ca="1"/>
        <v>#NAME?</v>
      </c>
      <c r="GS167" t="e">
        <f ca="1"/>
        <v>#NAME?</v>
      </c>
      <c r="GT167" t="e">
        <f ca="1"/>
        <v>#NAME?</v>
      </c>
      <c r="GU167" t="e">
        <f ca="1"/>
        <v>#NAME?</v>
      </c>
      <c r="GV167" t="e">
        <f ca="1"/>
        <v>#NAME?</v>
      </c>
      <c r="GW167" t="e">
        <f ca="1"/>
        <v>#NAME?</v>
      </c>
      <c r="GX167" t="e">
        <f ca="1"/>
        <v>#NAME?</v>
      </c>
      <c r="GY167" t="e">
        <f ca="1"/>
        <v>#NAME?</v>
      </c>
      <c r="GZ167" t="e">
        <f ca="1"/>
        <v>#NAME?</v>
      </c>
      <c r="HA167" t="e">
        <f ca="1"/>
        <v>#NAME?</v>
      </c>
      <c r="HB167" t="e">
        <f ca="1"/>
        <v>#NAME?</v>
      </c>
      <c r="HC167" t="e">
        <f ca="1"/>
        <v>#NAME?</v>
      </c>
      <c r="HD167" t="e">
        <f ca="1"/>
        <v>#NAME?</v>
      </c>
      <c r="HR167"/>
    </row>
    <row r="168" spans="1:226">
      <c r="A168" s="13">
        <f t="shared" si="2"/>
        <v>41425</v>
      </c>
      <c r="O168"/>
      <c r="AD168"/>
      <c r="AE168" s="4" t="e">
        <f ca="1"/>
        <v>#NAME?</v>
      </c>
      <c r="AF168" s="1" t="e">
        <f ca="1"/>
        <v>#NAME?</v>
      </c>
      <c r="AG168" s="1" t="e">
        <f ca="1"/>
        <v>#NAME?</v>
      </c>
      <c r="AH168" s="1" t="e">
        <f ca="1"/>
        <v>#NAME?</v>
      </c>
      <c r="AI168" s="1" t="e">
        <f ca="1"/>
        <v>#NAME?</v>
      </c>
      <c r="AJ168" s="1" t="e">
        <f ca="1"/>
        <v>#NAME?</v>
      </c>
      <c r="AK168" s="1" t="e">
        <f ca="1"/>
        <v>#NAME?</v>
      </c>
      <c r="AL168" s="1" t="e">
        <f ca="1"/>
        <v>#NAME?</v>
      </c>
      <c r="AM168" s="1" t="e">
        <f ca="1"/>
        <v>#NAME?</v>
      </c>
      <c r="AN168" s="1" t="e">
        <f ca="1"/>
        <v>#NAME?</v>
      </c>
      <c r="AO168" s="1" t="e">
        <f ca="1"/>
        <v>#NAME?</v>
      </c>
      <c r="AP168" s="1" t="e">
        <f ca="1"/>
        <v>#NAME?</v>
      </c>
      <c r="AQ168" s="1" t="e">
        <f ca="1"/>
        <v>#NAME?</v>
      </c>
      <c r="AR168" s="1" t="e">
        <f ca="1"/>
        <v>#NAME?</v>
      </c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T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DJ168"/>
      <c r="EL168"/>
      <c r="EZ168"/>
      <c r="FB168" t="e">
        <f ca="1"/>
        <v>#NAME?</v>
      </c>
      <c r="FC168" t="e">
        <f ca="1"/>
        <v>#NAME?</v>
      </c>
      <c r="FD168" t="e">
        <f ca="1"/>
        <v>#NAME?</v>
      </c>
      <c r="FE168" t="e">
        <f ca="1"/>
        <v>#NAME?</v>
      </c>
      <c r="FF168" t="e">
        <f ca="1"/>
        <v>#NAME?</v>
      </c>
      <c r="FG168" t="e">
        <f ca="1"/>
        <v>#NAME?</v>
      </c>
      <c r="FH168" t="e">
        <f ca="1"/>
        <v>#NAME?</v>
      </c>
      <c r="FI168" t="e">
        <f ca="1"/>
        <v>#NAME?</v>
      </c>
      <c r="FJ168" t="e">
        <f ca="1"/>
        <v>#NAME?</v>
      </c>
      <c r="FK168" t="e">
        <f ca="1"/>
        <v>#NAME?</v>
      </c>
      <c r="FL168" t="e">
        <f ca="1"/>
        <v>#NAME?</v>
      </c>
      <c r="FM168" t="e">
        <f ca="1"/>
        <v>#NAME?</v>
      </c>
      <c r="FN168" t="e">
        <f ca="1"/>
        <v>#NAME?</v>
      </c>
      <c r="GB168"/>
      <c r="GP168"/>
      <c r="GR168" t="e">
        <f ca="1"/>
        <v>#NAME?</v>
      </c>
      <c r="GS168" t="e">
        <f ca="1"/>
        <v>#NAME?</v>
      </c>
      <c r="GT168" t="e">
        <f ca="1"/>
        <v>#NAME?</v>
      </c>
      <c r="GU168" t="e">
        <f ca="1"/>
        <v>#NAME?</v>
      </c>
      <c r="GV168" t="e">
        <f ca="1"/>
        <v>#NAME?</v>
      </c>
      <c r="GW168" t="e">
        <f ca="1"/>
        <v>#NAME?</v>
      </c>
      <c r="GX168" t="e">
        <f ca="1"/>
        <v>#NAME?</v>
      </c>
      <c r="GY168" t="e">
        <f ca="1"/>
        <v>#NAME?</v>
      </c>
      <c r="GZ168" t="e">
        <f ca="1"/>
        <v>#NAME?</v>
      </c>
      <c r="HA168" t="e">
        <f ca="1"/>
        <v>#NAME?</v>
      </c>
      <c r="HB168" t="e">
        <f ca="1"/>
        <v>#NAME?</v>
      </c>
      <c r="HC168" t="e">
        <f ca="1"/>
        <v>#NAME?</v>
      </c>
      <c r="HD168" t="e">
        <f ca="1"/>
        <v>#NAME?</v>
      </c>
      <c r="HR168"/>
    </row>
    <row r="169" spans="1:226">
      <c r="A169" s="13">
        <f t="shared" si="2"/>
        <v>41394</v>
      </c>
      <c r="O169"/>
      <c r="AD169"/>
      <c r="AE169" s="4" t="e">
        <f ca="1"/>
        <v>#NAME?</v>
      </c>
      <c r="AF169" s="1" t="e">
        <f ca="1"/>
        <v>#NAME?</v>
      </c>
      <c r="AG169" s="1" t="e">
        <f ca="1"/>
        <v>#NAME?</v>
      </c>
      <c r="AH169" s="1" t="e">
        <f ca="1"/>
        <v>#NAME?</v>
      </c>
      <c r="AI169" s="1" t="e">
        <f ca="1"/>
        <v>#NAME?</v>
      </c>
      <c r="AJ169" s="1" t="e">
        <f ca="1"/>
        <v>#NAME?</v>
      </c>
      <c r="AK169" s="1" t="e">
        <f ca="1"/>
        <v>#NAME?</v>
      </c>
      <c r="AL169" s="1" t="e">
        <f ca="1"/>
        <v>#NAME?</v>
      </c>
      <c r="AM169" s="1" t="e">
        <f ca="1"/>
        <v>#NAME?</v>
      </c>
      <c r="AN169" s="1" t="e">
        <f ca="1"/>
        <v>#NAME?</v>
      </c>
      <c r="AO169" s="1" t="e">
        <f ca="1"/>
        <v>#NAME?</v>
      </c>
      <c r="AP169" s="1" t="e">
        <f ca="1"/>
        <v>#NAME?</v>
      </c>
      <c r="AQ169" s="1" t="e">
        <f ca="1"/>
        <v>#NAME?</v>
      </c>
      <c r="AR169" s="1" t="e">
        <f ca="1"/>
        <v>#NAME?</v>
      </c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T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DJ169"/>
      <c r="EL169"/>
      <c r="EZ169"/>
      <c r="FB169" t="e">
        <f ca="1"/>
        <v>#NAME?</v>
      </c>
      <c r="FC169" t="e">
        <f ca="1"/>
        <v>#NAME?</v>
      </c>
      <c r="FD169" t="e">
        <f ca="1"/>
        <v>#NAME?</v>
      </c>
      <c r="FE169" t="e">
        <f ca="1"/>
        <v>#NAME?</v>
      </c>
      <c r="FF169" t="e">
        <f ca="1"/>
        <v>#NAME?</v>
      </c>
      <c r="FG169" t="e">
        <f ca="1"/>
        <v>#NAME?</v>
      </c>
      <c r="FH169" t="e">
        <f ca="1"/>
        <v>#NAME?</v>
      </c>
      <c r="FI169" t="e">
        <f ca="1"/>
        <v>#NAME?</v>
      </c>
      <c r="FJ169" t="e">
        <f ca="1"/>
        <v>#NAME?</v>
      </c>
      <c r="FK169" t="e">
        <f ca="1"/>
        <v>#NAME?</v>
      </c>
      <c r="FL169" t="e">
        <f ca="1"/>
        <v>#NAME?</v>
      </c>
      <c r="FM169" t="e">
        <f ca="1"/>
        <v>#NAME?</v>
      </c>
      <c r="FN169" t="e">
        <f ca="1"/>
        <v>#NAME?</v>
      </c>
      <c r="GB169"/>
      <c r="GP169"/>
      <c r="GR169" t="e">
        <f ca="1"/>
        <v>#NAME?</v>
      </c>
      <c r="GS169" t="e">
        <f ca="1"/>
        <v>#NAME?</v>
      </c>
      <c r="GT169" t="e">
        <f ca="1"/>
        <v>#NAME?</v>
      </c>
      <c r="GU169" t="e">
        <f ca="1"/>
        <v>#NAME?</v>
      </c>
      <c r="GV169" t="e">
        <f ca="1"/>
        <v>#NAME?</v>
      </c>
      <c r="GW169" t="e">
        <f ca="1"/>
        <v>#NAME?</v>
      </c>
      <c r="GX169" t="e">
        <f ca="1"/>
        <v>#NAME?</v>
      </c>
      <c r="GY169" t="e">
        <f ca="1"/>
        <v>#NAME?</v>
      </c>
      <c r="GZ169" t="e">
        <f ca="1"/>
        <v>#NAME?</v>
      </c>
      <c r="HA169" t="e">
        <f ca="1"/>
        <v>#NAME?</v>
      </c>
      <c r="HB169" t="e">
        <f ca="1"/>
        <v>#NAME?</v>
      </c>
      <c r="HC169" t="e">
        <f ca="1"/>
        <v>#NAME?</v>
      </c>
      <c r="HD169" t="e">
        <f ca="1"/>
        <v>#NAME?</v>
      </c>
      <c r="HR169"/>
    </row>
    <row r="170" spans="1:226">
      <c r="A170" s="13">
        <f t="shared" si="2"/>
        <v>41361</v>
      </c>
      <c r="O170"/>
      <c r="AD170"/>
      <c r="AE170" s="4" t="e">
        <f ca="1"/>
        <v>#NAME?</v>
      </c>
      <c r="AF170" s="1" t="e">
        <f ca="1"/>
        <v>#NAME?</v>
      </c>
      <c r="AG170" s="1" t="e">
        <f ca="1"/>
        <v>#NAME?</v>
      </c>
      <c r="AH170" s="1" t="e">
        <f ca="1"/>
        <v>#NAME?</v>
      </c>
      <c r="AI170" s="1" t="e">
        <f ca="1"/>
        <v>#NAME?</v>
      </c>
      <c r="AJ170" s="1" t="e">
        <f ca="1"/>
        <v>#NAME?</v>
      </c>
      <c r="AK170" s="1" t="e">
        <f ca="1"/>
        <v>#NAME?</v>
      </c>
      <c r="AL170" s="1" t="e">
        <f ca="1"/>
        <v>#NAME?</v>
      </c>
      <c r="AM170" s="1" t="e">
        <f ca="1"/>
        <v>#NAME?</v>
      </c>
      <c r="AN170" s="1" t="e">
        <f ca="1"/>
        <v>#NAME?</v>
      </c>
      <c r="AO170" s="1" t="e">
        <f ca="1"/>
        <v>#NAME?</v>
      </c>
      <c r="AP170" s="1" t="e">
        <f ca="1"/>
        <v>#NAME?</v>
      </c>
      <c r="AQ170" s="1" t="e">
        <f ca="1"/>
        <v>#NAME?</v>
      </c>
      <c r="AR170" s="1" t="e">
        <f ca="1"/>
        <v>#NAME?</v>
      </c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T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DJ170"/>
      <c r="EL170"/>
      <c r="EZ170"/>
      <c r="FB170" t="e">
        <f ca="1"/>
        <v>#NAME?</v>
      </c>
      <c r="FC170" t="e">
        <f ca="1"/>
        <v>#NAME?</v>
      </c>
      <c r="FD170" t="e">
        <f ca="1"/>
        <v>#NAME?</v>
      </c>
      <c r="FE170" t="e">
        <f ca="1"/>
        <v>#NAME?</v>
      </c>
      <c r="FF170" t="e">
        <f ca="1"/>
        <v>#NAME?</v>
      </c>
      <c r="FG170" t="e">
        <f ca="1"/>
        <v>#NAME?</v>
      </c>
      <c r="FH170" t="e">
        <f ca="1"/>
        <v>#NAME?</v>
      </c>
      <c r="FI170" t="e">
        <f ca="1"/>
        <v>#NAME?</v>
      </c>
      <c r="FJ170" t="e">
        <f ca="1"/>
        <v>#NAME?</v>
      </c>
      <c r="FK170" t="e">
        <f ca="1"/>
        <v>#NAME?</v>
      </c>
      <c r="FL170" t="e">
        <f ca="1"/>
        <v>#NAME?</v>
      </c>
      <c r="FM170" t="e">
        <f ca="1"/>
        <v>#NAME?</v>
      </c>
      <c r="FN170" t="e">
        <f ca="1"/>
        <v>#NAME?</v>
      </c>
      <c r="GB170"/>
      <c r="GP170"/>
      <c r="GR170" t="e">
        <f ca="1"/>
        <v>#NAME?</v>
      </c>
      <c r="GS170" t="e">
        <f ca="1"/>
        <v>#NAME?</v>
      </c>
      <c r="GT170" t="e">
        <f ca="1"/>
        <v>#NAME?</v>
      </c>
      <c r="GU170" t="e">
        <f ca="1"/>
        <v>#NAME?</v>
      </c>
      <c r="GV170" t="e">
        <f ca="1"/>
        <v>#NAME?</v>
      </c>
      <c r="GW170" t="e">
        <f ca="1"/>
        <v>#NAME?</v>
      </c>
      <c r="GX170" t="e">
        <f ca="1"/>
        <v>#NAME?</v>
      </c>
      <c r="GY170" t="e">
        <f ca="1"/>
        <v>#NAME?</v>
      </c>
      <c r="GZ170" t="e">
        <f ca="1"/>
        <v>#NAME?</v>
      </c>
      <c r="HA170" t="e">
        <f ca="1"/>
        <v>#NAME?</v>
      </c>
      <c r="HB170" t="e">
        <f ca="1"/>
        <v>#NAME?</v>
      </c>
      <c r="HC170" t="e">
        <f ca="1"/>
        <v>#NAME?</v>
      </c>
      <c r="HD170" t="e">
        <f ca="1"/>
        <v>#NAME?</v>
      </c>
      <c r="HR170"/>
    </row>
    <row r="171" spans="1:226">
      <c r="A171" s="13">
        <f t="shared" si="2"/>
        <v>41333</v>
      </c>
      <c r="O171"/>
      <c r="AD171"/>
      <c r="AE171" s="4" t="e">
        <f ca="1"/>
        <v>#NAME?</v>
      </c>
      <c r="AF171" s="1" t="e">
        <f ca="1"/>
        <v>#NAME?</v>
      </c>
      <c r="AG171" s="1" t="e">
        <f ca="1"/>
        <v>#NAME?</v>
      </c>
      <c r="AH171" s="1" t="e">
        <f ca="1"/>
        <v>#NAME?</v>
      </c>
      <c r="AI171" s="1" t="e">
        <f ca="1"/>
        <v>#NAME?</v>
      </c>
      <c r="AJ171" s="1" t="e">
        <f ca="1"/>
        <v>#NAME?</v>
      </c>
      <c r="AK171" s="1" t="e">
        <f ca="1"/>
        <v>#NAME?</v>
      </c>
      <c r="AL171" s="1" t="e">
        <f ca="1"/>
        <v>#NAME?</v>
      </c>
      <c r="AM171" s="1" t="e">
        <f ca="1"/>
        <v>#NAME?</v>
      </c>
      <c r="AN171" s="1" t="e">
        <f ca="1"/>
        <v>#NAME?</v>
      </c>
      <c r="AO171" s="1" t="e">
        <f ca="1"/>
        <v>#NAME?</v>
      </c>
      <c r="AP171" s="1" t="e">
        <f ca="1"/>
        <v>#NAME?</v>
      </c>
      <c r="AQ171" s="1" t="e">
        <f ca="1"/>
        <v>#NAME?</v>
      </c>
      <c r="AR171" s="1" t="e">
        <f ca="1"/>
        <v>#NAME?</v>
      </c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T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DJ171"/>
      <c r="EL171"/>
      <c r="EZ171"/>
      <c r="FB171" t="e">
        <f ca="1"/>
        <v>#NAME?</v>
      </c>
      <c r="FC171" t="e">
        <f ca="1"/>
        <v>#NAME?</v>
      </c>
      <c r="FD171" t="e">
        <f ca="1"/>
        <v>#NAME?</v>
      </c>
      <c r="FE171" t="e">
        <f ca="1"/>
        <v>#NAME?</v>
      </c>
      <c r="FF171" t="e">
        <f ca="1"/>
        <v>#NAME?</v>
      </c>
      <c r="FG171" t="e">
        <f ca="1"/>
        <v>#NAME?</v>
      </c>
      <c r="FH171" t="e">
        <f ca="1"/>
        <v>#NAME?</v>
      </c>
      <c r="FI171" t="e">
        <f ca="1"/>
        <v>#NAME?</v>
      </c>
      <c r="FJ171" t="e">
        <f ca="1"/>
        <v>#NAME?</v>
      </c>
      <c r="FK171" t="e">
        <f ca="1"/>
        <v>#NAME?</v>
      </c>
      <c r="FL171" t="e">
        <f ca="1"/>
        <v>#NAME?</v>
      </c>
      <c r="FM171" t="e">
        <f ca="1"/>
        <v>#NAME?</v>
      </c>
      <c r="FN171" t="e">
        <f ca="1"/>
        <v>#NAME?</v>
      </c>
      <c r="GB171"/>
      <c r="GP171"/>
      <c r="GR171" t="e">
        <f ca="1"/>
        <v>#NAME?</v>
      </c>
      <c r="GS171" t="e">
        <f ca="1"/>
        <v>#NAME?</v>
      </c>
      <c r="GT171" t="e">
        <f ca="1"/>
        <v>#NAME?</v>
      </c>
      <c r="GU171" t="e">
        <f ca="1"/>
        <v>#NAME?</v>
      </c>
      <c r="GV171" t="e">
        <f ca="1"/>
        <v>#NAME?</v>
      </c>
      <c r="GW171" t="e">
        <f ca="1"/>
        <v>#NAME?</v>
      </c>
      <c r="GX171" t="e">
        <f ca="1"/>
        <v>#NAME?</v>
      </c>
      <c r="GY171" t="e">
        <f ca="1"/>
        <v>#NAME?</v>
      </c>
      <c r="GZ171" t="e">
        <f ca="1"/>
        <v>#NAME?</v>
      </c>
      <c r="HA171" t="e">
        <f ca="1"/>
        <v>#NAME?</v>
      </c>
      <c r="HB171" t="e">
        <f ca="1"/>
        <v>#NAME?</v>
      </c>
      <c r="HC171" t="e">
        <f ca="1"/>
        <v>#NAME?</v>
      </c>
      <c r="HD171" t="e">
        <f ca="1"/>
        <v>#NAME?</v>
      </c>
      <c r="HR171"/>
    </row>
    <row r="172" spans="1:226">
      <c r="A172" s="13">
        <f t="shared" si="2"/>
        <v>41305</v>
      </c>
      <c r="O172"/>
      <c r="AD172"/>
      <c r="AE172" s="4" t="e">
        <f ca="1"/>
        <v>#NAME?</v>
      </c>
      <c r="AF172" s="1" t="e">
        <f ca="1"/>
        <v>#NAME?</v>
      </c>
      <c r="AG172" s="1" t="e">
        <f ca="1"/>
        <v>#NAME?</v>
      </c>
      <c r="AH172" s="1" t="e">
        <f ca="1"/>
        <v>#NAME?</v>
      </c>
      <c r="AI172" s="1" t="e">
        <f ca="1"/>
        <v>#NAME?</v>
      </c>
      <c r="AJ172" s="1" t="e">
        <f ca="1"/>
        <v>#NAME?</v>
      </c>
      <c r="AK172" s="1" t="e">
        <f ca="1"/>
        <v>#NAME?</v>
      </c>
      <c r="AL172" s="1" t="e">
        <f ca="1"/>
        <v>#NAME?</v>
      </c>
      <c r="AM172" s="1" t="e">
        <f ca="1"/>
        <v>#NAME?</v>
      </c>
      <c r="AN172" s="1" t="e">
        <f ca="1"/>
        <v>#NAME?</v>
      </c>
      <c r="AO172" s="1" t="e">
        <f ca="1"/>
        <v>#NAME?</v>
      </c>
      <c r="AP172" s="1" t="e">
        <f ca="1"/>
        <v>#NAME?</v>
      </c>
      <c r="AQ172" s="1" t="e">
        <f ca="1"/>
        <v>#NAME?</v>
      </c>
      <c r="AR172" s="1" t="e">
        <f ca="1"/>
        <v>#NAME?</v>
      </c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T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DJ172"/>
      <c r="EL172"/>
      <c r="EZ172"/>
      <c r="FB172" t="e">
        <f ca="1"/>
        <v>#NAME?</v>
      </c>
      <c r="FC172" t="e">
        <f ca="1"/>
        <v>#NAME?</v>
      </c>
      <c r="FD172" t="e">
        <f ca="1"/>
        <v>#NAME?</v>
      </c>
      <c r="FE172" t="e">
        <f ca="1"/>
        <v>#NAME?</v>
      </c>
      <c r="FF172" t="e">
        <f ca="1"/>
        <v>#NAME?</v>
      </c>
      <c r="FG172" t="e">
        <f ca="1"/>
        <v>#NAME?</v>
      </c>
      <c r="FH172" t="e">
        <f ca="1"/>
        <v>#NAME?</v>
      </c>
      <c r="FI172" t="e">
        <f ca="1"/>
        <v>#NAME?</v>
      </c>
      <c r="FJ172" t="e">
        <f ca="1"/>
        <v>#NAME?</v>
      </c>
      <c r="FK172" t="e">
        <f ca="1"/>
        <v>#NAME?</v>
      </c>
      <c r="FL172" t="e">
        <f ca="1"/>
        <v>#NAME?</v>
      </c>
      <c r="FM172" t="e">
        <f ca="1"/>
        <v>#NAME?</v>
      </c>
      <c r="FN172" t="e">
        <f ca="1"/>
        <v>#NAME?</v>
      </c>
      <c r="GB172"/>
      <c r="GP172"/>
      <c r="GR172" t="e">
        <f ca="1"/>
        <v>#NAME?</v>
      </c>
      <c r="GS172" t="e">
        <f ca="1"/>
        <v>#NAME?</v>
      </c>
      <c r="GT172" t="e">
        <f ca="1"/>
        <v>#NAME?</v>
      </c>
      <c r="GU172" t="e">
        <f ca="1"/>
        <v>#NAME?</v>
      </c>
      <c r="GV172" t="e">
        <f ca="1"/>
        <v>#NAME?</v>
      </c>
      <c r="GW172" t="e">
        <f ca="1"/>
        <v>#NAME?</v>
      </c>
      <c r="GX172" t="e">
        <f ca="1"/>
        <v>#NAME?</v>
      </c>
      <c r="GY172" t="e">
        <f ca="1"/>
        <v>#NAME?</v>
      </c>
      <c r="GZ172" t="e">
        <f ca="1"/>
        <v>#NAME?</v>
      </c>
      <c r="HA172" t="e">
        <f ca="1"/>
        <v>#NAME?</v>
      </c>
      <c r="HB172" t="e">
        <f ca="1"/>
        <v>#NAME?</v>
      </c>
      <c r="HC172" t="e">
        <f ca="1"/>
        <v>#NAME?</v>
      </c>
      <c r="HD172" t="e">
        <f ca="1"/>
        <v>#NAME?</v>
      </c>
      <c r="HR172"/>
    </row>
    <row r="173" spans="1:226">
      <c r="A173" s="13">
        <f t="shared" si="2"/>
        <v>41274</v>
      </c>
      <c r="O173"/>
      <c r="AD173"/>
      <c r="AE173" s="4" t="e">
        <f ca="1"/>
        <v>#NAME?</v>
      </c>
      <c r="AF173" s="1" t="e">
        <f ca="1"/>
        <v>#NAME?</v>
      </c>
      <c r="AG173" s="1" t="e">
        <f ca="1"/>
        <v>#NAME?</v>
      </c>
      <c r="AH173" s="1" t="e">
        <f ca="1"/>
        <v>#NAME?</v>
      </c>
      <c r="AI173" s="1" t="e">
        <f ca="1"/>
        <v>#NAME?</v>
      </c>
      <c r="AJ173" s="1" t="e">
        <f ca="1"/>
        <v>#NAME?</v>
      </c>
      <c r="AK173" s="1" t="e">
        <f ca="1"/>
        <v>#NAME?</v>
      </c>
      <c r="AL173" s="1" t="e">
        <f ca="1"/>
        <v>#NAME?</v>
      </c>
      <c r="AM173" s="1" t="e">
        <f ca="1"/>
        <v>#NAME?</v>
      </c>
      <c r="AN173" s="1" t="e">
        <f ca="1"/>
        <v>#NAME?</v>
      </c>
      <c r="AO173" s="1" t="e">
        <f ca="1"/>
        <v>#NAME?</v>
      </c>
      <c r="AP173" s="1" t="e">
        <f ca="1"/>
        <v>#NAME?</v>
      </c>
      <c r="AQ173" s="1" t="e">
        <f ca="1"/>
        <v>#NAME?</v>
      </c>
      <c r="AR173" s="1" t="e">
        <f ca="1"/>
        <v>#NAME?</v>
      </c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T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DJ173"/>
      <c r="EL173"/>
      <c r="EZ173"/>
      <c r="FB173" t="e">
        <f ca="1"/>
        <v>#NAME?</v>
      </c>
      <c r="FC173" t="e">
        <f ca="1"/>
        <v>#NAME?</v>
      </c>
      <c r="FD173" t="e">
        <f ca="1"/>
        <v>#NAME?</v>
      </c>
      <c r="FE173" t="e">
        <f ca="1"/>
        <v>#NAME?</v>
      </c>
      <c r="FF173" t="e">
        <f ca="1"/>
        <v>#NAME?</v>
      </c>
      <c r="FG173" t="e">
        <f ca="1"/>
        <v>#NAME?</v>
      </c>
      <c r="FH173" t="e">
        <f ca="1"/>
        <v>#NAME?</v>
      </c>
      <c r="FI173" t="e">
        <f ca="1"/>
        <v>#NAME?</v>
      </c>
      <c r="FJ173" t="e">
        <f ca="1"/>
        <v>#NAME?</v>
      </c>
      <c r="FK173" t="e">
        <f ca="1"/>
        <v>#NAME?</v>
      </c>
      <c r="FL173" t="e">
        <f ca="1"/>
        <v>#NAME?</v>
      </c>
      <c r="FM173" t="e">
        <f ca="1"/>
        <v>#NAME?</v>
      </c>
      <c r="FN173" t="e">
        <f ca="1"/>
        <v>#NAME?</v>
      </c>
      <c r="GB173"/>
      <c r="GP173"/>
      <c r="GR173" t="e">
        <f ca="1"/>
        <v>#NAME?</v>
      </c>
      <c r="GS173" t="e">
        <f ca="1"/>
        <v>#NAME?</v>
      </c>
      <c r="GT173" t="e">
        <f ca="1"/>
        <v>#NAME?</v>
      </c>
      <c r="GU173" t="e">
        <f ca="1"/>
        <v>#NAME?</v>
      </c>
      <c r="GV173" t="e">
        <f ca="1"/>
        <v>#NAME?</v>
      </c>
      <c r="GW173" t="e">
        <f ca="1"/>
        <v>#NAME?</v>
      </c>
      <c r="GX173" t="e">
        <f ca="1"/>
        <v>#NAME?</v>
      </c>
      <c r="GY173" t="e">
        <f ca="1"/>
        <v>#NAME?</v>
      </c>
      <c r="GZ173" t="e">
        <f ca="1"/>
        <v>#NAME?</v>
      </c>
      <c r="HA173" t="e">
        <f ca="1"/>
        <v>#NAME?</v>
      </c>
      <c r="HB173" t="e">
        <f ca="1"/>
        <v>#NAME?</v>
      </c>
      <c r="HC173" t="e">
        <f ca="1"/>
        <v>#NAME?</v>
      </c>
      <c r="HD173" t="e">
        <f ca="1"/>
        <v>#NAME?</v>
      </c>
      <c r="HR173"/>
    </row>
    <row r="174" spans="1:226">
      <c r="A174" s="13">
        <f t="shared" si="2"/>
        <v>41243</v>
      </c>
      <c r="O174"/>
      <c r="AD174"/>
      <c r="AE174" s="4" t="e">
        <f ca="1"/>
        <v>#NAME?</v>
      </c>
      <c r="AF174" s="1" t="e">
        <f ca="1"/>
        <v>#NAME?</v>
      </c>
      <c r="AG174" s="1" t="e">
        <f ca="1"/>
        <v>#NAME?</v>
      </c>
      <c r="AH174" s="1" t="e">
        <f ca="1"/>
        <v>#NAME?</v>
      </c>
      <c r="AI174" s="1" t="e">
        <f ca="1"/>
        <v>#NAME?</v>
      </c>
      <c r="AJ174" s="1" t="e">
        <f ca="1"/>
        <v>#NAME?</v>
      </c>
      <c r="AK174" s="1" t="e">
        <f ca="1"/>
        <v>#NAME?</v>
      </c>
      <c r="AL174" s="1" t="e">
        <f ca="1"/>
        <v>#NAME?</v>
      </c>
      <c r="AM174" s="1" t="e">
        <f ca="1"/>
        <v>#NAME?</v>
      </c>
      <c r="AN174" s="1" t="e">
        <f ca="1"/>
        <v>#NAME?</v>
      </c>
      <c r="AO174" s="1" t="e">
        <f ca="1"/>
        <v>#NAME?</v>
      </c>
      <c r="AP174" s="1" t="e">
        <f ca="1"/>
        <v>#NAME?</v>
      </c>
      <c r="AQ174" s="1" t="e">
        <f ca="1"/>
        <v>#NAME?</v>
      </c>
      <c r="AR174" s="1" t="e">
        <f ca="1"/>
        <v>#NAME?</v>
      </c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T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DJ174"/>
      <c r="EL174"/>
      <c r="EZ174"/>
      <c r="FB174" t="e">
        <f ca="1"/>
        <v>#NAME?</v>
      </c>
      <c r="FC174" t="e">
        <f ca="1"/>
        <v>#NAME?</v>
      </c>
      <c r="FD174" t="e">
        <f ca="1"/>
        <v>#NAME?</v>
      </c>
      <c r="FE174" t="e">
        <f ca="1"/>
        <v>#NAME?</v>
      </c>
      <c r="FF174" t="e">
        <f ca="1"/>
        <v>#NAME?</v>
      </c>
      <c r="FG174" t="e">
        <f ca="1"/>
        <v>#NAME?</v>
      </c>
      <c r="FH174" t="e">
        <f ca="1"/>
        <v>#NAME?</v>
      </c>
      <c r="FI174" t="e">
        <f ca="1"/>
        <v>#NAME?</v>
      </c>
      <c r="FJ174" t="e">
        <f ca="1"/>
        <v>#NAME?</v>
      </c>
      <c r="FK174" t="e">
        <f ca="1"/>
        <v>#NAME?</v>
      </c>
      <c r="FL174" t="e">
        <f ca="1"/>
        <v>#NAME?</v>
      </c>
      <c r="FM174" t="e">
        <f ca="1"/>
        <v>#NAME?</v>
      </c>
      <c r="FN174" t="e">
        <f ca="1"/>
        <v>#NAME?</v>
      </c>
      <c r="GB174"/>
      <c r="GP174"/>
      <c r="GR174" t="e">
        <f ca="1"/>
        <v>#NAME?</v>
      </c>
      <c r="GS174" t="e">
        <f ca="1"/>
        <v>#NAME?</v>
      </c>
      <c r="GT174" t="e">
        <f ca="1"/>
        <v>#NAME?</v>
      </c>
      <c r="GU174" t="e">
        <f ca="1"/>
        <v>#NAME?</v>
      </c>
      <c r="GV174" t="e">
        <f ca="1"/>
        <v>#NAME?</v>
      </c>
      <c r="GW174" t="e">
        <f ca="1"/>
        <v>#NAME?</v>
      </c>
      <c r="GX174" t="e">
        <f ca="1"/>
        <v>#NAME?</v>
      </c>
      <c r="GY174" t="e">
        <f ca="1"/>
        <v>#NAME?</v>
      </c>
      <c r="GZ174" t="e">
        <f ca="1"/>
        <v>#NAME?</v>
      </c>
      <c r="HA174" t="e">
        <f ca="1"/>
        <v>#NAME?</v>
      </c>
      <c r="HB174" t="e">
        <f ca="1"/>
        <v>#NAME?</v>
      </c>
      <c r="HC174" t="e">
        <f ca="1"/>
        <v>#NAME?</v>
      </c>
      <c r="HD174" t="e">
        <f ca="1"/>
        <v>#NAME?</v>
      </c>
      <c r="HR174"/>
    </row>
    <row r="175" spans="1:226">
      <c r="A175" s="13">
        <f t="shared" si="2"/>
        <v>41213</v>
      </c>
      <c r="O175"/>
      <c r="AD175"/>
      <c r="AE175" s="4" t="e">
        <f ca="1"/>
        <v>#NAME?</v>
      </c>
      <c r="AF175" s="1" t="e">
        <f ca="1"/>
        <v>#NAME?</v>
      </c>
      <c r="AG175" s="1" t="e">
        <f ca="1"/>
        <v>#NAME?</v>
      </c>
      <c r="AH175" s="1" t="e">
        <f ca="1"/>
        <v>#NAME?</v>
      </c>
      <c r="AI175" s="1" t="e">
        <f ca="1"/>
        <v>#NAME?</v>
      </c>
      <c r="AJ175" s="1" t="e">
        <f ca="1"/>
        <v>#NAME?</v>
      </c>
      <c r="AK175" s="1" t="e">
        <f ca="1"/>
        <v>#NAME?</v>
      </c>
      <c r="AL175" s="1" t="e">
        <f ca="1"/>
        <v>#NAME?</v>
      </c>
      <c r="AM175" s="1" t="e">
        <f ca="1"/>
        <v>#NAME?</v>
      </c>
      <c r="AN175" s="1" t="e">
        <f ca="1"/>
        <v>#NAME?</v>
      </c>
      <c r="AO175" s="1" t="e">
        <f ca="1"/>
        <v>#NAME?</v>
      </c>
      <c r="AP175" s="1" t="e">
        <f ca="1"/>
        <v>#NAME?</v>
      </c>
      <c r="AQ175" s="1" t="e">
        <f ca="1"/>
        <v>#NAME?</v>
      </c>
      <c r="AR175" s="1" t="e">
        <f ca="1"/>
        <v>#NAME?</v>
      </c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T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DJ175"/>
      <c r="EL175"/>
      <c r="EZ175"/>
      <c r="FB175" t="e">
        <f ca="1"/>
        <v>#NAME?</v>
      </c>
      <c r="FC175" t="e">
        <f ca="1"/>
        <v>#NAME?</v>
      </c>
      <c r="FD175" t="e">
        <f ca="1"/>
        <v>#NAME?</v>
      </c>
      <c r="FE175" t="e">
        <f ca="1"/>
        <v>#NAME?</v>
      </c>
      <c r="FF175" t="e">
        <f ca="1"/>
        <v>#NAME?</v>
      </c>
      <c r="FG175" t="e">
        <f ca="1"/>
        <v>#NAME?</v>
      </c>
      <c r="FH175" t="e">
        <f ca="1"/>
        <v>#NAME?</v>
      </c>
      <c r="FI175" t="e">
        <f ca="1"/>
        <v>#NAME?</v>
      </c>
      <c r="FJ175" t="e">
        <f ca="1"/>
        <v>#NAME?</v>
      </c>
      <c r="FK175" t="e">
        <f ca="1"/>
        <v>#NAME?</v>
      </c>
      <c r="FL175" t="e">
        <f ca="1"/>
        <v>#NAME?</v>
      </c>
      <c r="FM175" t="e">
        <f ca="1"/>
        <v>#NAME?</v>
      </c>
      <c r="FN175" t="e">
        <f ca="1"/>
        <v>#NAME?</v>
      </c>
      <c r="GB175"/>
      <c r="GP175"/>
      <c r="GR175" t="e">
        <f ca="1"/>
        <v>#NAME?</v>
      </c>
      <c r="GS175" t="e">
        <f ca="1"/>
        <v>#NAME?</v>
      </c>
      <c r="GT175" t="e">
        <f ca="1"/>
        <v>#NAME?</v>
      </c>
      <c r="GU175" t="e">
        <f ca="1"/>
        <v>#NAME?</v>
      </c>
      <c r="GV175" t="e">
        <f ca="1"/>
        <v>#NAME?</v>
      </c>
      <c r="GW175" t="e">
        <f ca="1"/>
        <v>#NAME?</v>
      </c>
      <c r="GX175" t="e">
        <f ca="1"/>
        <v>#NAME?</v>
      </c>
      <c r="GY175" t="e">
        <f ca="1"/>
        <v>#NAME?</v>
      </c>
      <c r="GZ175" t="e">
        <f ca="1"/>
        <v>#NAME?</v>
      </c>
      <c r="HA175" t="e">
        <f ca="1"/>
        <v>#NAME?</v>
      </c>
      <c r="HB175" t="e">
        <f ca="1"/>
        <v>#NAME?</v>
      </c>
      <c r="HC175" t="e">
        <f ca="1"/>
        <v>#NAME?</v>
      </c>
      <c r="HD175" t="e">
        <f ca="1"/>
        <v>#NAME?</v>
      </c>
      <c r="HR175"/>
    </row>
    <row r="176" spans="1:226">
      <c r="A176" s="13">
        <f t="shared" si="2"/>
        <v>41180</v>
      </c>
      <c r="O176"/>
      <c r="AD176"/>
      <c r="AE176" s="4" t="e">
        <f ca="1"/>
        <v>#NAME?</v>
      </c>
      <c r="AF176" s="1" t="e">
        <f ca="1"/>
        <v>#NAME?</v>
      </c>
      <c r="AG176" s="1" t="e">
        <f ca="1"/>
        <v>#NAME?</v>
      </c>
      <c r="AH176" s="1" t="e">
        <f ca="1"/>
        <v>#NAME?</v>
      </c>
      <c r="AI176" s="1" t="e">
        <f ca="1"/>
        <v>#NAME?</v>
      </c>
      <c r="AJ176" s="1" t="e">
        <f ca="1"/>
        <v>#NAME?</v>
      </c>
      <c r="AK176" s="1" t="e">
        <f ca="1"/>
        <v>#NAME?</v>
      </c>
      <c r="AL176" s="1" t="e">
        <f ca="1"/>
        <v>#NAME?</v>
      </c>
      <c r="AM176" s="1" t="e">
        <f ca="1"/>
        <v>#NAME?</v>
      </c>
      <c r="AN176" s="1" t="e">
        <f ca="1"/>
        <v>#NAME?</v>
      </c>
      <c r="AO176" s="1" t="e">
        <f ca="1"/>
        <v>#NAME?</v>
      </c>
      <c r="AP176" s="1" t="e">
        <f ca="1"/>
        <v>#NAME?</v>
      </c>
      <c r="AQ176" s="1" t="e">
        <f ca="1"/>
        <v>#NAME?</v>
      </c>
      <c r="AR176" s="1" t="e">
        <f ca="1"/>
        <v>#NAME?</v>
      </c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T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DJ176"/>
      <c r="EL176"/>
      <c r="EZ176"/>
      <c r="FB176" t="e">
        <f ca="1"/>
        <v>#NAME?</v>
      </c>
      <c r="FC176" t="e">
        <f ca="1"/>
        <v>#NAME?</v>
      </c>
      <c r="FD176" t="e">
        <f ca="1"/>
        <v>#NAME?</v>
      </c>
      <c r="FE176" t="e">
        <f ca="1"/>
        <v>#NAME?</v>
      </c>
      <c r="FF176" t="e">
        <f ca="1"/>
        <v>#NAME?</v>
      </c>
      <c r="FG176" t="e">
        <f ca="1"/>
        <v>#NAME?</v>
      </c>
      <c r="FH176" t="e">
        <f ca="1"/>
        <v>#NAME?</v>
      </c>
      <c r="FI176" t="e">
        <f ca="1"/>
        <v>#NAME?</v>
      </c>
      <c r="FJ176" t="e">
        <f ca="1"/>
        <v>#NAME?</v>
      </c>
      <c r="FK176" t="e">
        <f ca="1"/>
        <v>#NAME?</v>
      </c>
      <c r="FL176" t="e">
        <f ca="1"/>
        <v>#NAME?</v>
      </c>
      <c r="FM176" t="e">
        <f ca="1"/>
        <v>#NAME?</v>
      </c>
      <c r="FN176" t="e">
        <f ca="1"/>
        <v>#NAME?</v>
      </c>
      <c r="GB176"/>
      <c r="GP176"/>
      <c r="GR176" t="e">
        <f ca="1"/>
        <v>#NAME?</v>
      </c>
      <c r="GS176" t="e">
        <f ca="1"/>
        <v>#NAME?</v>
      </c>
      <c r="GT176" t="e">
        <f ca="1"/>
        <v>#NAME?</v>
      </c>
      <c r="GU176" t="e">
        <f ca="1"/>
        <v>#NAME?</v>
      </c>
      <c r="GV176" t="e">
        <f ca="1"/>
        <v>#NAME?</v>
      </c>
      <c r="GW176" t="e">
        <f ca="1"/>
        <v>#NAME?</v>
      </c>
      <c r="GX176" t="e">
        <f ca="1"/>
        <v>#NAME?</v>
      </c>
      <c r="GY176" t="e">
        <f ca="1"/>
        <v>#NAME?</v>
      </c>
      <c r="GZ176" t="e">
        <f ca="1"/>
        <v>#NAME?</v>
      </c>
      <c r="HA176" t="e">
        <f ca="1"/>
        <v>#NAME?</v>
      </c>
      <c r="HB176" t="e">
        <f ca="1"/>
        <v>#NAME?</v>
      </c>
      <c r="HC176" t="e">
        <f ca="1"/>
        <v>#NAME?</v>
      </c>
      <c r="HD176" t="e">
        <f ca="1"/>
        <v>#NAME?</v>
      </c>
      <c r="HR176"/>
    </row>
    <row r="177" spans="1:226">
      <c r="A177" s="13">
        <f t="shared" si="2"/>
        <v>41152</v>
      </c>
      <c r="O177"/>
      <c r="AD177"/>
      <c r="AE177" s="4" t="e">
        <f ca="1"/>
        <v>#NAME?</v>
      </c>
      <c r="AF177" s="1" t="e">
        <f ca="1"/>
        <v>#NAME?</v>
      </c>
      <c r="AG177" s="1" t="e">
        <f ca="1"/>
        <v>#NAME?</v>
      </c>
      <c r="AH177" s="1" t="e">
        <f ca="1"/>
        <v>#NAME?</v>
      </c>
      <c r="AI177" s="1" t="e">
        <f ca="1"/>
        <v>#NAME?</v>
      </c>
      <c r="AJ177" s="1" t="e">
        <f ca="1"/>
        <v>#NAME?</v>
      </c>
      <c r="AK177" s="1" t="e">
        <f ca="1"/>
        <v>#NAME?</v>
      </c>
      <c r="AL177" s="1" t="e">
        <f ca="1"/>
        <v>#NAME?</v>
      </c>
      <c r="AM177" s="1" t="e">
        <f ca="1"/>
        <v>#NAME?</v>
      </c>
      <c r="AN177" s="1" t="e">
        <f ca="1"/>
        <v>#NAME?</v>
      </c>
      <c r="AO177" s="1" t="e">
        <f ca="1"/>
        <v>#NAME?</v>
      </c>
      <c r="AP177" s="1" t="e">
        <f ca="1"/>
        <v>#NAME?</v>
      </c>
      <c r="AQ177" s="1" t="e">
        <f ca="1"/>
        <v>#NAME?</v>
      </c>
      <c r="AR177" s="1" t="e">
        <f ca="1"/>
        <v>#NAME?</v>
      </c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T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DJ177"/>
      <c r="EL177"/>
      <c r="EZ177"/>
      <c r="FB177" t="e">
        <f ca="1"/>
        <v>#NAME?</v>
      </c>
      <c r="FC177" t="e">
        <f ca="1"/>
        <v>#NAME?</v>
      </c>
      <c r="FD177" t="e">
        <f ca="1"/>
        <v>#NAME?</v>
      </c>
      <c r="FE177" t="e">
        <f ca="1"/>
        <v>#NAME?</v>
      </c>
      <c r="FF177" t="e">
        <f ca="1"/>
        <v>#NAME?</v>
      </c>
      <c r="FG177" t="e">
        <f ca="1"/>
        <v>#NAME?</v>
      </c>
      <c r="FH177" t="e">
        <f ca="1"/>
        <v>#NAME?</v>
      </c>
      <c r="FI177" t="e">
        <f ca="1"/>
        <v>#NAME?</v>
      </c>
      <c r="FJ177" t="e">
        <f ca="1"/>
        <v>#NAME?</v>
      </c>
      <c r="FK177" t="e">
        <f ca="1"/>
        <v>#NAME?</v>
      </c>
      <c r="FL177" t="e">
        <f ca="1"/>
        <v>#NAME?</v>
      </c>
      <c r="FM177" t="e">
        <f ca="1"/>
        <v>#NAME?</v>
      </c>
      <c r="FN177" t="e">
        <f ca="1"/>
        <v>#NAME?</v>
      </c>
      <c r="GB177"/>
      <c r="GP177"/>
      <c r="GR177" t="e">
        <f ca="1"/>
        <v>#NAME?</v>
      </c>
      <c r="GS177" t="e">
        <f ca="1"/>
        <v>#NAME?</v>
      </c>
      <c r="GT177" t="e">
        <f ca="1"/>
        <v>#NAME?</v>
      </c>
      <c r="GU177" t="e">
        <f ca="1"/>
        <v>#NAME?</v>
      </c>
      <c r="GV177" t="e">
        <f ca="1"/>
        <v>#NAME?</v>
      </c>
      <c r="GW177" t="e">
        <f ca="1"/>
        <v>#NAME?</v>
      </c>
      <c r="GX177" t="e">
        <f ca="1"/>
        <v>#NAME?</v>
      </c>
      <c r="GY177" t="e">
        <f ca="1"/>
        <v>#NAME?</v>
      </c>
      <c r="GZ177" t="e">
        <f ca="1"/>
        <v>#NAME?</v>
      </c>
      <c r="HA177" t="e">
        <f ca="1"/>
        <v>#NAME?</v>
      </c>
      <c r="HB177" t="e">
        <f ca="1"/>
        <v>#NAME?</v>
      </c>
      <c r="HC177" t="e">
        <f ca="1"/>
        <v>#NAME?</v>
      </c>
      <c r="HD177" t="e">
        <f ca="1"/>
        <v>#NAME?</v>
      </c>
      <c r="HR177"/>
    </row>
    <row r="178" spans="1:226">
      <c r="A178" s="13">
        <f t="shared" si="2"/>
        <v>41121</v>
      </c>
      <c r="O178"/>
      <c r="AD178"/>
      <c r="AE178" s="4" t="e">
        <f ca="1"/>
        <v>#NAME?</v>
      </c>
      <c r="AF178" s="1" t="e">
        <f ca="1"/>
        <v>#NAME?</v>
      </c>
      <c r="AG178" s="1" t="e">
        <f ca="1"/>
        <v>#NAME?</v>
      </c>
      <c r="AH178" s="1" t="e">
        <f ca="1"/>
        <v>#NAME?</v>
      </c>
      <c r="AI178" s="1" t="e">
        <f ca="1"/>
        <v>#NAME?</v>
      </c>
      <c r="AJ178" s="1" t="e">
        <f ca="1"/>
        <v>#NAME?</v>
      </c>
      <c r="AK178" s="1" t="e">
        <f ca="1"/>
        <v>#NAME?</v>
      </c>
      <c r="AL178" s="1" t="e">
        <f ca="1"/>
        <v>#NAME?</v>
      </c>
      <c r="AM178" s="1" t="e">
        <f ca="1"/>
        <v>#NAME?</v>
      </c>
      <c r="AN178" s="1" t="e">
        <f ca="1"/>
        <v>#NAME?</v>
      </c>
      <c r="AO178" s="1" t="e">
        <f ca="1"/>
        <v>#NAME?</v>
      </c>
      <c r="AP178" s="1" t="e">
        <f ca="1"/>
        <v>#NAME?</v>
      </c>
      <c r="AQ178" s="1" t="e">
        <f ca="1"/>
        <v>#NAME?</v>
      </c>
      <c r="AR178" s="1" t="e">
        <f ca="1"/>
        <v>#NAME?</v>
      </c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T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DJ178"/>
      <c r="EL178"/>
      <c r="EZ178"/>
      <c r="FB178" t="e">
        <f ca="1"/>
        <v>#NAME?</v>
      </c>
      <c r="FC178" t="e">
        <f ca="1"/>
        <v>#NAME?</v>
      </c>
      <c r="FD178" t="e">
        <f ca="1"/>
        <v>#NAME?</v>
      </c>
      <c r="FE178" t="e">
        <f ca="1"/>
        <v>#NAME?</v>
      </c>
      <c r="FF178" t="e">
        <f ca="1"/>
        <v>#NAME?</v>
      </c>
      <c r="FG178" t="e">
        <f ca="1"/>
        <v>#NAME?</v>
      </c>
      <c r="FH178" t="e">
        <f ca="1"/>
        <v>#NAME?</v>
      </c>
      <c r="FI178" t="e">
        <f ca="1"/>
        <v>#NAME?</v>
      </c>
      <c r="FJ178" t="e">
        <f ca="1"/>
        <v>#NAME?</v>
      </c>
      <c r="FK178" t="e">
        <f ca="1"/>
        <v>#NAME?</v>
      </c>
      <c r="FL178" t="e">
        <f ca="1"/>
        <v>#NAME?</v>
      </c>
      <c r="FM178" t="e">
        <f ca="1"/>
        <v>#NAME?</v>
      </c>
      <c r="FN178" t="e">
        <f ca="1"/>
        <v>#NAME?</v>
      </c>
      <c r="GB178"/>
      <c r="GP178"/>
      <c r="GR178" t="e">
        <f ca="1"/>
        <v>#NAME?</v>
      </c>
      <c r="GS178" t="e">
        <f ca="1"/>
        <v>#NAME?</v>
      </c>
      <c r="GT178" t="e">
        <f ca="1"/>
        <v>#NAME?</v>
      </c>
      <c r="GU178" t="e">
        <f ca="1"/>
        <v>#NAME?</v>
      </c>
      <c r="GV178" t="e">
        <f ca="1"/>
        <v>#NAME?</v>
      </c>
      <c r="GW178" t="e">
        <f ca="1"/>
        <v>#NAME?</v>
      </c>
      <c r="GX178" t="e">
        <f ca="1"/>
        <v>#NAME?</v>
      </c>
      <c r="GY178" t="e">
        <f ca="1"/>
        <v>#NAME?</v>
      </c>
      <c r="GZ178" t="e">
        <f ca="1"/>
        <v>#NAME?</v>
      </c>
      <c r="HA178" t="e">
        <f ca="1"/>
        <v>#NAME?</v>
      </c>
      <c r="HB178" t="e">
        <f ca="1"/>
        <v>#NAME?</v>
      </c>
      <c r="HC178" t="e">
        <f ca="1"/>
        <v>#NAME?</v>
      </c>
      <c r="HD178" t="e">
        <f ca="1"/>
        <v>#NAME?</v>
      </c>
      <c r="HR178"/>
    </row>
    <row r="179" spans="1:226">
      <c r="A179" s="13">
        <f t="shared" si="2"/>
        <v>41089</v>
      </c>
      <c r="O179"/>
      <c r="AD179"/>
      <c r="AE179" s="4" t="e">
        <f ca="1"/>
        <v>#NAME?</v>
      </c>
      <c r="AF179" s="1" t="e">
        <f ca="1"/>
        <v>#NAME?</v>
      </c>
      <c r="AG179" s="1" t="e">
        <f ca="1"/>
        <v>#NAME?</v>
      </c>
      <c r="AH179" s="1" t="e">
        <f ca="1"/>
        <v>#NAME?</v>
      </c>
      <c r="AI179" s="1" t="e">
        <f ca="1"/>
        <v>#NAME?</v>
      </c>
      <c r="AJ179" s="1" t="e">
        <f ca="1"/>
        <v>#NAME?</v>
      </c>
      <c r="AK179" s="1" t="e">
        <f ca="1"/>
        <v>#NAME?</v>
      </c>
      <c r="AL179" s="1" t="e">
        <f ca="1"/>
        <v>#NAME?</v>
      </c>
      <c r="AM179" s="1" t="e">
        <f ca="1"/>
        <v>#NAME?</v>
      </c>
      <c r="AN179" s="1" t="e">
        <f ca="1"/>
        <v>#NAME?</v>
      </c>
      <c r="AO179" s="1" t="e">
        <f ca="1"/>
        <v>#NAME?</v>
      </c>
      <c r="AP179" s="1" t="e">
        <f ca="1"/>
        <v>#NAME?</v>
      </c>
      <c r="AQ179" s="1" t="e">
        <f ca="1"/>
        <v>#NAME?</v>
      </c>
      <c r="AR179" s="1" t="e">
        <f ca="1"/>
        <v>#NAME?</v>
      </c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T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DJ179"/>
      <c r="EL179"/>
      <c r="EZ179"/>
      <c r="FB179" t="e">
        <f ca="1"/>
        <v>#NAME?</v>
      </c>
      <c r="FC179" t="e">
        <f ca="1"/>
        <v>#NAME?</v>
      </c>
      <c r="FD179" t="e">
        <f ca="1"/>
        <v>#NAME?</v>
      </c>
      <c r="FE179" t="e">
        <f ca="1"/>
        <v>#NAME?</v>
      </c>
      <c r="FF179" t="e">
        <f ca="1"/>
        <v>#NAME?</v>
      </c>
      <c r="FG179" t="e">
        <f ca="1"/>
        <v>#NAME?</v>
      </c>
      <c r="FH179" t="e">
        <f ca="1"/>
        <v>#NAME?</v>
      </c>
      <c r="FI179" t="e">
        <f ca="1"/>
        <v>#NAME?</v>
      </c>
      <c r="FJ179" t="e">
        <f ca="1"/>
        <v>#NAME?</v>
      </c>
      <c r="FK179" t="e">
        <f ca="1"/>
        <v>#NAME?</v>
      </c>
      <c r="FL179" t="e">
        <f ca="1"/>
        <v>#NAME?</v>
      </c>
      <c r="FM179" t="e">
        <f ca="1"/>
        <v>#NAME?</v>
      </c>
      <c r="FN179" t="e">
        <f ca="1"/>
        <v>#NAME?</v>
      </c>
      <c r="GB179"/>
      <c r="GP179"/>
      <c r="GR179" t="e">
        <f ca="1"/>
        <v>#NAME?</v>
      </c>
      <c r="GS179" t="e">
        <f ca="1"/>
        <v>#NAME?</v>
      </c>
      <c r="GT179" t="e">
        <f ca="1"/>
        <v>#NAME?</v>
      </c>
      <c r="GU179" t="e">
        <f ca="1"/>
        <v>#NAME?</v>
      </c>
      <c r="GV179" t="e">
        <f ca="1"/>
        <v>#NAME?</v>
      </c>
      <c r="GW179" t="e">
        <f ca="1"/>
        <v>#NAME?</v>
      </c>
      <c r="GX179" t="e">
        <f ca="1"/>
        <v>#NAME?</v>
      </c>
      <c r="GY179" t="e">
        <f ca="1"/>
        <v>#NAME?</v>
      </c>
      <c r="GZ179" t="e">
        <f ca="1"/>
        <v>#NAME?</v>
      </c>
      <c r="HA179" t="e">
        <f ca="1"/>
        <v>#NAME?</v>
      </c>
      <c r="HB179" t="e">
        <f ca="1"/>
        <v>#NAME?</v>
      </c>
      <c r="HC179" t="e">
        <f ca="1"/>
        <v>#NAME?</v>
      </c>
      <c r="HD179" t="e">
        <f ca="1"/>
        <v>#NAME?</v>
      </c>
      <c r="HR179"/>
    </row>
    <row r="180" spans="1:226">
      <c r="A180" s="13">
        <f t="shared" si="2"/>
        <v>41060</v>
      </c>
      <c r="O180"/>
      <c r="AD180"/>
      <c r="AE180" s="4" t="e">
        <f ca="1"/>
        <v>#NAME?</v>
      </c>
      <c r="AF180" s="1" t="e">
        <f ca="1"/>
        <v>#NAME?</v>
      </c>
      <c r="AG180" s="1" t="e">
        <f ca="1"/>
        <v>#NAME?</v>
      </c>
      <c r="AH180" s="1" t="e">
        <f ca="1"/>
        <v>#NAME?</v>
      </c>
      <c r="AI180" s="1" t="e">
        <f ca="1"/>
        <v>#NAME?</v>
      </c>
      <c r="AJ180" s="1" t="e">
        <f ca="1"/>
        <v>#NAME?</v>
      </c>
      <c r="AK180" s="1" t="e">
        <f ca="1"/>
        <v>#NAME?</v>
      </c>
      <c r="AL180" s="1" t="e">
        <f ca="1"/>
        <v>#NAME?</v>
      </c>
      <c r="AM180" s="1" t="e">
        <f ca="1"/>
        <v>#NAME?</v>
      </c>
      <c r="AN180" s="1" t="e">
        <f ca="1"/>
        <v>#NAME?</v>
      </c>
      <c r="AO180" s="1" t="e">
        <f ca="1"/>
        <v>#NAME?</v>
      </c>
      <c r="AP180" s="1" t="e">
        <f ca="1"/>
        <v>#NAME?</v>
      </c>
      <c r="AQ180" s="1" t="e">
        <f ca="1"/>
        <v>#NAME?</v>
      </c>
      <c r="AR180" s="1" t="e">
        <f ca="1"/>
        <v>#NAME?</v>
      </c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T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DJ180"/>
      <c r="EL180"/>
      <c r="EZ180"/>
      <c r="FB180" t="e">
        <f ca="1"/>
        <v>#NAME?</v>
      </c>
      <c r="FC180" t="e">
        <f ca="1"/>
        <v>#NAME?</v>
      </c>
      <c r="FD180" t="e">
        <f ca="1"/>
        <v>#NAME?</v>
      </c>
      <c r="FE180" t="e">
        <f ca="1"/>
        <v>#NAME?</v>
      </c>
      <c r="FF180" t="e">
        <f ca="1"/>
        <v>#NAME?</v>
      </c>
      <c r="FG180" t="e">
        <f ca="1"/>
        <v>#NAME?</v>
      </c>
      <c r="FH180" t="e">
        <f ca="1"/>
        <v>#NAME?</v>
      </c>
      <c r="FI180" t="e">
        <f ca="1"/>
        <v>#NAME?</v>
      </c>
      <c r="FJ180" t="e">
        <f ca="1"/>
        <v>#NAME?</v>
      </c>
      <c r="FK180" t="e">
        <f ca="1"/>
        <v>#NAME?</v>
      </c>
      <c r="FL180" t="e">
        <f ca="1"/>
        <v>#NAME?</v>
      </c>
      <c r="FM180" t="e">
        <f ca="1"/>
        <v>#NAME?</v>
      </c>
      <c r="FN180" t="e">
        <f ca="1"/>
        <v>#NAME?</v>
      </c>
      <c r="GB180"/>
      <c r="GP180"/>
      <c r="GR180" t="e">
        <f ca="1"/>
        <v>#NAME?</v>
      </c>
      <c r="GS180" t="e">
        <f ca="1"/>
        <v>#NAME?</v>
      </c>
      <c r="GT180" t="e">
        <f ca="1"/>
        <v>#NAME?</v>
      </c>
      <c r="GU180" t="e">
        <f ca="1"/>
        <v>#NAME?</v>
      </c>
      <c r="GV180" t="e">
        <f ca="1"/>
        <v>#NAME?</v>
      </c>
      <c r="GW180" t="e">
        <f ca="1"/>
        <v>#NAME?</v>
      </c>
      <c r="GX180" t="e">
        <f ca="1"/>
        <v>#NAME?</v>
      </c>
      <c r="GY180" t="e">
        <f ca="1"/>
        <v>#NAME?</v>
      </c>
      <c r="GZ180" t="e">
        <f ca="1"/>
        <v>#NAME?</v>
      </c>
      <c r="HA180" t="e">
        <f ca="1"/>
        <v>#NAME?</v>
      </c>
      <c r="HB180" t="e">
        <f ca="1"/>
        <v>#NAME?</v>
      </c>
      <c r="HC180" t="e">
        <f ca="1"/>
        <v>#NAME?</v>
      </c>
      <c r="HD180" t="e">
        <f ca="1"/>
        <v>#NAME?</v>
      </c>
      <c r="HR180"/>
    </row>
    <row r="181" spans="1:226">
      <c r="A181" s="13">
        <f t="shared" si="2"/>
        <v>41029</v>
      </c>
      <c r="O181"/>
      <c r="AD181"/>
      <c r="AE181" s="4" t="e">
        <f ca="1"/>
        <v>#NAME?</v>
      </c>
      <c r="AF181" s="1" t="e">
        <f ca="1"/>
        <v>#NAME?</v>
      </c>
      <c r="AG181" s="1" t="e">
        <f ca="1"/>
        <v>#NAME?</v>
      </c>
      <c r="AH181" s="1" t="e">
        <f ca="1"/>
        <v>#NAME?</v>
      </c>
      <c r="AI181" s="1" t="e">
        <f ca="1"/>
        <v>#NAME?</v>
      </c>
      <c r="AJ181" s="1" t="e">
        <f ca="1"/>
        <v>#NAME?</v>
      </c>
      <c r="AK181" s="1" t="e">
        <f ca="1"/>
        <v>#NAME?</v>
      </c>
      <c r="AL181" s="1" t="e">
        <f ca="1"/>
        <v>#NAME?</v>
      </c>
      <c r="AM181" s="1" t="e">
        <f ca="1"/>
        <v>#NAME?</v>
      </c>
      <c r="AN181" s="1" t="e">
        <f ca="1"/>
        <v>#NAME?</v>
      </c>
      <c r="AO181" s="1" t="e">
        <f ca="1"/>
        <v>#NAME?</v>
      </c>
      <c r="AP181" s="1" t="e">
        <f ca="1"/>
        <v>#NAME?</v>
      </c>
      <c r="AQ181" s="1" t="e">
        <f ca="1"/>
        <v>#NAME?</v>
      </c>
      <c r="AR181" s="1" t="e">
        <f ca="1"/>
        <v>#NAME?</v>
      </c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T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DJ181"/>
      <c r="EL181"/>
      <c r="EZ181"/>
      <c r="FB181" t="e">
        <f ca="1"/>
        <v>#NAME?</v>
      </c>
      <c r="FC181" t="e">
        <f ca="1"/>
        <v>#NAME?</v>
      </c>
      <c r="FD181" t="e">
        <f ca="1"/>
        <v>#NAME?</v>
      </c>
      <c r="FE181" t="e">
        <f ca="1"/>
        <v>#NAME?</v>
      </c>
      <c r="FF181" t="e">
        <f ca="1"/>
        <v>#NAME?</v>
      </c>
      <c r="FG181" t="e">
        <f ca="1"/>
        <v>#NAME?</v>
      </c>
      <c r="FH181" t="e">
        <f ca="1"/>
        <v>#NAME?</v>
      </c>
      <c r="FI181" t="e">
        <f ca="1"/>
        <v>#NAME?</v>
      </c>
      <c r="FJ181" t="e">
        <f ca="1"/>
        <v>#NAME?</v>
      </c>
      <c r="FK181" t="e">
        <f ca="1"/>
        <v>#NAME?</v>
      </c>
      <c r="FL181" t="e">
        <f ca="1"/>
        <v>#NAME?</v>
      </c>
      <c r="FM181" t="e">
        <f ca="1"/>
        <v>#NAME?</v>
      </c>
      <c r="FN181" t="e">
        <f ca="1"/>
        <v>#NAME?</v>
      </c>
      <c r="GB181"/>
      <c r="GP181"/>
      <c r="GR181" t="e">
        <f ca="1"/>
        <v>#NAME?</v>
      </c>
      <c r="GS181" t="e">
        <f ca="1"/>
        <v>#NAME?</v>
      </c>
      <c r="GT181" t="e">
        <f ca="1"/>
        <v>#NAME?</v>
      </c>
      <c r="GU181" t="e">
        <f ca="1"/>
        <v>#NAME?</v>
      </c>
      <c r="GV181" t="e">
        <f ca="1"/>
        <v>#NAME?</v>
      </c>
      <c r="GW181" t="e">
        <f ca="1"/>
        <v>#NAME?</v>
      </c>
      <c r="GX181" t="e">
        <f ca="1"/>
        <v>#NAME?</v>
      </c>
      <c r="GY181" t="e">
        <f ca="1"/>
        <v>#NAME?</v>
      </c>
      <c r="GZ181" t="e">
        <f ca="1"/>
        <v>#NAME?</v>
      </c>
      <c r="HA181" t="e">
        <f ca="1"/>
        <v>#NAME?</v>
      </c>
      <c r="HB181" t="e">
        <f ca="1"/>
        <v>#NAME?</v>
      </c>
      <c r="HC181" t="e">
        <f ca="1"/>
        <v>#NAME?</v>
      </c>
      <c r="HD181" t="e">
        <f ca="1"/>
        <v>#NAME?</v>
      </c>
      <c r="HR181"/>
    </row>
    <row r="182" spans="1:226">
      <c r="A182" s="13">
        <f t="shared" si="2"/>
        <v>40998</v>
      </c>
      <c r="O182"/>
      <c r="AD182"/>
      <c r="AE182" s="4" t="e">
        <f ca="1"/>
        <v>#NAME?</v>
      </c>
      <c r="AF182" s="1" t="e">
        <f ca="1"/>
        <v>#NAME?</v>
      </c>
      <c r="AG182" s="1" t="e">
        <f ca="1"/>
        <v>#NAME?</v>
      </c>
      <c r="AH182" s="1" t="e">
        <f ca="1"/>
        <v>#NAME?</v>
      </c>
      <c r="AI182" s="1" t="e">
        <f ca="1"/>
        <v>#NAME?</v>
      </c>
      <c r="AJ182" s="1" t="e">
        <f ca="1"/>
        <v>#NAME?</v>
      </c>
      <c r="AK182" s="1" t="e">
        <f ca="1"/>
        <v>#NAME?</v>
      </c>
      <c r="AL182" s="1" t="e">
        <f ca="1"/>
        <v>#NAME?</v>
      </c>
      <c r="AM182" s="1" t="e">
        <f ca="1"/>
        <v>#NAME?</v>
      </c>
      <c r="AN182" s="1" t="e">
        <f ca="1"/>
        <v>#NAME?</v>
      </c>
      <c r="AO182" s="1" t="e">
        <f ca="1"/>
        <v>#NAME?</v>
      </c>
      <c r="AP182" s="1" t="e">
        <f ca="1"/>
        <v>#NAME?</v>
      </c>
      <c r="AQ182" s="1" t="e">
        <f ca="1"/>
        <v>#NAME?</v>
      </c>
      <c r="AR182" s="1" t="e">
        <f ca="1"/>
        <v>#NAME?</v>
      </c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T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DJ182"/>
      <c r="EL182"/>
      <c r="EZ182"/>
      <c r="FB182" t="e">
        <f ca="1"/>
        <v>#NAME?</v>
      </c>
      <c r="FC182" t="e">
        <f ca="1"/>
        <v>#NAME?</v>
      </c>
      <c r="FD182" t="e">
        <f ca="1"/>
        <v>#NAME?</v>
      </c>
      <c r="FE182" t="e">
        <f ca="1"/>
        <v>#NAME?</v>
      </c>
      <c r="FF182" t="e">
        <f ca="1"/>
        <v>#NAME?</v>
      </c>
      <c r="FG182" t="e">
        <f ca="1"/>
        <v>#NAME?</v>
      </c>
      <c r="FH182" t="e">
        <f ca="1"/>
        <v>#NAME?</v>
      </c>
      <c r="FI182" t="e">
        <f ca="1"/>
        <v>#NAME?</v>
      </c>
      <c r="FJ182" t="e">
        <f ca="1"/>
        <v>#NAME?</v>
      </c>
      <c r="FK182" t="e">
        <f ca="1"/>
        <v>#NAME?</v>
      </c>
      <c r="FL182" t="e">
        <f ca="1"/>
        <v>#NAME?</v>
      </c>
      <c r="FM182" t="e">
        <f ca="1"/>
        <v>#NAME?</v>
      </c>
      <c r="FN182" t="e">
        <f ca="1"/>
        <v>#NAME?</v>
      </c>
      <c r="GB182"/>
      <c r="GP182"/>
      <c r="GR182" t="e">
        <f ca="1"/>
        <v>#NAME?</v>
      </c>
      <c r="GS182" t="e">
        <f ca="1"/>
        <v>#NAME?</v>
      </c>
      <c r="GT182" t="e">
        <f ca="1"/>
        <v>#NAME?</v>
      </c>
      <c r="GU182" t="e">
        <f ca="1"/>
        <v>#NAME?</v>
      </c>
      <c r="GV182" t="e">
        <f ca="1"/>
        <v>#NAME?</v>
      </c>
      <c r="GW182" t="e">
        <f ca="1"/>
        <v>#NAME?</v>
      </c>
      <c r="GX182" t="e">
        <f ca="1"/>
        <v>#NAME?</v>
      </c>
      <c r="GY182" t="e">
        <f ca="1"/>
        <v>#NAME?</v>
      </c>
      <c r="GZ182" t="e">
        <f ca="1"/>
        <v>#NAME?</v>
      </c>
      <c r="HA182" t="e">
        <f ca="1"/>
        <v>#NAME?</v>
      </c>
      <c r="HB182" t="e">
        <f ca="1"/>
        <v>#NAME?</v>
      </c>
      <c r="HC182" t="e">
        <f ca="1"/>
        <v>#NAME?</v>
      </c>
      <c r="HD182" t="e">
        <f ca="1"/>
        <v>#NAME?</v>
      </c>
      <c r="HR182"/>
    </row>
    <row r="183" spans="1:226">
      <c r="A183" s="13">
        <f t="shared" si="2"/>
        <v>40968</v>
      </c>
      <c r="O183"/>
      <c r="AD183"/>
      <c r="AE183" s="4" t="e">
        <f ca="1"/>
        <v>#NAME?</v>
      </c>
      <c r="AF183" s="1" t="e">
        <f ca="1"/>
        <v>#NAME?</v>
      </c>
      <c r="AG183" s="1" t="e">
        <f ca="1"/>
        <v>#NAME?</v>
      </c>
      <c r="AH183" s="1" t="e">
        <f ca="1"/>
        <v>#NAME?</v>
      </c>
      <c r="AI183" s="1" t="e">
        <f ca="1"/>
        <v>#NAME?</v>
      </c>
      <c r="AJ183" s="1" t="e">
        <f ca="1"/>
        <v>#NAME?</v>
      </c>
      <c r="AK183" s="1" t="e">
        <f ca="1"/>
        <v>#NAME?</v>
      </c>
      <c r="AL183" s="1" t="e">
        <f ca="1"/>
        <v>#NAME?</v>
      </c>
      <c r="AM183" s="1" t="e">
        <f ca="1"/>
        <v>#NAME?</v>
      </c>
      <c r="AN183" s="1" t="e">
        <f ca="1"/>
        <v>#NAME?</v>
      </c>
      <c r="AO183" s="1" t="e">
        <f ca="1"/>
        <v>#NAME?</v>
      </c>
      <c r="AP183" s="1" t="e">
        <f ca="1"/>
        <v>#NAME?</v>
      </c>
      <c r="AQ183" s="1" t="e">
        <f ca="1"/>
        <v>#NAME?</v>
      </c>
      <c r="AR183" s="1" t="e">
        <f ca="1"/>
        <v>#NAME?</v>
      </c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T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DJ183"/>
      <c r="EL183"/>
      <c r="EZ183"/>
      <c r="FB183" t="e">
        <f ca="1"/>
        <v>#NAME?</v>
      </c>
      <c r="FC183" t="e">
        <f ca="1"/>
        <v>#NAME?</v>
      </c>
      <c r="FD183" t="e">
        <f ca="1"/>
        <v>#NAME?</v>
      </c>
      <c r="FE183" t="e">
        <f ca="1"/>
        <v>#NAME?</v>
      </c>
      <c r="FF183" t="e">
        <f ca="1"/>
        <v>#NAME?</v>
      </c>
      <c r="FG183" t="e">
        <f ca="1"/>
        <v>#NAME?</v>
      </c>
      <c r="FH183" t="e">
        <f ca="1"/>
        <v>#NAME?</v>
      </c>
      <c r="FI183" t="e">
        <f ca="1"/>
        <v>#NAME?</v>
      </c>
      <c r="FJ183" t="e">
        <f ca="1"/>
        <v>#NAME?</v>
      </c>
      <c r="FK183" t="e">
        <f ca="1"/>
        <v>#NAME?</v>
      </c>
      <c r="FL183" t="e">
        <f ca="1"/>
        <v>#NAME?</v>
      </c>
      <c r="FM183" t="e">
        <f ca="1"/>
        <v>#NAME?</v>
      </c>
      <c r="FN183" t="e">
        <f ca="1"/>
        <v>#NAME?</v>
      </c>
      <c r="GB183"/>
      <c r="GP183"/>
      <c r="GR183" t="e">
        <f ca="1"/>
        <v>#NAME?</v>
      </c>
      <c r="GS183" t="e">
        <f ca="1"/>
        <v>#NAME?</v>
      </c>
      <c r="GT183" t="e">
        <f ca="1"/>
        <v>#NAME?</v>
      </c>
      <c r="GU183" t="e">
        <f ca="1"/>
        <v>#NAME?</v>
      </c>
      <c r="GV183" t="e">
        <f ca="1"/>
        <v>#NAME?</v>
      </c>
      <c r="GW183" t="e">
        <f ca="1"/>
        <v>#NAME?</v>
      </c>
      <c r="GX183" t="e">
        <f ca="1"/>
        <v>#NAME?</v>
      </c>
      <c r="GY183" t="e">
        <f ca="1"/>
        <v>#NAME?</v>
      </c>
      <c r="GZ183" t="e">
        <f ca="1"/>
        <v>#NAME?</v>
      </c>
      <c r="HA183" t="e">
        <f ca="1"/>
        <v>#NAME?</v>
      </c>
      <c r="HB183" t="e">
        <f ca="1"/>
        <v>#NAME?</v>
      </c>
      <c r="HC183" t="e">
        <f ca="1"/>
        <v>#NAME?</v>
      </c>
      <c r="HD183" t="e">
        <f ca="1"/>
        <v>#NAME?</v>
      </c>
      <c r="HR183"/>
    </row>
    <row r="184" spans="1:226">
      <c r="A184" s="13">
        <f t="shared" si="2"/>
        <v>40939</v>
      </c>
      <c r="O184"/>
      <c r="AD184"/>
      <c r="AE184" s="4" t="e">
        <f ca="1"/>
        <v>#NAME?</v>
      </c>
      <c r="AF184" s="1" t="e">
        <f ca="1"/>
        <v>#NAME?</v>
      </c>
      <c r="AG184" s="1" t="e">
        <f ca="1"/>
        <v>#NAME?</v>
      </c>
      <c r="AH184" s="1" t="e">
        <f ca="1"/>
        <v>#NAME?</v>
      </c>
      <c r="AI184" s="1" t="e">
        <f ca="1"/>
        <v>#NAME?</v>
      </c>
      <c r="AJ184" s="1" t="e">
        <f ca="1"/>
        <v>#NAME?</v>
      </c>
      <c r="AK184" s="1" t="e">
        <f ca="1"/>
        <v>#NAME?</v>
      </c>
      <c r="AL184" s="1" t="e">
        <f ca="1"/>
        <v>#NAME?</v>
      </c>
      <c r="AM184" s="1" t="e">
        <f ca="1"/>
        <v>#NAME?</v>
      </c>
      <c r="AN184" s="1" t="e">
        <f ca="1"/>
        <v>#NAME?</v>
      </c>
      <c r="AO184" s="1" t="e">
        <f ca="1"/>
        <v>#NAME?</v>
      </c>
      <c r="AP184" s="1" t="e">
        <f ca="1"/>
        <v>#NAME?</v>
      </c>
      <c r="AQ184" s="1" t="e">
        <f ca="1"/>
        <v>#NAME?</v>
      </c>
      <c r="AR184" s="1" t="e">
        <f ca="1"/>
        <v>#NAME?</v>
      </c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T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DJ184"/>
      <c r="EL184"/>
      <c r="EZ184"/>
      <c r="FB184" t="e">
        <f ca="1"/>
        <v>#NAME?</v>
      </c>
      <c r="FC184" t="e">
        <f ca="1"/>
        <v>#NAME?</v>
      </c>
      <c r="FD184" t="e">
        <f ca="1"/>
        <v>#NAME?</v>
      </c>
      <c r="FE184" t="e">
        <f ca="1"/>
        <v>#NAME?</v>
      </c>
      <c r="FF184" t="e">
        <f ca="1"/>
        <v>#NAME?</v>
      </c>
      <c r="FG184" t="e">
        <f ca="1"/>
        <v>#NAME?</v>
      </c>
      <c r="FH184" t="e">
        <f ca="1"/>
        <v>#NAME?</v>
      </c>
      <c r="FI184" t="e">
        <f ca="1"/>
        <v>#NAME?</v>
      </c>
      <c r="FJ184" t="e">
        <f ca="1"/>
        <v>#NAME?</v>
      </c>
      <c r="FK184" t="e">
        <f ca="1"/>
        <v>#NAME?</v>
      </c>
      <c r="FL184" t="e">
        <f ca="1"/>
        <v>#NAME?</v>
      </c>
      <c r="FM184" t="e">
        <f ca="1"/>
        <v>#NAME?</v>
      </c>
      <c r="FN184" t="e">
        <f ca="1"/>
        <v>#NAME?</v>
      </c>
      <c r="GB184"/>
      <c r="GP184"/>
      <c r="GR184" t="e">
        <f ca="1"/>
        <v>#NAME?</v>
      </c>
      <c r="GS184" t="e">
        <f ca="1"/>
        <v>#NAME?</v>
      </c>
      <c r="GT184" t="e">
        <f ca="1"/>
        <v>#NAME?</v>
      </c>
      <c r="GU184" t="e">
        <f ca="1"/>
        <v>#NAME?</v>
      </c>
      <c r="GV184" t="e">
        <f ca="1"/>
        <v>#NAME?</v>
      </c>
      <c r="GW184" t="e">
        <f ca="1"/>
        <v>#NAME?</v>
      </c>
      <c r="GX184" t="e">
        <f ca="1"/>
        <v>#NAME?</v>
      </c>
      <c r="GY184" t="e">
        <f ca="1"/>
        <v>#NAME?</v>
      </c>
      <c r="GZ184" t="e">
        <f ca="1"/>
        <v>#NAME?</v>
      </c>
      <c r="HA184" t="e">
        <f ca="1"/>
        <v>#NAME?</v>
      </c>
      <c r="HB184" t="e">
        <f ca="1"/>
        <v>#NAME?</v>
      </c>
      <c r="HC184" t="e">
        <f ca="1"/>
        <v>#NAME?</v>
      </c>
      <c r="HD184" t="e">
        <f ca="1"/>
        <v>#NAME?</v>
      </c>
      <c r="HR184"/>
    </row>
    <row r="185" spans="1:226">
      <c r="A185" s="13">
        <f t="shared" si="2"/>
        <v>40907</v>
      </c>
      <c r="O185"/>
      <c r="AD185"/>
      <c r="AE185" s="4" t="e">
        <f ca="1"/>
        <v>#NAME?</v>
      </c>
      <c r="AF185" s="1" t="e">
        <f ca="1"/>
        <v>#NAME?</v>
      </c>
      <c r="AG185" s="1" t="e">
        <f ca="1"/>
        <v>#NAME?</v>
      </c>
      <c r="AH185" s="1" t="e">
        <f ca="1"/>
        <v>#NAME?</v>
      </c>
      <c r="AI185" s="1" t="e">
        <f ca="1"/>
        <v>#NAME?</v>
      </c>
      <c r="AJ185" s="1" t="e">
        <f ca="1"/>
        <v>#NAME?</v>
      </c>
      <c r="AK185" s="1" t="e">
        <f ca="1"/>
        <v>#NAME?</v>
      </c>
      <c r="AL185" s="1" t="e">
        <f ca="1"/>
        <v>#NAME?</v>
      </c>
      <c r="AM185" s="1" t="e">
        <f ca="1"/>
        <v>#NAME?</v>
      </c>
      <c r="AN185" s="1" t="e">
        <f ca="1"/>
        <v>#NAME?</v>
      </c>
      <c r="AO185" s="1" t="e">
        <f ca="1"/>
        <v>#NAME?</v>
      </c>
      <c r="AP185" s="1" t="e">
        <f ca="1"/>
        <v>#NAME?</v>
      </c>
      <c r="AQ185" s="1" t="e">
        <f ca="1"/>
        <v>#NAME?</v>
      </c>
      <c r="AR185" s="1" t="e">
        <f ca="1"/>
        <v>#NAME?</v>
      </c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T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DJ185"/>
      <c r="EL185"/>
      <c r="EZ185"/>
      <c r="FB185" t="e">
        <f ca="1"/>
        <v>#NAME?</v>
      </c>
      <c r="FC185" t="e">
        <f ca="1"/>
        <v>#NAME?</v>
      </c>
      <c r="FD185" t="e">
        <f ca="1"/>
        <v>#NAME?</v>
      </c>
      <c r="FE185" t="e">
        <f ca="1"/>
        <v>#NAME?</v>
      </c>
      <c r="FF185" t="e">
        <f ca="1"/>
        <v>#NAME?</v>
      </c>
      <c r="FG185" t="e">
        <f ca="1"/>
        <v>#NAME?</v>
      </c>
      <c r="FH185" t="e">
        <f ca="1"/>
        <v>#NAME?</v>
      </c>
      <c r="FI185" t="e">
        <f ca="1"/>
        <v>#NAME?</v>
      </c>
      <c r="FJ185" t="e">
        <f ca="1"/>
        <v>#NAME?</v>
      </c>
      <c r="FK185" t="e">
        <f ca="1"/>
        <v>#NAME?</v>
      </c>
      <c r="FL185" t="e">
        <f ca="1"/>
        <v>#NAME?</v>
      </c>
      <c r="FM185" t="e">
        <f ca="1"/>
        <v>#NAME?</v>
      </c>
      <c r="FN185" t="e">
        <f ca="1"/>
        <v>#NAME?</v>
      </c>
      <c r="GB185"/>
      <c r="GP185"/>
      <c r="GR185" t="e">
        <f ca="1"/>
        <v>#NAME?</v>
      </c>
      <c r="GS185" t="e">
        <f ca="1"/>
        <v>#NAME?</v>
      </c>
      <c r="GT185" t="e">
        <f ca="1"/>
        <v>#NAME?</v>
      </c>
      <c r="GU185" t="e">
        <f ca="1"/>
        <v>#NAME?</v>
      </c>
      <c r="GV185" t="e">
        <f ca="1"/>
        <v>#NAME?</v>
      </c>
      <c r="GW185" t="e">
        <f ca="1"/>
        <v>#NAME?</v>
      </c>
      <c r="GX185" t="e">
        <f ca="1"/>
        <v>#NAME?</v>
      </c>
      <c r="GY185" t="e">
        <f ca="1"/>
        <v>#NAME?</v>
      </c>
      <c r="GZ185" t="e">
        <f ca="1"/>
        <v>#NAME?</v>
      </c>
      <c r="HA185" t="e">
        <f ca="1"/>
        <v>#NAME?</v>
      </c>
      <c r="HB185" t="e">
        <f ca="1"/>
        <v>#NAME?</v>
      </c>
      <c r="HC185" t="e">
        <f ca="1"/>
        <v>#NAME?</v>
      </c>
      <c r="HD185" t="e">
        <f ca="1"/>
        <v>#NAME?</v>
      </c>
      <c r="HR185"/>
    </row>
    <row r="186" spans="1:226">
      <c r="A186" s="13">
        <f t="shared" si="2"/>
        <v>40877</v>
      </c>
      <c r="O186"/>
      <c r="AD186"/>
      <c r="AE186" s="4" t="e">
        <f ca="1"/>
        <v>#NAME?</v>
      </c>
      <c r="AF186" s="1" t="e">
        <f ca="1"/>
        <v>#NAME?</v>
      </c>
      <c r="AG186" s="1" t="e">
        <f ca="1"/>
        <v>#NAME?</v>
      </c>
      <c r="AH186" s="1" t="e">
        <f ca="1"/>
        <v>#NAME?</v>
      </c>
      <c r="AI186" s="1" t="e">
        <f ca="1"/>
        <v>#NAME?</v>
      </c>
      <c r="AJ186" s="1" t="e">
        <f ca="1"/>
        <v>#NAME?</v>
      </c>
      <c r="AK186" s="1" t="e">
        <f ca="1"/>
        <v>#NAME?</v>
      </c>
      <c r="AL186" s="1" t="e">
        <f ca="1"/>
        <v>#NAME?</v>
      </c>
      <c r="AM186" s="1" t="e">
        <f ca="1"/>
        <v>#NAME?</v>
      </c>
      <c r="AN186" s="1" t="e">
        <f ca="1"/>
        <v>#NAME?</v>
      </c>
      <c r="AO186" s="1" t="e">
        <f ca="1"/>
        <v>#NAME?</v>
      </c>
      <c r="AP186" s="1" t="e">
        <f ca="1"/>
        <v>#NAME?</v>
      </c>
      <c r="AQ186" s="1" t="e">
        <f ca="1"/>
        <v>#NAME?</v>
      </c>
      <c r="AR186" s="1" t="e">
        <f ca="1"/>
        <v>#NAME?</v>
      </c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T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DJ186"/>
      <c r="EL186"/>
      <c r="EZ186"/>
      <c r="FB186" t="e">
        <f ca="1"/>
        <v>#NAME?</v>
      </c>
      <c r="FC186" t="e">
        <f ca="1"/>
        <v>#NAME?</v>
      </c>
      <c r="FD186" t="e">
        <f ca="1"/>
        <v>#NAME?</v>
      </c>
      <c r="FE186" t="e">
        <f ca="1"/>
        <v>#NAME?</v>
      </c>
      <c r="FF186" t="e">
        <f ca="1"/>
        <v>#NAME?</v>
      </c>
      <c r="FG186" t="e">
        <f ca="1"/>
        <v>#NAME?</v>
      </c>
      <c r="FH186" t="e">
        <f ca="1"/>
        <v>#NAME?</v>
      </c>
      <c r="FI186" t="e">
        <f ca="1"/>
        <v>#NAME?</v>
      </c>
      <c r="FJ186" t="e">
        <f ca="1"/>
        <v>#NAME?</v>
      </c>
      <c r="FK186" t="e">
        <f ca="1"/>
        <v>#NAME?</v>
      </c>
      <c r="FL186" t="e">
        <f ca="1"/>
        <v>#NAME?</v>
      </c>
      <c r="FM186" t="e">
        <f ca="1"/>
        <v>#NAME?</v>
      </c>
      <c r="FN186" t="e">
        <f ca="1"/>
        <v>#NAME?</v>
      </c>
      <c r="GB186"/>
      <c r="GP186"/>
      <c r="GR186" t="e">
        <f ca="1"/>
        <v>#NAME?</v>
      </c>
      <c r="GS186" t="e">
        <f ca="1"/>
        <v>#NAME?</v>
      </c>
      <c r="GT186" t="e">
        <f ca="1"/>
        <v>#NAME?</v>
      </c>
      <c r="GU186" t="e">
        <f ca="1"/>
        <v>#NAME?</v>
      </c>
      <c r="GV186" t="e">
        <f ca="1"/>
        <v>#NAME?</v>
      </c>
      <c r="GW186" t="e">
        <f ca="1"/>
        <v>#NAME?</v>
      </c>
      <c r="GX186" t="e">
        <f ca="1"/>
        <v>#NAME?</v>
      </c>
      <c r="GY186" t="e">
        <f ca="1"/>
        <v>#NAME?</v>
      </c>
      <c r="GZ186" t="e">
        <f ca="1"/>
        <v>#NAME?</v>
      </c>
      <c r="HA186" t="e">
        <f ca="1"/>
        <v>#NAME?</v>
      </c>
      <c r="HB186" t="e">
        <f ca="1"/>
        <v>#NAME?</v>
      </c>
      <c r="HC186" t="e">
        <f ca="1"/>
        <v>#NAME?</v>
      </c>
      <c r="HD186" t="e">
        <f ca="1"/>
        <v>#NAME?</v>
      </c>
      <c r="HR186"/>
    </row>
    <row r="187" spans="1:226">
      <c r="A187" s="13">
        <f t="shared" si="2"/>
        <v>40847</v>
      </c>
      <c r="O187"/>
      <c r="AD187"/>
      <c r="AE187" s="4" t="e">
        <f ca="1"/>
        <v>#NAME?</v>
      </c>
      <c r="AF187" s="1" t="e">
        <f ca="1"/>
        <v>#NAME?</v>
      </c>
      <c r="AG187" s="1" t="e">
        <f ca="1"/>
        <v>#NAME?</v>
      </c>
      <c r="AH187" s="1" t="e">
        <f ca="1"/>
        <v>#NAME?</v>
      </c>
      <c r="AI187" s="1" t="e">
        <f ca="1"/>
        <v>#NAME?</v>
      </c>
      <c r="AJ187" s="1" t="e">
        <f ca="1"/>
        <v>#NAME?</v>
      </c>
      <c r="AK187" s="1" t="e">
        <f ca="1"/>
        <v>#NAME?</v>
      </c>
      <c r="AL187" s="1" t="e">
        <f ca="1"/>
        <v>#NAME?</v>
      </c>
      <c r="AM187" s="1" t="e">
        <f ca="1"/>
        <v>#NAME?</v>
      </c>
      <c r="AN187" s="1" t="e">
        <f ca="1"/>
        <v>#NAME?</v>
      </c>
      <c r="AO187" s="1" t="e">
        <f ca="1"/>
        <v>#NAME?</v>
      </c>
      <c r="AP187" s="1" t="e">
        <f ca="1"/>
        <v>#NAME?</v>
      </c>
      <c r="AQ187" s="1" t="e">
        <f ca="1"/>
        <v>#NAME?</v>
      </c>
      <c r="AR187" s="1" t="e">
        <f ca="1"/>
        <v>#NAME?</v>
      </c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T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DJ187"/>
      <c r="EL187"/>
      <c r="EZ187"/>
      <c r="FB187" t="e">
        <f ca="1"/>
        <v>#NAME?</v>
      </c>
      <c r="FC187" t="e">
        <f ca="1"/>
        <v>#NAME?</v>
      </c>
      <c r="FD187" t="e">
        <f ca="1"/>
        <v>#NAME?</v>
      </c>
      <c r="FE187" t="e">
        <f ca="1"/>
        <v>#NAME?</v>
      </c>
      <c r="FF187" t="e">
        <f ca="1"/>
        <v>#NAME?</v>
      </c>
      <c r="FG187" t="e">
        <f ca="1"/>
        <v>#NAME?</v>
      </c>
      <c r="FH187" t="e">
        <f ca="1"/>
        <v>#NAME?</v>
      </c>
      <c r="FI187" t="e">
        <f ca="1"/>
        <v>#NAME?</v>
      </c>
      <c r="FJ187" t="e">
        <f ca="1"/>
        <v>#NAME?</v>
      </c>
      <c r="FK187" t="e">
        <f ca="1"/>
        <v>#NAME?</v>
      </c>
      <c r="FL187" t="e">
        <f ca="1"/>
        <v>#NAME?</v>
      </c>
      <c r="FM187" t="e">
        <f ca="1"/>
        <v>#NAME?</v>
      </c>
      <c r="FN187" t="e">
        <f ca="1"/>
        <v>#NAME?</v>
      </c>
      <c r="GB187"/>
      <c r="GP187"/>
      <c r="GR187" t="e">
        <f ca="1"/>
        <v>#NAME?</v>
      </c>
      <c r="GS187" t="e">
        <f ca="1"/>
        <v>#NAME?</v>
      </c>
      <c r="GT187" t="e">
        <f ca="1"/>
        <v>#NAME?</v>
      </c>
      <c r="GU187" t="e">
        <f ca="1"/>
        <v>#NAME?</v>
      </c>
      <c r="GV187" t="e">
        <f ca="1"/>
        <v>#NAME?</v>
      </c>
      <c r="GW187" t="e">
        <f ca="1"/>
        <v>#NAME?</v>
      </c>
      <c r="GX187" t="e">
        <f ca="1"/>
        <v>#NAME?</v>
      </c>
      <c r="GY187" t="e">
        <f ca="1"/>
        <v>#NAME?</v>
      </c>
      <c r="GZ187" t="e">
        <f ca="1"/>
        <v>#NAME?</v>
      </c>
      <c r="HA187" t="e">
        <f ca="1"/>
        <v>#NAME?</v>
      </c>
      <c r="HB187" t="e">
        <f ca="1"/>
        <v>#NAME?</v>
      </c>
      <c r="HC187" t="e">
        <f ca="1"/>
        <v>#NAME?</v>
      </c>
      <c r="HD187" t="e">
        <f ca="1"/>
        <v>#NAME?</v>
      </c>
      <c r="HR187"/>
    </row>
    <row r="188" spans="1:226">
      <c r="A188" s="13">
        <f t="shared" si="2"/>
        <v>40816</v>
      </c>
      <c r="O188"/>
      <c r="AD188"/>
      <c r="AE188" s="4" t="e">
        <f ca="1"/>
        <v>#NAME?</v>
      </c>
      <c r="AF188" s="1" t="e">
        <f ca="1"/>
        <v>#NAME?</v>
      </c>
      <c r="AG188" s="1" t="e">
        <f ca="1"/>
        <v>#NAME?</v>
      </c>
      <c r="AH188" s="1" t="e">
        <f ca="1"/>
        <v>#NAME?</v>
      </c>
      <c r="AI188" s="1" t="e">
        <f ca="1"/>
        <v>#NAME?</v>
      </c>
      <c r="AJ188" s="1" t="e">
        <f ca="1"/>
        <v>#NAME?</v>
      </c>
      <c r="AK188" s="1" t="e">
        <f ca="1"/>
        <v>#NAME?</v>
      </c>
      <c r="AL188" s="1" t="e">
        <f ca="1"/>
        <v>#NAME?</v>
      </c>
      <c r="AM188" s="1" t="e">
        <f ca="1"/>
        <v>#NAME?</v>
      </c>
      <c r="AN188" s="1" t="e">
        <f ca="1"/>
        <v>#NAME?</v>
      </c>
      <c r="AO188" s="1" t="e">
        <f ca="1"/>
        <v>#NAME?</v>
      </c>
      <c r="AP188" s="1" t="e">
        <f ca="1"/>
        <v>#NAME?</v>
      </c>
      <c r="AQ188" s="1" t="e">
        <f ca="1"/>
        <v>#NAME?</v>
      </c>
      <c r="AR188" s="1" t="e">
        <f ca="1"/>
        <v>#NAME?</v>
      </c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T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DJ188"/>
      <c r="EL188"/>
      <c r="EZ188"/>
      <c r="FB188" t="e">
        <f ca="1"/>
        <v>#NAME?</v>
      </c>
      <c r="FC188" t="e">
        <f ca="1"/>
        <v>#NAME?</v>
      </c>
      <c r="FD188" t="e">
        <f ca="1"/>
        <v>#NAME?</v>
      </c>
      <c r="FE188" t="e">
        <f ca="1"/>
        <v>#NAME?</v>
      </c>
      <c r="FF188" t="e">
        <f ca="1"/>
        <v>#NAME?</v>
      </c>
      <c r="FG188" t="e">
        <f ca="1"/>
        <v>#NAME?</v>
      </c>
      <c r="FH188" t="e">
        <f ca="1"/>
        <v>#NAME?</v>
      </c>
      <c r="FI188" t="e">
        <f ca="1"/>
        <v>#NAME?</v>
      </c>
      <c r="FJ188" t="e">
        <f ca="1"/>
        <v>#NAME?</v>
      </c>
      <c r="FK188" t="e">
        <f ca="1"/>
        <v>#NAME?</v>
      </c>
      <c r="FL188" t="e">
        <f ca="1"/>
        <v>#NAME?</v>
      </c>
      <c r="FM188" t="e">
        <f ca="1"/>
        <v>#NAME?</v>
      </c>
      <c r="FN188" t="e">
        <f ca="1"/>
        <v>#NAME?</v>
      </c>
      <c r="GB188"/>
      <c r="GP188"/>
      <c r="GR188" t="e">
        <f ca="1"/>
        <v>#NAME?</v>
      </c>
      <c r="GS188" t="e">
        <f ca="1"/>
        <v>#NAME?</v>
      </c>
      <c r="GT188" t="e">
        <f ca="1"/>
        <v>#NAME?</v>
      </c>
      <c r="GU188" t="e">
        <f ca="1"/>
        <v>#NAME?</v>
      </c>
      <c r="GV188" t="e">
        <f ca="1"/>
        <v>#NAME?</v>
      </c>
      <c r="GW188" t="e">
        <f ca="1"/>
        <v>#NAME?</v>
      </c>
      <c r="GX188" t="e">
        <f ca="1"/>
        <v>#NAME?</v>
      </c>
      <c r="GY188" t="e">
        <f ca="1"/>
        <v>#NAME?</v>
      </c>
      <c r="GZ188" t="e">
        <f ca="1"/>
        <v>#NAME?</v>
      </c>
      <c r="HA188" t="e">
        <f ca="1"/>
        <v>#NAME?</v>
      </c>
      <c r="HB188" t="e">
        <f ca="1"/>
        <v>#NAME?</v>
      </c>
      <c r="HC188" t="e">
        <f ca="1"/>
        <v>#NAME?</v>
      </c>
      <c r="HD188" t="e">
        <f ca="1"/>
        <v>#NAME?</v>
      </c>
      <c r="HR188"/>
    </row>
    <row r="189" spans="1:226">
      <c r="A189" s="13">
        <f t="shared" si="2"/>
        <v>40786</v>
      </c>
      <c r="O189"/>
      <c r="AD189"/>
      <c r="AE189" s="4" t="e">
        <f ca="1"/>
        <v>#NAME?</v>
      </c>
      <c r="AF189" s="1" t="e">
        <f ca="1"/>
        <v>#NAME?</v>
      </c>
      <c r="AG189" s="1" t="e">
        <f ca="1"/>
        <v>#NAME?</v>
      </c>
      <c r="AH189" s="1" t="e">
        <f ca="1"/>
        <v>#NAME?</v>
      </c>
      <c r="AI189" s="1" t="e">
        <f ca="1"/>
        <v>#NAME?</v>
      </c>
      <c r="AJ189" s="1" t="e">
        <f ca="1"/>
        <v>#NAME?</v>
      </c>
      <c r="AK189" s="1" t="e">
        <f ca="1"/>
        <v>#NAME?</v>
      </c>
      <c r="AL189" s="1" t="e">
        <f ca="1"/>
        <v>#NAME?</v>
      </c>
      <c r="AM189" s="1" t="e">
        <f ca="1"/>
        <v>#NAME?</v>
      </c>
      <c r="AN189" s="1" t="e">
        <f ca="1"/>
        <v>#NAME?</v>
      </c>
      <c r="AO189" s="1" t="e">
        <f ca="1"/>
        <v>#NAME?</v>
      </c>
      <c r="AP189" s="1" t="e">
        <f ca="1"/>
        <v>#NAME?</v>
      </c>
      <c r="AQ189" s="1" t="e">
        <f ca="1"/>
        <v>#NAME?</v>
      </c>
      <c r="AR189" s="1" t="e">
        <f ca="1"/>
        <v>#NAME?</v>
      </c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T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DJ189"/>
      <c r="EL189"/>
      <c r="EZ189"/>
      <c r="FB189" t="e">
        <f ca="1"/>
        <v>#NAME?</v>
      </c>
      <c r="FC189" t="e">
        <f ca="1"/>
        <v>#NAME?</v>
      </c>
      <c r="FD189" t="e">
        <f ca="1"/>
        <v>#NAME?</v>
      </c>
      <c r="FE189" t="e">
        <f ca="1"/>
        <v>#NAME?</v>
      </c>
      <c r="FF189" t="e">
        <f ca="1"/>
        <v>#NAME?</v>
      </c>
      <c r="FG189" t="e">
        <f ca="1"/>
        <v>#NAME?</v>
      </c>
      <c r="FH189" t="e">
        <f ca="1"/>
        <v>#NAME?</v>
      </c>
      <c r="FI189" t="e">
        <f ca="1"/>
        <v>#NAME?</v>
      </c>
      <c r="FJ189" t="e">
        <f ca="1"/>
        <v>#NAME?</v>
      </c>
      <c r="FK189" t="e">
        <f ca="1"/>
        <v>#NAME?</v>
      </c>
      <c r="FL189" t="e">
        <f ca="1"/>
        <v>#NAME?</v>
      </c>
      <c r="FM189" t="e">
        <f ca="1"/>
        <v>#NAME?</v>
      </c>
      <c r="FN189" t="e">
        <f ca="1"/>
        <v>#NAME?</v>
      </c>
      <c r="GB189"/>
      <c r="GP189"/>
      <c r="GR189" t="e">
        <f ca="1"/>
        <v>#NAME?</v>
      </c>
      <c r="GS189" t="e">
        <f ca="1"/>
        <v>#NAME?</v>
      </c>
      <c r="GT189" t="e">
        <f ca="1"/>
        <v>#NAME?</v>
      </c>
      <c r="GU189" t="e">
        <f ca="1"/>
        <v>#NAME?</v>
      </c>
      <c r="GV189" t="e">
        <f ca="1"/>
        <v>#NAME?</v>
      </c>
      <c r="GW189" t="e">
        <f ca="1"/>
        <v>#NAME?</v>
      </c>
      <c r="GX189" t="e">
        <f ca="1"/>
        <v>#NAME?</v>
      </c>
      <c r="GY189" t="e">
        <f ca="1"/>
        <v>#NAME?</v>
      </c>
      <c r="GZ189" t="e">
        <f ca="1"/>
        <v>#NAME?</v>
      </c>
      <c r="HA189" t="e">
        <f ca="1"/>
        <v>#NAME?</v>
      </c>
      <c r="HB189" t="e">
        <f ca="1"/>
        <v>#NAME?</v>
      </c>
      <c r="HC189" t="e">
        <f ca="1"/>
        <v>#NAME?</v>
      </c>
      <c r="HD189" t="e">
        <f ca="1"/>
        <v>#NAME?</v>
      </c>
      <c r="HR189"/>
    </row>
    <row r="190" spans="1:226">
      <c r="A190" s="13">
        <f t="shared" si="2"/>
        <v>40753</v>
      </c>
      <c r="O190"/>
      <c r="AD190"/>
      <c r="AE190" s="4" t="e">
        <f ca="1"/>
        <v>#NAME?</v>
      </c>
      <c r="AF190" s="1" t="e">
        <f ca="1"/>
        <v>#NAME?</v>
      </c>
      <c r="AG190" s="1" t="e">
        <f ca="1"/>
        <v>#NAME?</v>
      </c>
      <c r="AH190" s="1" t="e">
        <f ca="1"/>
        <v>#NAME?</v>
      </c>
      <c r="AI190" s="1" t="e">
        <f ca="1"/>
        <v>#NAME?</v>
      </c>
      <c r="AJ190" s="1" t="e">
        <f ca="1"/>
        <v>#NAME?</v>
      </c>
      <c r="AK190" s="1" t="e">
        <f ca="1"/>
        <v>#NAME?</v>
      </c>
      <c r="AL190" s="1" t="e">
        <f ca="1"/>
        <v>#NAME?</v>
      </c>
      <c r="AM190" s="1" t="e">
        <f ca="1"/>
        <v>#NAME?</v>
      </c>
      <c r="AN190" s="1" t="e">
        <f ca="1"/>
        <v>#NAME?</v>
      </c>
      <c r="AO190" s="1" t="e">
        <f ca="1"/>
        <v>#NAME?</v>
      </c>
      <c r="AP190" s="1" t="e">
        <f ca="1"/>
        <v>#NAME?</v>
      </c>
      <c r="AQ190" s="1" t="e">
        <f ca="1"/>
        <v>#NAME?</v>
      </c>
      <c r="AR190" s="1" t="e">
        <f ca="1"/>
        <v>#NAME?</v>
      </c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T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DJ190"/>
      <c r="EL190"/>
      <c r="EZ190"/>
      <c r="FB190" t="e">
        <f ca="1"/>
        <v>#NAME?</v>
      </c>
      <c r="FC190" t="e">
        <f ca="1"/>
        <v>#NAME?</v>
      </c>
      <c r="FD190" t="e">
        <f ca="1"/>
        <v>#NAME?</v>
      </c>
      <c r="FE190" t="e">
        <f ca="1"/>
        <v>#NAME?</v>
      </c>
      <c r="FF190" t="e">
        <f ca="1"/>
        <v>#NAME?</v>
      </c>
      <c r="FG190" t="e">
        <f ca="1"/>
        <v>#NAME?</v>
      </c>
      <c r="FH190" t="e">
        <f ca="1"/>
        <v>#NAME?</v>
      </c>
      <c r="FI190" t="e">
        <f ca="1"/>
        <v>#NAME?</v>
      </c>
      <c r="FJ190" t="e">
        <f ca="1"/>
        <v>#NAME?</v>
      </c>
      <c r="FK190" t="e">
        <f ca="1"/>
        <v>#NAME?</v>
      </c>
      <c r="FL190" t="e">
        <f ca="1"/>
        <v>#NAME?</v>
      </c>
      <c r="FM190" t="e">
        <f ca="1"/>
        <v>#NAME?</v>
      </c>
      <c r="FN190" t="e">
        <f ca="1"/>
        <v>#NAME?</v>
      </c>
      <c r="GB190"/>
      <c r="GP190"/>
      <c r="GR190" t="e">
        <f ca="1"/>
        <v>#NAME?</v>
      </c>
      <c r="GS190" t="e">
        <f ca="1"/>
        <v>#NAME?</v>
      </c>
      <c r="GT190" t="e">
        <f ca="1"/>
        <v>#NAME?</v>
      </c>
      <c r="GU190" t="e">
        <f ca="1"/>
        <v>#NAME?</v>
      </c>
      <c r="GV190" t="e">
        <f ca="1"/>
        <v>#NAME?</v>
      </c>
      <c r="GW190" t="e">
        <f ca="1"/>
        <v>#NAME?</v>
      </c>
      <c r="GX190" t="e">
        <f ca="1"/>
        <v>#NAME?</v>
      </c>
      <c r="GY190" t="e">
        <f ca="1"/>
        <v>#NAME?</v>
      </c>
      <c r="GZ190" t="e">
        <f ca="1"/>
        <v>#NAME?</v>
      </c>
      <c r="HA190" t="e">
        <f ca="1"/>
        <v>#NAME?</v>
      </c>
      <c r="HB190" t="e">
        <f ca="1"/>
        <v>#NAME?</v>
      </c>
      <c r="HC190" t="e">
        <f ca="1"/>
        <v>#NAME?</v>
      </c>
      <c r="HD190" t="e">
        <f ca="1"/>
        <v>#NAME?</v>
      </c>
      <c r="HR190"/>
    </row>
    <row r="191" spans="1:226">
      <c r="A191" s="13">
        <f t="shared" si="2"/>
        <v>40724</v>
      </c>
      <c r="O191"/>
      <c r="AD191"/>
      <c r="AE191" s="4" t="e">
        <f ca="1"/>
        <v>#NAME?</v>
      </c>
      <c r="AF191" s="1" t="e">
        <f ca="1"/>
        <v>#NAME?</v>
      </c>
      <c r="AG191" s="1" t="e">
        <f ca="1"/>
        <v>#NAME?</v>
      </c>
      <c r="AH191" s="1" t="e">
        <f ca="1"/>
        <v>#NAME?</v>
      </c>
      <c r="AI191" s="1" t="e">
        <f ca="1"/>
        <v>#NAME?</v>
      </c>
      <c r="AJ191" s="1" t="e">
        <f ca="1"/>
        <v>#NAME?</v>
      </c>
      <c r="AK191" s="1" t="e">
        <f ca="1"/>
        <v>#NAME?</v>
      </c>
      <c r="AL191" s="1" t="e">
        <f ca="1"/>
        <v>#NAME?</v>
      </c>
      <c r="AM191" s="1" t="e">
        <f ca="1"/>
        <v>#NAME?</v>
      </c>
      <c r="AN191" s="1" t="e">
        <f ca="1"/>
        <v>#NAME?</v>
      </c>
      <c r="AO191" s="1" t="e">
        <f ca="1"/>
        <v>#NAME?</v>
      </c>
      <c r="AP191" s="1" t="e">
        <f ca="1"/>
        <v>#NAME?</v>
      </c>
      <c r="AQ191" s="1" t="e">
        <f ca="1"/>
        <v>#NAME?</v>
      </c>
      <c r="AR191" s="1" t="e">
        <f ca="1"/>
        <v>#NAME?</v>
      </c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T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DJ191"/>
      <c r="EL191"/>
      <c r="EZ191"/>
      <c r="FB191" t="e">
        <f ca="1"/>
        <v>#NAME?</v>
      </c>
      <c r="FC191" t="e">
        <f ca="1"/>
        <v>#NAME?</v>
      </c>
      <c r="FD191" t="e">
        <f ca="1"/>
        <v>#NAME?</v>
      </c>
      <c r="FE191" t="e">
        <f ca="1"/>
        <v>#NAME?</v>
      </c>
      <c r="FF191" t="e">
        <f ca="1"/>
        <v>#NAME?</v>
      </c>
      <c r="FG191" t="e">
        <f ca="1"/>
        <v>#NAME?</v>
      </c>
      <c r="FH191" t="e">
        <f ca="1"/>
        <v>#NAME?</v>
      </c>
      <c r="FI191" t="e">
        <f ca="1"/>
        <v>#NAME?</v>
      </c>
      <c r="FJ191" t="e">
        <f ca="1"/>
        <v>#NAME?</v>
      </c>
      <c r="FK191" t="e">
        <f ca="1"/>
        <v>#NAME?</v>
      </c>
      <c r="FL191" t="e">
        <f ca="1"/>
        <v>#NAME?</v>
      </c>
      <c r="FM191" t="e">
        <f ca="1"/>
        <v>#NAME?</v>
      </c>
      <c r="FN191" t="e">
        <f ca="1"/>
        <v>#NAME?</v>
      </c>
      <c r="GB191"/>
      <c r="GP191"/>
      <c r="GR191" t="e">
        <f ca="1"/>
        <v>#NAME?</v>
      </c>
      <c r="GS191" t="e">
        <f ca="1"/>
        <v>#NAME?</v>
      </c>
      <c r="GT191" t="e">
        <f ca="1"/>
        <v>#NAME?</v>
      </c>
      <c r="GU191" t="e">
        <f ca="1"/>
        <v>#NAME?</v>
      </c>
      <c r="GV191" t="e">
        <f ca="1"/>
        <v>#NAME?</v>
      </c>
      <c r="GW191" t="e">
        <f ca="1"/>
        <v>#NAME?</v>
      </c>
      <c r="GX191" t="e">
        <f ca="1"/>
        <v>#NAME?</v>
      </c>
      <c r="GY191" t="e">
        <f ca="1"/>
        <v>#NAME?</v>
      </c>
      <c r="GZ191" t="e">
        <f ca="1"/>
        <v>#NAME?</v>
      </c>
      <c r="HA191" t="e">
        <f ca="1"/>
        <v>#NAME?</v>
      </c>
      <c r="HB191" t="e">
        <f ca="1"/>
        <v>#NAME?</v>
      </c>
      <c r="HC191" t="e">
        <f ca="1"/>
        <v>#NAME?</v>
      </c>
      <c r="HD191" t="e">
        <f ca="1"/>
        <v>#NAME?</v>
      </c>
      <c r="HR191"/>
    </row>
    <row r="192" spans="1:226">
      <c r="A192" s="13">
        <f t="shared" si="2"/>
        <v>40694</v>
      </c>
      <c r="O192"/>
      <c r="AD192"/>
      <c r="AE192" s="4" t="e">
        <f ca="1"/>
        <v>#NAME?</v>
      </c>
      <c r="AF192" s="1" t="e">
        <f ca="1"/>
        <v>#NAME?</v>
      </c>
      <c r="AG192" s="1" t="e">
        <f ca="1"/>
        <v>#NAME?</v>
      </c>
      <c r="AH192" s="1" t="e">
        <f ca="1"/>
        <v>#NAME?</v>
      </c>
      <c r="AI192" s="1" t="e">
        <f ca="1"/>
        <v>#NAME?</v>
      </c>
      <c r="AJ192" s="1" t="e">
        <f ca="1"/>
        <v>#NAME?</v>
      </c>
      <c r="AK192" s="1" t="e">
        <f ca="1"/>
        <v>#NAME?</v>
      </c>
      <c r="AL192" s="1" t="e">
        <f ca="1"/>
        <v>#NAME?</v>
      </c>
      <c r="AM192" s="1" t="e">
        <f ca="1"/>
        <v>#NAME?</v>
      </c>
      <c r="AN192" s="1" t="e">
        <f ca="1"/>
        <v>#NAME?</v>
      </c>
      <c r="AO192" s="1" t="e">
        <f ca="1"/>
        <v>#NAME?</v>
      </c>
      <c r="AP192" s="1" t="e">
        <f ca="1"/>
        <v>#NAME?</v>
      </c>
      <c r="AQ192" s="1" t="e">
        <f ca="1"/>
        <v>#NAME?</v>
      </c>
      <c r="AR192" s="1" t="e">
        <f ca="1"/>
        <v>#NAME?</v>
      </c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T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DJ192"/>
      <c r="EL192"/>
      <c r="EZ192"/>
      <c r="FB192" t="e">
        <f ca="1"/>
        <v>#NAME?</v>
      </c>
      <c r="FC192" t="e">
        <f ca="1"/>
        <v>#NAME?</v>
      </c>
      <c r="FD192" t="e">
        <f ca="1"/>
        <v>#NAME?</v>
      </c>
      <c r="FE192" t="e">
        <f ca="1"/>
        <v>#NAME?</v>
      </c>
      <c r="FF192" t="e">
        <f ca="1"/>
        <v>#NAME?</v>
      </c>
      <c r="FG192" t="e">
        <f ca="1"/>
        <v>#NAME?</v>
      </c>
      <c r="FH192" t="e">
        <f ca="1"/>
        <v>#NAME?</v>
      </c>
      <c r="FI192" t="e">
        <f ca="1"/>
        <v>#NAME?</v>
      </c>
      <c r="FJ192" t="e">
        <f ca="1"/>
        <v>#NAME?</v>
      </c>
      <c r="FK192" t="e">
        <f ca="1"/>
        <v>#NAME?</v>
      </c>
      <c r="FL192" t="e">
        <f ca="1"/>
        <v>#NAME?</v>
      </c>
      <c r="FM192" t="e">
        <f ca="1"/>
        <v>#NAME?</v>
      </c>
      <c r="FN192" t="e">
        <f ca="1"/>
        <v>#NAME?</v>
      </c>
      <c r="GB192"/>
      <c r="GP192"/>
      <c r="GR192" t="e">
        <f ca="1"/>
        <v>#NAME?</v>
      </c>
      <c r="GS192" t="e">
        <f ca="1"/>
        <v>#NAME?</v>
      </c>
      <c r="GT192" t="e">
        <f ca="1"/>
        <v>#NAME?</v>
      </c>
      <c r="GU192" t="e">
        <f ca="1"/>
        <v>#NAME?</v>
      </c>
      <c r="GV192" t="e">
        <f ca="1"/>
        <v>#NAME?</v>
      </c>
      <c r="GW192" t="e">
        <f ca="1"/>
        <v>#NAME?</v>
      </c>
      <c r="GX192" t="e">
        <f ca="1"/>
        <v>#NAME?</v>
      </c>
      <c r="GY192" t="e">
        <f ca="1"/>
        <v>#NAME?</v>
      </c>
      <c r="GZ192" t="e">
        <f ca="1"/>
        <v>#NAME?</v>
      </c>
      <c r="HA192" t="e">
        <f ca="1"/>
        <v>#NAME?</v>
      </c>
      <c r="HB192" t="e">
        <f ca="1"/>
        <v>#NAME?</v>
      </c>
      <c r="HC192" t="e">
        <f ca="1"/>
        <v>#NAME?</v>
      </c>
      <c r="HD192" t="e">
        <f ca="1"/>
        <v>#NAME?</v>
      </c>
      <c r="HR192"/>
    </row>
    <row r="193" spans="1:226">
      <c r="A193" s="13">
        <f t="shared" si="2"/>
        <v>40662</v>
      </c>
      <c r="O193"/>
      <c r="AD193"/>
      <c r="AE193" s="4" t="e">
        <f ca="1"/>
        <v>#NAME?</v>
      </c>
      <c r="AF193" s="1" t="e">
        <f ca="1"/>
        <v>#NAME?</v>
      </c>
      <c r="AG193" s="1" t="e">
        <f ca="1"/>
        <v>#NAME?</v>
      </c>
      <c r="AH193" s="1" t="e">
        <f ca="1"/>
        <v>#NAME?</v>
      </c>
      <c r="AI193" s="1" t="e">
        <f ca="1"/>
        <v>#NAME?</v>
      </c>
      <c r="AJ193" s="1" t="e">
        <f ca="1"/>
        <v>#NAME?</v>
      </c>
      <c r="AK193" s="1" t="e">
        <f ca="1"/>
        <v>#NAME?</v>
      </c>
      <c r="AL193" s="1" t="e">
        <f ca="1"/>
        <v>#NAME?</v>
      </c>
      <c r="AM193" s="1" t="e">
        <f ca="1"/>
        <v>#NAME?</v>
      </c>
      <c r="AN193" s="1" t="e">
        <f ca="1"/>
        <v>#NAME?</v>
      </c>
      <c r="AO193" s="1" t="e">
        <f ca="1"/>
        <v>#NAME?</v>
      </c>
      <c r="AP193" s="1" t="e">
        <f ca="1"/>
        <v>#NAME?</v>
      </c>
      <c r="AQ193" s="1" t="e">
        <f ca="1"/>
        <v>#NAME?</v>
      </c>
      <c r="AR193" s="1" t="e">
        <f ca="1"/>
        <v>#NAME?</v>
      </c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T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DJ193"/>
      <c r="EL193"/>
      <c r="EZ193"/>
      <c r="FB193" t="e">
        <f ca="1"/>
        <v>#NAME?</v>
      </c>
      <c r="FC193" t="e">
        <f ca="1"/>
        <v>#NAME?</v>
      </c>
      <c r="FD193" t="e">
        <f ca="1"/>
        <v>#NAME?</v>
      </c>
      <c r="FE193" t="e">
        <f ca="1"/>
        <v>#NAME?</v>
      </c>
      <c r="FF193" t="e">
        <f ca="1"/>
        <v>#NAME?</v>
      </c>
      <c r="FG193" t="e">
        <f ca="1"/>
        <v>#NAME?</v>
      </c>
      <c r="FH193" t="e">
        <f ca="1"/>
        <v>#NAME?</v>
      </c>
      <c r="FI193" t="e">
        <f ca="1"/>
        <v>#NAME?</v>
      </c>
      <c r="FJ193" t="e">
        <f ca="1"/>
        <v>#NAME?</v>
      </c>
      <c r="FK193" t="e">
        <f ca="1"/>
        <v>#NAME?</v>
      </c>
      <c r="FL193" t="e">
        <f ca="1"/>
        <v>#NAME?</v>
      </c>
      <c r="FM193" t="e">
        <f ca="1"/>
        <v>#NAME?</v>
      </c>
      <c r="FN193" t="e">
        <f ca="1"/>
        <v>#NAME?</v>
      </c>
      <c r="GB193"/>
      <c r="GP193"/>
      <c r="GR193" t="e">
        <f ca="1"/>
        <v>#NAME?</v>
      </c>
      <c r="GS193" t="e">
        <f ca="1"/>
        <v>#NAME?</v>
      </c>
      <c r="GT193" t="e">
        <f ca="1"/>
        <v>#NAME?</v>
      </c>
      <c r="GU193" t="e">
        <f ca="1"/>
        <v>#NAME?</v>
      </c>
      <c r="GV193" t="e">
        <f ca="1"/>
        <v>#NAME?</v>
      </c>
      <c r="GW193" t="e">
        <f ca="1"/>
        <v>#NAME?</v>
      </c>
      <c r="GX193" t="e">
        <f ca="1"/>
        <v>#NAME?</v>
      </c>
      <c r="GY193" t="e">
        <f ca="1"/>
        <v>#NAME?</v>
      </c>
      <c r="GZ193" t="e">
        <f ca="1"/>
        <v>#NAME?</v>
      </c>
      <c r="HA193" t="e">
        <f ca="1"/>
        <v>#NAME?</v>
      </c>
      <c r="HB193" t="e">
        <f ca="1"/>
        <v>#NAME?</v>
      </c>
      <c r="HC193" t="e">
        <f ca="1"/>
        <v>#NAME?</v>
      </c>
      <c r="HD193" t="e">
        <f ca="1"/>
        <v>#NAME?</v>
      </c>
      <c r="HR193"/>
    </row>
    <row r="194" spans="1:226">
      <c r="A194" s="13">
        <f t="shared" si="2"/>
        <v>40633</v>
      </c>
      <c r="O194"/>
      <c r="AD194"/>
      <c r="AE194" s="4" t="e">
        <f ca="1"/>
        <v>#NAME?</v>
      </c>
      <c r="AF194" s="1" t="e">
        <f ca="1"/>
        <v>#NAME?</v>
      </c>
      <c r="AG194" s="1" t="e">
        <f ca="1"/>
        <v>#NAME?</v>
      </c>
      <c r="AH194" s="1" t="e">
        <f ca="1"/>
        <v>#NAME?</v>
      </c>
      <c r="AI194" s="1" t="e">
        <f ca="1"/>
        <v>#NAME?</v>
      </c>
      <c r="AJ194" s="1" t="e">
        <f ca="1"/>
        <v>#NAME?</v>
      </c>
      <c r="AK194" s="1" t="e">
        <f ca="1"/>
        <v>#NAME?</v>
      </c>
      <c r="AL194" s="1" t="e">
        <f ca="1"/>
        <v>#NAME?</v>
      </c>
      <c r="AM194" s="1" t="e">
        <f ca="1"/>
        <v>#NAME?</v>
      </c>
      <c r="AN194" s="1" t="e">
        <f ca="1"/>
        <v>#NAME?</v>
      </c>
      <c r="AO194" s="1" t="e">
        <f ca="1"/>
        <v>#NAME?</v>
      </c>
      <c r="AP194" s="1" t="e">
        <f ca="1"/>
        <v>#NAME?</v>
      </c>
      <c r="AQ194" s="1" t="e">
        <f ca="1"/>
        <v>#NAME?</v>
      </c>
      <c r="AR194" s="1" t="e">
        <f ca="1"/>
        <v>#NAME?</v>
      </c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T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DJ194"/>
      <c r="EL194"/>
      <c r="EZ194"/>
      <c r="FB194" t="e">
        <f ca="1"/>
        <v>#NAME?</v>
      </c>
      <c r="FC194" t="e">
        <f ca="1"/>
        <v>#NAME?</v>
      </c>
      <c r="FD194" t="e">
        <f ca="1"/>
        <v>#NAME?</v>
      </c>
      <c r="FE194" t="e">
        <f ca="1"/>
        <v>#NAME?</v>
      </c>
      <c r="FF194" t="e">
        <f ca="1"/>
        <v>#NAME?</v>
      </c>
      <c r="FG194" t="e">
        <f ca="1"/>
        <v>#NAME?</v>
      </c>
      <c r="FH194" t="e">
        <f ca="1"/>
        <v>#NAME?</v>
      </c>
      <c r="FI194" t="e">
        <f ca="1"/>
        <v>#NAME?</v>
      </c>
      <c r="FJ194" t="e">
        <f ca="1"/>
        <v>#NAME?</v>
      </c>
      <c r="FK194" t="e">
        <f ca="1"/>
        <v>#NAME?</v>
      </c>
      <c r="FL194" t="e">
        <f ca="1"/>
        <v>#NAME?</v>
      </c>
      <c r="FM194" t="e">
        <f ca="1"/>
        <v>#NAME?</v>
      </c>
      <c r="FN194" t="e">
        <f ca="1"/>
        <v>#NAME?</v>
      </c>
      <c r="GB194"/>
      <c r="GP194"/>
      <c r="GR194" t="e">
        <f ca="1"/>
        <v>#NAME?</v>
      </c>
      <c r="GS194" t="e">
        <f ca="1"/>
        <v>#NAME?</v>
      </c>
      <c r="GT194" t="e">
        <f ca="1"/>
        <v>#NAME?</v>
      </c>
      <c r="GU194" t="e">
        <f ca="1"/>
        <v>#NAME?</v>
      </c>
      <c r="GV194" t="e">
        <f ca="1"/>
        <v>#NAME?</v>
      </c>
      <c r="GW194" t="e">
        <f ca="1"/>
        <v>#NAME?</v>
      </c>
      <c r="GX194" t="e">
        <f ca="1"/>
        <v>#NAME?</v>
      </c>
      <c r="GY194" t="e">
        <f ca="1"/>
        <v>#NAME?</v>
      </c>
      <c r="GZ194" t="e">
        <f ca="1"/>
        <v>#NAME?</v>
      </c>
      <c r="HA194" t="e">
        <f ca="1"/>
        <v>#NAME?</v>
      </c>
      <c r="HB194" t="e">
        <f ca="1"/>
        <v>#NAME?</v>
      </c>
      <c r="HC194" t="e">
        <f ca="1"/>
        <v>#NAME?</v>
      </c>
      <c r="HD194" t="e">
        <f ca="1"/>
        <v>#NAME?</v>
      </c>
      <c r="HR194"/>
    </row>
    <row r="195" spans="1:226">
      <c r="A195" s="13">
        <f t="shared" si="2"/>
        <v>40602</v>
      </c>
      <c r="O195"/>
      <c r="AD195"/>
      <c r="AE195" s="4" t="e">
        <f ca="1"/>
        <v>#NAME?</v>
      </c>
      <c r="AF195" s="1" t="e">
        <f ca="1"/>
        <v>#NAME?</v>
      </c>
      <c r="AG195" s="1" t="e">
        <f ca="1"/>
        <v>#NAME?</v>
      </c>
      <c r="AH195" s="1" t="e">
        <f ca="1"/>
        <v>#NAME?</v>
      </c>
      <c r="AI195" s="1" t="e">
        <f ca="1"/>
        <v>#NAME?</v>
      </c>
      <c r="AJ195" s="1" t="e">
        <f ca="1"/>
        <v>#NAME?</v>
      </c>
      <c r="AK195" s="1" t="e">
        <f ca="1"/>
        <v>#NAME?</v>
      </c>
      <c r="AL195" s="1" t="e">
        <f ca="1"/>
        <v>#NAME?</v>
      </c>
      <c r="AM195" s="1" t="e">
        <f ca="1"/>
        <v>#NAME?</v>
      </c>
      <c r="AN195" s="1" t="e">
        <f ca="1"/>
        <v>#NAME?</v>
      </c>
      <c r="AO195" s="1" t="e">
        <f ca="1"/>
        <v>#NAME?</v>
      </c>
      <c r="AP195" s="1" t="e">
        <f ca="1"/>
        <v>#NAME?</v>
      </c>
      <c r="AQ195" s="1" t="e">
        <f ca="1"/>
        <v>#NAME?</v>
      </c>
      <c r="AR195" s="1" t="e">
        <f ca="1"/>
        <v>#NAME?</v>
      </c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T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DJ195"/>
      <c r="EL195"/>
      <c r="EZ195"/>
      <c r="FB195" t="e">
        <f ca="1"/>
        <v>#NAME?</v>
      </c>
      <c r="FC195" t="e">
        <f ca="1"/>
        <v>#NAME?</v>
      </c>
      <c r="FD195" t="e">
        <f ca="1"/>
        <v>#NAME?</v>
      </c>
      <c r="FE195" t="e">
        <f ca="1"/>
        <v>#NAME?</v>
      </c>
      <c r="FF195" t="e">
        <f ca="1"/>
        <v>#NAME?</v>
      </c>
      <c r="FG195" t="e">
        <f ca="1"/>
        <v>#NAME?</v>
      </c>
      <c r="FH195" t="e">
        <f ca="1"/>
        <v>#NAME?</v>
      </c>
      <c r="FI195" t="e">
        <f ca="1"/>
        <v>#NAME?</v>
      </c>
      <c r="FJ195" t="e">
        <f ca="1"/>
        <v>#NAME?</v>
      </c>
      <c r="FK195" t="e">
        <f ca="1"/>
        <v>#NAME?</v>
      </c>
      <c r="FL195" t="e">
        <f ca="1"/>
        <v>#NAME?</v>
      </c>
      <c r="FM195" t="e">
        <f ca="1"/>
        <v>#NAME?</v>
      </c>
      <c r="FN195" t="e">
        <f ca="1"/>
        <v>#NAME?</v>
      </c>
      <c r="GB195"/>
      <c r="GP195"/>
      <c r="GR195" t="e">
        <f ca="1"/>
        <v>#NAME?</v>
      </c>
      <c r="GS195" t="e">
        <f ca="1"/>
        <v>#NAME?</v>
      </c>
      <c r="GT195" t="e">
        <f ca="1"/>
        <v>#NAME?</v>
      </c>
      <c r="GU195" t="e">
        <f ca="1"/>
        <v>#NAME?</v>
      </c>
      <c r="GV195" t="e">
        <f ca="1"/>
        <v>#NAME?</v>
      </c>
      <c r="GW195" t="e">
        <f ca="1"/>
        <v>#NAME?</v>
      </c>
      <c r="GX195" t="e">
        <f ca="1"/>
        <v>#NAME?</v>
      </c>
      <c r="GY195" t="e">
        <f ca="1"/>
        <v>#NAME?</v>
      </c>
      <c r="GZ195" t="e">
        <f ca="1"/>
        <v>#NAME?</v>
      </c>
      <c r="HA195" t="e">
        <f ca="1"/>
        <v>#NAME?</v>
      </c>
      <c r="HB195" t="e">
        <f ca="1"/>
        <v>#NAME?</v>
      </c>
      <c r="HC195" t="e">
        <f ca="1"/>
        <v>#NAME?</v>
      </c>
      <c r="HD195" t="e">
        <f ca="1"/>
        <v>#NAME?</v>
      </c>
      <c r="HR195"/>
    </row>
    <row r="196" spans="1:226">
      <c r="A196" s="13">
        <f t="shared" si="2"/>
        <v>40574</v>
      </c>
      <c r="O196"/>
      <c r="AD196"/>
      <c r="AE196" s="4" t="e">
        <f ca="1"/>
        <v>#NAME?</v>
      </c>
      <c r="AF196" s="1" t="e">
        <f ca="1"/>
        <v>#NAME?</v>
      </c>
      <c r="AG196" s="1" t="e">
        <f ca="1"/>
        <v>#NAME?</v>
      </c>
      <c r="AH196" s="1" t="e">
        <f ca="1"/>
        <v>#NAME?</v>
      </c>
      <c r="AI196" s="1" t="e">
        <f ca="1"/>
        <v>#NAME?</v>
      </c>
      <c r="AJ196" s="1" t="e">
        <f ca="1"/>
        <v>#NAME?</v>
      </c>
      <c r="AK196" s="1" t="e">
        <f ca="1"/>
        <v>#NAME?</v>
      </c>
      <c r="AL196" s="1" t="e">
        <f ca="1"/>
        <v>#NAME?</v>
      </c>
      <c r="AM196" s="1" t="e">
        <f ca="1"/>
        <v>#NAME?</v>
      </c>
      <c r="AN196" s="1" t="e">
        <f ca="1"/>
        <v>#NAME?</v>
      </c>
      <c r="AO196" s="1" t="e">
        <f ca="1"/>
        <v>#NAME?</v>
      </c>
      <c r="AP196" s="1" t="e">
        <f ca="1"/>
        <v>#NAME?</v>
      </c>
      <c r="AQ196" s="1" t="e">
        <f ca="1"/>
        <v>#NAME?</v>
      </c>
      <c r="AR196" s="1" t="e">
        <f ca="1"/>
        <v>#NAME?</v>
      </c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T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DJ196"/>
      <c r="EL196"/>
      <c r="EZ196"/>
      <c r="FB196" t="e">
        <f ca="1"/>
        <v>#NAME?</v>
      </c>
      <c r="FC196" t="e">
        <f ca="1"/>
        <v>#NAME?</v>
      </c>
      <c r="FD196" t="e">
        <f ca="1"/>
        <v>#NAME?</v>
      </c>
      <c r="FE196" t="e">
        <f ca="1"/>
        <v>#NAME?</v>
      </c>
      <c r="FF196" t="e">
        <f ca="1"/>
        <v>#NAME?</v>
      </c>
      <c r="FG196" t="e">
        <f ca="1"/>
        <v>#NAME?</v>
      </c>
      <c r="FH196" t="e">
        <f ca="1"/>
        <v>#NAME?</v>
      </c>
      <c r="FI196" t="e">
        <f ca="1"/>
        <v>#NAME?</v>
      </c>
      <c r="FJ196" t="e">
        <f ca="1"/>
        <v>#NAME?</v>
      </c>
      <c r="FK196" t="e">
        <f ca="1"/>
        <v>#NAME?</v>
      </c>
      <c r="FL196" t="e">
        <f ca="1"/>
        <v>#NAME?</v>
      </c>
      <c r="FM196" t="e">
        <f ca="1"/>
        <v>#NAME?</v>
      </c>
      <c r="FN196" t="e">
        <f ca="1"/>
        <v>#NAME?</v>
      </c>
      <c r="GB196"/>
      <c r="GP196"/>
      <c r="GR196" t="e">
        <f ca="1"/>
        <v>#NAME?</v>
      </c>
      <c r="GS196" t="e">
        <f ca="1"/>
        <v>#NAME?</v>
      </c>
      <c r="GT196" t="e">
        <f ca="1"/>
        <v>#NAME?</v>
      </c>
      <c r="GU196" t="e">
        <f ca="1"/>
        <v>#NAME?</v>
      </c>
      <c r="GV196" t="e">
        <f ca="1"/>
        <v>#NAME?</v>
      </c>
      <c r="GW196" t="e">
        <f ca="1"/>
        <v>#NAME?</v>
      </c>
      <c r="GX196" t="e">
        <f ca="1"/>
        <v>#NAME?</v>
      </c>
      <c r="GY196" t="e">
        <f ca="1"/>
        <v>#NAME?</v>
      </c>
      <c r="GZ196" t="e">
        <f ca="1"/>
        <v>#NAME?</v>
      </c>
      <c r="HA196" t="e">
        <f ca="1"/>
        <v>#NAME?</v>
      </c>
      <c r="HB196" t="e">
        <f ca="1"/>
        <v>#NAME?</v>
      </c>
      <c r="HC196" t="e">
        <f ca="1"/>
        <v>#NAME?</v>
      </c>
      <c r="HD196" t="e">
        <f ca="1"/>
        <v>#NAME?</v>
      </c>
      <c r="HR196"/>
    </row>
    <row r="197" spans="1:226">
      <c r="A197" s="13">
        <f t="shared" si="2"/>
        <v>40543</v>
      </c>
      <c r="O197"/>
      <c r="AD197"/>
      <c r="AE197" s="4" t="e">
        <f ca="1"/>
        <v>#NAME?</v>
      </c>
      <c r="AF197" s="1" t="e">
        <f ca="1"/>
        <v>#NAME?</v>
      </c>
      <c r="AG197" s="1" t="e">
        <f ca="1"/>
        <v>#NAME?</v>
      </c>
      <c r="AH197" s="1" t="e">
        <f ca="1"/>
        <v>#NAME?</v>
      </c>
      <c r="AI197" s="1" t="e">
        <f ca="1"/>
        <v>#NAME?</v>
      </c>
      <c r="AJ197" s="1" t="e">
        <f ca="1"/>
        <v>#NAME?</v>
      </c>
      <c r="AK197" s="1" t="e">
        <f ca="1"/>
        <v>#NAME?</v>
      </c>
      <c r="AL197" s="1" t="e">
        <f ca="1"/>
        <v>#NAME?</v>
      </c>
      <c r="AM197" s="1" t="e">
        <f ca="1"/>
        <v>#NAME?</v>
      </c>
      <c r="AN197" s="1" t="e">
        <f ca="1"/>
        <v>#NAME?</v>
      </c>
      <c r="AO197" s="1" t="e">
        <f ca="1"/>
        <v>#NAME?</v>
      </c>
      <c r="AP197" s="1" t="e">
        <f ca="1"/>
        <v>#NAME?</v>
      </c>
      <c r="AQ197" s="1" t="e">
        <f ca="1"/>
        <v>#NAME?</v>
      </c>
      <c r="AR197" s="1" t="e">
        <f ca="1"/>
        <v>#NAME?</v>
      </c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T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DJ197"/>
      <c r="EL197"/>
      <c r="EZ197"/>
      <c r="FB197" t="e">
        <f ca="1"/>
        <v>#NAME?</v>
      </c>
      <c r="FC197" t="e">
        <f ca="1"/>
        <v>#NAME?</v>
      </c>
      <c r="FD197" t="e">
        <f ca="1"/>
        <v>#NAME?</v>
      </c>
      <c r="FE197" t="e">
        <f ca="1"/>
        <v>#NAME?</v>
      </c>
      <c r="FF197" t="e">
        <f ca="1"/>
        <v>#NAME?</v>
      </c>
      <c r="FG197" t="e">
        <f ca="1"/>
        <v>#NAME?</v>
      </c>
      <c r="FH197" t="e">
        <f ca="1"/>
        <v>#NAME?</v>
      </c>
      <c r="FI197" t="e">
        <f ca="1"/>
        <v>#NAME?</v>
      </c>
      <c r="FJ197" t="e">
        <f ca="1"/>
        <v>#NAME?</v>
      </c>
      <c r="FK197" t="e">
        <f ca="1"/>
        <v>#NAME?</v>
      </c>
      <c r="FL197" t="e">
        <f ca="1"/>
        <v>#NAME?</v>
      </c>
      <c r="FM197" t="e">
        <f ca="1"/>
        <v>#NAME?</v>
      </c>
      <c r="FN197" t="e">
        <f ca="1"/>
        <v>#NAME?</v>
      </c>
      <c r="GB197"/>
      <c r="GP197"/>
      <c r="GR197" t="e">
        <f ca="1"/>
        <v>#NAME?</v>
      </c>
      <c r="GS197" t="e">
        <f ca="1"/>
        <v>#NAME?</v>
      </c>
      <c r="GT197" t="e">
        <f ca="1"/>
        <v>#NAME?</v>
      </c>
      <c r="GU197" t="e">
        <f ca="1"/>
        <v>#NAME?</v>
      </c>
      <c r="GV197" t="e">
        <f ca="1"/>
        <v>#NAME?</v>
      </c>
      <c r="GW197" t="e">
        <f ca="1"/>
        <v>#NAME?</v>
      </c>
      <c r="GX197" t="e">
        <f ca="1"/>
        <v>#NAME?</v>
      </c>
      <c r="GY197" t="e">
        <f ca="1"/>
        <v>#NAME?</v>
      </c>
      <c r="GZ197" t="e">
        <f ca="1"/>
        <v>#NAME?</v>
      </c>
      <c r="HA197" t="e">
        <f ca="1"/>
        <v>#NAME?</v>
      </c>
      <c r="HB197" t="e">
        <f ca="1"/>
        <v>#NAME?</v>
      </c>
      <c r="HC197" t="e">
        <f ca="1"/>
        <v>#NAME?</v>
      </c>
      <c r="HD197" t="e">
        <f ca="1"/>
        <v>#NAME?</v>
      </c>
      <c r="HR197"/>
    </row>
    <row r="198" spans="1:226">
      <c r="A198" s="13">
        <f t="shared" si="2"/>
        <v>40512</v>
      </c>
      <c r="O198"/>
      <c r="AD198"/>
      <c r="AE198" s="4" t="e">
        <f ca="1"/>
        <v>#NAME?</v>
      </c>
      <c r="AF198" s="1" t="e">
        <f ca="1"/>
        <v>#NAME?</v>
      </c>
      <c r="AG198" s="1" t="e">
        <f ca="1"/>
        <v>#NAME?</v>
      </c>
      <c r="AH198" s="1" t="e">
        <f ca="1"/>
        <v>#NAME?</v>
      </c>
      <c r="AI198" s="1" t="e">
        <f ca="1"/>
        <v>#NAME?</v>
      </c>
      <c r="AJ198" s="1" t="e">
        <f ca="1"/>
        <v>#NAME?</v>
      </c>
      <c r="AK198" s="1" t="e">
        <f ca="1"/>
        <v>#NAME?</v>
      </c>
      <c r="AL198" s="1" t="e">
        <f ca="1"/>
        <v>#NAME?</v>
      </c>
      <c r="AM198" s="1" t="e">
        <f ca="1"/>
        <v>#NAME?</v>
      </c>
      <c r="AN198" s="1" t="e">
        <f ca="1"/>
        <v>#NAME?</v>
      </c>
      <c r="AO198" s="1" t="e">
        <f ca="1"/>
        <v>#NAME?</v>
      </c>
      <c r="AP198" s="1" t="e">
        <f ca="1"/>
        <v>#NAME?</v>
      </c>
      <c r="AQ198" s="1" t="e">
        <f ca="1"/>
        <v>#NAME?</v>
      </c>
      <c r="AR198" s="1" t="e">
        <f ca="1"/>
        <v>#NAME?</v>
      </c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T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DJ198"/>
      <c r="EL198"/>
      <c r="EZ198"/>
      <c r="FB198" t="e">
        <f ca="1"/>
        <v>#NAME?</v>
      </c>
      <c r="FC198" t="e">
        <f ca="1"/>
        <v>#NAME?</v>
      </c>
      <c r="FD198" t="e">
        <f ca="1"/>
        <v>#NAME?</v>
      </c>
      <c r="FE198" t="e">
        <f ca="1"/>
        <v>#NAME?</v>
      </c>
      <c r="FF198" t="e">
        <f ca="1"/>
        <v>#NAME?</v>
      </c>
      <c r="FG198" t="e">
        <f ca="1"/>
        <v>#NAME?</v>
      </c>
      <c r="FH198" t="e">
        <f ca="1"/>
        <v>#NAME?</v>
      </c>
      <c r="FI198" t="e">
        <f ca="1"/>
        <v>#NAME?</v>
      </c>
      <c r="FJ198" t="e">
        <f ca="1"/>
        <v>#NAME?</v>
      </c>
      <c r="FK198" t="e">
        <f ca="1"/>
        <v>#NAME?</v>
      </c>
      <c r="FL198" t="e">
        <f ca="1"/>
        <v>#NAME?</v>
      </c>
      <c r="FM198" t="e">
        <f ca="1"/>
        <v>#NAME?</v>
      </c>
      <c r="FN198" t="e">
        <f ca="1"/>
        <v>#NAME?</v>
      </c>
      <c r="GB198"/>
      <c r="GP198"/>
      <c r="GR198" t="e">
        <f ca="1"/>
        <v>#NAME?</v>
      </c>
      <c r="GS198" t="e">
        <f ca="1"/>
        <v>#NAME?</v>
      </c>
      <c r="GT198" t="e">
        <f ca="1"/>
        <v>#NAME?</v>
      </c>
      <c r="GU198" t="e">
        <f ca="1"/>
        <v>#NAME?</v>
      </c>
      <c r="GV198" t="e">
        <f ca="1"/>
        <v>#NAME?</v>
      </c>
      <c r="GW198" t="e">
        <f ca="1"/>
        <v>#NAME?</v>
      </c>
      <c r="GX198" t="e">
        <f ca="1"/>
        <v>#NAME?</v>
      </c>
      <c r="GY198" t="e">
        <f ca="1"/>
        <v>#NAME?</v>
      </c>
      <c r="GZ198" t="e">
        <f ca="1"/>
        <v>#NAME?</v>
      </c>
      <c r="HA198" t="e">
        <f ca="1"/>
        <v>#NAME?</v>
      </c>
      <c r="HB198" t="e">
        <f ca="1"/>
        <v>#NAME?</v>
      </c>
      <c r="HC198" t="e">
        <f ca="1"/>
        <v>#NAME?</v>
      </c>
      <c r="HD198" t="e">
        <f ca="1"/>
        <v>#NAME?</v>
      </c>
      <c r="HR198"/>
    </row>
    <row r="199" spans="1:226">
      <c r="A199" s="13">
        <f t="shared" si="2"/>
        <v>40480</v>
      </c>
      <c r="O199"/>
      <c r="AD199"/>
      <c r="AE199" s="4" t="e">
        <f ca="1"/>
        <v>#NAME?</v>
      </c>
      <c r="AF199" s="1" t="e">
        <f ca="1"/>
        <v>#NAME?</v>
      </c>
      <c r="AG199" s="1" t="e">
        <f ca="1"/>
        <v>#NAME?</v>
      </c>
      <c r="AH199" s="1" t="e">
        <f ca="1"/>
        <v>#NAME?</v>
      </c>
      <c r="AI199" s="1" t="e">
        <f ca="1"/>
        <v>#NAME?</v>
      </c>
      <c r="AJ199" s="1" t="e">
        <f ca="1"/>
        <v>#NAME?</v>
      </c>
      <c r="AK199" s="1" t="e">
        <f ca="1"/>
        <v>#NAME?</v>
      </c>
      <c r="AL199" s="1" t="e">
        <f ca="1"/>
        <v>#NAME?</v>
      </c>
      <c r="AM199" s="1" t="e">
        <f ca="1"/>
        <v>#NAME?</v>
      </c>
      <c r="AN199" s="1" t="e">
        <f ca="1"/>
        <v>#NAME?</v>
      </c>
      <c r="AO199" s="1" t="e">
        <f ca="1"/>
        <v>#NAME?</v>
      </c>
      <c r="AP199" s="1" t="e">
        <f ca="1"/>
        <v>#NAME?</v>
      </c>
      <c r="AQ199" s="1" t="e">
        <f ca="1"/>
        <v>#NAME?</v>
      </c>
      <c r="AR199" s="1" t="e">
        <f ca="1"/>
        <v>#NAME?</v>
      </c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T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DJ199"/>
      <c r="EL199"/>
      <c r="EZ199"/>
      <c r="FB199" t="e">
        <f ca="1"/>
        <v>#NAME?</v>
      </c>
      <c r="FC199" t="e">
        <f ca="1"/>
        <v>#NAME?</v>
      </c>
      <c r="FD199" t="e">
        <f ca="1"/>
        <v>#NAME?</v>
      </c>
      <c r="FE199" t="e">
        <f ca="1"/>
        <v>#NAME?</v>
      </c>
      <c r="FF199" t="e">
        <f ca="1"/>
        <v>#NAME?</v>
      </c>
      <c r="FG199" t="e">
        <f ca="1"/>
        <v>#NAME?</v>
      </c>
      <c r="FH199" t="e">
        <f ca="1"/>
        <v>#NAME?</v>
      </c>
      <c r="FI199" t="e">
        <f ca="1"/>
        <v>#NAME?</v>
      </c>
      <c r="FJ199" t="e">
        <f ca="1"/>
        <v>#NAME?</v>
      </c>
      <c r="FK199" t="e">
        <f ca="1"/>
        <v>#NAME?</v>
      </c>
      <c r="FL199" t="e">
        <f ca="1"/>
        <v>#NAME?</v>
      </c>
      <c r="FM199" t="e">
        <f ca="1"/>
        <v>#NAME?</v>
      </c>
      <c r="FN199" t="e">
        <f ca="1"/>
        <v>#NAME?</v>
      </c>
      <c r="GB199"/>
      <c r="GP199"/>
      <c r="GR199" t="e">
        <f ca="1"/>
        <v>#NAME?</v>
      </c>
      <c r="GS199" t="e">
        <f ca="1"/>
        <v>#NAME?</v>
      </c>
      <c r="GT199" t="e">
        <f ca="1"/>
        <v>#NAME?</v>
      </c>
      <c r="GU199" t="e">
        <f ca="1"/>
        <v>#NAME?</v>
      </c>
      <c r="GV199" t="e">
        <f ca="1"/>
        <v>#NAME?</v>
      </c>
      <c r="GW199" t="e">
        <f ca="1"/>
        <v>#NAME?</v>
      </c>
      <c r="GX199" t="e">
        <f ca="1"/>
        <v>#NAME?</v>
      </c>
      <c r="GY199" t="e">
        <f ca="1"/>
        <v>#NAME?</v>
      </c>
      <c r="GZ199" t="e">
        <f ca="1"/>
        <v>#NAME?</v>
      </c>
      <c r="HA199" t="e">
        <f ca="1"/>
        <v>#NAME?</v>
      </c>
      <c r="HB199" t="e">
        <f ca="1"/>
        <v>#NAME?</v>
      </c>
      <c r="HC199" t="e">
        <f ca="1"/>
        <v>#NAME?</v>
      </c>
      <c r="HD199" t="e">
        <f ca="1"/>
        <v>#NAME?</v>
      </c>
      <c r="HR199"/>
    </row>
    <row r="200" spans="1:226">
      <c r="A200" s="13">
        <f t="shared" ref="A200:A247" si="3">AE200</f>
        <v>40451</v>
      </c>
      <c r="O200"/>
      <c r="AD200"/>
      <c r="AE200" s="4" t="e">
        <f ca="1"/>
        <v>#NAME?</v>
      </c>
      <c r="AF200" s="1" t="e">
        <f ca="1"/>
        <v>#NAME?</v>
      </c>
      <c r="AG200" s="1" t="e">
        <f ca="1"/>
        <v>#NAME?</v>
      </c>
      <c r="AH200" s="1" t="e">
        <f ca="1"/>
        <v>#NAME?</v>
      </c>
      <c r="AI200" s="1" t="e">
        <f ca="1"/>
        <v>#NAME?</v>
      </c>
      <c r="AJ200" s="1" t="e">
        <f ca="1"/>
        <v>#NAME?</v>
      </c>
      <c r="AK200" s="1" t="e">
        <f ca="1"/>
        <v>#NAME?</v>
      </c>
      <c r="AL200" s="1" t="e">
        <f ca="1"/>
        <v>#NAME?</v>
      </c>
      <c r="AM200" s="1" t="e">
        <f ca="1"/>
        <v>#NAME?</v>
      </c>
      <c r="AN200" s="1" t="e">
        <f ca="1"/>
        <v>#NAME?</v>
      </c>
      <c r="AO200" s="1" t="e">
        <f ca="1"/>
        <v>#NAME?</v>
      </c>
      <c r="AP200" s="1" t="e">
        <f ca="1"/>
        <v>#NAME?</v>
      </c>
      <c r="AQ200" s="1" t="e">
        <f ca="1"/>
        <v>#NAME?</v>
      </c>
      <c r="AR200" s="1" t="e">
        <f ca="1"/>
        <v>#NAME?</v>
      </c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T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DJ200"/>
      <c r="EL200"/>
      <c r="EZ200"/>
      <c r="FB200" t="e">
        <f ca="1"/>
        <v>#NAME?</v>
      </c>
      <c r="FC200" t="e">
        <f ca="1"/>
        <v>#NAME?</v>
      </c>
      <c r="FD200" t="e">
        <f ca="1"/>
        <v>#NAME?</v>
      </c>
      <c r="FE200" t="e">
        <f ca="1"/>
        <v>#NAME?</v>
      </c>
      <c r="FF200" t="e">
        <f ca="1"/>
        <v>#NAME?</v>
      </c>
      <c r="FG200" t="e">
        <f ca="1"/>
        <v>#NAME?</v>
      </c>
      <c r="FH200" t="e">
        <f ca="1"/>
        <v>#NAME?</v>
      </c>
      <c r="FI200" t="e">
        <f ca="1"/>
        <v>#NAME?</v>
      </c>
      <c r="FJ200" t="e">
        <f ca="1"/>
        <v>#NAME?</v>
      </c>
      <c r="FK200" t="e">
        <f ca="1"/>
        <v>#NAME?</v>
      </c>
      <c r="FL200" t="e">
        <f ca="1"/>
        <v>#NAME?</v>
      </c>
      <c r="FM200" t="e">
        <f ca="1"/>
        <v>#NAME?</v>
      </c>
      <c r="FN200" t="e">
        <f ca="1"/>
        <v>#NAME?</v>
      </c>
      <c r="GB200"/>
      <c r="GP200"/>
      <c r="GR200" t="e">
        <f ca="1"/>
        <v>#NAME?</v>
      </c>
      <c r="GS200" t="e">
        <f ca="1"/>
        <v>#NAME?</v>
      </c>
      <c r="GT200" t="e">
        <f ca="1"/>
        <v>#NAME?</v>
      </c>
      <c r="GU200" t="e">
        <f ca="1"/>
        <v>#NAME?</v>
      </c>
      <c r="GV200" t="e">
        <f ca="1"/>
        <v>#NAME?</v>
      </c>
      <c r="GW200" t="e">
        <f ca="1"/>
        <v>#NAME?</v>
      </c>
      <c r="GX200" t="e">
        <f ca="1"/>
        <v>#NAME?</v>
      </c>
      <c r="GY200" t="e">
        <f ca="1"/>
        <v>#NAME?</v>
      </c>
      <c r="GZ200" t="e">
        <f ca="1"/>
        <v>#NAME?</v>
      </c>
      <c r="HA200" t="e">
        <f ca="1"/>
        <v>#NAME?</v>
      </c>
      <c r="HB200" t="e">
        <f ca="1"/>
        <v>#NAME?</v>
      </c>
      <c r="HC200" t="e">
        <f ca="1"/>
        <v>#NAME?</v>
      </c>
      <c r="HD200" t="e">
        <f ca="1"/>
        <v>#NAME?</v>
      </c>
      <c r="HR200"/>
    </row>
    <row r="201" spans="1:226">
      <c r="A201" s="13">
        <f t="shared" si="3"/>
        <v>40421</v>
      </c>
      <c r="O201"/>
      <c r="AD201"/>
      <c r="AE201" s="4" t="e">
        <f ca="1"/>
        <v>#NAME?</v>
      </c>
      <c r="AF201" s="1" t="e">
        <f ca="1"/>
        <v>#NAME?</v>
      </c>
      <c r="AG201" s="1" t="e">
        <f ca="1"/>
        <v>#NAME?</v>
      </c>
      <c r="AH201" s="1" t="e">
        <f ca="1"/>
        <v>#NAME?</v>
      </c>
      <c r="AI201" s="1" t="e">
        <f ca="1"/>
        <v>#NAME?</v>
      </c>
      <c r="AJ201" s="1" t="e">
        <f ca="1"/>
        <v>#NAME?</v>
      </c>
      <c r="AK201" s="1" t="e">
        <f ca="1"/>
        <v>#NAME?</v>
      </c>
      <c r="AL201" s="1" t="e">
        <f ca="1"/>
        <v>#NAME?</v>
      </c>
      <c r="AM201" s="1" t="e">
        <f ca="1"/>
        <v>#NAME?</v>
      </c>
      <c r="AN201" s="1" t="e">
        <f ca="1"/>
        <v>#NAME?</v>
      </c>
      <c r="AO201" s="1" t="e">
        <f ca="1"/>
        <v>#NAME?</v>
      </c>
      <c r="AP201" s="1" t="e">
        <f ca="1"/>
        <v>#NAME?</v>
      </c>
      <c r="AQ201" s="1" t="e">
        <f ca="1"/>
        <v>#NAME?</v>
      </c>
      <c r="AR201" s="1" t="e">
        <f ca="1"/>
        <v>#NAME?</v>
      </c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T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DJ201"/>
      <c r="EL201"/>
      <c r="EZ201"/>
      <c r="FB201" t="e">
        <f ca="1"/>
        <v>#NAME?</v>
      </c>
      <c r="FC201" t="e">
        <f ca="1"/>
        <v>#NAME?</v>
      </c>
      <c r="FD201" t="e">
        <f ca="1"/>
        <v>#NAME?</v>
      </c>
      <c r="FE201" t="e">
        <f ca="1"/>
        <v>#NAME?</v>
      </c>
      <c r="FF201" t="e">
        <f ca="1"/>
        <v>#NAME?</v>
      </c>
      <c r="FG201" t="e">
        <f ca="1"/>
        <v>#NAME?</v>
      </c>
      <c r="FH201" t="e">
        <f ca="1"/>
        <v>#NAME?</v>
      </c>
      <c r="FI201" t="e">
        <f ca="1"/>
        <v>#NAME?</v>
      </c>
      <c r="FJ201" t="e">
        <f ca="1"/>
        <v>#NAME?</v>
      </c>
      <c r="FK201" t="e">
        <f ca="1"/>
        <v>#NAME?</v>
      </c>
      <c r="FL201" t="e">
        <f ca="1"/>
        <v>#NAME?</v>
      </c>
      <c r="FM201" t="e">
        <f ca="1"/>
        <v>#NAME?</v>
      </c>
      <c r="FN201" t="e">
        <f ca="1"/>
        <v>#NAME?</v>
      </c>
      <c r="GB201"/>
      <c r="GP201"/>
      <c r="GR201" t="e">
        <f ca="1"/>
        <v>#NAME?</v>
      </c>
      <c r="GS201" t="e">
        <f ca="1"/>
        <v>#NAME?</v>
      </c>
      <c r="GT201" t="e">
        <f ca="1"/>
        <v>#NAME?</v>
      </c>
      <c r="GU201" t="e">
        <f ca="1"/>
        <v>#NAME?</v>
      </c>
      <c r="GV201" t="e">
        <f ca="1"/>
        <v>#NAME?</v>
      </c>
      <c r="GW201" t="e">
        <f ca="1"/>
        <v>#NAME?</v>
      </c>
      <c r="GX201" t="e">
        <f ca="1"/>
        <v>#NAME?</v>
      </c>
      <c r="GY201" t="e">
        <f ca="1"/>
        <v>#NAME?</v>
      </c>
      <c r="GZ201" t="e">
        <f ca="1"/>
        <v>#NAME?</v>
      </c>
      <c r="HA201" t="e">
        <f ca="1"/>
        <v>#NAME?</v>
      </c>
      <c r="HB201" t="e">
        <f ca="1"/>
        <v>#NAME?</v>
      </c>
      <c r="HC201" t="e">
        <f ca="1"/>
        <v>#NAME?</v>
      </c>
      <c r="HD201" t="e">
        <f ca="1"/>
        <v>#NAME?</v>
      </c>
      <c r="HR201"/>
    </row>
    <row r="202" spans="1:226">
      <c r="A202" s="13">
        <f t="shared" si="3"/>
        <v>40389</v>
      </c>
      <c r="O202"/>
      <c r="AD202"/>
      <c r="AE202" s="4" t="e">
        <f ca="1"/>
        <v>#NAME?</v>
      </c>
      <c r="AF202" s="1" t="e">
        <f ca="1"/>
        <v>#NAME?</v>
      </c>
      <c r="AG202" s="1" t="e">
        <f ca="1"/>
        <v>#NAME?</v>
      </c>
      <c r="AH202" s="1" t="e">
        <f ca="1"/>
        <v>#NAME?</v>
      </c>
      <c r="AI202" s="1" t="e">
        <f ca="1"/>
        <v>#NAME?</v>
      </c>
      <c r="AJ202" s="1" t="e">
        <f ca="1"/>
        <v>#NAME?</v>
      </c>
      <c r="AK202" s="1" t="e">
        <f ca="1"/>
        <v>#NAME?</v>
      </c>
      <c r="AL202" s="1" t="e">
        <f ca="1"/>
        <v>#NAME?</v>
      </c>
      <c r="AM202" s="1" t="e">
        <f ca="1"/>
        <v>#NAME?</v>
      </c>
      <c r="AN202" s="1" t="e">
        <f ca="1"/>
        <v>#NAME?</v>
      </c>
      <c r="AO202" s="1" t="e">
        <f ca="1"/>
        <v>#NAME?</v>
      </c>
      <c r="AP202" s="1" t="e">
        <f ca="1"/>
        <v>#NAME?</v>
      </c>
      <c r="AQ202" s="1" t="e">
        <f ca="1"/>
        <v>#NAME?</v>
      </c>
      <c r="AR202" s="1" t="e">
        <f ca="1"/>
        <v>#NAME?</v>
      </c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T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DJ202"/>
      <c r="EL202"/>
      <c r="EZ202"/>
      <c r="FB202" t="e">
        <f ca="1"/>
        <v>#NAME?</v>
      </c>
      <c r="FC202" t="e">
        <f ca="1"/>
        <v>#NAME?</v>
      </c>
      <c r="FD202" t="e">
        <f ca="1"/>
        <v>#NAME?</v>
      </c>
      <c r="FE202" t="e">
        <f ca="1"/>
        <v>#NAME?</v>
      </c>
      <c r="FF202" t="e">
        <f ca="1"/>
        <v>#NAME?</v>
      </c>
      <c r="FG202" t="e">
        <f ca="1"/>
        <v>#NAME?</v>
      </c>
      <c r="FH202" t="e">
        <f ca="1"/>
        <v>#NAME?</v>
      </c>
      <c r="FI202" t="e">
        <f ca="1"/>
        <v>#NAME?</v>
      </c>
      <c r="FJ202" t="e">
        <f ca="1"/>
        <v>#NAME?</v>
      </c>
      <c r="FK202" t="e">
        <f ca="1"/>
        <v>#NAME?</v>
      </c>
      <c r="FL202" t="e">
        <f ca="1"/>
        <v>#NAME?</v>
      </c>
      <c r="FM202" t="e">
        <f ca="1"/>
        <v>#NAME?</v>
      </c>
      <c r="FN202" t="e">
        <f ca="1"/>
        <v>#NAME?</v>
      </c>
      <c r="GB202"/>
      <c r="GP202"/>
      <c r="GR202" t="e">
        <f ca="1"/>
        <v>#NAME?</v>
      </c>
      <c r="GS202" t="e">
        <f ca="1"/>
        <v>#NAME?</v>
      </c>
      <c r="GT202" t="e">
        <f ca="1"/>
        <v>#NAME?</v>
      </c>
      <c r="GU202" t="e">
        <f ca="1"/>
        <v>#NAME?</v>
      </c>
      <c r="GV202" t="e">
        <f ca="1"/>
        <v>#NAME?</v>
      </c>
      <c r="GW202" t="e">
        <f ca="1"/>
        <v>#NAME?</v>
      </c>
      <c r="GX202" t="e">
        <f ca="1"/>
        <v>#NAME?</v>
      </c>
      <c r="GY202" t="e">
        <f ca="1"/>
        <v>#NAME?</v>
      </c>
      <c r="GZ202" t="e">
        <f ca="1"/>
        <v>#NAME?</v>
      </c>
      <c r="HA202" t="e">
        <f ca="1"/>
        <v>#NAME?</v>
      </c>
      <c r="HB202" t="e">
        <f ca="1"/>
        <v>#NAME?</v>
      </c>
      <c r="HC202" t="e">
        <f ca="1"/>
        <v>#NAME?</v>
      </c>
      <c r="HD202" t="e">
        <f ca="1"/>
        <v>#NAME?</v>
      </c>
      <c r="HR202"/>
    </row>
    <row r="203" spans="1:226">
      <c r="A203" s="13">
        <f t="shared" si="3"/>
        <v>40359</v>
      </c>
      <c r="O203"/>
      <c r="AD203"/>
      <c r="AE203" s="4" t="e">
        <f ca="1"/>
        <v>#NAME?</v>
      </c>
      <c r="AF203" s="1" t="e">
        <f ca="1"/>
        <v>#NAME?</v>
      </c>
      <c r="AG203" s="1" t="e">
        <f ca="1"/>
        <v>#NAME?</v>
      </c>
      <c r="AH203" s="1" t="e">
        <f ca="1"/>
        <v>#NAME?</v>
      </c>
      <c r="AI203" s="1" t="e">
        <f ca="1"/>
        <v>#NAME?</v>
      </c>
      <c r="AJ203" s="1" t="e">
        <f ca="1"/>
        <v>#NAME?</v>
      </c>
      <c r="AK203" s="1" t="e">
        <f ca="1"/>
        <v>#NAME?</v>
      </c>
      <c r="AL203" s="1" t="e">
        <f ca="1"/>
        <v>#NAME?</v>
      </c>
      <c r="AM203" s="1" t="e">
        <f ca="1"/>
        <v>#NAME?</v>
      </c>
      <c r="AN203" s="1" t="e">
        <f ca="1"/>
        <v>#NAME?</v>
      </c>
      <c r="AO203" s="1" t="e">
        <f ca="1"/>
        <v>#NAME?</v>
      </c>
      <c r="AP203" s="1" t="e">
        <f ca="1"/>
        <v>#NAME?</v>
      </c>
      <c r="AQ203" s="1" t="e">
        <f ca="1"/>
        <v>#NAME?</v>
      </c>
      <c r="AR203" s="1" t="e">
        <f ca="1"/>
        <v>#NAME?</v>
      </c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T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DJ203"/>
      <c r="EL203"/>
      <c r="EZ203"/>
      <c r="FB203" t="e">
        <f ca="1"/>
        <v>#NAME?</v>
      </c>
      <c r="FC203" t="e">
        <f ca="1"/>
        <v>#NAME?</v>
      </c>
      <c r="FD203" t="e">
        <f ca="1"/>
        <v>#NAME?</v>
      </c>
      <c r="FE203" t="e">
        <f ca="1"/>
        <v>#NAME?</v>
      </c>
      <c r="FF203" t="e">
        <f ca="1"/>
        <v>#NAME?</v>
      </c>
      <c r="FG203" t="e">
        <f ca="1"/>
        <v>#NAME?</v>
      </c>
      <c r="FH203" t="e">
        <f ca="1"/>
        <v>#NAME?</v>
      </c>
      <c r="FI203" t="e">
        <f ca="1"/>
        <v>#NAME?</v>
      </c>
      <c r="FJ203" t="e">
        <f ca="1"/>
        <v>#NAME?</v>
      </c>
      <c r="FK203" t="e">
        <f ca="1"/>
        <v>#NAME?</v>
      </c>
      <c r="FL203" t="e">
        <f ca="1"/>
        <v>#NAME?</v>
      </c>
      <c r="FM203" t="e">
        <f ca="1"/>
        <v>#NAME?</v>
      </c>
      <c r="FN203" t="e">
        <f ca="1"/>
        <v>#NAME?</v>
      </c>
      <c r="GB203"/>
      <c r="GP203"/>
      <c r="GR203" t="e">
        <f ca="1"/>
        <v>#NAME?</v>
      </c>
      <c r="GS203" t="e">
        <f ca="1"/>
        <v>#NAME?</v>
      </c>
      <c r="GT203" t="e">
        <f ca="1"/>
        <v>#NAME?</v>
      </c>
      <c r="GU203" t="e">
        <f ca="1"/>
        <v>#NAME?</v>
      </c>
      <c r="GV203" t="e">
        <f ca="1"/>
        <v>#NAME?</v>
      </c>
      <c r="GW203" t="e">
        <f ca="1"/>
        <v>#NAME?</v>
      </c>
      <c r="GX203" t="e">
        <f ca="1"/>
        <v>#NAME?</v>
      </c>
      <c r="GY203" t="e">
        <f ca="1"/>
        <v>#NAME?</v>
      </c>
      <c r="GZ203" t="e">
        <f ca="1"/>
        <v>#NAME?</v>
      </c>
      <c r="HA203" t="e">
        <f ca="1"/>
        <v>#NAME?</v>
      </c>
      <c r="HB203" t="e">
        <f ca="1"/>
        <v>#NAME?</v>
      </c>
      <c r="HC203" t="e">
        <f ca="1"/>
        <v>#NAME?</v>
      </c>
      <c r="HD203" t="e">
        <f ca="1"/>
        <v>#NAME?</v>
      </c>
      <c r="HR203"/>
    </row>
    <row r="204" spans="1:226">
      <c r="A204" s="13">
        <f t="shared" si="3"/>
        <v>40326</v>
      </c>
      <c r="O204"/>
      <c r="AD204"/>
      <c r="AE204" s="4" t="e">
        <f ca="1"/>
        <v>#NAME?</v>
      </c>
      <c r="AF204" s="1" t="e">
        <f ca="1"/>
        <v>#NAME?</v>
      </c>
      <c r="AG204" s="1" t="e">
        <f ca="1"/>
        <v>#NAME?</v>
      </c>
      <c r="AH204" s="1" t="e">
        <f ca="1"/>
        <v>#NAME?</v>
      </c>
      <c r="AI204" s="1" t="e">
        <f ca="1"/>
        <v>#NAME?</v>
      </c>
      <c r="AJ204" s="1" t="e">
        <f ca="1"/>
        <v>#NAME?</v>
      </c>
      <c r="AK204" s="1" t="e">
        <f ca="1"/>
        <v>#NAME?</v>
      </c>
      <c r="AL204" s="1" t="e">
        <f ca="1"/>
        <v>#NAME?</v>
      </c>
      <c r="AM204" s="1" t="e">
        <f ca="1"/>
        <v>#NAME?</v>
      </c>
      <c r="AN204" s="1" t="e">
        <f ca="1"/>
        <v>#NAME?</v>
      </c>
      <c r="AO204" s="1" t="e">
        <f ca="1"/>
        <v>#NAME?</v>
      </c>
      <c r="AP204" s="1" t="e">
        <f ca="1"/>
        <v>#NAME?</v>
      </c>
      <c r="AQ204" s="1" t="e">
        <f ca="1"/>
        <v>#NAME?</v>
      </c>
      <c r="AR204" s="1" t="e">
        <f ca="1"/>
        <v>#NAME?</v>
      </c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T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DJ204"/>
      <c r="EL204"/>
      <c r="EZ204"/>
      <c r="FB204" t="e">
        <f ca="1"/>
        <v>#NAME?</v>
      </c>
      <c r="FC204" t="e">
        <f ca="1"/>
        <v>#NAME?</v>
      </c>
      <c r="FD204" t="e">
        <f ca="1"/>
        <v>#NAME?</v>
      </c>
      <c r="FE204" t="e">
        <f ca="1"/>
        <v>#NAME?</v>
      </c>
      <c r="FF204" t="e">
        <f ca="1"/>
        <v>#NAME?</v>
      </c>
      <c r="FG204" t="e">
        <f ca="1"/>
        <v>#NAME?</v>
      </c>
      <c r="FH204" t="e">
        <f ca="1"/>
        <v>#NAME?</v>
      </c>
      <c r="FI204" t="e">
        <f ca="1"/>
        <v>#NAME?</v>
      </c>
      <c r="FJ204" t="e">
        <f ca="1"/>
        <v>#NAME?</v>
      </c>
      <c r="FK204" t="e">
        <f ca="1"/>
        <v>#NAME?</v>
      </c>
      <c r="FL204" t="e">
        <f ca="1"/>
        <v>#NAME?</v>
      </c>
      <c r="FM204" t="e">
        <f ca="1"/>
        <v>#NAME?</v>
      </c>
      <c r="FN204" t="e">
        <f ca="1"/>
        <v>#NAME?</v>
      </c>
      <c r="GB204"/>
      <c r="GP204"/>
      <c r="GR204" t="e">
        <f ca="1"/>
        <v>#NAME?</v>
      </c>
      <c r="GS204" t="e">
        <f ca="1"/>
        <v>#NAME?</v>
      </c>
      <c r="GT204" t="e">
        <f ca="1"/>
        <v>#NAME?</v>
      </c>
      <c r="GU204" t="e">
        <f ca="1"/>
        <v>#NAME?</v>
      </c>
      <c r="GV204" t="e">
        <f ca="1"/>
        <v>#NAME?</v>
      </c>
      <c r="GW204" t="e">
        <f ca="1"/>
        <v>#NAME?</v>
      </c>
      <c r="GX204" t="e">
        <f ca="1"/>
        <v>#NAME?</v>
      </c>
      <c r="GY204" t="e">
        <f ca="1"/>
        <v>#NAME?</v>
      </c>
      <c r="GZ204" t="e">
        <f ca="1"/>
        <v>#NAME?</v>
      </c>
      <c r="HA204" t="e">
        <f ca="1"/>
        <v>#NAME?</v>
      </c>
      <c r="HB204" t="e">
        <f ca="1"/>
        <v>#NAME?</v>
      </c>
      <c r="HC204" t="e">
        <f ca="1"/>
        <v>#NAME?</v>
      </c>
      <c r="HD204" t="e">
        <f ca="1"/>
        <v>#NAME?</v>
      </c>
      <c r="HR204"/>
    </row>
    <row r="205" spans="1:226">
      <c r="A205" s="13">
        <f t="shared" si="3"/>
        <v>40298</v>
      </c>
      <c r="O205"/>
      <c r="AD205"/>
      <c r="AE205" s="4" t="e">
        <f ca="1"/>
        <v>#NAME?</v>
      </c>
      <c r="AF205" s="1" t="e">
        <f ca="1"/>
        <v>#NAME?</v>
      </c>
      <c r="AG205" s="1" t="e">
        <f ca="1"/>
        <v>#NAME?</v>
      </c>
      <c r="AH205" s="1" t="e">
        <f ca="1"/>
        <v>#NAME?</v>
      </c>
      <c r="AI205" s="1" t="e">
        <f ca="1"/>
        <v>#NAME?</v>
      </c>
      <c r="AJ205" s="1" t="e">
        <f ca="1"/>
        <v>#NAME?</v>
      </c>
      <c r="AK205" s="1" t="e">
        <f ca="1"/>
        <v>#NAME?</v>
      </c>
      <c r="AL205" s="1" t="e">
        <f ca="1"/>
        <v>#NAME?</v>
      </c>
      <c r="AM205" s="1" t="e">
        <f ca="1"/>
        <v>#NAME?</v>
      </c>
      <c r="AN205" s="1" t="e">
        <f ca="1"/>
        <v>#NAME?</v>
      </c>
      <c r="AO205" s="1" t="e">
        <f ca="1"/>
        <v>#NAME?</v>
      </c>
      <c r="AP205" s="1" t="e">
        <f ca="1"/>
        <v>#NAME?</v>
      </c>
      <c r="AQ205" s="1" t="e">
        <f ca="1"/>
        <v>#NAME?</v>
      </c>
      <c r="AR205" s="1" t="e">
        <f ca="1"/>
        <v>#NAME?</v>
      </c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T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DJ205"/>
      <c r="EL205"/>
      <c r="EZ205"/>
      <c r="FB205" t="e">
        <f ca="1"/>
        <v>#NAME?</v>
      </c>
      <c r="FC205" t="e">
        <f ca="1"/>
        <v>#NAME?</v>
      </c>
      <c r="FD205" t="e">
        <f ca="1"/>
        <v>#NAME?</v>
      </c>
      <c r="FE205" t="e">
        <f ca="1"/>
        <v>#NAME?</v>
      </c>
      <c r="FF205" t="e">
        <f ca="1"/>
        <v>#NAME?</v>
      </c>
      <c r="FG205" t="e">
        <f ca="1"/>
        <v>#NAME?</v>
      </c>
      <c r="FH205" t="e">
        <f ca="1"/>
        <v>#NAME?</v>
      </c>
      <c r="FI205" t="e">
        <f ca="1"/>
        <v>#NAME?</v>
      </c>
      <c r="FJ205" t="e">
        <f ca="1"/>
        <v>#NAME?</v>
      </c>
      <c r="FK205" t="e">
        <f ca="1"/>
        <v>#NAME?</v>
      </c>
      <c r="FL205" t="e">
        <f ca="1"/>
        <v>#NAME?</v>
      </c>
      <c r="FM205" t="e">
        <f ca="1"/>
        <v>#NAME?</v>
      </c>
      <c r="FN205" t="e">
        <f ca="1"/>
        <v>#NAME?</v>
      </c>
      <c r="GB205"/>
      <c r="GP205"/>
      <c r="GR205" t="e">
        <f ca="1"/>
        <v>#NAME?</v>
      </c>
      <c r="GS205" t="e">
        <f ca="1"/>
        <v>#NAME?</v>
      </c>
      <c r="GT205" t="e">
        <f ca="1"/>
        <v>#NAME?</v>
      </c>
      <c r="GU205" t="e">
        <f ca="1"/>
        <v>#NAME?</v>
      </c>
      <c r="GV205" t="e">
        <f ca="1"/>
        <v>#NAME?</v>
      </c>
      <c r="GW205" t="e">
        <f ca="1"/>
        <v>#NAME?</v>
      </c>
      <c r="GX205" t="e">
        <f ca="1"/>
        <v>#NAME?</v>
      </c>
      <c r="GY205" t="e">
        <f ca="1"/>
        <v>#NAME?</v>
      </c>
      <c r="GZ205" t="e">
        <f ca="1"/>
        <v>#NAME?</v>
      </c>
      <c r="HA205" t="e">
        <f ca="1"/>
        <v>#NAME?</v>
      </c>
      <c r="HB205" t="e">
        <f ca="1"/>
        <v>#NAME?</v>
      </c>
      <c r="HC205" t="e">
        <f ca="1"/>
        <v>#NAME?</v>
      </c>
      <c r="HD205" t="e">
        <f ca="1"/>
        <v>#NAME?</v>
      </c>
      <c r="HR205"/>
    </row>
    <row r="206" spans="1:226">
      <c r="A206" s="13">
        <f t="shared" si="3"/>
        <v>40268</v>
      </c>
      <c r="O206"/>
      <c r="AD206"/>
      <c r="AE206" s="4" t="e">
        <f ca="1"/>
        <v>#NAME?</v>
      </c>
      <c r="AF206" s="1" t="e">
        <f ca="1"/>
        <v>#NAME?</v>
      </c>
      <c r="AG206" s="1" t="e">
        <f ca="1"/>
        <v>#NAME?</v>
      </c>
      <c r="AH206" s="1" t="e">
        <f ca="1"/>
        <v>#NAME?</v>
      </c>
      <c r="AI206" s="1" t="e">
        <f ca="1"/>
        <v>#NAME?</v>
      </c>
      <c r="AJ206" s="1" t="e">
        <f ca="1"/>
        <v>#NAME?</v>
      </c>
      <c r="AK206" s="1" t="e">
        <f ca="1"/>
        <v>#NAME?</v>
      </c>
      <c r="AL206" s="1" t="e">
        <f ca="1"/>
        <v>#NAME?</v>
      </c>
      <c r="AM206" s="1" t="e">
        <f ca="1"/>
        <v>#NAME?</v>
      </c>
      <c r="AN206" s="1" t="e">
        <f ca="1"/>
        <v>#NAME?</v>
      </c>
      <c r="AO206" s="1" t="e">
        <f ca="1"/>
        <v>#NAME?</v>
      </c>
      <c r="AP206" s="1" t="e">
        <f ca="1"/>
        <v>#NAME?</v>
      </c>
      <c r="AQ206" s="1" t="e">
        <f ca="1"/>
        <v>#NAME?</v>
      </c>
      <c r="AR206" s="1" t="e">
        <f ca="1"/>
        <v>#NAME?</v>
      </c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T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DJ206"/>
      <c r="EL206"/>
      <c r="EZ206"/>
      <c r="FB206" t="e">
        <f ca="1"/>
        <v>#NAME?</v>
      </c>
      <c r="FC206" t="e">
        <f ca="1"/>
        <v>#NAME?</v>
      </c>
      <c r="FD206" t="e">
        <f ca="1"/>
        <v>#NAME?</v>
      </c>
      <c r="FE206" t="e">
        <f ca="1"/>
        <v>#NAME?</v>
      </c>
      <c r="FF206" t="e">
        <f ca="1"/>
        <v>#NAME?</v>
      </c>
      <c r="FG206" t="e">
        <f ca="1"/>
        <v>#NAME?</v>
      </c>
      <c r="FH206" t="e">
        <f ca="1"/>
        <v>#NAME?</v>
      </c>
      <c r="FI206" t="e">
        <f ca="1"/>
        <v>#NAME?</v>
      </c>
      <c r="FJ206" t="e">
        <f ca="1"/>
        <v>#NAME?</v>
      </c>
      <c r="FK206" t="e">
        <f ca="1"/>
        <v>#NAME?</v>
      </c>
      <c r="FL206" t="e">
        <f ca="1"/>
        <v>#NAME?</v>
      </c>
      <c r="FM206" t="e">
        <f ca="1"/>
        <v>#NAME?</v>
      </c>
      <c r="FN206" t="e">
        <f ca="1"/>
        <v>#NAME?</v>
      </c>
      <c r="GB206"/>
      <c r="GP206"/>
      <c r="GR206" t="e">
        <f ca="1"/>
        <v>#NAME?</v>
      </c>
      <c r="GS206" t="e">
        <f ca="1"/>
        <v>#NAME?</v>
      </c>
      <c r="GT206" t="e">
        <f ca="1"/>
        <v>#NAME?</v>
      </c>
      <c r="GU206" t="e">
        <f ca="1"/>
        <v>#NAME?</v>
      </c>
      <c r="GV206" t="e">
        <f ca="1"/>
        <v>#NAME?</v>
      </c>
      <c r="GW206" t="e">
        <f ca="1"/>
        <v>#NAME?</v>
      </c>
      <c r="GX206" t="e">
        <f ca="1"/>
        <v>#NAME?</v>
      </c>
      <c r="GY206" t="e">
        <f ca="1"/>
        <v>#NAME?</v>
      </c>
      <c r="GZ206" t="e">
        <f ca="1"/>
        <v>#NAME?</v>
      </c>
      <c r="HA206" t="e">
        <f ca="1"/>
        <v>#NAME?</v>
      </c>
      <c r="HB206" t="e">
        <f ca="1"/>
        <v>#NAME?</v>
      </c>
      <c r="HC206" t="e">
        <f ca="1"/>
        <v>#NAME?</v>
      </c>
      <c r="HD206" t="e">
        <f ca="1"/>
        <v>#NAME?</v>
      </c>
      <c r="HR206"/>
    </row>
    <row r="207" spans="1:226">
      <c r="A207" s="13">
        <f t="shared" si="3"/>
        <v>40235</v>
      </c>
      <c r="O207"/>
      <c r="AD207"/>
      <c r="AE207" s="4" t="e">
        <f ca="1"/>
        <v>#NAME?</v>
      </c>
      <c r="AF207" s="1" t="e">
        <f ca="1"/>
        <v>#NAME?</v>
      </c>
      <c r="AG207" s="1" t="e">
        <f ca="1"/>
        <v>#NAME?</v>
      </c>
      <c r="AH207" s="1" t="e">
        <f ca="1"/>
        <v>#NAME?</v>
      </c>
      <c r="AI207" s="1" t="e">
        <f ca="1"/>
        <v>#NAME?</v>
      </c>
      <c r="AJ207" s="1" t="e">
        <f ca="1"/>
        <v>#NAME?</v>
      </c>
      <c r="AK207" s="1" t="e">
        <f ca="1"/>
        <v>#NAME?</v>
      </c>
      <c r="AL207" s="1" t="e">
        <f ca="1"/>
        <v>#NAME?</v>
      </c>
      <c r="AM207" s="1" t="e">
        <f ca="1"/>
        <v>#NAME?</v>
      </c>
      <c r="AN207" s="1" t="e">
        <f ca="1"/>
        <v>#NAME?</v>
      </c>
      <c r="AO207" s="1" t="e">
        <f ca="1"/>
        <v>#NAME?</v>
      </c>
      <c r="AP207" s="1" t="e">
        <f ca="1"/>
        <v>#NAME?</v>
      </c>
      <c r="AQ207" s="1" t="e">
        <f ca="1"/>
        <v>#NAME?</v>
      </c>
      <c r="AR207" s="1" t="e">
        <f ca="1"/>
        <v>#NAME?</v>
      </c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T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DJ207"/>
      <c r="EL207"/>
      <c r="EZ207"/>
      <c r="FB207" t="e">
        <f ca="1"/>
        <v>#NAME?</v>
      </c>
      <c r="FC207" t="e">
        <f ca="1"/>
        <v>#NAME?</v>
      </c>
      <c r="FD207" t="e">
        <f ca="1"/>
        <v>#NAME?</v>
      </c>
      <c r="FE207" t="e">
        <f ca="1"/>
        <v>#NAME?</v>
      </c>
      <c r="FF207" t="e">
        <f ca="1"/>
        <v>#NAME?</v>
      </c>
      <c r="FG207" t="e">
        <f ca="1"/>
        <v>#NAME?</v>
      </c>
      <c r="FH207" t="e">
        <f ca="1"/>
        <v>#NAME?</v>
      </c>
      <c r="FI207" t="e">
        <f ca="1"/>
        <v>#NAME?</v>
      </c>
      <c r="FJ207" t="e">
        <f ca="1"/>
        <v>#NAME?</v>
      </c>
      <c r="FK207" t="e">
        <f ca="1"/>
        <v>#NAME?</v>
      </c>
      <c r="FL207" t="e">
        <f ca="1"/>
        <v>#NAME?</v>
      </c>
      <c r="FM207" t="e">
        <f ca="1"/>
        <v>#NAME?</v>
      </c>
      <c r="FN207" t="e">
        <f ca="1"/>
        <v>#NAME?</v>
      </c>
      <c r="GB207"/>
      <c r="GP207"/>
      <c r="GR207" t="e">
        <f ca="1"/>
        <v>#NAME?</v>
      </c>
      <c r="GS207" t="e">
        <f ca="1"/>
        <v>#NAME?</v>
      </c>
      <c r="GT207" t="e">
        <f ca="1"/>
        <v>#NAME?</v>
      </c>
      <c r="GU207" t="e">
        <f ca="1"/>
        <v>#NAME?</v>
      </c>
      <c r="GV207" t="e">
        <f ca="1"/>
        <v>#NAME?</v>
      </c>
      <c r="GW207" t="e">
        <f ca="1"/>
        <v>#NAME?</v>
      </c>
      <c r="GX207" t="e">
        <f ca="1"/>
        <v>#NAME?</v>
      </c>
      <c r="GY207" t="e">
        <f ca="1"/>
        <v>#NAME?</v>
      </c>
      <c r="GZ207" t="e">
        <f ca="1"/>
        <v>#NAME?</v>
      </c>
      <c r="HA207" t="e">
        <f ca="1"/>
        <v>#NAME?</v>
      </c>
      <c r="HB207" t="e">
        <f ca="1"/>
        <v>#NAME?</v>
      </c>
      <c r="HC207" t="e">
        <f ca="1"/>
        <v>#NAME?</v>
      </c>
      <c r="HD207" t="e">
        <f ca="1"/>
        <v>#NAME?</v>
      </c>
      <c r="HR207"/>
    </row>
    <row r="208" spans="1:226">
      <c r="A208" s="13">
        <f t="shared" si="3"/>
        <v>40207</v>
      </c>
      <c r="O208"/>
      <c r="AD208"/>
      <c r="AE208" s="4" t="e">
        <f ca="1"/>
        <v>#NAME?</v>
      </c>
      <c r="AF208" s="1" t="e">
        <f ca="1"/>
        <v>#NAME?</v>
      </c>
      <c r="AG208" s="1" t="e">
        <f ca="1"/>
        <v>#NAME?</v>
      </c>
      <c r="AH208" s="1" t="e">
        <f ca="1"/>
        <v>#NAME?</v>
      </c>
      <c r="AI208" s="1" t="e">
        <f ca="1"/>
        <v>#NAME?</v>
      </c>
      <c r="AJ208" s="1" t="e">
        <f ca="1"/>
        <v>#NAME?</v>
      </c>
      <c r="AK208" s="1" t="e">
        <f ca="1"/>
        <v>#NAME?</v>
      </c>
      <c r="AL208" s="1" t="e">
        <f ca="1"/>
        <v>#NAME?</v>
      </c>
      <c r="AM208" s="1" t="e">
        <f ca="1"/>
        <v>#NAME?</v>
      </c>
      <c r="AN208" s="1" t="e">
        <f ca="1"/>
        <v>#NAME?</v>
      </c>
      <c r="AO208" s="1" t="e">
        <f ca="1"/>
        <v>#NAME?</v>
      </c>
      <c r="AP208" s="1" t="e">
        <f ca="1"/>
        <v>#NAME?</v>
      </c>
      <c r="AQ208" s="1" t="e">
        <f ca="1"/>
        <v>#NAME?</v>
      </c>
      <c r="AR208" s="1" t="e">
        <f ca="1"/>
        <v>#NAME?</v>
      </c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T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DJ208"/>
      <c r="EL208"/>
      <c r="EZ208"/>
      <c r="FB208" t="e">
        <f ca="1"/>
        <v>#NAME?</v>
      </c>
      <c r="FC208" t="e">
        <f ca="1"/>
        <v>#NAME?</v>
      </c>
      <c r="FD208" t="e">
        <f ca="1"/>
        <v>#NAME?</v>
      </c>
      <c r="FE208" t="e">
        <f ca="1"/>
        <v>#NAME?</v>
      </c>
      <c r="FF208" t="e">
        <f ca="1"/>
        <v>#NAME?</v>
      </c>
      <c r="FG208" t="e">
        <f ca="1"/>
        <v>#NAME?</v>
      </c>
      <c r="FH208" t="e">
        <f ca="1"/>
        <v>#NAME?</v>
      </c>
      <c r="FI208" t="e">
        <f ca="1"/>
        <v>#NAME?</v>
      </c>
      <c r="FJ208" t="e">
        <f ca="1"/>
        <v>#NAME?</v>
      </c>
      <c r="FK208" t="e">
        <f ca="1"/>
        <v>#NAME?</v>
      </c>
      <c r="FL208" t="e">
        <f ca="1"/>
        <v>#NAME?</v>
      </c>
      <c r="FM208" t="e">
        <f ca="1"/>
        <v>#NAME?</v>
      </c>
      <c r="FN208" t="e">
        <f ca="1"/>
        <v>#NAME?</v>
      </c>
      <c r="GB208"/>
      <c r="GP208"/>
      <c r="GR208" t="e">
        <f ca="1"/>
        <v>#NAME?</v>
      </c>
      <c r="GS208" t="e">
        <f ca="1"/>
        <v>#NAME?</v>
      </c>
      <c r="GT208" t="e">
        <f ca="1"/>
        <v>#NAME?</v>
      </c>
      <c r="GU208" t="e">
        <f ca="1"/>
        <v>#NAME?</v>
      </c>
      <c r="GV208" t="e">
        <f ca="1"/>
        <v>#NAME?</v>
      </c>
      <c r="GW208" t="e">
        <f ca="1"/>
        <v>#NAME?</v>
      </c>
      <c r="GX208" t="e">
        <f ca="1"/>
        <v>#NAME?</v>
      </c>
      <c r="GY208" t="e">
        <f ca="1"/>
        <v>#NAME?</v>
      </c>
      <c r="GZ208" t="e">
        <f ca="1"/>
        <v>#NAME?</v>
      </c>
      <c r="HA208" t="e">
        <f ca="1"/>
        <v>#NAME?</v>
      </c>
      <c r="HB208" t="e">
        <f ca="1"/>
        <v>#NAME?</v>
      </c>
      <c r="HC208" t="e">
        <f ca="1"/>
        <v>#NAME?</v>
      </c>
      <c r="HD208" t="e">
        <f ca="1"/>
        <v>#NAME?</v>
      </c>
      <c r="HR208"/>
    </row>
    <row r="209" spans="1:226">
      <c r="A209" s="13">
        <f t="shared" si="3"/>
        <v>40178</v>
      </c>
      <c r="O209"/>
      <c r="AD209"/>
      <c r="AE209" s="4" t="e">
        <f ca="1"/>
        <v>#NAME?</v>
      </c>
      <c r="AF209" s="1" t="e">
        <f ca="1"/>
        <v>#NAME?</v>
      </c>
      <c r="AG209" s="1" t="e">
        <f ca="1"/>
        <v>#NAME?</v>
      </c>
      <c r="AH209" s="1" t="e">
        <f ca="1"/>
        <v>#NAME?</v>
      </c>
      <c r="AI209" s="1" t="e">
        <f ca="1"/>
        <v>#NAME?</v>
      </c>
      <c r="AJ209" s="1" t="e">
        <f ca="1"/>
        <v>#NAME?</v>
      </c>
      <c r="AK209" s="1" t="e">
        <f ca="1"/>
        <v>#NAME?</v>
      </c>
      <c r="AL209" s="1" t="e">
        <f ca="1"/>
        <v>#NAME?</v>
      </c>
      <c r="AM209" s="1" t="e">
        <f ca="1"/>
        <v>#NAME?</v>
      </c>
      <c r="AN209" s="1" t="e">
        <f ca="1"/>
        <v>#NAME?</v>
      </c>
      <c r="AO209" s="1" t="e">
        <f ca="1"/>
        <v>#NAME?</v>
      </c>
      <c r="AP209" s="1" t="e">
        <f ca="1"/>
        <v>#NAME?</v>
      </c>
      <c r="AQ209" s="1" t="e">
        <f ca="1"/>
        <v>#NAME?</v>
      </c>
      <c r="AR209" s="1" t="e">
        <f ca="1"/>
        <v>#NAME?</v>
      </c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T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DJ209"/>
      <c r="EL209"/>
      <c r="EZ209"/>
      <c r="FB209" t="e">
        <f ca="1"/>
        <v>#NAME?</v>
      </c>
      <c r="FC209" t="e">
        <f ca="1"/>
        <v>#NAME?</v>
      </c>
      <c r="FD209" t="e">
        <f ca="1"/>
        <v>#NAME?</v>
      </c>
      <c r="FE209" t="e">
        <f ca="1"/>
        <v>#NAME?</v>
      </c>
      <c r="FF209" t="e">
        <f ca="1"/>
        <v>#NAME?</v>
      </c>
      <c r="FG209" t="e">
        <f ca="1"/>
        <v>#NAME?</v>
      </c>
      <c r="FH209" t="e">
        <f ca="1"/>
        <v>#NAME?</v>
      </c>
      <c r="FI209" t="e">
        <f ca="1"/>
        <v>#NAME?</v>
      </c>
      <c r="FJ209" t="e">
        <f ca="1"/>
        <v>#NAME?</v>
      </c>
      <c r="FK209" t="e">
        <f ca="1"/>
        <v>#NAME?</v>
      </c>
      <c r="FL209" t="e">
        <f ca="1"/>
        <v>#NAME?</v>
      </c>
      <c r="FM209" t="e">
        <f ca="1"/>
        <v>#NAME?</v>
      </c>
      <c r="FN209" t="e">
        <f ca="1"/>
        <v>#NAME?</v>
      </c>
      <c r="GB209"/>
      <c r="GP209"/>
      <c r="GR209" t="e">
        <f ca="1"/>
        <v>#NAME?</v>
      </c>
      <c r="GS209" t="e">
        <f ca="1"/>
        <v>#NAME?</v>
      </c>
      <c r="GT209" t="e">
        <f ca="1"/>
        <v>#NAME?</v>
      </c>
      <c r="GU209" t="e">
        <f ca="1"/>
        <v>#NAME?</v>
      </c>
      <c r="GV209" t="e">
        <f ca="1"/>
        <v>#NAME?</v>
      </c>
      <c r="GW209" t="e">
        <f ca="1"/>
        <v>#NAME?</v>
      </c>
      <c r="GX209" t="e">
        <f ca="1"/>
        <v>#NAME?</v>
      </c>
      <c r="GY209" t="e">
        <f ca="1"/>
        <v>#NAME?</v>
      </c>
      <c r="GZ209" t="e">
        <f ca="1"/>
        <v>#NAME?</v>
      </c>
      <c r="HA209" t="e">
        <f ca="1"/>
        <v>#NAME?</v>
      </c>
      <c r="HB209" t="e">
        <f ca="1"/>
        <v>#NAME?</v>
      </c>
      <c r="HC209" t="e">
        <f ca="1"/>
        <v>#NAME?</v>
      </c>
      <c r="HD209" t="e">
        <f ca="1"/>
        <v>#NAME?</v>
      </c>
      <c r="HR209"/>
    </row>
    <row r="210" spans="1:226">
      <c r="A210" s="13">
        <f t="shared" si="3"/>
        <v>40147</v>
      </c>
      <c r="O210"/>
      <c r="AD210"/>
      <c r="AE210" s="4" t="e">
        <f ca="1"/>
        <v>#NAME?</v>
      </c>
      <c r="AF210" s="1" t="e">
        <f ca="1"/>
        <v>#NAME?</v>
      </c>
      <c r="AG210" s="1" t="e">
        <f ca="1"/>
        <v>#NAME?</v>
      </c>
      <c r="AH210" s="1" t="e">
        <f ca="1"/>
        <v>#NAME?</v>
      </c>
      <c r="AI210" s="1" t="e">
        <f ca="1"/>
        <v>#NAME?</v>
      </c>
      <c r="AJ210" s="1" t="e">
        <f ca="1"/>
        <v>#NAME?</v>
      </c>
      <c r="AK210" s="1" t="e">
        <f ca="1"/>
        <v>#NAME?</v>
      </c>
      <c r="AL210" s="1" t="e">
        <f ca="1"/>
        <v>#NAME?</v>
      </c>
      <c r="AM210" s="1" t="e">
        <f ca="1"/>
        <v>#NAME?</v>
      </c>
      <c r="AN210" s="1" t="e">
        <f ca="1"/>
        <v>#NAME?</v>
      </c>
      <c r="AO210" s="1" t="e">
        <f ca="1"/>
        <v>#NAME?</v>
      </c>
      <c r="AP210" s="1" t="e">
        <f ca="1"/>
        <v>#NAME?</v>
      </c>
      <c r="AQ210" s="1" t="e">
        <f ca="1"/>
        <v>#NAME?</v>
      </c>
      <c r="AR210" s="1" t="e">
        <f ca="1"/>
        <v>#NAME?</v>
      </c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T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DJ210"/>
      <c r="EL210"/>
      <c r="EZ210"/>
      <c r="FB210" t="e">
        <f ca="1"/>
        <v>#NAME?</v>
      </c>
      <c r="FC210" t="e">
        <f ca="1"/>
        <v>#NAME?</v>
      </c>
      <c r="FD210" t="e">
        <f ca="1"/>
        <v>#NAME?</v>
      </c>
      <c r="FE210" t="e">
        <f ca="1"/>
        <v>#NAME?</v>
      </c>
      <c r="FF210" t="e">
        <f ca="1"/>
        <v>#NAME?</v>
      </c>
      <c r="FG210" t="e">
        <f ca="1"/>
        <v>#NAME?</v>
      </c>
      <c r="FH210" t="e">
        <f ca="1"/>
        <v>#NAME?</v>
      </c>
      <c r="FI210" t="e">
        <f ca="1"/>
        <v>#NAME?</v>
      </c>
      <c r="FJ210" t="e">
        <f ca="1"/>
        <v>#NAME?</v>
      </c>
      <c r="FK210" t="e">
        <f ca="1"/>
        <v>#NAME?</v>
      </c>
      <c r="FL210" t="e">
        <f ca="1"/>
        <v>#NAME?</v>
      </c>
      <c r="FM210" t="e">
        <f ca="1"/>
        <v>#NAME?</v>
      </c>
      <c r="FN210" t="e">
        <f ca="1"/>
        <v>#NAME?</v>
      </c>
      <c r="GB210"/>
      <c r="GP210"/>
      <c r="GR210" t="e">
        <f ca="1"/>
        <v>#NAME?</v>
      </c>
      <c r="GS210" t="e">
        <f ca="1"/>
        <v>#NAME?</v>
      </c>
      <c r="GT210" t="e">
        <f ca="1"/>
        <v>#NAME?</v>
      </c>
      <c r="GU210" t="e">
        <f ca="1"/>
        <v>#NAME?</v>
      </c>
      <c r="GV210" t="e">
        <f ca="1"/>
        <v>#NAME?</v>
      </c>
      <c r="GW210" t="e">
        <f ca="1"/>
        <v>#NAME?</v>
      </c>
      <c r="GX210" t="e">
        <f ca="1"/>
        <v>#NAME?</v>
      </c>
      <c r="GY210" t="e">
        <f ca="1"/>
        <v>#NAME?</v>
      </c>
      <c r="GZ210" t="e">
        <f ca="1"/>
        <v>#NAME?</v>
      </c>
      <c r="HA210" t="e">
        <f ca="1"/>
        <v>#NAME?</v>
      </c>
      <c r="HB210" t="e">
        <f ca="1"/>
        <v>#NAME?</v>
      </c>
      <c r="HC210" t="e">
        <f ca="1"/>
        <v>#NAME?</v>
      </c>
      <c r="HD210" t="e">
        <f ca="1"/>
        <v>#NAME?</v>
      </c>
      <c r="HR210"/>
    </row>
    <row r="211" spans="1:226">
      <c r="A211" s="13">
        <f t="shared" si="3"/>
        <v>40116</v>
      </c>
      <c r="O211"/>
      <c r="AD211"/>
      <c r="AE211" s="4" t="e">
        <f ca="1"/>
        <v>#NAME?</v>
      </c>
      <c r="AF211" s="1" t="e">
        <f ca="1"/>
        <v>#NAME?</v>
      </c>
      <c r="AG211" s="1" t="e">
        <f ca="1"/>
        <v>#NAME?</v>
      </c>
      <c r="AH211" s="1" t="e">
        <f ca="1"/>
        <v>#NAME?</v>
      </c>
      <c r="AI211" s="1" t="e">
        <f ca="1"/>
        <v>#NAME?</v>
      </c>
      <c r="AJ211" s="1" t="e">
        <f ca="1"/>
        <v>#NAME?</v>
      </c>
      <c r="AK211" s="1" t="e">
        <f ca="1"/>
        <v>#NAME?</v>
      </c>
      <c r="AL211" s="1" t="e">
        <f ca="1"/>
        <v>#NAME?</v>
      </c>
      <c r="AM211" s="1" t="e">
        <f ca="1"/>
        <v>#NAME?</v>
      </c>
      <c r="AN211" s="1" t="e">
        <f ca="1"/>
        <v>#NAME?</v>
      </c>
      <c r="AO211" s="1" t="e">
        <f ca="1"/>
        <v>#NAME?</v>
      </c>
      <c r="AP211" s="1" t="e">
        <f ca="1"/>
        <v>#NAME?</v>
      </c>
      <c r="AQ211" s="1" t="e">
        <f ca="1"/>
        <v>#NAME?</v>
      </c>
      <c r="AR211" s="1" t="e">
        <f ca="1"/>
        <v>#NAME?</v>
      </c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T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DJ211"/>
      <c r="EL211"/>
      <c r="EZ211"/>
      <c r="FB211" t="e">
        <f ca="1"/>
        <v>#NAME?</v>
      </c>
      <c r="FC211" t="e">
        <f ca="1"/>
        <v>#NAME?</v>
      </c>
      <c r="FD211" t="e">
        <f ca="1"/>
        <v>#NAME?</v>
      </c>
      <c r="FE211" t="e">
        <f ca="1"/>
        <v>#NAME?</v>
      </c>
      <c r="FF211" t="e">
        <f ca="1"/>
        <v>#NAME?</v>
      </c>
      <c r="FG211" t="e">
        <f ca="1"/>
        <v>#NAME?</v>
      </c>
      <c r="FH211" t="e">
        <f ca="1"/>
        <v>#NAME?</v>
      </c>
      <c r="FI211" t="e">
        <f ca="1"/>
        <v>#NAME?</v>
      </c>
      <c r="FJ211" t="e">
        <f ca="1"/>
        <v>#NAME?</v>
      </c>
      <c r="FK211" t="e">
        <f ca="1"/>
        <v>#NAME?</v>
      </c>
      <c r="FL211" t="e">
        <f ca="1"/>
        <v>#NAME?</v>
      </c>
      <c r="FM211" t="e">
        <f ca="1"/>
        <v>#NAME?</v>
      </c>
      <c r="FN211" t="e">
        <f ca="1"/>
        <v>#NAME?</v>
      </c>
      <c r="GB211"/>
      <c r="GP211"/>
      <c r="GR211" t="e">
        <f ca="1"/>
        <v>#NAME?</v>
      </c>
      <c r="GS211" t="e">
        <f ca="1"/>
        <v>#NAME?</v>
      </c>
      <c r="GT211" t="e">
        <f ca="1"/>
        <v>#NAME?</v>
      </c>
      <c r="GU211" t="e">
        <f ca="1"/>
        <v>#NAME?</v>
      </c>
      <c r="GV211" t="e">
        <f ca="1"/>
        <v>#NAME?</v>
      </c>
      <c r="GW211" t="e">
        <f ca="1"/>
        <v>#NAME?</v>
      </c>
      <c r="GX211" t="e">
        <f ca="1"/>
        <v>#NAME?</v>
      </c>
      <c r="GY211" t="e">
        <f ca="1"/>
        <v>#NAME?</v>
      </c>
      <c r="GZ211" t="e">
        <f ca="1"/>
        <v>#NAME?</v>
      </c>
      <c r="HA211" t="e">
        <f ca="1"/>
        <v>#NAME?</v>
      </c>
      <c r="HB211" t="e">
        <f ca="1"/>
        <v>#NAME?</v>
      </c>
      <c r="HC211" t="e">
        <f ca="1"/>
        <v>#NAME?</v>
      </c>
      <c r="HD211" t="e">
        <f ca="1"/>
        <v>#NAME?</v>
      </c>
      <c r="HR211"/>
    </row>
    <row r="212" spans="1:226">
      <c r="A212" s="13">
        <f t="shared" si="3"/>
        <v>40086</v>
      </c>
      <c r="O212"/>
      <c r="AD212"/>
      <c r="AE212" s="4" t="e">
        <f ca="1"/>
        <v>#NAME?</v>
      </c>
      <c r="AF212" s="1" t="e">
        <f ca="1"/>
        <v>#NAME?</v>
      </c>
      <c r="AG212" s="1" t="e">
        <f ca="1"/>
        <v>#NAME?</v>
      </c>
      <c r="AH212" s="1" t="e">
        <f ca="1"/>
        <v>#NAME?</v>
      </c>
      <c r="AI212" s="1" t="e">
        <f ca="1"/>
        <v>#NAME?</v>
      </c>
      <c r="AJ212" s="1" t="e">
        <f ca="1"/>
        <v>#NAME?</v>
      </c>
      <c r="AK212" s="1" t="e">
        <f ca="1"/>
        <v>#NAME?</v>
      </c>
      <c r="AL212" s="1" t="e">
        <f ca="1"/>
        <v>#NAME?</v>
      </c>
      <c r="AM212" s="1" t="e">
        <f ca="1"/>
        <v>#NAME?</v>
      </c>
      <c r="AN212" s="1" t="e">
        <f ca="1"/>
        <v>#NAME?</v>
      </c>
      <c r="AO212" s="1" t="e">
        <f ca="1"/>
        <v>#NAME?</v>
      </c>
      <c r="AP212" s="1" t="e">
        <f ca="1"/>
        <v>#NAME?</v>
      </c>
      <c r="AQ212" s="1" t="e">
        <f ca="1"/>
        <v>#NAME?</v>
      </c>
      <c r="AR212" s="1" t="e">
        <f ca="1"/>
        <v>#NAME?</v>
      </c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T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DJ212"/>
      <c r="EL212"/>
      <c r="EZ212"/>
      <c r="FB212" t="e">
        <f ca="1"/>
        <v>#NAME?</v>
      </c>
      <c r="FC212" t="e">
        <f ca="1"/>
        <v>#NAME?</v>
      </c>
      <c r="FD212" t="e">
        <f ca="1"/>
        <v>#NAME?</v>
      </c>
      <c r="FE212" t="e">
        <f ca="1"/>
        <v>#NAME?</v>
      </c>
      <c r="FF212" t="e">
        <f ca="1"/>
        <v>#NAME?</v>
      </c>
      <c r="FG212" t="e">
        <f ca="1"/>
        <v>#NAME?</v>
      </c>
      <c r="FH212" t="e">
        <f ca="1"/>
        <v>#NAME?</v>
      </c>
      <c r="FI212" t="e">
        <f ca="1"/>
        <v>#NAME?</v>
      </c>
      <c r="FJ212" t="e">
        <f ca="1"/>
        <v>#NAME?</v>
      </c>
      <c r="FK212" t="e">
        <f ca="1"/>
        <v>#NAME?</v>
      </c>
      <c r="FL212" t="e">
        <f ca="1"/>
        <v>#NAME?</v>
      </c>
      <c r="FM212" t="e">
        <f ca="1"/>
        <v>#NAME?</v>
      </c>
      <c r="FN212" t="e">
        <f ca="1"/>
        <v>#NAME?</v>
      </c>
      <c r="GB212"/>
      <c r="GP212"/>
      <c r="GR212" t="e">
        <f ca="1"/>
        <v>#NAME?</v>
      </c>
      <c r="GS212" t="e">
        <f ca="1"/>
        <v>#NAME?</v>
      </c>
      <c r="GT212" t="e">
        <f ca="1"/>
        <v>#NAME?</v>
      </c>
      <c r="GU212" t="e">
        <f ca="1"/>
        <v>#NAME?</v>
      </c>
      <c r="GV212" t="e">
        <f ca="1"/>
        <v>#NAME?</v>
      </c>
      <c r="GW212" t="e">
        <f ca="1"/>
        <v>#NAME?</v>
      </c>
      <c r="GX212" t="e">
        <f ca="1"/>
        <v>#NAME?</v>
      </c>
      <c r="GY212" t="e">
        <f ca="1"/>
        <v>#NAME?</v>
      </c>
      <c r="GZ212" t="e">
        <f ca="1"/>
        <v>#NAME?</v>
      </c>
      <c r="HA212" t="e">
        <f ca="1"/>
        <v>#NAME?</v>
      </c>
      <c r="HB212" t="e">
        <f ca="1"/>
        <v>#NAME?</v>
      </c>
      <c r="HC212" t="e">
        <f ca="1"/>
        <v>#NAME?</v>
      </c>
      <c r="HD212" t="e">
        <f ca="1"/>
        <v>#NAME?</v>
      </c>
      <c r="HR212"/>
    </row>
    <row r="213" spans="1:226">
      <c r="A213" s="13">
        <f t="shared" si="3"/>
        <v>40056</v>
      </c>
      <c r="O213"/>
      <c r="AD213"/>
      <c r="AE213" s="4" t="e">
        <f ca="1"/>
        <v>#NAME?</v>
      </c>
      <c r="AF213" s="1" t="e">
        <f ca="1"/>
        <v>#NAME?</v>
      </c>
      <c r="AG213" s="1" t="e">
        <f ca="1"/>
        <v>#NAME?</v>
      </c>
      <c r="AH213" s="1" t="e">
        <f ca="1"/>
        <v>#NAME?</v>
      </c>
      <c r="AI213" s="1" t="e">
        <f ca="1"/>
        <v>#NAME?</v>
      </c>
      <c r="AJ213" s="1" t="e">
        <f ca="1"/>
        <v>#NAME?</v>
      </c>
      <c r="AK213" s="1" t="e">
        <f ca="1"/>
        <v>#NAME?</v>
      </c>
      <c r="AL213" s="1" t="e">
        <f ca="1"/>
        <v>#NAME?</v>
      </c>
      <c r="AM213" s="1" t="e">
        <f ca="1"/>
        <v>#NAME?</v>
      </c>
      <c r="AN213" s="1" t="e">
        <f ca="1"/>
        <v>#NAME?</v>
      </c>
      <c r="AO213" s="1" t="e">
        <f ca="1"/>
        <v>#NAME?</v>
      </c>
      <c r="AP213" s="1" t="e">
        <f ca="1"/>
        <v>#NAME?</v>
      </c>
      <c r="AQ213" s="1" t="e">
        <f ca="1"/>
        <v>#NAME?</v>
      </c>
      <c r="AR213" s="1" t="e">
        <f ca="1"/>
        <v>#NAME?</v>
      </c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T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DJ213"/>
      <c r="EL213"/>
      <c r="EZ213"/>
      <c r="FB213" t="e">
        <f ca="1"/>
        <v>#NAME?</v>
      </c>
      <c r="FC213" t="e">
        <f ca="1"/>
        <v>#NAME?</v>
      </c>
      <c r="FD213" t="e">
        <f ca="1"/>
        <v>#NAME?</v>
      </c>
      <c r="FE213" t="e">
        <f ca="1"/>
        <v>#NAME?</v>
      </c>
      <c r="FF213" t="e">
        <f ca="1"/>
        <v>#NAME?</v>
      </c>
      <c r="FG213" t="e">
        <f ca="1"/>
        <v>#NAME?</v>
      </c>
      <c r="FH213" t="e">
        <f ca="1"/>
        <v>#NAME?</v>
      </c>
      <c r="FI213" t="e">
        <f ca="1"/>
        <v>#NAME?</v>
      </c>
      <c r="FJ213" t="e">
        <f ca="1"/>
        <v>#NAME?</v>
      </c>
      <c r="FK213" t="e">
        <f ca="1"/>
        <v>#NAME?</v>
      </c>
      <c r="FL213" t="e">
        <f ca="1"/>
        <v>#NAME?</v>
      </c>
      <c r="FM213" t="e">
        <f ca="1"/>
        <v>#NAME?</v>
      </c>
      <c r="FN213" t="e">
        <f ca="1"/>
        <v>#NAME?</v>
      </c>
      <c r="GB213"/>
      <c r="GP213"/>
      <c r="GR213" t="e">
        <f ca="1"/>
        <v>#NAME?</v>
      </c>
      <c r="GS213" t="e">
        <f ca="1"/>
        <v>#NAME?</v>
      </c>
      <c r="GT213" t="e">
        <f ca="1"/>
        <v>#NAME?</v>
      </c>
      <c r="GU213" t="e">
        <f ca="1"/>
        <v>#NAME?</v>
      </c>
      <c r="GV213" t="e">
        <f ca="1"/>
        <v>#NAME?</v>
      </c>
      <c r="GW213" t="e">
        <f ca="1"/>
        <v>#NAME?</v>
      </c>
      <c r="GX213" t="e">
        <f ca="1"/>
        <v>#NAME?</v>
      </c>
      <c r="GY213" t="e">
        <f ca="1"/>
        <v>#NAME?</v>
      </c>
      <c r="GZ213" t="e">
        <f ca="1"/>
        <v>#NAME?</v>
      </c>
      <c r="HA213" t="e">
        <f ca="1"/>
        <v>#NAME?</v>
      </c>
      <c r="HB213" t="e">
        <f ca="1"/>
        <v>#NAME?</v>
      </c>
      <c r="HC213" t="e">
        <f ca="1"/>
        <v>#NAME?</v>
      </c>
      <c r="HD213" t="e">
        <f ca="1"/>
        <v>#NAME?</v>
      </c>
      <c r="HR213"/>
    </row>
    <row r="214" spans="1:226">
      <c r="A214" s="13">
        <f t="shared" si="3"/>
        <v>40025</v>
      </c>
      <c r="O214"/>
      <c r="AD214"/>
      <c r="AE214" s="4" t="e">
        <f ca="1"/>
        <v>#NAME?</v>
      </c>
      <c r="AF214" s="1" t="e">
        <f ca="1"/>
        <v>#NAME?</v>
      </c>
      <c r="AG214" s="1" t="e">
        <f ca="1"/>
        <v>#NAME?</v>
      </c>
      <c r="AH214" s="1" t="e">
        <f ca="1"/>
        <v>#NAME?</v>
      </c>
      <c r="AI214" s="1" t="e">
        <f ca="1"/>
        <v>#NAME?</v>
      </c>
      <c r="AJ214" s="1" t="e">
        <f ca="1"/>
        <v>#NAME?</v>
      </c>
      <c r="AK214" s="1" t="e">
        <f ca="1"/>
        <v>#NAME?</v>
      </c>
      <c r="AL214" s="1" t="e">
        <f ca="1"/>
        <v>#NAME?</v>
      </c>
      <c r="AM214" s="1" t="e">
        <f ca="1"/>
        <v>#NAME?</v>
      </c>
      <c r="AN214" s="1" t="e">
        <f ca="1"/>
        <v>#NAME?</v>
      </c>
      <c r="AO214" s="1" t="e">
        <f ca="1"/>
        <v>#NAME?</v>
      </c>
      <c r="AP214" s="1" t="e">
        <f ca="1"/>
        <v>#NAME?</v>
      </c>
      <c r="AQ214" s="1" t="e">
        <f ca="1"/>
        <v>#NAME?</v>
      </c>
      <c r="AR214" s="1" t="e">
        <f ca="1"/>
        <v>#NAME?</v>
      </c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T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DJ214"/>
      <c r="EL214"/>
      <c r="EZ214"/>
      <c r="FB214" t="e">
        <f ca="1"/>
        <v>#NAME?</v>
      </c>
      <c r="FC214" t="e">
        <f ca="1"/>
        <v>#NAME?</v>
      </c>
      <c r="FD214" t="e">
        <f ca="1"/>
        <v>#NAME?</v>
      </c>
      <c r="FE214" t="e">
        <f ca="1"/>
        <v>#NAME?</v>
      </c>
      <c r="FF214" t="e">
        <f ca="1"/>
        <v>#NAME?</v>
      </c>
      <c r="FG214" t="e">
        <f ca="1"/>
        <v>#NAME?</v>
      </c>
      <c r="FH214" t="e">
        <f ca="1"/>
        <v>#NAME?</v>
      </c>
      <c r="FI214" t="e">
        <f ca="1"/>
        <v>#NAME?</v>
      </c>
      <c r="FJ214" t="e">
        <f ca="1"/>
        <v>#NAME?</v>
      </c>
      <c r="FK214" t="e">
        <f ca="1"/>
        <v>#NAME?</v>
      </c>
      <c r="FL214" t="e">
        <f ca="1"/>
        <v>#NAME?</v>
      </c>
      <c r="FM214" t="e">
        <f ca="1"/>
        <v>#NAME?</v>
      </c>
      <c r="FN214" t="e">
        <f ca="1"/>
        <v>#NAME?</v>
      </c>
      <c r="GB214"/>
      <c r="GP214"/>
      <c r="GR214" t="e">
        <f ca="1"/>
        <v>#NAME?</v>
      </c>
      <c r="GS214" t="e">
        <f ca="1"/>
        <v>#NAME?</v>
      </c>
      <c r="GT214" t="e">
        <f ca="1"/>
        <v>#NAME?</v>
      </c>
      <c r="GU214" t="e">
        <f ca="1"/>
        <v>#NAME?</v>
      </c>
      <c r="GV214" t="e">
        <f ca="1"/>
        <v>#NAME?</v>
      </c>
      <c r="GW214" t="e">
        <f ca="1"/>
        <v>#NAME?</v>
      </c>
      <c r="GX214" t="e">
        <f ca="1"/>
        <v>#NAME?</v>
      </c>
      <c r="GY214" t="e">
        <f ca="1"/>
        <v>#NAME?</v>
      </c>
      <c r="GZ214" t="e">
        <f ca="1"/>
        <v>#NAME?</v>
      </c>
      <c r="HA214" t="e">
        <f ca="1"/>
        <v>#NAME?</v>
      </c>
      <c r="HB214" t="e">
        <f ca="1"/>
        <v>#NAME?</v>
      </c>
      <c r="HC214" t="e">
        <f ca="1"/>
        <v>#NAME?</v>
      </c>
      <c r="HD214" t="e">
        <f ca="1"/>
        <v>#NAME?</v>
      </c>
      <c r="HR214"/>
    </row>
    <row r="215" spans="1:226">
      <c r="A215" s="13">
        <f t="shared" si="3"/>
        <v>39994</v>
      </c>
      <c r="O215"/>
      <c r="AD215"/>
      <c r="AE215" s="4" t="e">
        <f ca="1"/>
        <v>#NAME?</v>
      </c>
      <c r="AF215" s="1" t="e">
        <f ca="1"/>
        <v>#NAME?</v>
      </c>
      <c r="AG215" s="1" t="e">
        <f ca="1"/>
        <v>#NAME?</v>
      </c>
      <c r="AH215" s="1" t="e">
        <f ca="1"/>
        <v>#NAME?</v>
      </c>
      <c r="AI215" s="1" t="e">
        <f ca="1"/>
        <v>#NAME?</v>
      </c>
      <c r="AJ215" s="1" t="e">
        <f ca="1"/>
        <v>#NAME?</v>
      </c>
      <c r="AK215" s="1" t="e">
        <f ca="1"/>
        <v>#NAME?</v>
      </c>
      <c r="AL215" s="1" t="e">
        <f ca="1"/>
        <v>#NAME?</v>
      </c>
      <c r="AM215" s="1" t="e">
        <f ca="1"/>
        <v>#NAME?</v>
      </c>
      <c r="AN215" s="1" t="e">
        <f ca="1"/>
        <v>#NAME?</v>
      </c>
      <c r="AO215" s="1" t="e">
        <f ca="1"/>
        <v>#NAME?</v>
      </c>
      <c r="AP215" s="1" t="e">
        <f ca="1"/>
        <v>#NAME?</v>
      </c>
      <c r="AQ215" s="1" t="e">
        <f ca="1"/>
        <v>#NAME?</v>
      </c>
      <c r="AR215" s="1" t="e">
        <f ca="1"/>
        <v>#NAME?</v>
      </c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T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DJ215"/>
      <c r="EL215"/>
      <c r="EZ215"/>
      <c r="FB215" t="e">
        <f ca="1"/>
        <v>#NAME?</v>
      </c>
      <c r="FC215" t="e">
        <f ca="1"/>
        <v>#NAME?</v>
      </c>
      <c r="FD215" t="e">
        <f ca="1"/>
        <v>#NAME?</v>
      </c>
      <c r="FE215" t="e">
        <f ca="1"/>
        <v>#NAME?</v>
      </c>
      <c r="FF215" t="e">
        <f ca="1"/>
        <v>#NAME?</v>
      </c>
      <c r="FG215" t="e">
        <f ca="1"/>
        <v>#NAME?</v>
      </c>
      <c r="FH215" t="e">
        <f ca="1"/>
        <v>#NAME?</v>
      </c>
      <c r="FI215" t="e">
        <f ca="1"/>
        <v>#NAME?</v>
      </c>
      <c r="FJ215" t="e">
        <f ca="1"/>
        <v>#NAME?</v>
      </c>
      <c r="FK215" t="e">
        <f ca="1"/>
        <v>#NAME?</v>
      </c>
      <c r="FL215" t="e">
        <f ca="1"/>
        <v>#NAME?</v>
      </c>
      <c r="FM215" t="e">
        <f ca="1"/>
        <v>#NAME?</v>
      </c>
      <c r="FN215" t="e">
        <f ca="1"/>
        <v>#NAME?</v>
      </c>
      <c r="GB215"/>
      <c r="GP215"/>
      <c r="GR215" t="e">
        <f ca="1"/>
        <v>#NAME?</v>
      </c>
      <c r="GS215" t="e">
        <f ca="1"/>
        <v>#NAME?</v>
      </c>
      <c r="GT215" t="e">
        <f ca="1"/>
        <v>#NAME?</v>
      </c>
      <c r="GU215" t="e">
        <f ca="1"/>
        <v>#NAME?</v>
      </c>
      <c r="GV215" t="e">
        <f ca="1"/>
        <v>#NAME?</v>
      </c>
      <c r="GW215" t="e">
        <f ca="1"/>
        <v>#NAME?</v>
      </c>
      <c r="GX215" t="e">
        <f ca="1"/>
        <v>#NAME?</v>
      </c>
      <c r="GY215" t="e">
        <f ca="1"/>
        <v>#NAME?</v>
      </c>
      <c r="GZ215" t="e">
        <f ca="1"/>
        <v>#NAME?</v>
      </c>
      <c r="HA215" t="e">
        <f ca="1"/>
        <v>#NAME?</v>
      </c>
      <c r="HB215" t="e">
        <f ca="1"/>
        <v>#NAME?</v>
      </c>
      <c r="HC215" t="e">
        <f ca="1"/>
        <v>#NAME?</v>
      </c>
      <c r="HD215" t="e">
        <f ca="1"/>
        <v>#NAME?</v>
      </c>
      <c r="HR215"/>
    </row>
    <row r="216" spans="1:226">
      <c r="A216" s="13">
        <f t="shared" si="3"/>
        <v>39962</v>
      </c>
      <c r="O216"/>
      <c r="AD216"/>
      <c r="AE216" s="4" t="e">
        <f ca="1"/>
        <v>#NAME?</v>
      </c>
      <c r="AF216" s="1" t="e">
        <f ca="1"/>
        <v>#NAME?</v>
      </c>
      <c r="AG216" s="1" t="e">
        <f ca="1"/>
        <v>#NAME?</v>
      </c>
      <c r="AH216" s="1" t="e">
        <f ca="1"/>
        <v>#NAME?</v>
      </c>
      <c r="AI216" s="1" t="e">
        <f ca="1"/>
        <v>#NAME?</v>
      </c>
      <c r="AJ216" s="1" t="e">
        <f ca="1"/>
        <v>#NAME?</v>
      </c>
      <c r="AK216" s="1" t="e">
        <f ca="1"/>
        <v>#NAME?</v>
      </c>
      <c r="AL216" s="1" t="e">
        <f ca="1"/>
        <v>#NAME?</v>
      </c>
      <c r="AM216" s="1" t="e">
        <f ca="1"/>
        <v>#NAME?</v>
      </c>
      <c r="AN216" s="1" t="e">
        <f ca="1"/>
        <v>#NAME?</v>
      </c>
      <c r="AO216" s="1" t="e">
        <f ca="1"/>
        <v>#NAME?</v>
      </c>
      <c r="AP216" s="1" t="e">
        <f ca="1"/>
        <v>#NAME?</v>
      </c>
      <c r="AQ216" s="1" t="e">
        <f ca="1"/>
        <v>#NAME?</v>
      </c>
      <c r="AR216" s="1" t="e">
        <f ca="1"/>
        <v>#NAME?</v>
      </c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T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DJ216"/>
      <c r="EL216"/>
      <c r="EZ216"/>
      <c r="FB216" t="e">
        <f ca="1"/>
        <v>#NAME?</v>
      </c>
      <c r="FC216" t="e">
        <f ca="1"/>
        <v>#NAME?</v>
      </c>
      <c r="FD216" t="e">
        <f ca="1"/>
        <v>#NAME?</v>
      </c>
      <c r="FE216" t="e">
        <f ca="1"/>
        <v>#NAME?</v>
      </c>
      <c r="FF216" t="e">
        <f ca="1"/>
        <v>#NAME?</v>
      </c>
      <c r="FG216" t="e">
        <f ca="1"/>
        <v>#NAME?</v>
      </c>
      <c r="FH216" t="e">
        <f ca="1"/>
        <v>#NAME?</v>
      </c>
      <c r="FI216" t="e">
        <f ca="1"/>
        <v>#NAME?</v>
      </c>
      <c r="FJ216" t="e">
        <f ca="1"/>
        <v>#NAME?</v>
      </c>
      <c r="FK216" t="e">
        <f ca="1"/>
        <v>#NAME?</v>
      </c>
      <c r="FL216" t="e">
        <f ca="1"/>
        <v>#NAME?</v>
      </c>
      <c r="FM216" t="e">
        <f ca="1"/>
        <v>#NAME?</v>
      </c>
      <c r="FN216" t="e">
        <f ca="1"/>
        <v>#NAME?</v>
      </c>
      <c r="GB216"/>
      <c r="GP216"/>
      <c r="GR216" t="e">
        <f ca="1"/>
        <v>#NAME?</v>
      </c>
      <c r="GS216" t="e">
        <f ca="1"/>
        <v>#NAME?</v>
      </c>
      <c r="GT216" t="e">
        <f ca="1"/>
        <v>#NAME?</v>
      </c>
      <c r="GU216" t="e">
        <f ca="1"/>
        <v>#NAME?</v>
      </c>
      <c r="GV216" t="e">
        <f ca="1"/>
        <v>#NAME?</v>
      </c>
      <c r="GW216" t="e">
        <f ca="1"/>
        <v>#NAME?</v>
      </c>
      <c r="GX216" t="e">
        <f ca="1"/>
        <v>#NAME?</v>
      </c>
      <c r="GY216" t="e">
        <f ca="1"/>
        <v>#NAME?</v>
      </c>
      <c r="GZ216" t="e">
        <f ca="1"/>
        <v>#NAME?</v>
      </c>
      <c r="HA216" t="e">
        <f ca="1"/>
        <v>#NAME?</v>
      </c>
      <c r="HB216" t="e">
        <f ca="1"/>
        <v>#NAME?</v>
      </c>
      <c r="HC216" t="e">
        <f ca="1"/>
        <v>#NAME?</v>
      </c>
      <c r="HD216" t="e">
        <f ca="1"/>
        <v>#NAME?</v>
      </c>
      <c r="HR216"/>
    </row>
    <row r="217" spans="1:226">
      <c r="A217" s="13">
        <f t="shared" si="3"/>
        <v>39933</v>
      </c>
      <c r="O217"/>
      <c r="AD217"/>
      <c r="AE217" s="4" t="e">
        <f ca="1"/>
        <v>#NAME?</v>
      </c>
      <c r="AF217" s="1" t="e">
        <f ca="1"/>
        <v>#NAME?</v>
      </c>
      <c r="AG217" s="1" t="e">
        <f ca="1"/>
        <v>#NAME?</v>
      </c>
      <c r="AH217" s="1" t="e">
        <f ca="1"/>
        <v>#NAME?</v>
      </c>
      <c r="AI217" s="1" t="e">
        <f ca="1"/>
        <v>#NAME?</v>
      </c>
      <c r="AJ217" s="1" t="e">
        <f ca="1"/>
        <v>#NAME?</v>
      </c>
      <c r="AK217" s="1" t="e">
        <f ca="1"/>
        <v>#NAME?</v>
      </c>
      <c r="AL217" s="1" t="e">
        <f ca="1"/>
        <v>#NAME?</v>
      </c>
      <c r="AM217" s="1" t="e">
        <f ca="1"/>
        <v>#NAME?</v>
      </c>
      <c r="AN217" s="1" t="e">
        <f ca="1"/>
        <v>#NAME?</v>
      </c>
      <c r="AO217" s="1" t="e">
        <f ca="1"/>
        <v>#NAME?</v>
      </c>
      <c r="AP217" s="1" t="e">
        <f ca="1"/>
        <v>#NAME?</v>
      </c>
      <c r="AQ217" s="1" t="e">
        <f ca="1"/>
        <v>#NAME?</v>
      </c>
      <c r="AR217" s="1" t="e">
        <f ca="1"/>
        <v>#NAME?</v>
      </c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T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DJ217"/>
      <c r="EL217"/>
      <c r="EZ217"/>
      <c r="FB217" t="e">
        <f ca="1"/>
        <v>#NAME?</v>
      </c>
      <c r="FC217" t="e">
        <f ca="1"/>
        <v>#NAME?</v>
      </c>
      <c r="FD217" t="e">
        <f ca="1"/>
        <v>#NAME?</v>
      </c>
      <c r="FE217" t="e">
        <f ca="1"/>
        <v>#NAME?</v>
      </c>
      <c r="FF217" t="e">
        <f ca="1"/>
        <v>#NAME?</v>
      </c>
      <c r="FG217" t="e">
        <f ca="1"/>
        <v>#NAME?</v>
      </c>
      <c r="FH217" t="e">
        <f ca="1"/>
        <v>#NAME?</v>
      </c>
      <c r="FI217" t="e">
        <f ca="1"/>
        <v>#NAME?</v>
      </c>
      <c r="FJ217" t="e">
        <f ca="1"/>
        <v>#NAME?</v>
      </c>
      <c r="FK217" t="e">
        <f ca="1"/>
        <v>#NAME?</v>
      </c>
      <c r="FL217" t="e">
        <f ca="1"/>
        <v>#NAME?</v>
      </c>
      <c r="FM217" t="e">
        <f ca="1"/>
        <v>#NAME?</v>
      </c>
      <c r="FN217" t="e">
        <f ca="1"/>
        <v>#NAME?</v>
      </c>
      <c r="GB217"/>
      <c r="GP217"/>
      <c r="GR217" t="e">
        <f ca="1"/>
        <v>#NAME?</v>
      </c>
      <c r="GS217" t="e">
        <f ca="1"/>
        <v>#NAME?</v>
      </c>
      <c r="GT217" t="e">
        <f ca="1"/>
        <v>#NAME?</v>
      </c>
      <c r="GU217" t="e">
        <f ca="1"/>
        <v>#NAME?</v>
      </c>
      <c r="GV217" t="e">
        <f ca="1"/>
        <v>#NAME?</v>
      </c>
      <c r="GW217" t="e">
        <f ca="1"/>
        <v>#NAME?</v>
      </c>
      <c r="GX217" t="e">
        <f ca="1"/>
        <v>#NAME?</v>
      </c>
      <c r="GY217" t="e">
        <f ca="1"/>
        <v>#NAME?</v>
      </c>
      <c r="GZ217" t="e">
        <f ca="1"/>
        <v>#NAME?</v>
      </c>
      <c r="HA217" t="e">
        <f ca="1"/>
        <v>#NAME?</v>
      </c>
      <c r="HB217" t="e">
        <f ca="1"/>
        <v>#NAME?</v>
      </c>
      <c r="HC217" t="e">
        <f ca="1"/>
        <v>#NAME?</v>
      </c>
      <c r="HD217" t="e">
        <f ca="1"/>
        <v>#NAME?</v>
      </c>
      <c r="HR217"/>
    </row>
    <row r="218" spans="1:226">
      <c r="A218" s="13">
        <f t="shared" si="3"/>
        <v>39903</v>
      </c>
      <c r="O218"/>
      <c r="AD218"/>
      <c r="AE218" s="4" t="e">
        <f ca="1"/>
        <v>#NAME?</v>
      </c>
      <c r="AF218" s="1" t="e">
        <f ca="1"/>
        <v>#NAME?</v>
      </c>
      <c r="AG218" s="1" t="e">
        <f ca="1"/>
        <v>#NAME?</v>
      </c>
      <c r="AH218" s="1" t="e">
        <f ca="1"/>
        <v>#NAME?</v>
      </c>
      <c r="AI218" s="1" t="e">
        <f ca="1"/>
        <v>#NAME?</v>
      </c>
      <c r="AJ218" s="1" t="e">
        <f ca="1"/>
        <v>#NAME?</v>
      </c>
      <c r="AK218" s="1" t="e">
        <f ca="1"/>
        <v>#NAME?</v>
      </c>
      <c r="AL218" s="1" t="e">
        <f ca="1"/>
        <v>#NAME?</v>
      </c>
      <c r="AM218" s="1" t="e">
        <f ca="1"/>
        <v>#NAME?</v>
      </c>
      <c r="AN218" s="1" t="e">
        <f ca="1"/>
        <v>#NAME?</v>
      </c>
      <c r="AO218" s="1" t="e">
        <f ca="1"/>
        <v>#NAME?</v>
      </c>
      <c r="AP218" s="1" t="e">
        <f ca="1"/>
        <v>#NAME?</v>
      </c>
      <c r="AQ218" s="1" t="e">
        <f ca="1"/>
        <v>#NAME?</v>
      </c>
      <c r="AR218" s="1" t="e">
        <f ca="1"/>
        <v>#NAME?</v>
      </c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T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DJ218"/>
      <c r="EL218"/>
      <c r="EZ218"/>
      <c r="FB218" t="e">
        <f ca="1"/>
        <v>#NAME?</v>
      </c>
      <c r="FC218" t="e">
        <f ca="1"/>
        <v>#NAME?</v>
      </c>
      <c r="FD218" t="e">
        <f ca="1"/>
        <v>#NAME?</v>
      </c>
      <c r="FE218" t="e">
        <f ca="1"/>
        <v>#NAME?</v>
      </c>
      <c r="FF218" t="e">
        <f ca="1"/>
        <v>#NAME?</v>
      </c>
      <c r="FG218" t="e">
        <f ca="1"/>
        <v>#NAME?</v>
      </c>
      <c r="FH218" t="e">
        <f ca="1"/>
        <v>#NAME?</v>
      </c>
      <c r="FI218" t="e">
        <f ca="1"/>
        <v>#NAME?</v>
      </c>
      <c r="FJ218" t="e">
        <f ca="1"/>
        <v>#NAME?</v>
      </c>
      <c r="FK218" t="e">
        <f ca="1"/>
        <v>#NAME?</v>
      </c>
      <c r="FL218" t="e">
        <f ca="1"/>
        <v>#NAME?</v>
      </c>
      <c r="FM218" t="e">
        <f ca="1"/>
        <v>#NAME?</v>
      </c>
      <c r="FN218" t="e">
        <f ca="1"/>
        <v>#NAME?</v>
      </c>
      <c r="GB218"/>
      <c r="GP218"/>
      <c r="GR218" t="e">
        <f ca="1"/>
        <v>#NAME?</v>
      </c>
      <c r="GS218" t="e">
        <f ca="1"/>
        <v>#NAME?</v>
      </c>
      <c r="GT218" t="e">
        <f ca="1"/>
        <v>#NAME?</v>
      </c>
      <c r="GU218" t="e">
        <f ca="1"/>
        <v>#NAME?</v>
      </c>
      <c r="GV218" t="e">
        <f ca="1"/>
        <v>#NAME?</v>
      </c>
      <c r="GW218" t="e">
        <f ca="1"/>
        <v>#NAME?</v>
      </c>
      <c r="GX218" t="e">
        <f ca="1"/>
        <v>#NAME?</v>
      </c>
      <c r="GY218" t="e">
        <f ca="1"/>
        <v>#NAME?</v>
      </c>
      <c r="GZ218" t="e">
        <f ca="1"/>
        <v>#NAME?</v>
      </c>
      <c r="HA218" t="e">
        <f ca="1"/>
        <v>#NAME?</v>
      </c>
      <c r="HB218" t="e">
        <f ca="1"/>
        <v>#NAME?</v>
      </c>
      <c r="HC218" t="e">
        <f ca="1"/>
        <v>#NAME?</v>
      </c>
      <c r="HD218" t="e">
        <f ca="1"/>
        <v>#NAME?</v>
      </c>
      <c r="HR218"/>
    </row>
    <row r="219" spans="1:226">
      <c r="A219" s="13">
        <f t="shared" si="3"/>
        <v>39871</v>
      </c>
      <c r="O219"/>
      <c r="AD219"/>
      <c r="AE219" s="4" t="e">
        <f ca="1"/>
        <v>#NAME?</v>
      </c>
      <c r="AF219" s="1" t="e">
        <f ca="1"/>
        <v>#NAME?</v>
      </c>
      <c r="AG219" s="1" t="e">
        <f ca="1"/>
        <v>#NAME?</v>
      </c>
      <c r="AH219" s="1" t="e">
        <f ca="1"/>
        <v>#NAME?</v>
      </c>
      <c r="AI219" s="1" t="e">
        <f ca="1"/>
        <v>#NAME?</v>
      </c>
      <c r="AJ219" s="1" t="e">
        <f ca="1"/>
        <v>#NAME?</v>
      </c>
      <c r="AK219" s="1" t="e">
        <f ca="1"/>
        <v>#NAME?</v>
      </c>
      <c r="AL219" s="1" t="e">
        <f ca="1"/>
        <v>#NAME?</v>
      </c>
      <c r="AM219" s="1" t="e">
        <f ca="1"/>
        <v>#NAME?</v>
      </c>
      <c r="AN219" s="1" t="e">
        <f ca="1"/>
        <v>#NAME?</v>
      </c>
      <c r="AO219" s="1" t="e">
        <f ca="1"/>
        <v>#NAME?</v>
      </c>
      <c r="AP219" s="1" t="e">
        <f ca="1"/>
        <v>#NAME?</v>
      </c>
      <c r="AQ219" s="1" t="e">
        <f ca="1"/>
        <v>#NAME?</v>
      </c>
      <c r="AR219" s="1" t="e">
        <f ca="1"/>
        <v>#NAME?</v>
      </c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T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DJ219"/>
      <c r="EL219"/>
      <c r="EZ219"/>
      <c r="FB219" t="e">
        <f ca="1"/>
        <v>#NAME?</v>
      </c>
      <c r="FC219" t="e">
        <f ca="1"/>
        <v>#NAME?</v>
      </c>
      <c r="FD219" t="e">
        <f ca="1"/>
        <v>#NAME?</v>
      </c>
      <c r="FE219" t="e">
        <f ca="1"/>
        <v>#NAME?</v>
      </c>
      <c r="FF219" t="e">
        <f ca="1"/>
        <v>#NAME?</v>
      </c>
      <c r="FG219" t="e">
        <f ca="1"/>
        <v>#NAME?</v>
      </c>
      <c r="FH219" t="e">
        <f ca="1"/>
        <v>#NAME?</v>
      </c>
      <c r="FI219" t="e">
        <f ca="1"/>
        <v>#NAME?</v>
      </c>
      <c r="FJ219" t="e">
        <f ca="1"/>
        <v>#NAME?</v>
      </c>
      <c r="FK219" t="e">
        <f ca="1"/>
        <v>#NAME?</v>
      </c>
      <c r="FL219" t="e">
        <f ca="1"/>
        <v>#NAME?</v>
      </c>
      <c r="FM219" t="e">
        <f ca="1"/>
        <v>#NAME?</v>
      </c>
      <c r="FN219" t="e">
        <f ca="1"/>
        <v>#NAME?</v>
      </c>
      <c r="GB219"/>
      <c r="GP219"/>
      <c r="GR219" t="e">
        <f ca="1"/>
        <v>#NAME?</v>
      </c>
      <c r="GS219" t="e">
        <f ca="1"/>
        <v>#NAME?</v>
      </c>
      <c r="GT219" t="e">
        <f ca="1"/>
        <v>#NAME?</v>
      </c>
      <c r="GU219" t="e">
        <f ca="1"/>
        <v>#NAME?</v>
      </c>
      <c r="GV219" t="e">
        <f ca="1"/>
        <v>#NAME?</v>
      </c>
      <c r="GW219" t="e">
        <f ca="1"/>
        <v>#NAME?</v>
      </c>
      <c r="GX219" t="e">
        <f ca="1"/>
        <v>#NAME?</v>
      </c>
      <c r="GY219" t="e">
        <f ca="1"/>
        <v>#NAME?</v>
      </c>
      <c r="GZ219" t="e">
        <f ca="1"/>
        <v>#NAME?</v>
      </c>
      <c r="HA219" t="e">
        <f ca="1"/>
        <v>#NAME?</v>
      </c>
      <c r="HB219" t="e">
        <f ca="1"/>
        <v>#NAME?</v>
      </c>
      <c r="HC219" t="e">
        <f ca="1"/>
        <v>#NAME?</v>
      </c>
      <c r="HD219" t="e">
        <f ca="1"/>
        <v>#NAME?</v>
      </c>
      <c r="HR219"/>
    </row>
    <row r="220" spans="1:226">
      <c r="A220" s="13">
        <f t="shared" si="3"/>
        <v>39843</v>
      </c>
      <c r="O220"/>
      <c r="AD220"/>
      <c r="AE220" s="4" t="e">
        <f ca="1"/>
        <v>#NAME?</v>
      </c>
      <c r="AF220" s="1" t="e">
        <f ca="1"/>
        <v>#NAME?</v>
      </c>
      <c r="AG220" s="1" t="e">
        <f ca="1"/>
        <v>#NAME?</v>
      </c>
      <c r="AH220" s="1" t="e">
        <f ca="1"/>
        <v>#NAME?</v>
      </c>
      <c r="AI220" s="1" t="e">
        <f ca="1"/>
        <v>#NAME?</v>
      </c>
      <c r="AJ220" s="1" t="e">
        <f ca="1"/>
        <v>#NAME?</v>
      </c>
      <c r="AK220" s="1" t="e">
        <f ca="1"/>
        <v>#NAME?</v>
      </c>
      <c r="AL220" s="1" t="e">
        <f ca="1"/>
        <v>#NAME?</v>
      </c>
      <c r="AM220" s="1" t="e">
        <f ca="1"/>
        <v>#NAME?</v>
      </c>
      <c r="AN220" s="1" t="e">
        <f ca="1"/>
        <v>#NAME?</v>
      </c>
      <c r="AO220" s="1" t="e">
        <f ca="1"/>
        <v>#NAME?</v>
      </c>
      <c r="AP220" s="1" t="e">
        <f ca="1"/>
        <v>#NAME?</v>
      </c>
      <c r="AQ220" s="1" t="e">
        <f ca="1"/>
        <v>#NAME?</v>
      </c>
      <c r="AR220" s="1" t="e">
        <f ca="1"/>
        <v>#NAME?</v>
      </c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T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DJ220"/>
      <c r="EL220"/>
      <c r="EZ220"/>
      <c r="FB220" t="e">
        <f ca="1"/>
        <v>#NAME?</v>
      </c>
      <c r="FC220" t="e">
        <f ca="1"/>
        <v>#NAME?</v>
      </c>
      <c r="FD220" t="e">
        <f ca="1"/>
        <v>#NAME?</v>
      </c>
      <c r="FE220" t="e">
        <f ca="1"/>
        <v>#NAME?</v>
      </c>
      <c r="FF220" t="e">
        <f ca="1"/>
        <v>#NAME?</v>
      </c>
      <c r="FG220" t="e">
        <f ca="1"/>
        <v>#NAME?</v>
      </c>
      <c r="FH220" t="e">
        <f ca="1"/>
        <v>#NAME?</v>
      </c>
      <c r="FI220" t="e">
        <f ca="1"/>
        <v>#NAME?</v>
      </c>
      <c r="FJ220" t="e">
        <f ca="1"/>
        <v>#NAME?</v>
      </c>
      <c r="FK220" t="e">
        <f ca="1"/>
        <v>#NAME?</v>
      </c>
      <c r="FL220" t="e">
        <f ca="1"/>
        <v>#NAME?</v>
      </c>
      <c r="FM220" t="e">
        <f ca="1"/>
        <v>#NAME?</v>
      </c>
      <c r="FN220" t="e">
        <f ca="1"/>
        <v>#NAME?</v>
      </c>
      <c r="GB220"/>
      <c r="GP220"/>
      <c r="GR220" t="e">
        <f ca="1"/>
        <v>#NAME?</v>
      </c>
      <c r="GS220" t="e">
        <f ca="1"/>
        <v>#NAME?</v>
      </c>
      <c r="GT220" t="e">
        <f ca="1"/>
        <v>#NAME?</v>
      </c>
      <c r="GU220" t="e">
        <f ca="1"/>
        <v>#NAME?</v>
      </c>
      <c r="GV220" t="e">
        <f ca="1"/>
        <v>#NAME?</v>
      </c>
      <c r="GW220" t="e">
        <f ca="1"/>
        <v>#NAME?</v>
      </c>
      <c r="GX220" t="e">
        <f ca="1"/>
        <v>#NAME?</v>
      </c>
      <c r="GY220" t="e">
        <f ca="1"/>
        <v>#NAME?</v>
      </c>
      <c r="GZ220" t="e">
        <f ca="1"/>
        <v>#NAME?</v>
      </c>
      <c r="HA220" t="e">
        <f ca="1"/>
        <v>#NAME?</v>
      </c>
      <c r="HB220" t="e">
        <f ca="1"/>
        <v>#NAME?</v>
      </c>
      <c r="HC220" t="e">
        <f ca="1"/>
        <v>#NAME?</v>
      </c>
      <c r="HD220" t="e">
        <f ca="1"/>
        <v>#NAME?</v>
      </c>
      <c r="HR220"/>
    </row>
    <row r="221" spans="1:226">
      <c r="A221" s="13">
        <f t="shared" si="3"/>
        <v>39813</v>
      </c>
      <c r="O221"/>
      <c r="AD221"/>
      <c r="AE221" s="4" t="e">
        <f ca="1"/>
        <v>#NAME?</v>
      </c>
      <c r="AF221" s="1" t="e">
        <f ca="1"/>
        <v>#NAME?</v>
      </c>
      <c r="AG221" s="1" t="e">
        <f ca="1"/>
        <v>#NAME?</v>
      </c>
      <c r="AH221" s="1" t="e">
        <f ca="1"/>
        <v>#NAME?</v>
      </c>
      <c r="AI221" s="1" t="e">
        <f ca="1"/>
        <v>#NAME?</v>
      </c>
      <c r="AJ221" s="1" t="e">
        <f ca="1"/>
        <v>#NAME?</v>
      </c>
      <c r="AK221" s="1" t="e">
        <f ca="1"/>
        <v>#NAME?</v>
      </c>
      <c r="AL221" s="1" t="e">
        <f ca="1"/>
        <v>#NAME?</v>
      </c>
      <c r="AM221" s="1" t="e">
        <f ca="1"/>
        <v>#NAME?</v>
      </c>
      <c r="AN221" s="1" t="e">
        <f ca="1"/>
        <v>#NAME?</v>
      </c>
      <c r="AO221" s="1" t="e">
        <f ca="1"/>
        <v>#NAME?</v>
      </c>
      <c r="AP221" s="1" t="e">
        <f ca="1"/>
        <v>#NAME?</v>
      </c>
      <c r="AQ221" s="1" t="e">
        <f ca="1"/>
        <v>#NAME?</v>
      </c>
      <c r="AR221" s="1" t="e">
        <f ca="1"/>
        <v>#NAME?</v>
      </c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T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DJ221"/>
      <c r="EL221"/>
      <c r="EZ221"/>
      <c r="FB221" t="e">
        <f ca="1"/>
        <v>#NAME?</v>
      </c>
      <c r="FC221" t="e">
        <f ca="1"/>
        <v>#NAME?</v>
      </c>
      <c r="FD221" t="e">
        <f ca="1"/>
        <v>#NAME?</v>
      </c>
      <c r="FE221" t="e">
        <f ca="1"/>
        <v>#NAME?</v>
      </c>
      <c r="FF221" t="e">
        <f ca="1"/>
        <v>#NAME?</v>
      </c>
      <c r="FG221" t="e">
        <f ca="1"/>
        <v>#NAME?</v>
      </c>
      <c r="FH221" t="e">
        <f ca="1"/>
        <v>#NAME?</v>
      </c>
      <c r="FI221" t="e">
        <f ca="1"/>
        <v>#NAME?</v>
      </c>
      <c r="FJ221" t="e">
        <f ca="1"/>
        <v>#NAME?</v>
      </c>
      <c r="FK221" t="e">
        <f ca="1"/>
        <v>#NAME?</v>
      </c>
      <c r="FL221" t="e">
        <f ca="1"/>
        <v>#NAME?</v>
      </c>
      <c r="FM221" t="e">
        <f ca="1"/>
        <v>#NAME?</v>
      </c>
      <c r="FN221" t="e">
        <f ca="1"/>
        <v>#NAME?</v>
      </c>
      <c r="GB221"/>
      <c r="GP221"/>
      <c r="GR221" t="e">
        <f ca="1"/>
        <v>#NAME?</v>
      </c>
      <c r="GS221" t="e">
        <f ca="1"/>
        <v>#NAME?</v>
      </c>
      <c r="GT221" t="e">
        <f ca="1"/>
        <v>#NAME?</v>
      </c>
      <c r="GU221" t="e">
        <f ca="1"/>
        <v>#NAME?</v>
      </c>
      <c r="GV221" t="e">
        <f ca="1"/>
        <v>#NAME?</v>
      </c>
      <c r="GW221" t="e">
        <f ca="1"/>
        <v>#NAME?</v>
      </c>
      <c r="GX221" t="e">
        <f ca="1"/>
        <v>#NAME?</v>
      </c>
      <c r="GY221" t="e">
        <f ca="1"/>
        <v>#NAME?</v>
      </c>
      <c r="GZ221" t="e">
        <f ca="1"/>
        <v>#NAME?</v>
      </c>
      <c r="HA221" t="e">
        <f ca="1"/>
        <v>#NAME?</v>
      </c>
      <c r="HB221" t="e">
        <f ca="1"/>
        <v>#NAME?</v>
      </c>
      <c r="HC221" t="e">
        <f ca="1"/>
        <v>#NAME?</v>
      </c>
      <c r="HD221" t="e">
        <f ca="1"/>
        <v>#NAME?</v>
      </c>
      <c r="HR221"/>
    </row>
    <row r="222" spans="1:226">
      <c r="A222" s="13">
        <f t="shared" si="3"/>
        <v>39780</v>
      </c>
      <c r="O222"/>
      <c r="AD222"/>
      <c r="AE222" s="4" t="e">
        <f ca="1"/>
        <v>#NAME?</v>
      </c>
      <c r="AF222" s="1" t="e">
        <f ca="1"/>
        <v>#NAME?</v>
      </c>
      <c r="AG222" s="1" t="e">
        <f ca="1"/>
        <v>#NAME?</v>
      </c>
      <c r="AH222" s="1" t="e">
        <f ca="1"/>
        <v>#NAME?</v>
      </c>
      <c r="AI222" s="1" t="e">
        <f ca="1"/>
        <v>#NAME?</v>
      </c>
      <c r="AJ222" s="1" t="e">
        <f ca="1"/>
        <v>#NAME?</v>
      </c>
      <c r="AK222" s="1" t="e">
        <f ca="1"/>
        <v>#NAME?</v>
      </c>
      <c r="AL222" s="1" t="e">
        <f ca="1"/>
        <v>#NAME?</v>
      </c>
      <c r="AM222" s="1" t="e">
        <f ca="1"/>
        <v>#NAME?</v>
      </c>
      <c r="AN222" s="1" t="e">
        <f ca="1"/>
        <v>#NAME?</v>
      </c>
      <c r="AO222" s="1" t="e">
        <f ca="1"/>
        <v>#NAME?</v>
      </c>
      <c r="AP222" s="1" t="e">
        <f ca="1"/>
        <v>#NAME?</v>
      </c>
      <c r="AQ222" s="1" t="e">
        <f ca="1"/>
        <v>#NAME?</v>
      </c>
      <c r="AR222" s="1" t="e">
        <f ca="1"/>
        <v>#NAME?</v>
      </c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T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DJ222"/>
      <c r="EL222"/>
      <c r="EZ222"/>
      <c r="FB222" t="e">
        <f ca="1"/>
        <v>#NAME?</v>
      </c>
      <c r="FC222" t="e">
        <f ca="1"/>
        <v>#NAME?</v>
      </c>
      <c r="FD222" t="e">
        <f ca="1"/>
        <v>#NAME?</v>
      </c>
      <c r="FE222" t="e">
        <f ca="1"/>
        <v>#NAME?</v>
      </c>
      <c r="FF222" t="e">
        <f ca="1"/>
        <v>#NAME?</v>
      </c>
      <c r="FG222" t="e">
        <f ca="1"/>
        <v>#NAME?</v>
      </c>
      <c r="FH222" t="e">
        <f ca="1"/>
        <v>#NAME?</v>
      </c>
      <c r="FI222" t="e">
        <f ca="1"/>
        <v>#NAME?</v>
      </c>
      <c r="FJ222" t="e">
        <f ca="1"/>
        <v>#NAME?</v>
      </c>
      <c r="FK222" t="e">
        <f ca="1"/>
        <v>#NAME?</v>
      </c>
      <c r="FL222" t="e">
        <f ca="1"/>
        <v>#NAME?</v>
      </c>
      <c r="FM222" t="e">
        <f ca="1"/>
        <v>#NAME?</v>
      </c>
      <c r="FN222" t="e">
        <f ca="1"/>
        <v>#NAME?</v>
      </c>
      <c r="GB222"/>
      <c r="GP222"/>
      <c r="GR222" t="e">
        <f ca="1"/>
        <v>#NAME?</v>
      </c>
      <c r="GS222" t="e">
        <f ca="1"/>
        <v>#NAME?</v>
      </c>
      <c r="GT222" t="e">
        <f ca="1"/>
        <v>#NAME?</v>
      </c>
      <c r="GU222" t="e">
        <f ca="1"/>
        <v>#NAME?</v>
      </c>
      <c r="GV222" t="e">
        <f ca="1"/>
        <v>#NAME?</v>
      </c>
      <c r="GW222" t="e">
        <f ca="1"/>
        <v>#NAME?</v>
      </c>
      <c r="GX222" t="e">
        <f ca="1"/>
        <v>#NAME?</v>
      </c>
      <c r="GY222" t="e">
        <f ca="1"/>
        <v>#NAME?</v>
      </c>
      <c r="GZ222" t="e">
        <f ca="1"/>
        <v>#NAME?</v>
      </c>
      <c r="HA222" t="e">
        <f ca="1"/>
        <v>#NAME?</v>
      </c>
      <c r="HB222" t="e">
        <f ca="1"/>
        <v>#NAME?</v>
      </c>
      <c r="HC222" t="e">
        <f ca="1"/>
        <v>#NAME?</v>
      </c>
      <c r="HD222" t="e">
        <f ca="1"/>
        <v>#NAME?</v>
      </c>
      <c r="HR222"/>
    </row>
    <row r="223" spans="1:226">
      <c r="A223" s="13">
        <f t="shared" si="3"/>
        <v>39752</v>
      </c>
      <c r="O223"/>
      <c r="AD223"/>
      <c r="AE223" s="4" t="e">
        <f ca="1"/>
        <v>#NAME?</v>
      </c>
      <c r="AF223" s="1" t="e">
        <f ca="1"/>
        <v>#NAME?</v>
      </c>
      <c r="AG223" s="1" t="e">
        <f ca="1"/>
        <v>#NAME?</v>
      </c>
      <c r="AH223" s="1" t="e">
        <f ca="1"/>
        <v>#NAME?</v>
      </c>
      <c r="AI223" s="1" t="e">
        <f ca="1"/>
        <v>#NAME?</v>
      </c>
      <c r="AJ223" s="1" t="e">
        <f ca="1"/>
        <v>#NAME?</v>
      </c>
      <c r="AK223" s="1" t="e">
        <f ca="1"/>
        <v>#NAME?</v>
      </c>
      <c r="AL223" s="1" t="e">
        <f ca="1"/>
        <v>#NAME?</v>
      </c>
      <c r="AM223" s="1" t="e">
        <f ca="1"/>
        <v>#NAME?</v>
      </c>
      <c r="AN223" s="1" t="e">
        <f ca="1"/>
        <v>#NAME?</v>
      </c>
      <c r="AO223" s="1" t="e">
        <f ca="1"/>
        <v>#NAME?</v>
      </c>
      <c r="AP223" s="1" t="e">
        <f ca="1"/>
        <v>#NAME?</v>
      </c>
      <c r="AQ223" s="1" t="e">
        <f ca="1"/>
        <v>#NAME?</v>
      </c>
      <c r="AR223" s="1" t="e">
        <f ca="1"/>
        <v>#NAME?</v>
      </c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T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DJ223"/>
      <c r="EL223"/>
      <c r="EZ223"/>
      <c r="FB223" t="e">
        <f ca="1"/>
        <v>#NAME?</v>
      </c>
      <c r="FC223" t="e">
        <f ca="1"/>
        <v>#NAME?</v>
      </c>
      <c r="FD223" t="e">
        <f ca="1"/>
        <v>#NAME?</v>
      </c>
      <c r="FE223" t="e">
        <f ca="1"/>
        <v>#NAME?</v>
      </c>
      <c r="FF223" t="e">
        <f ca="1"/>
        <v>#NAME?</v>
      </c>
      <c r="FG223" t="e">
        <f ca="1"/>
        <v>#NAME?</v>
      </c>
      <c r="FH223" t="e">
        <f ca="1"/>
        <v>#NAME?</v>
      </c>
      <c r="FI223" t="e">
        <f ca="1"/>
        <v>#NAME?</v>
      </c>
      <c r="FJ223" t="e">
        <f ca="1"/>
        <v>#NAME?</v>
      </c>
      <c r="FK223" t="e">
        <f ca="1"/>
        <v>#NAME?</v>
      </c>
      <c r="FL223" t="e">
        <f ca="1"/>
        <v>#NAME?</v>
      </c>
      <c r="FM223" t="e">
        <f ca="1"/>
        <v>#NAME?</v>
      </c>
      <c r="FN223" t="e">
        <f ca="1"/>
        <v>#NAME?</v>
      </c>
      <c r="GB223"/>
      <c r="GP223"/>
      <c r="GR223" t="e">
        <f ca="1"/>
        <v>#NAME?</v>
      </c>
      <c r="GS223" t="e">
        <f ca="1"/>
        <v>#NAME?</v>
      </c>
      <c r="GT223" t="e">
        <f ca="1"/>
        <v>#NAME?</v>
      </c>
      <c r="GU223" t="e">
        <f ca="1"/>
        <v>#NAME?</v>
      </c>
      <c r="GV223" t="e">
        <f ca="1"/>
        <v>#NAME?</v>
      </c>
      <c r="GW223" t="e">
        <f ca="1"/>
        <v>#NAME?</v>
      </c>
      <c r="GX223" t="e">
        <f ca="1"/>
        <v>#NAME?</v>
      </c>
      <c r="GY223" t="e">
        <f ca="1"/>
        <v>#NAME?</v>
      </c>
      <c r="GZ223" t="e">
        <f ca="1"/>
        <v>#NAME?</v>
      </c>
      <c r="HA223" t="e">
        <f ca="1"/>
        <v>#NAME?</v>
      </c>
      <c r="HB223" t="e">
        <f ca="1"/>
        <v>#NAME?</v>
      </c>
      <c r="HC223" t="e">
        <f ca="1"/>
        <v>#NAME?</v>
      </c>
      <c r="HD223" t="e">
        <f ca="1"/>
        <v>#NAME?</v>
      </c>
      <c r="HR223"/>
    </row>
    <row r="224" spans="1:226">
      <c r="A224" s="13">
        <f t="shared" si="3"/>
        <v>39721</v>
      </c>
      <c r="O224"/>
      <c r="AD224"/>
      <c r="AE224" s="4" t="e">
        <f ca="1"/>
        <v>#NAME?</v>
      </c>
      <c r="AF224" s="1" t="e">
        <f ca="1"/>
        <v>#NAME?</v>
      </c>
      <c r="AG224" s="1" t="e">
        <f ca="1"/>
        <v>#NAME?</v>
      </c>
      <c r="AH224" s="1" t="e">
        <f ca="1"/>
        <v>#NAME?</v>
      </c>
      <c r="AI224" s="1" t="e">
        <f ca="1"/>
        <v>#NAME?</v>
      </c>
      <c r="AJ224" s="1" t="e">
        <f ca="1"/>
        <v>#NAME?</v>
      </c>
      <c r="AK224" s="1" t="e">
        <f ca="1"/>
        <v>#NAME?</v>
      </c>
      <c r="AL224" s="1" t="e">
        <f ca="1"/>
        <v>#NAME?</v>
      </c>
      <c r="AM224" s="1" t="e">
        <f ca="1"/>
        <v>#NAME?</v>
      </c>
      <c r="AN224" s="1" t="e">
        <f ca="1"/>
        <v>#NAME?</v>
      </c>
      <c r="AO224" s="1" t="e">
        <f ca="1"/>
        <v>#NAME?</v>
      </c>
      <c r="AP224" s="1" t="e">
        <f ca="1"/>
        <v>#NAME?</v>
      </c>
      <c r="AQ224" s="1" t="e">
        <f ca="1"/>
        <v>#NAME?</v>
      </c>
      <c r="AR224" s="1" t="e">
        <f ca="1"/>
        <v>#NAME?</v>
      </c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T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DJ224"/>
      <c r="EL224"/>
      <c r="EZ224"/>
      <c r="FB224" t="e">
        <f ca="1"/>
        <v>#NAME?</v>
      </c>
      <c r="FC224" t="e">
        <f ca="1"/>
        <v>#NAME?</v>
      </c>
      <c r="FD224" t="e">
        <f ca="1"/>
        <v>#NAME?</v>
      </c>
      <c r="FE224" t="e">
        <f ca="1"/>
        <v>#NAME?</v>
      </c>
      <c r="FF224" t="e">
        <f ca="1"/>
        <v>#NAME?</v>
      </c>
      <c r="FG224" t="e">
        <f ca="1"/>
        <v>#NAME?</v>
      </c>
      <c r="FH224" t="e">
        <f ca="1"/>
        <v>#NAME?</v>
      </c>
      <c r="FI224" t="e">
        <f ca="1"/>
        <v>#NAME?</v>
      </c>
      <c r="FJ224" t="e">
        <f ca="1"/>
        <v>#NAME?</v>
      </c>
      <c r="FK224" t="e">
        <f ca="1"/>
        <v>#NAME?</v>
      </c>
      <c r="FL224" t="e">
        <f ca="1"/>
        <v>#NAME?</v>
      </c>
      <c r="FM224" t="e">
        <f ca="1"/>
        <v>#NAME?</v>
      </c>
      <c r="FN224" t="e">
        <f ca="1"/>
        <v>#NAME?</v>
      </c>
      <c r="GB224"/>
      <c r="GP224"/>
      <c r="GR224" t="e">
        <f ca="1"/>
        <v>#NAME?</v>
      </c>
      <c r="GS224" t="e">
        <f ca="1"/>
        <v>#NAME?</v>
      </c>
      <c r="GT224" t="e">
        <f ca="1"/>
        <v>#NAME?</v>
      </c>
      <c r="GU224" t="e">
        <f ca="1"/>
        <v>#NAME?</v>
      </c>
      <c r="GV224" t="e">
        <f ca="1"/>
        <v>#NAME?</v>
      </c>
      <c r="GW224" t="e">
        <f ca="1"/>
        <v>#NAME?</v>
      </c>
      <c r="GX224" t="e">
        <f ca="1"/>
        <v>#NAME?</v>
      </c>
      <c r="GY224" t="e">
        <f ca="1"/>
        <v>#NAME?</v>
      </c>
      <c r="GZ224" t="e">
        <f ca="1"/>
        <v>#NAME?</v>
      </c>
      <c r="HA224" t="e">
        <f ca="1"/>
        <v>#NAME?</v>
      </c>
      <c r="HB224" t="e">
        <f ca="1"/>
        <v>#NAME?</v>
      </c>
      <c r="HC224" t="e">
        <f ca="1"/>
        <v>#NAME?</v>
      </c>
      <c r="HD224" t="e">
        <f ca="1"/>
        <v>#NAME?</v>
      </c>
      <c r="HR224"/>
    </row>
    <row r="225" spans="1:226">
      <c r="A225" s="13">
        <f t="shared" si="3"/>
        <v>39689</v>
      </c>
      <c r="O225"/>
      <c r="AD225"/>
      <c r="AE225" s="4" t="e">
        <f ca="1"/>
        <v>#NAME?</v>
      </c>
      <c r="AF225" s="1" t="e">
        <f ca="1"/>
        <v>#NAME?</v>
      </c>
      <c r="AG225" s="1" t="e">
        <f ca="1"/>
        <v>#NAME?</v>
      </c>
      <c r="AH225" s="1" t="e">
        <f ca="1"/>
        <v>#NAME?</v>
      </c>
      <c r="AI225" s="1" t="e">
        <f ca="1"/>
        <v>#NAME?</v>
      </c>
      <c r="AJ225" s="1" t="e">
        <f ca="1"/>
        <v>#NAME?</v>
      </c>
      <c r="AK225" s="1" t="e">
        <f ca="1"/>
        <v>#NAME?</v>
      </c>
      <c r="AL225" s="1" t="e">
        <f ca="1"/>
        <v>#NAME?</v>
      </c>
      <c r="AM225" s="1" t="e">
        <f ca="1"/>
        <v>#NAME?</v>
      </c>
      <c r="AN225" s="1" t="e">
        <f ca="1"/>
        <v>#NAME?</v>
      </c>
      <c r="AO225" s="1" t="e">
        <f ca="1"/>
        <v>#NAME?</v>
      </c>
      <c r="AP225" s="1" t="e">
        <f ca="1"/>
        <v>#NAME?</v>
      </c>
      <c r="AQ225" s="1" t="e">
        <f ca="1"/>
        <v>#NAME?</v>
      </c>
      <c r="AR225" s="1" t="e">
        <f ca="1"/>
        <v>#NAME?</v>
      </c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T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DJ225"/>
      <c r="EL225"/>
      <c r="EZ225"/>
      <c r="FB225" t="e">
        <f ca="1"/>
        <v>#NAME?</v>
      </c>
      <c r="FC225" t="e">
        <f ca="1"/>
        <v>#NAME?</v>
      </c>
      <c r="FD225" t="e">
        <f ca="1"/>
        <v>#NAME?</v>
      </c>
      <c r="FE225" t="e">
        <f ca="1"/>
        <v>#NAME?</v>
      </c>
      <c r="FF225" t="e">
        <f ca="1"/>
        <v>#NAME?</v>
      </c>
      <c r="FG225" t="e">
        <f ca="1"/>
        <v>#NAME?</v>
      </c>
      <c r="FH225" t="e">
        <f ca="1"/>
        <v>#NAME?</v>
      </c>
      <c r="FI225" t="e">
        <f ca="1"/>
        <v>#NAME?</v>
      </c>
      <c r="FJ225" t="e">
        <f ca="1"/>
        <v>#NAME?</v>
      </c>
      <c r="FK225" t="e">
        <f ca="1"/>
        <v>#NAME?</v>
      </c>
      <c r="FL225" t="e">
        <f ca="1"/>
        <v>#NAME?</v>
      </c>
      <c r="FM225" t="e">
        <f ca="1"/>
        <v>#NAME?</v>
      </c>
      <c r="FN225" t="e">
        <f ca="1"/>
        <v>#NAME?</v>
      </c>
      <c r="GB225"/>
      <c r="GP225"/>
      <c r="GR225" t="e">
        <f ca="1"/>
        <v>#NAME?</v>
      </c>
      <c r="GS225" t="e">
        <f ca="1"/>
        <v>#NAME?</v>
      </c>
      <c r="GT225" t="e">
        <f ca="1"/>
        <v>#NAME?</v>
      </c>
      <c r="GU225" t="e">
        <f ca="1"/>
        <v>#NAME?</v>
      </c>
      <c r="GV225" t="e">
        <f ca="1"/>
        <v>#NAME?</v>
      </c>
      <c r="GW225" t="e">
        <f ca="1"/>
        <v>#NAME?</v>
      </c>
      <c r="GX225" t="e">
        <f ca="1"/>
        <v>#NAME?</v>
      </c>
      <c r="GY225" t="e">
        <f ca="1"/>
        <v>#NAME?</v>
      </c>
      <c r="GZ225" t="e">
        <f ca="1"/>
        <v>#NAME?</v>
      </c>
      <c r="HA225" t="e">
        <f ca="1"/>
        <v>#NAME?</v>
      </c>
      <c r="HB225" t="e">
        <f ca="1"/>
        <v>#NAME?</v>
      </c>
      <c r="HC225" t="e">
        <f ca="1"/>
        <v>#NAME?</v>
      </c>
      <c r="HD225" t="e">
        <f ca="1"/>
        <v>#NAME?</v>
      </c>
      <c r="HR225"/>
    </row>
    <row r="226" spans="1:226">
      <c r="A226" s="13">
        <f t="shared" si="3"/>
        <v>39660</v>
      </c>
      <c r="O226"/>
      <c r="AD226"/>
      <c r="AE226" s="4" t="e">
        <f ca="1"/>
        <v>#NAME?</v>
      </c>
      <c r="AF226" s="1" t="e">
        <f ca="1"/>
        <v>#NAME?</v>
      </c>
      <c r="AG226" s="1" t="e">
        <f ca="1"/>
        <v>#NAME?</v>
      </c>
      <c r="AH226" s="1" t="e">
        <f ca="1"/>
        <v>#NAME?</v>
      </c>
      <c r="AI226" s="1" t="e">
        <f ca="1"/>
        <v>#NAME?</v>
      </c>
      <c r="AJ226" s="1" t="e">
        <f ca="1"/>
        <v>#NAME?</v>
      </c>
      <c r="AK226" s="1" t="e">
        <f ca="1"/>
        <v>#NAME?</v>
      </c>
      <c r="AL226" s="1" t="e">
        <f ca="1"/>
        <v>#NAME?</v>
      </c>
      <c r="AM226" s="1" t="e">
        <f ca="1"/>
        <v>#NAME?</v>
      </c>
      <c r="AN226" s="1" t="e">
        <f ca="1"/>
        <v>#NAME?</v>
      </c>
      <c r="AO226" s="1" t="e">
        <f ca="1"/>
        <v>#NAME?</v>
      </c>
      <c r="AP226" s="1" t="e">
        <f ca="1"/>
        <v>#NAME?</v>
      </c>
      <c r="AQ226" s="1" t="e">
        <f ca="1"/>
        <v>#NAME?</v>
      </c>
      <c r="AR226" s="1" t="e">
        <f ca="1"/>
        <v>#NAME?</v>
      </c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T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DJ226"/>
      <c r="EL226"/>
      <c r="EZ226"/>
      <c r="FB226" t="e">
        <f ca="1"/>
        <v>#NAME?</v>
      </c>
      <c r="FC226" t="e">
        <f ca="1"/>
        <v>#NAME?</v>
      </c>
      <c r="FD226" t="e">
        <f ca="1"/>
        <v>#NAME?</v>
      </c>
      <c r="FE226" t="e">
        <f ca="1"/>
        <v>#NAME?</v>
      </c>
      <c r="FF226" t="e">
        <f ca="1"/>
        <v>#NAME?</v>
      </c>
      <c r="FG226" t="e">
        <f ca="1"/>
        <v>#NAME?</v>
      </c>
      <c r="FH226" t="e">
        <f ca="1"/>
        <v>#NAME?</v>
      </c>
      <c r="FI226" t="e">
        <f ca="1"/>
        <v>#NAME?</v>
      </c>
      <c r="FJ226" t="e">
        <f ca="1"/>
        <v>#NAME?</v>
      </c>
      <c r="FK226" t="e">
        <f ca="1"/>
        <v>#NAME?</v>
      </c>
      <c r="FL226" t="e">
        <f ca="1"/>
        <v>#NAME?</v>
      </c>
      <c r="FM226" t="e">
        <f ca="1"/>
        <v>#NAME?</v>
      </c>
      <c r="FN226" t="e">
        <f ca="1"/>
        <v>#NAME?</v>
      </c>
      <c r="GB226"/>
      <c r="GP226"/>
      <c r="GR226" t="e">
        <f ca="1"/>
        <v>#NAME?</v>
      </c>
      <c r="GS226" t="e">
        <f ca="1"/>
        <v>#NAME?</v>
      </c>
      <c r="GT226" t="e">
        <f ca="1"/>
        <v>#NAME?</v>
      </c>
      <c r="GU226" t="e">
        <f ca="1"/>
        <v>#NAME?</v>
      </c>
      <c r="GV226" t="e">
        <f ca="1"/>
        <v>#NAME?</v>
      </c>
      <c r="GW226" t="e">
        <f ca="1"/>
        <v>#NAME?</v>
      </c>
      <c r="GX226" t="e">
        <f ca="1"/>
        <v>#NAME?</v>
      </c>
      <c r="GY226" t="e">
        <f ca="1"/>
        <v>#NAME?</v>
      </c>
      <c r="GZ226" t="e">
        <f ca="1"/>
        <v>#NAME?</v>
      </c>
      <c r="HA226" t="e">
        <f ca="1"/>
        <v>#NAME?</v>
      </c>
      <c r="HB226" t="e">
        <f ca="1"/>
        <v>#NAME?</v>
      </c>
      <c r="HC226" t="e">
        <f ca="1"/>
        <v>#NAME?</v>
      </c>
      <c r="HD226" t="e">
        <f ca="1"/>
        <v>#NAME?</v>
      </c>
      <c r="HR226"/>
    </row>
    <row r="227" spans="1:226">
      <c r="A227" s="13">
        <f t="shared" si="3"/>
        <v>39629</v>
      </c>
      <c r="O227"/>
      <c r="AD227"/>
      <c r="AE227" s="4" t="e">
        <f ca="1"/>
        <v>#NAME?</v>
      </c>
      <c r="AF227" s="1" t="e">
        <f ca="1"/>
        <v>#NAME?</v>
      </c>
      <c r="AG227" s="1" t="e">
        <f ca="1"/>
        <v>#NAME?</v>
      </c>
      <c r="AH227" s="1" t="e">
        <f ca="1"/>
        <v>#NAME?</v>
      </c>
      <c r="AI227" s="1" t="e">
        <f ca="1"/>
        <v>#NAME?</v>
      </c>
      <c r="AJ227" s="1" t="e">
        <f ca="1"/>
        <v>#NAME?</v>
      </c>
      <c r="AK227" s="1" t="e">
        <f ca="1"/>
        <v>#NAME?</v>
      </c>
      <c r="AL227" s="1" t="e">
        <f ca="1"/>
        <v>#NAME?</v>
      </c>
      <c r="AM227" s="1" t="e">
        <f ca="1"/>
        <v>#NAME?</v>
      </c>
      <c r="AN227" s="1" t="e">
        <f ca="1"/>
        <v>#NAME?</v>
      </c>
      <c r="AO227" s="1" t="e">
        <f ca="1"/>
        <v>#NAME?</v>
      </c>
      <c r="AP227" s="1" t="e">
        <f ca="1"/>
        <v>#NAME?</v>
      </c>
      <c r="AQ227" s="1" t="e">
        <f ca="1"/>
        <v>#NAME?</v>
      </c>
      <c r="AR227" s="1" t="e">
        <f ca="1"/>
        <v>#NAME?</v>
      </c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T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DJ227"/>
      <c r="EL227"/>
      <c r="EZ227"/>
      <c r="FB227" t="e">
        <f ca="1"/>
        <v>#NAME?</v>
      </c>
      <c r="FC227" t="e">
        <f ca="1"/>
        <v>#NAME?</v>
      </c>
      <c r="FD227" t="e">
        <f ca="1"/>
        <v>#NAME?</v>
      </c>
      <c r="FE227" t="e">
        <f ca="1"/>
        <v>#NAME?</v>
      </c>
      <c r="FF227" t="e">
        <f ca="1"/>
        <v>#NAME?</v>
      </c>
      <c r="FG227" t="e">
        <f ca="1"/>
        <v>#NAME?</v>
      </c>
      <c r="FH227" t="e">
        <f ca="1"/>
        <v>#NAME?</v>
      </c>
      <c r="FI227" t="e">
        <f ca="1"/>
        <v>#NAME?</v>
      </c>
      <c r="FJ227" t="e">
        <f ca="1"/>
        <v>#NAME?</v>
      </c>
      <c r="FK227" t="e">
        <f ca="1"/>
        <v>#NAME?</v>
      </c>
      <c r="FL227" t="e">
        <f ca="1"/>
        <v>#NAME?</v>
      </c>
      <c r="FM227" t="e">
        <f ca="1"/>
        <v>#NAME?</v>
      </c>
      <c r="FN227" t="e">
        <f ca="1"/>
        <v>#NAME?</v>
      </c>
      <c r="GB227"/>
      <c r="GP227"/>
      <c r="GR227" t="e">
        <f ca="1"/>
        <v>#NAME?</v>
      </c>
      <c r="GS227" t="e">
        <f ca="1"/>
        <v>#NAME?</v>
      </c>
      <c r="GT227" t="e">
        <f ca="1"/>
        <v>#NAME?</v>
      </c>
      <c r="GU227" t="e">
        <f ca="1"/>
        <v>#NAME?</v>
      </c>
      <c r="GV227" t="e">
        <f ca="1"/>
        <v>#NAME?</v>
      </c>
      <c r="GW227" t="e">
        <f ca="1"/>
        <v>#NAME?</v>
      </c>
      <c r="GX227" t="e">
        <f ca="1"/>
        <v>#NAME?</v>
      </c>
      <c r="GY227" t="e">
        <f ca="1"/>
        <v>#NAME?</v>
      </c>
      <c r="GZ227" t="e">
        <f ca="1"/>
        <v>#NAME?</v>
      </c>
      <c r="HA227" t="e">
        <f ca="1"/>
        <v>#NAME?</v>
      </c>
      <c r="HB227" t="e">
        <f ca="1"/>
        <v>#NAME?</v>
      </c>
      <c r="HC227" t="e">
        <f ca="1"/>
        <v>#NAME?</v>
      </c>
      <c r="HD227" t="e">
        <f ca="1"/>
        <v>#NAME?</v>
      </c>
      <c r="HR227"/>
    </row>
    <row r="228" spans="1:226">
      <c r="A228" s="13">
        <f t="shared" si="3"/>
        <v>39598</v>
      </c>
      <c r="O228"/>
      <c r="AD228"/>
      <c r="AE228" s="4" t="e">
        <f ca="1"/>
        <v>#NAME?</v>
      </c>
      <c r="AF228" s="1" t="e">
        <f ca="1"/>
        <v>#NAME?</v>
      </c>
      <c r="AG228" s="1" t="e">
        <f ca="1"/>
        <v>#NAME?</v>
      </c>
      <c r="AH228" s="1" t="e">
        <f ca="1"/>
        <v>#NAME?</v>
      </c>
      <c r="AI228" s="1" t="e">
        <f ca="1"/>
        <v>#NAME?</v>
      </c>
      <c r="AJ228" s="1" t="e">
        <f ca="1"/>
        <v>#NAME?</v>
      </c>
      <c r="AK228" s="1" t="e">
        <f ca="1"/>
        <v>#NAME?</v>
      </c>
      <c r="AL228" s="1" t="e">
        <f ca="1"/>
        <v>#NAME?</v>
      </c>
      <c r="AM228" s="1" t="e">
        <f ca="1"/>
        <v>#NAME?</v>
      </c>
      <c r="AN228" s="1" t="e">
        <f ca="1"/>
        <v>#NAME?</v>
      </c>
      <c r="AO228" s="1" t="e">
        <f ca="1"/>
        <v>#NAME?</v>
      </c>
      <c r="AP228" s="1" t="e">
        <f ca="1"/>
        <v>#NAME?</v>
      </c>
      <c r="AQ228" s="1" t="e">
        <f ca="1"/>
        <v>#NAME?</v>
      </c>
      <c r="AR228" s="1" t="e">
        <f ca="1"/>
        <v>#NAME?</v>
      </c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T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DJ228"/>
      <c r="EL228"/>
      <c r="EZ228"/>
      <c r="FB228" t="e">
        <f ca="1"/>
        <v>#NAME?</v>
      </c>
      <c r="FC228" t="e">
        <f ca="1"/>
        <v>#NAME?</v>
      </c>
      <c r="FD228" t="e">
        <f ca="1"/>
        <v>#NAME?</v>
      </c>
      <c r="FE228" t="e">
        <f ca="1"/>
        <v>#NAME?</v>
      </c>
      <c r="FF228" t="e">
        <f ca="1"/>
        <v>#NAME?</v>
      </c>
      <c r="FG228" t="e">
        <f ca="1"/>
        <v>#NAME?</v>
      </c>
      <c r="FH228" t="e">
        <f ca="1"/>
        <v>#NAME?</v>
      </c>
      <c r="FI228" t="e">
        <f ca="1"/>
        <v>#NAME?</v>
      </c>
      <c r="FJ228" t="e">
        <f ca="1"/>
        <v>#NAME?</v>
      </c>
      <c r="FK228" t="e">
        <f ca="1"/>
        <v>#NAME?</v>
      </c>
      <c r="FL228" t="e">
        <f ca="1"/>
        <v>#NAME?</v>
      </c>
      <c r="FM228" t="e">
        <f ca="1"/>
        <v>#NAME?</v>
      </c>
      <c r="FN228" t="e">
        <f ca="1"/>
        <v>#NAME?</v>
      </c>
      <c r="GB228"/>
      <c r="GP228"/>
      <c r="GR228" t="e">
        <f ca="1"/>
        <v>#NAME?</v>
      </c>
      <c r="GS228" t="e">
        <f ca="1"/>
        <v>#NAME?</v>
      </c>
      <c r="GT228" t="e">
        <f ca="1"/>
        <v>#NAME?</v>
      </c>
      <c r="GU228" t="e">
        <f ca="1"/>
        <v>#NAME?</v>
      </c>
      <c r="GV228" t="e">
        <f ca="1"/>
        <v>#NAME?</v>
      </c>
      <c r="GW228" t="e">
        <f ca="1"/>
        <v>#NAME?</v>
      </c>
      <c r="GX228" t="e">
        <f ca="1"/>
        <v>#NAME?</v>
      </c>
      <c r="GY228" t="e">
        <f ca="1"/>
        <v>#NAME?</v>
      </c>
      <c r="GZ228" t="e">
        <f ca="1"/>
        <v>#NAME?</v>
      </c>
      <c r="HA228" t="e">
        <f ca="1"/>
        <v>#NAME?</v>
      </c>
      <c r="HB228" t="e">
        <f ca="1"/>
        <v>#NAME?</v>
      </c>
      <c r="HC228" t="e">
        <f ca="1"/>
        <v>#NAME?</v>
      </c>
      <c r="HD228" t="e">
        <f ca="1"/>
        <v>#NAME?</v>
      </c>
      <c r="HR228"/>
    </row>
    <row r="229" spans="1:226">
      <c r="A229" s="13">
        <f t="shared" si="3"/>
        <v>39568</v>
      </c>
      <c r="O229"/>
      <c r="AD229"/>
      <c r="AE229" s="4" t="e">
        <f ca="1"/>
        <v>#NAME?</v>
      </c>
      <c r="AF229" s="1" t="e">
        <f ca="1"/>
        <v>#NAME?</v>
      </c>
      <c r="AG229" s="1" t="e">
        <f ca="1"/>
        <v>#NAME?</v>
      </c>
      <c r="AH229" s="1" t="e">
        <f ca="1"/>
        <v>#NAME?</v>
      </c>
      <c r="AI229" s="1" t="e">
        <f ca="1"/>
        <v>#NAME?</v>
      </c>
      <c r="AJ229" s="1" t="e">
        <f ca="1"/>
        <v>#NAME?</v>
      </c>
      <c r="AK229" s="1" t="e">
        <f ca="1"/>
        <v>#NAME?</v>
      </c>
      <c r="AL229" s="1" t="e">
        <f ca="1"/>
        <v>#NAME?</v>
      </c>
      <c r="AM229" s="1" t="e">
        <f ca="1"/>
        <v>#NAME?</v>
      </c>
      <c r="AN229" s="1" t="e">
        <f ca="1"/>
        <v>#NAME?</v>
      </c>
      <c r="AO229" s="1" t="e">
        <f ca="1"/>
        <v>#NAME?</v>
      </c>
      <c r="AP229" s="1" t="e">
        <f ca="1"/>
        <v>#NAME?</v>
      </c>
      <c r="AQ229" s="1" t="e">
        <f ca="1"/>
        <v>#NAME?</v>
      </c>
      <c r="AR229" s="1" t="e">
        <f ca="1"/>
        <v>#NAME?</v>
      </c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T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DJ229"/>
      <c r="EL229"/>
      <c r="EZ229"/>
      <c r="FB229" t="e">
        <f ca="1"/>
        <v>#NAME?</v>
      </c>
      <c r="FC229" t="e">
        <f ca="1"/>
        <v>#NAME?</v>
      </c>
      <c r="FD229" t="e">
        <f ca="1"/>
        <v>#NAME?</v>
      </c>
      <c r="FE229" t="e">
        <f ca="1"/>
        <v>#NAME?</v>
      </c>
      <c r="FF229" t="e">
        <f ca="1"/>
        <v>#NAME?</v>
      </c>
      <c r="FG229" t="e">
        <f ca="1"/>
        <v>#NAME?</v>
      </c>
      <c r="FH229" t="e">
        <f ca="1"/>
        <v>#NAME?</v>
      </c>
      <c r="FI229" t="e">
        <f ca="1"/>
        <v>#NAME?</v>
      </c>
      <c r="FJ229" t="e">
        <f ca="1"/>
        <v>#NAME?</v>
      </c>
      <c r="FK229" t="e">
        <f ca="1"/>
        <v>#NAME?</v>
      </c>
      <c r="FL229" t="e">
        <f ca="1"/>
        <v>#NAME?</v>
      </c>
      <c r="FM229" t="e">
        <f ca="1"/>
        <v>#NAME?</v>
      </c>
      <c r="FN229" t="e">
        <f ca="1"/>
        <v>#NAME?</v>
      </c>
      <c r="GB229"/>
      <c r="GP229"/>
      <c r="GR229" t="e">
        <f ca="1"/>
        <v>#NAME?</v>
      </c>
      <c r="GS229" t="e">
        <f ca="1"/>
        <v>#NAME?</v>
      </c>
      <c r="GT229" t="e">
        <f ca="1"/>
        <v>#NAME?</v>
      </c>
      <c r="GU229" t="e">
        <f ca="1"/>
        <v>#NAME?</v>
      </c>
      <c r="GV229" t="e">
        <f ca="1"/>
        <v>#NAME?</v>
      </c>
      <c r="GW229" t="e">
        <f ca="1"/>
        <v>#NAME?</v>
      </c>
      <c r="GX229" t="e">
        <f ca="1"/>
        <v>#NAME?</v>
      </c>
      <c r="GY229" t="e">
        <f ca="1"/>
        <v>#NAME?</v>
      </c>
      <c r="GZ229" t="e">
        <f ca="1"/>
        <v>#NAME?</v>
      </c>
      <c r="HA229" t="e">
        <f ca="1"/>
        <v>#NAME?</v>
      </c>
      <c r="HB229" t="e">
        <f ca="1"/>
        <v>#NAME?</v>
      </c>
      <c r="HC229" t="e">
        <f ca="1"/>
        <v>#NAME?</v>
      </c>
      <c r="HD229" t="e">
        <f ca="1"/>
        <v>#NAME?</v>
      </c>
      <c r="HR229"/>
    </row>
    <row r="230" spans="1:226">
      <c r="A230" s="13">
        <f t="shared" si="3"/>
        <v>39538</v>
      </c>
      <c r="O230"/>
      <c r="AD230"/>
      <c r="AE230" s="4" t="e">
        <f ca="1"/>
        <v>#NAME?</v>
      </c>
      <c r="AF230" s="1" t="e">
        <f ca="1"/>
        <v>#NAME?</v>
      </c>
      <c r="AG230" s="1" t="e">
        <f ca="1"/>
        <v>#NAME?</v>
      </c>
      <c r="AH230" s="1" t="e">
        <f ca="1"/>
        <v>#NAME?</v>
      </c>
      <c r="AI230" s="1" t="e">
        <f ca="1"/>
        <v>#NAME?</v>
      </c>
      <c r="AJ230" s="1" t="e">
        <f ca="1"/>
        <v>#NAME?</v>
      </c>
      <c r="AK230" s="1" t="e">
        <f ca="1"/>
        <v>#NAME?</v>
      </c>
      <c r="AL230" s="1" t="e">
        <f ca="1"/>
        <v>#NAME?</v>
      </c>
      <c r="AM230" s="1" t="e">
        <f ca="1"/>
        <v>#NAME?</v>
      </c>
      <c r="AN230" s="1" t="e">
        <f ca="1"/>
        <v>#NAME?</v>
      </c>
      <c r="AO230" s="1" t="e">
        <f ca="1"/>
        <v>#NAME?</v>
      </c>
      <c r="AP230" s="1" t="e">
        <f ca="1"/>
        <v>#NAME?</v>
      </c>
      <c r="AQ230" s="1" t="e">
        <f ca="1"/>
        <v>#NAME?</v>
      </c>
      <c r="AR230" s="1" t="e">
        <f ca="1"/>
        <v>#NAME?</v>
      </c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T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DJ230"/>
      <c r="EL230"/>
      <c r="EZ230"/>
      <c r="FB230" t="e">
        <f ca="1"/>
        <v>#NAME?</v>
      </c>
      <c r="FC230" t="e">
        <f ca="1"/>
        <v>#NAME?</v>
      </c>
      <c r="FD230" t="e">
        <f ca="1"/>
        <v>#NAME?</v>
      </c>
      <c r="FE230" t="e">
        <f ca="1"/>
        <v>#NAME?</v>
      </c>
      <c r="FF230" t="e">
        <f ca="1"/>
        <v>#NAME?</v>
      </c>
      <c r="FG230" t="e">
        <f ca="1"/>
        <v>#NAME?</v>
      </c>
      <c r="FH230" t="e">
        <f ca="1"/>
        <v>#NAME?</v>
      </c>
      <c r="FI230" t="e">
        <f ca="1"/>
        <v>#NAME?</v>
      </c>
      <c r="FJ230" t="e">
        <f ca="1"/>
        <v>#NAME?</v>
      </c>
      <c r="FK230" t="e">
        <f ca="1"/>
        <v>#NAME?</v>
      </c>
      <c r="FL230" t="e">
        <f ca="1"/>
        <v>#NAME?</v>
      </c>
      <c r="FM230" t="e">
        <f ca="1"/>
        <v>#NAME?</v>
      </c>
      <c r="FN230" t="e">
        <f ca="1"/>
        <v>#NAME?</v>
      </c>
      <c r="GB230"/>
      <c r="GP230"/>
      <c r="GR230" t="e">
        <f ca="1"/>
        <v>#NAME?</v>
      </c>
      <c r="GS230" t="e">
        <f ca="1"/>
        <v>#NAME?</v>
      </c>
      <c r="GT230" t="e">
        <f ca="1"/>
        <v>#NAME?</v>
      </c>
      <c r="GU230" t="e">
        <f ca="1"/>
        <v>#NAME?</v>
      </c>
      <c r="GV230" t="e">
        <f ca="1"/>
        <v>#NAME?</v>
      </c>
      <c r="GW230" t="e">
        <f ca="1"/>
        <v>#NAME?</v>
      </c>
      <c r="GX230" t="e">
        <f ca="1"/>
        <v>#NAME?</v>
      </c>
      <c r="GY230" t="e">
        <f ca="1"/>
        <v>#NAME?</v>
      </c>
      <c r="GZ230" t="e">
        <f ca="1"/>
        <v>#NAME?</v>
      </c>
      <c r="HA230" t="e">
        <f ca="1"/>
        <v>#NAME?</v>
      </c>
      <c r="HB230" t="e">
        <f ca="1"/>
        <v>#NAME?</v>
      </c>
      <c r="HC230" t="e">
        <f ca="1"/>
        <v>#NAME?</v>
      </c>
      <c r="HD230" t="e">
        <f ca="1"/>
        <v>#NAME?</v>
      </c>
      <c r="HR230"/>
    </row>
    <row r="231" spans="1:226">
      <c r="A231" s="13">
        <f t="shared" si="3"/>
        <v>39507</v>
      </c>
      <c r="O231"/>
      <c r="AD231"/>
      <c r="AE231" s="4" t="e">
        <f ca="1"/>
        <v>#NAME?</v>
      </c>
      <c r="AF231" s="1" t="e">
        <f ca="1"/>
        <v>#NAME?</v>
      </c>
      <c r="AG231" s="1" t="e">
        <f ca="1"/>
        <v>#NAME?</v>
      </c>
      <c r="AH231" s="1" t="e">
        <f ca="1"/>
        <v>#NAME?</v>
      </c>
      <c r="AI231" s="1" t="e">
        <f ca="1"/>
        <v>#NAME?</v>
      </c>
      <c r="AJ231" s="1" t="e">
        <f ca="1"/>
        <v>#NAME?</v>
      </c>
      <c r="AK231" s="1" t="e">
        <f ca="1"/>
        <v>#NAME?</v>
      </c>
      <c r="AL231" s="1" t="e">
        <f ca="1"/>
        <v>#NAME?</v>
      </c>
      <c r="AM231" s="1" t="e">
        <f ca="1"/>
        <v>#NAME?</v>
      </c>
      <c r="AN231" s="1" t="e">
        <f ca="1"/>
        <v>#NAME?</v>
      </c>
      <c r="AO231" s="1" t="e">
        <f ca="1"/>
        <v>#NAME?</v>
      </c>
      <c r="AP231" s="1" t="e">
        <f ca="1"/>
        <v>#NAME?</v>
      </c>
      <c r="AQ231" s="1" t="e">
        <f ca="1"/>
        <v>#NAME?</v>
      </c>
      <c r="AR231" s="1" t="e">
        <f ca="1"/>
        <v>#NAME?</v>
      </c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T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DJ231"/>
      <c r="EL231"/>
      <c r="EZ231"/>
      <c r="FB231" t="e">
        <f ca="1"/>
        <v>#NAME?</v>
      </c>
      <c r="FC231" t="e">
        <f ca="1"/>
        <v>#NAME?</v>
      </c>
      <c r="FD231" t="e">
        <f ca="1"/>
        <v>#NAME?</v>
      </c>
      <c r="FE231" t="e">
        <f ca="1"/>
        <v>#NAME?</v>
      </c>
      <c r="FF231" t="e">
        <f ca="1"/>
        <v>#NAME?</v>
      </c>
      <c r="FG231" t="e">
        <f ca="1"/>
        <v>#NAME?</v>
      </c>
      <c r="FH231" t="e">
        <f ca="1"/>
        <v>#NAME?</v>
      </c>
      <c r="FI231" t="e">
        <f ca="1"/>
        <v>#NAME?</v>
      </c>
      <c r="FJ231" t="e">
        <f ca="1"/>
        <v>#NAME?</v>
      </c>
      <c r="FK231" t="e">
        <f ca="1"/>
        <v>#NAME?</v>
      </c>
      <c r="FL231" t="e">
        <f ca="1"/>
        <v>#NAME?</v>
      </c>
      <c r="FM231" t="e">
        <f ca="1"/>
        <v>#NAME?</v>
      </c>
      <c r="FN231" t="e">
        <f ca="1"/>
        <v>#NAME?</v>
      </c>
      <c r="GB231"/>
      <c r="GP231"/>
      <c r="GR231" t="e">
        <f ca="1"/>
        <v>#NAME?</v>
      </c>
      <c r="GS231" t="e">
        <f ca="1"/>
        <v>#NAME?</v>
      </c>
      <c r="GT231" t="e">
        <f ca="1"/>
        <v>#NAME?</v>
      </c>
      <c r="GU231" t="e">
        <f ca="1"/>
        <v>#NAME?</v>
      </c>
      <c r="GV231" t="e">
        <f ca="1"/>
        <v>#NAME?</v>
      </c>
      <c r="GW231" t="e">
        <f ca="1"/>
        <v>#NAME?</v>
      </c>
      <c r="GX231" t="e">
        <f ca="1"/>
        <v>#NAME?</v>
      </c>
      <c r="GY231" t="e">
        <f ca="1"/>
        <v>#NAME?</v>
      </c>
      <c r="GZ231" t="e">
        <f ca="1"/>
        <v>#NAME?</v>
      </c>
      <c r="HA231" t="e">
        <f ca="1"/>
        <v>#NAME?</v>
      </c>
      <c r="HB231" t="e">
        <f ca="1"/>
        <v>#NAME?</v>
      </c>
      <c r="HC231" t="e">
        <f ca="1"/>
        <v>#NAME?</v>
      </c>
      <c r="HD231" t="e">
        <f ca="1"/>
        <v>#NAME?</v>
      </c>
      <c r="HR231"/>
    </row>
    <row r="232" spans="1:226">
      <c r="A232" s="13">
        <f t="shared" si="3"/>
        <v>39478</v>
      </c>
      <c r="O232"/>
      <c r="AD232"/>
      <c r="AE232" s="4" t="e">
        <f ca="1"/>
        <v>#NAME?</v>
      </c>
      <c r="AF232" s="1" t="e">
        <f ca="1"/>
        <v>#NAME?</v>
      </c>
      <c r="AG232" s="1" t="e">
        <f ca="1"/>
        <v>#NAME?</v>
      </c>
      <c r="AH232" s="1" t="e">
        <f ca="1"/>
        <v>#NAME?</v>
      </c>
      <c r="AI232" s="1" t="e">
        <f ca="1"/>
        <v>#NAME?</v>
      </c>
      <c r="AJ232" s="1" t="e">
        <f ca="1"/>
        <v>#NAME?</v>
      </c>
      <c r="AK232" s="1" t="e">
        <f ca="1"/>
        <v>#NAME?</v>
      </c>
      <c r="AL232" s="1" t="e">
        <f ca="1"/>
        <v>#NAME?</v>
      </c>
      <c r="AM232" s="1" t="e">
        <f ca="1"/>
        <v>#NAME?</v>
      </c>
      <c r="AN232" s="1" t="e">
        <f ca="1"/>
        <v>#NAME?</v>
      </c>
      <c r="AO232" s="1" t="e">
        <f ca="1"/>
        <v>#NAME?</v>
      </c>
      <c r="AP232" s="1" t="e">
        <f ca="1"/>
        <v>#NAME?</v>
      </c>
      <c r="AQ232" s="1" t="e">
        <f ca="1"/>
        <v>#NAME?</v>
      </c>
      <c r="AR232" s="1" t="e">
        <f ca="1"/>
        <v>#NAME?</v>
      </c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T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DJ232"/>
      <c r="EL232"/>
      <c r="EZ232"/>
      <c r="FB232" t="e">
        <f ca="1"/>
        <v>#NAME?</v>
      </c>
      <c r="FC232" t="e">
        <f ca="1"/>
        <v>#NAME?</v>
      </c>
      <c r="FD232" t="e">
        <f ca="1"/>
        <v>#NAME?</v>
      </c>
      <c r="FE232" t="e">
        <f ca="1"/>
        <v>#NAME?</v>
      </c>
      <c r="FF232" t="e">
        <f ca="1"/>
        <v>#NAME?</v>
      </c>
      <c r="FG232" t="e">
        <f ca="1"/>
        <v>#NAME?</v>
      </c>
      <c r="FH232" t="e">
        <f ca="1"/>
        <v>#NAME?</v>
      </c>
      <c r="FI232" t="e">
        <f ca="1"/>
        <v>#NAME?</v>
      </c>
      <c r="FJ232" t="e">
        <f ca="1"/>
        <v>#NAME?</v>
      </c>
      <c r="FK232" t="e">
        <f ca="1"/>
        <v>#NAME?</v>
      </c>
      <c r="FL232" t="e">
        <f ca="1"/>
        <v>#NAME?</v>
      </c>
      <c r="FM232" t="e">
        <f ca="1"/>
        <v>#NAME?</v>
      </c>
      <c r="FN232" t="e">
        <f ca="1"/>
        <v>#NAME?</v>
      </c>
      <c r="GB232"/>
      <c r="GP232"/>
      <c r="GR232" t="e">
        <f ca="1"/>
        <v>#NAME?</v>
      </c>
      <c r="GS232" t="e">
        <f ca="1"/>
        <v>#NAME?</v>
      </c>
      <c r="GT232" t="e">
        <f ca="1"/>
        <v>#NAME?</v>
      </c>
      <c r="GU232" t="e">
        <f ca="1"/>
        <v>#NAME?</v>
      </c>
      <c r="GV232" t="e">
        <f ca="1"/>
        <v>#NAME?</v>
      </c>
      <c r="GW232" t="e">
        <f ca="1"/>
        <v>#NAME?</v>
      </c>
      <c r="GX232" t="e">
        <f ca="1"/>
        <v>#NAME?</v>
      </c>
      <c r="GY232" t="e">
        <f ca="1"/>
        <v>#NAME?</v>
      </c>
      <c r="GZ232" t="e">
        <f ca="1"/>
        <v>#NAME?</v>
      </c>
      <c r="HA232" t="e">
        <f ca="1"/>
        <v>#NAME?</v>
      </c>
      <c r="HB232" t="e">
        <f ca="1"/>
        <v>#NAME?</v>
      </c>
      <c r="HC232" t="e">
        <f ca="1"/>
        <v>#NAME?</v>
      </c>
      <c r="HD232" t="e">
        <f ca="1"/>
        <v>#NAME?</v>
      </c>
      <c r="HR232"/>
    </row>
    <row r="233" spans="1:226">
      <c r="A233" s="13">
        <f t="shared" si="3"/>
        <v>39447</v>
      </c>
      <c r="O233"/>
      <c r="AD233"/>
      <c r="AE233" s="4" t="e">
        <f ca="1"/>
        <v>#NAME?</v>
      </c>
      <c r="AF233" s="1" t="e">
        <f ca="1"/>
        <v>#NAME?</v>
      </c>
      <c r="AG233" s="1" t="e">
        <f ca="1"/>
        <v>#NAME?</v>
      </c>
      <c r="AH233" s="1" t="e">
        <f ca="1"/>
        <v>#NAME?</v>
      </c>
      <c r="AI233" s="1" t="e">
        <f ca="1"/>
        <v>#NAME?</v>
      </c>
      <c r="AJ233" s="1" t="e">
        <f ca="1"/>
        <v>#NAME?</v>
      </c>
      <c r="AK233" s="1" t="e">
        <f ca="1"/>
        <v>#NAME?</v>
      </c>
      <c r="AL233" s="1" t="e">
        <f ca="1"/>
        <v>#NAME?</v>
      </c>
      <c r="AM233" s="1" t="e">
        <f ca="1"/>
        <v>#NAME?</v>
      </c>
      <c r="AN233" s="1" t="e">
        <f ca="1"/>
        <v>#NAME?</v>
      </c>
      <c r="AO233" s="1" t="e">
        <f ca="1"/>
        <v>#NAME?</v>
      </c>
      <c r="AP233" s="1" t="e">
        <f ca="1"/>
        <v>#NAME?</v>
      </c>
      <c r="AQ233" s="1" t="e">
        <f ca="1"/>
        <v>#NAME?</v>
      </c>
      <c r="AR233" s="1" t="e">
        <f ca="1"/>
        <v>#NAME?</v>
      </c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T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DJ233"/>
      <c r="EL233"/>
      <c r="EZ233"/>
      <c r="FB233" t="e">
        <f ca="1"/>
        <v>#NAME?</v>
      </c>
      <c r="FC233" t="e">
        <f ca="1"/>
        <v>#NAME?</v>
      </c>
      <c r="FD233" t="e">
        <f ca="1"/>
        <v>#NAME?</v>
      </c>
      <c r="FE233" t="e">
        <f ca="1"/>
        <v>#NAME?</v>
      </c>
      <c r="FF233" t="e">
        <f ca="1"/>
        <v>#NAME?</v>
      </c>
      <c r="FG233" t="e">
        <f ca="1"/>
        <v>#NAME?</v>
      </c>
      <c r="FH233" t="e">
        <f ca="1"/>
        <v>#NAME?</v>
      </c>
      <c r="FI233" t="e">
        <f ca="1"/>
        <v>#NAME?</v>
      </c>
      <c r="FJ233" t="e">
        <f ca="1"/>
        <v>#NAME?</v>
      </c>
      <c r="FK233" t="e">
        <f ca="1"/>
        <v>#NAME?</v>
      </c>
      <c r="FL233" t="e">
        <f ca="1"/>
        <v>#NAME?</v>
      </c>
      <c r="FM233" t="e">
        <f ca="1"/>
        <v>#NAME?</v>
      </c>
      <c r="FN233" t="e">
        <f ca="1"/>
        <v>#NAME?</v>
      </c>
      <c r="GB233"/>
      <c r="GP233"/>
      <c r="GR233" t="e">
        <f ca="1"/>
        <v>#NAME?</v>
      </c>
      <c r="GS233" t="e">
        <f ca="1"/>
        <v>#NAME?</v>
      </c>
      <c r="GT233" t="e">
        <f ca="1"/>
        <v>#NAME?</v>
      </c>
      <c r="GU233" t="e">
        <f ca="1"/>
        <v>#NAME?</v>
      </c>
      <c r="GV233" t="e">
        <f ca="1"/>
        <v>#NAME?</v>
      </c>
      <c r="GW233" t="e">
        <f ca="1"/>
        <v>#NAME?</v>
      </c>
      <c r="GX233" t="e">
        <f ca="1"/>
        <v>#NAME?</v>
      </c>
      <c r="GY233" t="e">
        <f ca="1"/>
        <v>#NAME?</v>
      </c>
      <c r="GZ233" t="e">
        <f ca="1"/>
        <v>#NAME?</v>
      </c>
      <c r="HA233" t="e">
        <f ca="1"/>
        <v>#NAME?</v>
      </c>
      <c r="HB233" t="e">
        <f ca="1"/>
        <v>#NAME?</v>
      </c>
      <c r="HC233" t="e">
        <f ca="1"/>
        <v>#NAME?</v>
      </c>
      <c r="HD233" t="e">
        <f ca="1"/>
        <v>#NAME?</v>
      </c>
      <c r="HR233"/>
    </row>
    <row r="234" spans="1:226">
      <c r="A234" s="13">
        <f t="shared" si="3"/>
        <v>39416</v>
      </c>
      <c r="O234"/>
      <c r="AD234"/>
      <c r="AE234" s="4" t="e">
        <f ca="1"/>
        <v>#NAME?</v>
      </c>
      <c r="AF234" s="1" t="e">
        <f ca="1"/>
        <v>#NAME?</v>
      </c>
      <c r="AG234" s="1" t="e">
        <f ca="1"/>
        <v>#NAME?</v>
      </c>
      <c r="AH234" s="1" t="e">
        <f ca="1"/>
        <v>#NAME?</v>
      </c>
      <c r="AI234" s="1" t="e">
        <f ca="1"/>
        <v>#NAME?</v>
      </c>
      <c r="AJ234" s="1" t="e">
        <f ca="1"/>
        <v>#NAME?</v>
      </c>
      <c r="AK234" s="1" t="e">
        <f ca="1"/>
        <v>#NAME?</v>
      </c>
      <c r="AL234" s="1" t="e">
        <f ca="1"/>
        <v>#NAME?</v>
      </c>
      <c r="AM234" s="1" t="e">
        <f ca="1"/>
        <v>#NAME?</v>
      </c>
      <c r="AN234" s="1" t="e">
        <f ca="1"/>
        <v>#NAME?</v>
      </c>
      <c r="AO234" s="1" t="e">
        <f ca="1"/>
        <v>#NAME?</v>
      </c>
      <c r="AP234" s="1" t="e">
        <f ca="1"/>
        <v>#NAME?</v>
      </c>
      <c r="AQ234" s="1" t="e">
        <f ca="1"/>
        <v>#NAME?</v>
      </c>
      <c r="AR234" s="1" t="e">
        <f ca="1"/>
        <v>#NAME?</v>
      </c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T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DJ234"/>
      <c r="EL234"/>
      <c r="EZ234"/>
      <c r="FB234" t="e">
        <f ca="1"/>
        <v>#NAME?</v>
      </c>
      <c r="FC234" t="e">
        <f ca="1"/>
        <v>#NAME?</v>
      </c>
      <c r="FD234" t="e">
        <f ca="1"/>
        <v>#NAME?</v>
      </c>
      <c r="FE234" t="e">
        <f ca="1"/>
        <v>#NAME?</v>
      </c>
      <c r="FF234" t="e">
        <f ca="1"/>
        <v>#NAME?</v>
      </c>
      <c r="FG234" t="e">
        <f ca="1"/>
        <v>#NAME?</v>
      </c>
      <c r="FH234" t="e">
        <f ca="1"/>
        <v>#NAME?</v>
      </c>
      <c r="FI234" t="e">
        <f ca="1"/>
        <v>#NAME?</v>
      </c>
      <c r="FJ234" t="e">
        <f ca="1"/>
        <v>#NAME?</v>
      </c>
      <c r="FK234" t="e">
        <f ca="1"/>
        <v>#NAME?</v>
      </c>
      <c r="FL234" t="e">
        <f ca="1"/>
        <v>#NAME?</v>
      </c>
      <c r="FM234" t="e">
        <f ca="1"/>
        <v>#NAME?</v>
      </c>
      <c r="FN234" t="e">
        <f ca="1"/>
        <v>#NAME?</v>
      </c>
      <c r="GB234"/>
      <c r="GP234"/>
      <c r="GR234" t="e">
        <f ca="1"/>
        <v>#NAME?</v>
      </c>
      <c r="GS234" t="e">
        <f ca="1"/>
        <v>#NAME?</v>
      </c>
      <c r="GT234" t="e">
        <f ca="1"/>
        <v>#NAME?</v>
      </c>
      <c r="GU234" t="e">
        <f ca="1"/>
        <v>#NAME?</v>
      </c>
      <c r="GV234" t="e">
        <f ca="1"/>
        <v>#NAME?</v>
      </c>
      <c r="GW234" t="e">
        <f ca="1"/>
        <v>#NAME?</v>
      </c>
      <c r="GX234" t="e">
        <f ca="1"/>
        <v>#NAME?</v>
      </c>
      <c r="GY234" t="e">
        <f ca="1"/>
        <v>#NAME?</v>
      </c>
      <c r="GZ234" t="e">
        <f ca="1"/>
        <v>#NAME?</v>
      </c>
      <c r="HA234" t="e">
        <f ca="1"/>
        <v>#NAME?</v>
      </c>
      <c r="HB234" t="e">
        <f ca="1"/>
        <v>#NAME?</v>
      </c>
      <c r="HC234" t="e">
        <f ca="1"/>
        <v>#NAME?</v>
      </c>
      <c r="HD234" t="e">
        <f ca="1"/>
        <v>#NAME?</v>
      </c>
      <c r="HR234"/>
    </row>
    <row r="235" spans="1:226">
      <c r="A235" s="13">
        <f t="shared" si="3"/>
        <v>39386</v>
      </c>
      <c r="O235"/>
      <c r="AD235"/>
      <c r="AE235" s="4" t="e">
        <f ca="1"/>
        <v>#NAME?</v>
      </c>
      <c r="AF235" s="1" t="e">
        <f ca="1"/>
        <v>#NAME?</v>
      </c>
      <c r="AG235" s="1" t="e">
        <f ca="1"/>
        <v>#NAME?</v>
      </c>
      <c r="AH235" s="1" t="e">
        <f ca="1"/>
        <v>#NAME?</v>
      </c>
      <c r="AI235" s="1" t="e">
        <f ca="1"/>
        <v>#NAME?</v>
      </c>
      <c r="AJ235" s="1" t="e">
        <f ca="1"/>
        <v>#NAME?</v>
      </c>
      <c r="AK235" s="1" t="e">
        <f ca="1"/>
        <v>#NAME?</v>
      </c>
      <c r="AL235" s="1" t="e">
        <f ca="1"/>
        <v>#NAME?</v>
      </c>
      <c r="AM235" s="1" t="e">
        <f ca="1"/>
        <v>#NAME?</v>
      </c>
      <c r="AN235" s="1" t="e">
        <f ca="1"/>
        <v>#NAME?</v>
      </c>
      <c r="AO235" s="1" t="e">
        <f ca="1"/>
        <v>#NAME?</v>
      </c>
      <c r="AP235" s="1" t="e">
        <f ca="1"/>
        <v>#NAME?</v>
      </c>
      <c r="AQ235" s="1" t="e">
        <f ca="1"/>
        <v>#NAME?</v>
      </c>
      <c r="AR235" s="1" t="e">
        <f ca="1"/>
        <v>#NAME?</v>
      </c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T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DJ235"/>
      <c r="EL235"/>
      <c r="EZ235"/>
      <c r="FB235" t="e">
        <f ca="1"/>
        <v>#NAME?</v>
      </c>
      <c r="FC235" t="e">
        <f ca="1"/>
        <v>#NAME?</v>
      </c>
      <c r="FD235" t="e">
        <f ca="1"/>
        <v>#NAME?</v>
      </c>
      <c r="FE235" t="e">
        <f ca="1"/>
        <v>#NAME?</v>
      </c>
      <c r="FF235" t="e">
        <f ca="1"/>
        <v>#NAME?</v>
      </c>
      <c r="FG235" t="e">
        <f ca="1"/>
        <v>#NAME?</v>
      </c>
      <c r="FH235" t="e">
        <f ca="1"/>
        <v>#NAME?</v>
      </c>
      <c r="FI235" t="e">
        <f ca="1"/>
        <v>#NAME?</v>
      </c>
      <c r="FJ235" t="e">
        <f ca="1"/>
        <v>#NAME?</v>
      </c>
      <c r="FK235" t="e">
        <f ca="1"/>
        <v>#NAME?</v>
      </c>
      <c r="FL235" t="e">
        <f ca="1"/>
        <v>#NAME?</v>
      </c>
      <c r="FM235" t="e">
        <f ca="1"/>
        <v>#NAME?</v>
      </c>
      <c r="FN235" t="e">
        <f ca="1"/>
        <v>#NAME?</v>
      </c>
      <c r="GB235"/>
      <c r="GP235"/>
      <c r="GR235" t="e">
        <f ca="1"/>
        <v>#NAME?</v>
      </c>
      <c r="GS235" t="e">
        <f ca="1"/>
        <v>#NAME?</v>
      </c>
      <c r="GT235" t="e">
        <f ca="1"/>
        <v>#NAME?</v>
      </c>
      <c r="GU235" t="e">
        <f ca="1"/>
        <v>#NAME?</v>
      </c>
      <c r="GV235" t="e">
        <f ca="1"/>
        <v>#NAME?</v>
      </c>
      <c r="GW235" t="e">
        <f ca="1"/>
        <v>#NAME?</v>
      </c>
      <c r="GX235" t="e">
        <f ca="1"/>
        <v>#NAME?</v>
      </c>
      <c r="GY235" t="e">
        <f ca="1"/>
        <v>#NAME?</v>
      </c>
      <c r="GZ235" t="e">
        <f ca="1"/>
        <v>#NAME?</v>
      </c>
      <c r="HA235" t="e">
        <f ca="1"/>
        <v>#NAME?</v>
      </c>
      <c r="HB235" t="e">
        <f ca="1"/>
        <v>#NAME?</v>
      </c>
      <c r="HC235" t="e">
        <f ca="1"/>
        <v>#NAME?</v>
      </c>
      <c r="HD235" t="e">
        <f ca="1"/>
        <v>#NAME?</v>
      </c>
      <c r="HR235"/>
    </row>
    <row r="236" spans="1:226">
      <c r="A236" s="13">
        <f t="shared" si="3"/>
        <v>39353</v>
      </c>
      <c r="O236"/>
      <c r="AD236"/>
      <c r="AE236" s="4" t="e">
        <f ca="1"/>
        <v>#NAME?</v>
      </c>
      <c r="AF236" s="1" t="e">
        <f ca="1"/>
        <v>#NAME?</v>
      </c>
      <c r="AG236" s="1" t="e">
        <f ca="1"/>
        <v>#NAME?</v>
      </c>
      <c r="AH236" s="1" t="e">
        <f ca="1"/>
        <v>#NAME?</v>
      </c>
      <c r="AI236" s="1" t="e">
        <f ca="1"/>
        <v>#NAME?</v>
      </c>
      <c r="AJ236" s="1" t="e">
        <f ca="1"/>
        <v>#NAME?</v>
      </c>
      <c r="AK236" s="1" t="e">
        <f ca="1"/>
        <v>#NAME?</v>
      </c>
      <c r="AL236" s="1" t="e">
        <f ca="1"/>
        <v>#NAME?</v>
      </c>
      <c r="AM236" s="1" t="e">
        <f ca="1"/>
        <v>#NAME?</v>
      </c>
      <c r="AN236" s="1" t="e">
        <f ca="1"/>
        <v>#NAME?</v>
      </c>
      <c r="AO236" s="1" t="e">
        <f ca="1"/>
        <v>#NAME?</v>
      </c>
      <c r="AP236" s="1" t="e">
        <f ca="1"/>
        <v>#NAME?</v>
      </c>
      <c r="AQ236" s="1" t="e">
        <f ca="1"/>
        <v>#NAME?</v>
      </c>
      <c r="AR236" s="1" t="e">
        <f ca="1"/>
        <v>#NAME?</v>
      </c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T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DJ236"/>
      <c r="EL236"/>
      <c r="EZ236"/>
      <c r="FB236" t="e">
        <f ca="1"/>
        <v>#NAME?</v>
      </c>
      <c r="FC236" t="e">
        <f ca="1"/>
        <v>#NAME?</v>
      </c>
      <c r="FD236" t="e">
        <f ca="1"/>
        <v>#NAME?</v>
      </c>
      <c r="FE236" t="e">
        <f ca="1"/>
        <v>#NAME?</v>
      </c>
      <c r="FF236" t="e">
        <f ca="1"/>
        <v>#NAME?</v>
      </c>
      <c r="FG236" t="e">
        <f ca="1"/>
        <v>#NAME?</v>
      </c>
      <c r="FH236" t="e">
        <f ca="1"/>
        <v>#NAME?</v>
      </c>
      <c r="FI236" t="e">
        <f ca="1"/>
        <v>#NAME?</v>
      </c>
      <c r="FJ236" t="e">
        <f ca="1"/>
        <v>#NAME?</v>
      </c>
      <c r="FK236" t="e">
        <f ca="1"/>
        <v>#NAME?</v>
      </c>
      <c r="FL236" t="e">
        <f ca="1"/>
        <v>#NAME?</v>
      </c>
      <c r="FM236" t="e">
        <f ca="1"/>
        <v>#NAME?</v>
      </c>
      <c r="FN236" t="e">
        <f ca="1"/>
        <v>#NAME?</v>
      </c>
      <c r="GB236"/>
      <c r="GP236"/>
      <c r="GR236" t="e">
        <f ca="1"/>
        <v>#NAME?</v>
      </c>
      <c r="GS236" t="e">
        <f ca="1"/>
        <v>#NAME?</v>
      </c>
      <c r="GT236" t="e">
        <f ca="1"/>
        <v>#NAME?</v>
      </c>
      <c r="GU236" t="e">
        <f ca="1"/>
        <v>#NAME?</v>
      </c>
      <c r="GV236" t="e">
        <f ca="1"/>
        <v>#NAME?</v>
      </c>
      <c r="GW236" t="e">
        <f ca="1"/>
        <v>#NAME?</v>
      </c>
      <c r="GX236" t="e">
        <f ca="1"/>
        <v>#NAME?</v>
      </c>
      <c r="GY236" t="e">
        <f ca="1"/>
        <v>#NAME?</v>
      </c>
      <c r="GZ236" t="e">
        <f ca="1"/>
        <v>#NAME?</v>
      </c>
      <c r="HA236" t="e">
        <f ca="1"/>
        <v>#NAME?</v>
      </c>
      <c r="HB236" t="e">
        <f ca="1"/>
        <v>#NAME?</v>
      </c>
      <c r="HC236" t="e">
        <f ca="1"/>
        <v>#NAME?</v>
      </c>
      <c r="HD236" t="e">
        <f ca="1"/>
        <v>#NAME?</v>
      </c>
      <c r="HR236"/>
    </row>
    <row r="237" spans="1:226">
      <c r="A237" s="13">
        <f t="shared" si="3"/>
        <v>39325</v>
      </c>
      <c r="O237"/>
      <c r="AD237"/>
      <c r="AE237" s="4" t="e">
        <f ca="1"/>
        <v>#NAME?</v>
      </c>
      <c r="AF237" s="1" t="e">
        <f ca="1"/>
        <v>#NAME?</v>
      </c>
      <c r="AG237" s="1" t="e">
        <f ca="1"/>
        <v>#NAME?</v>
      </c>
      <c r="AH237" s="1" t="e">
        <f ca="1"/>
        <v>#NAME?</v>
      </c>
      <c r="AI237" s="1" t="e">
        <f ca="1"/>
        <v>#NAME?</v>
      </c>
      <c r="AJ237" s="1" t="e">
        <f ca="1"/>
        <v>#NAME?</v>
      </c>
      <c r="AK237" s="1" t="e">
        <f ca="1"/>
        <v>#NAME?</v>
      </c>
      <c r="AL237" s="1" t="e">
        <f ca="1"/>
        <v>#NAME?</v>
      </c>
      <c r="AM237" s="1" t="e">
        <f ca="1"/>
        <v>#NAME?</v>
      </c>
      <c r="AN237" s="1" t="e">
        <f ca="1"/>
        <v>#NAME?</v>
      </c>
      <c r="AO237" s="1" t="e">
        <f ca="1"/>
        <v>#NAME?</v>
      </c>
      <c r="AP237" s="1" t="e">
        <f ca="1"/>
        <v>#NAME?</v>
      </c>
      <c r="AQ237" s="1" t="e">
        <f ca="1"/>
        <v>#NAME?</v>
      </c>
      <c r="AR237" s="1" t="e">
        <f ca="1"/>
        <v>#NAME?</v>
      </c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T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DJ237"/>
      <c r="EL237"/>
      <c r="EZ237"/>
      <c r="FB237" t="e">
        <f ca="1"/>
        <v>#NAME?</v>
      </c>
      <c r="FC237" t="e">
        <f ca="1"/>
        <v>#NAME?</v>
      </c>
      <c r="FD237" t="e">
        <f ca="1"/>
        <v>#NAME?</v>
      </c>
      <c r="FE237" t="e">
        <f ca="1"/>
        <v>#NAME?</v>
      </c>
      <c r="FF237" t="e">
        <f ca="1"/>
        <v>#NAME?</v>
      </c>
      <c r="FG237" t="e">
        <f ca="1"/>
        <v>#NAME?</v>
      </c>
      <c r="FH237" t="e">
        <f ca="1"/>
        <v>#NAME?</v>
      </c>
      <c r="FI237" t="e">
        <f ca="1"/>
        <v>#NAME?</v>
      </c>
      <c r="FJ237" t="e">
        <f ca="1"/>
        <v>#NAME?</v>
      </c>
      <c r="FK237" t="e">
        <f ca="1"/>
        <v>#NAME?</v>
      </c>
      <c r="FL237" t="e">
        <f ca="1"/>
        <v>#NAME?</v>
      </c>
      <c r="FM237" t="e">
        <f ca="1"/>
        <v>#NAME?</v>
      </c>
      <c r="FN237" t="e">
        <f ca="1"/>
        <v>#NAME?</v>
      </c>
      <c r="GB237"/>
      <c r="GP237"/>
      <c r="GR237" t="e">
        <f ca="1"/>
        <v>#NAME?</v>
      </c>
      <c r="GS237" t="e">
        <f ca="1"/>
        <v>#NAME?</v>
      </c>
      <c r="GT237" t="e">
        <f ca="1"/>
        <v>#NAME?</v>
      </c>
      <c r="GU237" t="e">
        <f ca="1"/>
        <v>#NAME?</v>
      </c>
      <c r="GV237" t="e">
        <f ca="1"/>
        <v>#NAME?</v>
      </c>
      <c r="GW237" t="e">
        <f ca="1"/>
        <v>#NAME?</v>
      </c>
      <c r="GX237" t="e">
        <f ca="1"/>
        <v>#NAME?</v>
      </c>
      <c r="GY237" t="e">
        <f ca="1"/>
        <v>#NAME?</v>
      </c>
      <c r="GZ237" t="e">
        <f ca="1"/>
        <v>#NAME?</v>
      </c>
      <c r="HA237" t="e">
        <f ca="1"/>
        <v>#NAME?</v>
      </c>
      <c r="HB237" t="e">
        <f ca="1"/>
        <v>#NAME?</v>
      </c>
      <c r="HC237" t="e">
        <f ca="1"/>
        <v>#NAME?</v>
      </c>
      <c r="HD237" t="e">
        <f ca="1"/>
        <v>#NAME?</v>
      </c>
      <c r="HR237"/>
    </row>
    <row r="238" spans="1:226">
      <c r="A238" s="13">
        <f t="shared" si="3"/>
        <v>39294</v>
      </c>
      <c r="O238"/>
      <c r="AD238"/>
      <c r="AE238" s="4" t="e">
        <f ca="1"/>
        <v>#NAME?</v>
      </c>
      <c r="AF238" s="1" t="e">
        <f ca="1"/>
        <v>#NAME?</v>
      </c>
      <c r="AG238" s="1" t="e">
        <f ca="1"/>
        <v>#NAME?</v>
      </c>
      <c r="AH238" s="1" t="e">
        <f ca="1"/>
        <v>#NAME?</v>
      </c>
      <c r="AI238" s="1" t="e">
        <f ca="1"/>
        <v>#NAME?</v>
      </c>
      <c r="AJ238" s="1" t="e">
        <f ca="1"/>
        <v>#NAME?</v>
      </c>
      <c r="AK238" s="1" t="e">
        <f ca="1"/>
        <v>#NAME?</v>
      </c>
      <c r="AL238" s="1" t="e">
        <f ca="1"/>
        <v>#NAME?</v>
      </c>
      <c r="AM238" s="1" t="e">
        <f ca="1"/>
        <v>#NAME?</v>
      </c>
      <c r="AN238" s="1" t="e">
        <f ca="1"/>
        <v>#NAME?</v>
      </c>
      <c r="AO238" s="1" t="e">
        <f ca="1"/>
        <v>#NAME?</v>
      </c>
      <c r="AP238" s="1" t="e">
        <f ca="1"/>
        <v>#NAME?</v>
      </c>
      <c r="AQ238" s="1" t="e">
        <f ca="1"/>
        <v>#NAME?</v>
      </c>
      <c r="AR238" s="1" t="e">
        <f ca="1"/>
        <v>#NAME?</v>
      </c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T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DJ238"/>
      <c r="EL238"/>
      <c r="EZ238"/>
      <c r="FB238" t="e">
        <f ca="1"/>
        <v>#NAME?</v>
      </c>
      <c r="FC238" t="e">
        <f ca="1"/>
        <v>#NAME?</v>
      </c>
      <c r="FD238" t="e">
        <f ca="1"/>
        <v>#NAME?</v>
      </c>
      <c r="FE238" t="e">
        <f ca="1"/>
        <v>#NAME?</v>
      </c>
      <c r="FF238" t="e">
        <f ca="1"/>
        <v>#NAME?</v>
      </c>
      <c r="FG238" t="e">
        <f ca="1"/>
        <v>#NAME?</v>
      </c>
      <c r="FH238" t="e">
        <f ca="1"/>
        <v>#NAME?</v>
      </c>
      <c r="FI238" t="e">
        <f ca="1"/>
        <v>#NAME?</v>
      </c>
      <c r="FJ238" t="e">
        <f ca="1"/>
        <v>#NAME?</v>
      </c>
      <c r="FK238" t="e">
        <f ca="1"/>
        <v>#NAME?</v>
      </c>
      <c r="FL238" t="e">
        <f ca="1"/>
        <v>#NAME?</v>
      </c>
      <c r="FM238" t="e">
        <f ca="1"/>
        <v>#NAME?</v>
      </c>
      <c r="FN238" t="e">
        <f ca="1"/>
        <v>#NAME?</v>
      </c>
      <c r="GB238"/>
      <c r="GP238"/>
      <c r="GR238" t="e">
        <f ca="1"/>
        <v>#NAME?</v>
      </c>
      <c r="GS238" t="e">
        <f ca="1"/>
        <v>#NAME?</v>
      </c>
      <c r="GT238" t="e">
        <f ca="1"/>
        <v>#NAME?</v>
      </c>
      <c r="GU238" t="e">
        <f ca="1"/>
        <v>#NAME?</v>
      </c>
      <c r="GV238" t="e">
        <f ca="1"/>
        <v>#NAME?</v>
      </c>
      <c r="GW238" t="e">
        <f ca="1"/>
        <v>#NAME?</v>
      </c>
      <c r="GX238" t="e">
        <f ca="1"/>
        <v>#NAME?</v>
      </c>
      <c r="GY238" t="e">
        <f ca="1"/>
        <v>#NAME?</v>
      </c>
      <c r="GZ238" t="e">
        <f ca="1"/>
        <v>#NAME?</v>
      </c>
      <c r="HA238" t="e">
        <f ca="1"/>
        <v>#NAME?</v>
      </c>
      <c r="HB238" t="e">
        <f ca="1"/>
        <v>#NAME?</v>
      </c>
      <c r="HC238" t="e">
        <f ca="1"/>
        <v>#NAME?</v>
      </c>
      <c r="HD238" t="e">
        <f ca="1"/>
        <v>#NAME?</v>
      </c>
      <c r="HR238"/>
    </row>
    <row r="239" spans="1:226">
      <c r="A239" s="13">
        <f t="shared" si="3"/>
        <v>39262</v>
      </c>
      <c r="O239"/>
      <c r="AD239"/>
      <c r="AE239" s="4" t="e">
        <f ca="1"/>
        <v>#NAME?</v>
      </c>
      <c r="AF239" s="1" t="e">
        <f ca="1"/>
        <v>#NAME?</v>
      </c>
      <c r="AG239" s="1" t="e">
        <f ca="1"/>
        <v>#NAME?</v>
      </c>
      <c r="AH239" s="1" t="e">
        <f ca="1"/>
        <v>#NAME?</v>
      </c>
      <c r="AI239" s="1" t="e">
        <f ca="1"/>
        <v>#NAME?</v>
      </c>
      <c r="AJ239" s="1" t="e">
        <f ca="1"/>
        <v>#NAME?</v>
      </c>
      <c r="AK239" s="1" t="e">
        <f ca="1"/>
        <v>#NAME?</v>
      </c>
      <c r="AL239" s="1" t="e">
        <f ca="1"/>
        <v>#NAME?</v>
      </c>
      <c r="AM239" s="1" t="e">
        <f ca="1"/>
        <v>#NAME?</v>
      </c>
      <c r="AN239" s="1" t="e">
        <f ca="1"/>
        <v>#NAME?</v>
      </c>
      <c r="AO239" s="1" t="e">
        <f ca="1"/>
        <v>#NAME?</v>
      </c>
      <c r="AP239" s="1" t="e">
        <f ca="1"/>
        <v>#NAME?</v>
      </c>
      <c r="AQ239" s="1" t="e">
        <f ca="1"/>
        <v>#NAME?</v>
      </c>
      <c r="AR239" s="1" t="e">
        <f ca="1"/>
        <v>#NAME?</v>
      </c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T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DJ239"/>
      <c r="EL239"/>
      <c r="EZ239"/>
      <c r="FB239" t="e">
        <f ca="1"/>
        <v>#NAME?</v>
      </c>
      <c r="FC239" t="e">
        <f ca="1"/>
        <v>#NAME?</v>
      </c>
      <c r="FD239" t="e">
        <f ca="1"/>
        <v>#NAME?</v>
      </c>
      <c r="FE239" t="e">
        <f ca="1"/>
        <v>#NAME?</v>
      </c>
      <c r="FF239" t="e">
        <f ca="1"/>
        <v>#NAME?</v>
      </c>
      <c r="FG239" t="e">
        <f ca="1"/>
        <v>#NAME?</v>
      </c>
      <c r="FH239" t="e">
        <f ca="1"/>
        <v>#NAME?</v>
      </c>
      <c r="FI239" t="e">
        <f ca="1"/>
        <v>#NAME?</v>
      </c>
      <c r="FJ239" t="e">
        <f ca="1"/>
        <v>#NAME?</v>
      </c>
      <c r="FK239" t="e">
        <f ca="1"/>
        <v>#NAME?</v>
      </c>
      <c r="FL239" t="e">
        <f ca="1"/>
        <v>#NAME?</v>
      </c>
      <c r="FM239" t="e">
        <f ca="1"/>
        <v>#NAME?</v>
      </c>
      <c r="FN239" t="e">
        <f ca="1"/>
        <v>#NAME?</v>
      </c>
      <c r="GB239"/>
      <c r="GP239"/>
      <c r="GR239" t="e">
        <f ca="1"/>
        <v>#NAME?</v>
      </c>
      <c r="GS239" t="e">
        <f ca="1"/>
        <v>#NAME?</v>
      </c>
      <c r="GT239" t="e">
        <f ca="1"/>
        <v>#NAME?</v>
      </c>
      <c r="GU239" t="e">
        <f ca="1"/>
        <v>#NAME?</v>
      </c>
      <c r="GV239" t="e">
        <f ca="1"/>
        <v>#NAME?</v>
      </c>
      <c r="GW239" t="e">
        <f ca="1"/>
        <v>#NAME?</v>
      </c>
      <c r="GX239" t="e">
        <f ca="1"/>
        <v>#NAME?</v>
      </c>
      <c r="GY239" t="e">
        <f ca="1"/>
        <v>#NAME?</v>
      </c>
      <c r="GZ239" t="e">
        <f ca="1"/>
        <v>#NAME?</v>
      </c>
      <c r="HA239" t="e">
        <f ca="1"/>
        <v>#NAME?</v>
      </c>
      <c r="HB239" t="e">
        <f ca="1"/>
        <v>#NAME?</v>
      </c>
      <c r="HC239" t="e">
        <f ca="1"/>
        <v>#NAME?</v>
      </c>
      <c r="HD239" t="e">
        <f ca="1"/>
        <v>#NAME?</v>
      </c>
      <c r="HR239"/>
    </row>
    <row r="240" spans="1:226">
      <c r="A240" s="13">
        <f t="shared" si="3"/>
        <v>39233</v>
      </c>
      <c r="O240"/>
      <c r="AD240"/>
      <c r="AE240" s="4" t="e">
        <f ca="1"/>
        <v>#NAME?</v>
      </c>
      <c r="AF240" s="1" t="e">
        <f ca="1"/>
        <v>#NAME?</v>
      </c>
      <c r="AG240" s="1" t="e">
        <f ca="1"/>
        <v>#NAME?</v>
      </c>
      <c r="AH240" s="1" t="e">
        <f ca="1"/>
        <v>#NAME?</v>
      </c>
      <c r="AI240" s="1" t="e">
        <f ca="1"/>
        <v>#NAME?</v>
      </c>
      <c r="AJ240" s="1" t="e">
        <f ca="1"/>
        <v>#NAME?</v>
      </c>
      <c r="AK240" s="1" t="e">
        <f ca="1"/>
        <v>#NAME?</v>
      </c>
      <c r="AL240" s="1" t="e">
        <f ca="1"/>
        <v>#NAME?</v>
      </c>
      <c r="AM240" s="1" t="e">
        <f ca="1"/>
        <v>#NAME?</v>
      </c>
      <c r="AN240" s="1" t="e">
        <f ca="1"/>
        <v>#NAME?</v>
      </c>
      <c r="AO240" s="1" t="e">
        <f ca="1"/>
        <v>#NAME?</v>
      </c>
      <c r="AP240" s="1" t="e">
        <f ca="1"/>
        <v>#NAME?</v>
      </c>
      <c r="AQ240" s="1" t="e">
        <f ca="1"/>
        <v>#NAME?</v>
      </c>
      <c r="AR240" s="1" t="e">
        <f ca="1"/>
        <v>#NAME?</v>
      </c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T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DJ240"/>
      <c r="EL240"/>
      <c r="EZ240"/>
      <c r="FB240" t="e">
        <f ca="1"/>
        <v>#NAME?</v>
      </c>
      <c r="FC240" t="e">
        <f ca="1"/>
        <v>#NAME?</v>
      </c>
      <c r="FD240" t="e">
        <f ca="1"/>
        <v>#NAME?</v>
      </c>
      <c r="FE240" t="e">
        <f ca="1"/>
        <v>#NAME?</v>
      </c>
      <c r="FF240" t="e">
        <f ca="1"/>
        <v>#NAME?</v>
      </c>
      <c r="FG240" t="e">
        <f ca="1"/>
        <v>#NAME?</v>
      </c>
      <c r="FH240" t="e">
        <f ca="1"/>
        <v>#NAME?</v>
      </c>
      <c r="FI240" t="e">
        <f ca="1"/>
        <v>#NAME?</v>
      </c>
      <c r="FJ240" t="e">
        <f ca="1"/>
        <v>#NAME?</v>
      </c>
      <c r="FK240" t="e">
        <f ca="1"/>
        <v>#NAME?</v>
      </c>
      <c r="FL240" t="e">
        <f ca="1"/>
        <v>#NAME?</v>
      </c>
      <c r="FM240" t="e">
        <f ca="1"/>
        <v>#NAME?</v>
      </c>
      <c r="FN240" t="e">
        <f ca="1"/>
        <v>#NAME?</v>
      </c>
      <c r="GB240"/>
      <c r="GP240"/>
      <c r="GR240" t="e">
        <f ca="1"/>
        <v>#NAME?</v>
      </c>
      <c r="GS240" t="e">
        <f ca="1"/>
        <v>#NAME?</v>
      </c>
      <c r="GT240" t="e">
        <f ca="1"/>
        <v>#NAME?</v>
      </c>
      <c r="GU240" t="e">
        <f ca="1"/>
        <v>#NAME?</v>
      </c>
      <c r="GV240" t="e">
        <f ca="1"/>
        <v>#NAME?</v>
      </c>
      <c r="GW240" t="e">
        <f ca="1"/>
        <v>#NAME?</v>
      </c>
      <c r="GX240" t="e">
        <f ca="1"/>
        <v>#NAME?</v>
      </c>
      <c r="GY240" t="e">
        <f ca="1"/>
        <v>#NAME?</v>
      </c>
      <c r="GZ240" t="e">
        <f ca="1"/>
        <v>#NAME?</v>
      </c>
      <c r="HA240" t="e">
        <f ca="1"/>
        <v>#NAME?</v>
      </c>
      <c r="HB240" t="e">
        <f ca="1"/>
        <v>#NAME?</v>
      </c>
      <c r="HC240" t="e">
        <f ca="1"/>
        <v>#NAME?</v>
      </c>
      <c r="HD240" t="e">
        <f ca="1"/>
        <v>#NAME?</v>
      </c>
      <c r="HR240"/>
    </row>
    <row r="241" spans="1:226">
      <c r="A241" s="13">
        <f t="shared" si="3"/>
        <v>39202</v>
      </c>
      <c r="O241"/>
      <c r="AD241"/>
      <c r="AE241" s="4" t="e">
        <f ca="1"/>
        <v>#NAME?</v>
      </c>
      <c r="AF241" s="1" t="e">
        <f ca="1"/>
        <v>#NAME?</v>
      </c>
      <c r="AG241" s="1" t="e">
        <f ca="1"/>
        <v>#NAME?</v>
      </c>
      <c r="AH241" s="1" t="e">
        <f ca="1"/>
        <v>#NAME?</v>
      </c>
      <c r="AI241" s="1" t="e">
        <f ca="1"/>
        <v>#NAME?</v>
      </c>
      <c r="AJ241" s="1" t="e">
        <f ca="1"/>
        <v>#NAME?</v>
      </c>
      <c r="AK241" s="1" t="e">
        <f ca="1"/>
        <v>#NAME?</v>
      </c>
      <c r="AL241" s="1" t="e">
        <f ca="1"/>
        <v>#NAME?</v>
      </c>
      <c r="AM241" s="1" t="e">
        <f ca="1"/>
        <v>#NAME?</v>
      </c>
      <c r="AN241" s="1" t="e">
        <f ca="1"/>
        <v>#NAME?</v>
      </c>
      <c r="AO241" s="1" t="e">
        <f ca="1"/>
        <v>#NAME?</v>
      </c>
      <c r="AP241" s="1" t="e">
        <f ca="1"/>
        <v>#NAME?</v>
      </c>
      <c r="AQ241" s="1" t="e">
        <f ca="1"/>
        <v>#NAME?</v>
      </c>
      <c r="AR241" s="1" t="e">
        <f ca="1"/>
        <v>#NAME?</v>
      </c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T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DJ241"/>
      <c r="EL241"/>
      <c r="EZ241"/>
      <c r="FB241" t="e">
        <f ca="1"/>
        <v>#NAME?</v>
      </c>
      <c r="FC241" t="e">
        <f ca="1"/>
        <v>#NAME?</v>
      </c>
      <c r="FD241" t="e">
        <f ca="1"/>
        <v>#NAME?</v>
      </c>
      <c r="FE241" t="e">
        <f ca="1"/>
        <v>#NAME?</v>
      </c>
      <c r="FF241" t="e">
        <f ca="1"/>
        <v>#NAME?</v>
      </c>
      <c r="FG241" t="e">
        <f ca="1"/>
        <v>#NAME?</v>
      </c>
      <c r="FH241" t="e">
        <f ca="1"/>
        <v>#NAME?</v>
      </c>
      <c r="FI241" t="e">
        <f ca="1"/>
        <v>#NAME?</v>
      </c>
      <c r="FJ241" t="e">
        <f ca="1"/>
        <v>#NAME?</v>
      </c>
      <c r="FK241" t="e">
        <f ca="1"/>
        <v>#NAME?</v>
      </c>
      <c r="FL241" t="e">
        <f ca="1"/>
        <v>#NAME?</v>
      </c>
      <c r="FM241" t="e">
        <f ca="1"/>
        <v>#NAME?</v>
      </c>
      <c r="FN241" t="e">
        <f ca="1"/>
        <v>#NAME?</v>
      </c>
      <c r="GB241"/>
      <c r="GP241"/>
      <c r="GR241" t="e">
        <f ca="1"/>
        <v>#NAME?</v>
      </c>
      <c r="GS241" t="e">
        <f ca="1"/>
        <v>#NAME?</v>
      </c>
      <c r="GT241" t="e">
        <f ca="1"/>
        <v>#NAME?</v>
      </c>
      <c r="GU241" t="e">
        <f ca="1"/>
        <v>#NAME?</v>
      </c>
      <c r="GV241" t="e">
        <f ca="1"/>
        <v>#NAME?</v>
      </c>
      <c r="GW241" t="e">
        <f ca="1"/>
        <v>#NAME?</v>
      </c>
      <c r="GX241" t="e">
        <f ca="1"/>
        <v>#NAME?</v>
      </c>
      <c r="GY241" t="e">
        <f ca="1"/>
        <v>#NAME?</v>
      </c>
      <c r="GZ241" t="e">
        <f ca="1"/>
        <v>#NAME?</v>
      </c>
      <c r="HA241" t="e">
        <f ca="1"/>
        <v>#NAME?</v>
      </c>
      <c r="HB241" t="e">
        <f ca="1"/>
        <v>#NAME?</v>
      </c>
      <c r="HC241" t="e">
        <f ca="1"/>
        <v>#NAME?</v>
      </c>
      <c r="HD241" t="e">
        <f ca="1"/>
        <v>#NAME?</v>
      </c>
      <c r="HR241"/>
    </row>
    <row r="242" spans="1:226">
      <c r="A242" s="13">
        <f t="shared" si="3"/>
        <v>39171</v>
      </c>
      <c r="O242"/>
      <c r="AD242"/>
      <c r="AE242" s="4" t="e">
        <f ca="1"/>
        <v>#NAME?</v>
      </c>
      <c r="AF242" s="1" t="e">
        <f ca="1"/>
        <v>#NAME?</v>
      </c>
      <c r="AG242" s="1" t="e">
        <f ca="1"/>
        <v>#NAME?</v>
      </c>
      <c r="AH242" s="1" t="e">
        <f ca="1"/>
        <v>#NAME?</v>
      </c>
      <c r="AI242" s="1" t="e">
        <f ca="1"/>
        <v>#NAME?</v>
      </c>
      <c r="AJ242" s="1" t="e">
        <f ca="1"/>
        <v>#NAME?</v>
      </c>
      <c r="AK242" s="1" t="e">
        <f ca="1"/>
        <v>#NAME?</v>
      </c>
      <c r="AL242" s="1" t="e">
        <f ca="1"/>
        <v>#NAME?</v>
      </c>
      <c r="AM242" s="1" t="e">
        <f ca="1"/>
        <v>#NAME?</v>
      </c>
      <c r="AN242" s="1" t="e">
        <f ca="1"/>
        <v>#NAME?</v>
      </c>
      <c r="AO242" s="1" t="e">
        <f ca="1"/>
        <v>#NAME?</v>
      </c>
      <c r="AP242" s="1" t="e">
        <f ca="1"/>
        <v>#NAME?</v>
      </c>
      <c r="AQ242" s="1" t="e">
        <f ca="1"/>
        <v>#NAME?</v>
      </c>
      <c r="AR242" s="1" t="e">
        <f ca="1"/>
        <v>#NAME?</v>
      </c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T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DJ242"/>
      <c r="EL242"/>
      <c r="EZ242"/>
      <c r="FB242" t="e">
        <f ca="1"/>
        <v>#NAME?</v>
      </c>
      <c r="FC242" t="e">
        <f ca="1"/>
        <v>#NAME?</v>
      </c>
      <c r="FD242" t="e">
        <f ca="1"/>
        <v>#NAME?</v>
      </c>
      <c r="FE242" t="e">
        <f ca="1"/>
        <v>#NAME?</v>
      </c>
      <c r="FF242" t="e">
        <f ca="1"/>
        <v>#NAME?</v>
      </c>
      <c r="FG242" t="e">
        <f ca="1"/>
        <v>#NAME?</v>
      </c>
      <c r="FH242" t="e">
        <f ca="1"/>
        <v>#NAME?</v>
      </c>
      <c r="FI242" t="e">
        <f ca="1"/>
        <v>#NAME?</v>
      </c>
      <c r="FJ242" t="e">
        <f ca="1"/>
        <v>#NAME?</v>
      </c>
      <c r="FK242" t="e">
        <f ca="1"/>
        <v>#NAME?</v>
      </c>
      <c r="FL242" t="e">
        <f ca="1"/>
        <v>#NAME?</v>
      </c>
      <c r="FM242" t="e">
        <f ca="1"/>
        <v>#NAME?</v>
      </c>
      <c r="FN242" t="e">
        <f ca="1"/>
        <v>#NAME?</v>
      </c>
      <c r="GB242"/>
      <c r="GP242"/>
      <c r="GR242" t="e">
        <f ca="1"/>
        <v>#NAME?</v>
      </c>
      <c r="GS242" t="e">
        <f ca="1"/>
        <v>#NAME?</v>
      </c>
      <c r="GT242" t="e">
        <f ca="1"/>
        <v>#NAME?</v>
      </c>
      <c r="GU242" t="e">
        <f ca="1"/>
        <v>#NAME?</v>
      </c>
      <c r="GV242" t="e">
        <f ca="1"/>
        <v>#NAME?</v>
      </c>
      <c r="GW242" t="e">
        <f ca="1"/>
        <v>#NAME?</v>
      </c>
      <c r="GX242" t="e">
        <f ca="1"/>
        <v>#NAME?</v>
      </c>
      <c r="GY242" t="e">
        <f ca="1"/>
        <v>#NAME?</v>
      </c>
      <c r="GZ242" t="e">
        <f ca="1"/>
        <v>#NAME?</v>
      </c>
      <c r="HA242" t="e">
        <f ca="1"/>
        <v>#NAME?</v>
      </c>
      <c r="HB242" t="e">
        <f ca="1"/>
        <v>#NAME?</v>
      </c>
      <c r="HC242" t="e">
        <f ca="1"/>
        <v>#NAME?</v>
      </c>
      <c r="HD242" t="e">
        <f ca="1"/>
        <v>#NAME?</v>
      </c>
      <c r="HR242"/>
    </row>
    <row r="243" spans="1:226">
      <c r="A243" s="13">
        <f t="shared" si="3"/>
        <v>39141</v>
      </c>
      <c r="O243"/>
      <c r="AD243"/>
      <c r="AE243" s="4" t="e">
        <f ca="1"/>
        <v>#NAME?</v>
      </c>
      <c r="AF243" s="1" t="e">
        <f ca="1"/>
        <v>#NAME?</v>
      </c>
      <c r="AG243" s="1" t="e">
        <f ca="1"/>
        <v>#NAME?</v>
      </c>
      <c r="AH243" s="1" t="e">
        <f ca="1"/>
        <v>#NAME?</v>
      </c>
      <c r="AI243" s="1" t="e">
        <f ca="1"/>
        <v>#NAME?</v>
      </c>
      <c r="AJ243" s="1" t="e">
        <f ca="1"/>
        <v>#NAME?</v>
      </c>
      <c r="AK243" s="1" t="e">
        <f ca="1"/>
        <v>#NAME?</v>
      </c>
      <c r="AL243" s="1" t="e">
        <f ca="1"/>
        <v>#NAME?</v>
      </c>
      <c r="AM243" s="1" t="e">
        <f ca="1"/>
        <v>#NAME?</v>
      </c>
      <c r="AN243" s="1" t="e">
        <f ca="1"/>
        <v>#NAME?</v>
      </c>
      <c r="AO243" s="1" t="e">
        <f ca="1"/>
        <v>#NAME?</v>
      </c>
      <c r="AP243" s="1" t="e">
        <f ca="1"/>
        <v>#NAME?</v>
      </c>
      <c r="AQ243" s="1" t="e">
        <f ca="1"/>
        <v>#NAME?</v>
      </c>
      <c r="AR243" s="1" t="e">
        <f ca="1"/>
        <v>#NAME?</v>
      </c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T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DJ243"/>
      <c r="EL243"/>
      <c r="EZ243"/>
      <c r="FB243" t="e">
        <f ca="1"/>
        <v>#NAME?</v>
      </c>
      <c r="FC243" t="e">
        <f ca="1"/>
        <v>#NAME?</v>
      </c>
      <c r="FD243" t="e">
        <f ca="1"/>
        <v>#NAME?</v>
      </c>
      <c r="FE243" t="e">
        <f ca="1"/>
        <v>#NAME?</v>
      </c>
      <c r="FF243" t="e">
        <f ca="1"/>
        <v>#NAME?</v>
      </c>
      <c r="FG243" t="e">
        <f ca="1"/>
        <v>#NAME?</v>
      </c>
      <c r="FH243" t="e">
        <f ca="1"/>
        <v>#NAME?</v>
      </c>
      <c r="FI243" t="e">
        <f ca="1"/>
        <v>#NAME?</v>
      </c>
      <c r="FJ243" t="e">
        <f ca="1"/>
        <v>#NAME?</v>
      </c>
      <c r="FK243" t="e">
        <f ca="1"/>
        <v>#NAME?</v>
      </c>
      <c r="FL243" t="e">
        <f ca="1"/>
        <v>#NAME?</v>
      </c>
      <c r="FM243" t="e">
        <f ca="1"/>
        <v>#NAME?</v>
      </c>
      <c r="FN243" t="e">
        <f ca="1"/>
        <v>#NAME?</v>
      </c>
      <c r="GB243"/>
      <c r="GP243"/>
      <c r="GR243" t="e">
        <f ca="1"/>
        <v>#NAME?</v>
      </c>
      <c r="GS243" t="e">
        <f ca="1"/>
        <v>#NAME?</v>
      </c>
      <c r="GT243" t="e">
        <f ca="1"/>
        <v>#NAME?</v>
      </c>
      <c r="GU243" t="e">
        <f ca="1"/>
        <v>#NAME?</v>
      </c>
      <c r="GV243" t="e">
        <f ca="1"/>
        <v>#NAME?</v>
      </c>
      <c r="GW243" t="e">
        <f ca="1"/>
        <v>#NAME?</v>
      </c>
      <c r="GX243" t="e">
        <f ca="1"/>
        <v>#NAME?</v>
      </c>
      <c r="GY243" t="e">
        <f ca="1"/>
        <v>#NAME?</v>
      </c>
      <c r="GZ243" t="e">
        <f ca="1"/>
        <v>#NAME?</v>
      </c>
      <c r="HA243" t="e">
        <f ca="1"/>
        <v>#NAME?</v>
      </c>
      <c r="HB243" t="e">
        <f ca="1"/>
        <v>#NAME?</v>
      </c>
      <c r="HC243" t="e">
        <f ca="1"/>
        <v>#NAME?</v>
      </c>
      <c r="HD243" t="e">
        <f ca="1"/>
        <v>#NAME?</v>
      </c>
      <c r="HR243"/>
    </row>
    <row r="244" spans="1:226">
      <c r="A244" s="13">
        <f t="shared" si="3"/>
        <v>39113</v>
      </c>
      <c r="O244"/>
      <c r="AD244"/>
      <c r="AE244" s="4" t="e">
        <f ca="1"/>
        <v>#NAME?</v>
      </c>
      <c r="AF244" s="1" t="e">
        <f ca="1"/>
        <v>#NAME?</v>
      </c>
      <c r="AG244" s="1" t="e">
        <f ca="1"/>
        <v>#NAME?</v>
      </c>
      <c r="AH244" s="1" t="e">
        <f ca="1"/>
        <v>#NAME?</v>
      </c>
      <c r="AI244" s="1" t="e">
        <f ca="1"/>
        <v>#NAME?</v>
      </c>
      <c r="AJ244" s="1" t="e">
        <f ca="1"/>
        <v>#NAME?</v>
      </c>
      <c r="AK244" s="1" t="e">
        <f ca="1"/>
        <v>#NAME?</v>
      </c>
      <c r="AL244" s="1" t="e">
        <f ca="1"/>
        <v>#NAME?</v>
      </c>
      <c r="AM244" s="1" t="e">
        <f ca="1"/>
        <v>#NAME?</v>
      </c>
      <c r="AN244" s="1" t="e">
        <f ca="1"/>
        <v>#NAME?</v>
      </c>
      <c r="AO244" s="1" t="e">
        <f ca="1"/>
        <v>#NAME?</v>
      </c>
      <c r="AP244" s="1" t="e">
        <f ca="1"/>
        <v>#NAME?</v>
      </c>
      <c r="AQ244" s="1" t="e">
        <f ca="1"/>
        <v>#NAME?</v>
      </c>
      <c r="AR244" s="1" t="e">
        <f ca="1"/>
        <v>#NAME?</v>
      </c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T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DJ244"/>
      <c r="EL244"/>
      <c r="EZ244"/>
      <c r="FB244" t="e">
        <f ca="1"/>
        <v>#NAME?</v>
      </c>
      <c r="FC244" t="e">
        <f ca="1"/>
        <v>#NAME?</v>
      </c>
      <c r="FD244" t="e">
        <f ca="1"/>
        <v>#NAME?</v>
      </c>
      <c r="FE244" t="e">
        <f ca="1"/>
        <v>#NAME?</v>
      </c>
      <c r="FF244" t="e">
        <f ca="1"/>
        <v>#NAME?</v>
      </c>
      <c r="FG244" t="e">
        <f ca="1"/>
        <v>#NAME?</v>
      </c>
      <c r="FH244" t="e">
        <f ca="1"/>
        <v>#NAME?</v>
      </c>
      <c r="FI244" t="e">
        <f ca="1"/>
        <v>#NAME?</v>
      </c>
      <c r="FJ244" t="e">
        <f ca="1"/>
        <v>#NAME?</v>
      </c>
      <c r="FK244" t="e">
        <f ca="1"/>
        <v>#NAME?</v>
      </c>
      <c r="FL244" t="e">
        <f ca="1"/>
        <v>#NAME?</v>
      </c>
      <c r="FM244" t="e">
        <f ca="1"/>
        <v>#NAME?</v>
      </c>
      <c r="FN244" t="e">
        <f ca="1"/>
        <v>#NAME?</v>
      </c>
      <c r="GB244"/>
      <c r="GP244"/>
      <c r="GR244" t="e">
        <f ca="1"/>
        <v>#NAME?</v>
      </c>
      <c r="GS244" t="e">
        <f ca="1"/>
        <v>#NAME?</v>
      </c>
      <c r="GT244" t="e">
        <f ca="1"/>
        <v>#NAME?</v>
      </c>
      <c r="GU244" t="e">
        <f ca="1"/>
        <v>#NAME?</v>
      </c>
      <c r="GV244" t="e">
        <f ca="1"/>
        <v>#NAME?</v>
      </c>
      <c r="GW244" t="e">
        <f ca="1"/>
        <v>#NAME?</v>
      </c>
      <c r="GX244" t="e">
        <f ca="1"/>
        <v>#NAME?</v>
      </c>
      <c r="GY244" t="e">
        <f ca="1"/>
        <v>#NAME?</v>
      </c>
      <c r="GZ244" t="e">
        <f ca="1"/>
        <v>#NAME?</v>
      </c>
      <c r="HA244" t="e">
        <f ca="1"/>
        <v>#NAME?</v>
      </c>
      <c r="HB244" t="e">
        <f ca="1"/>
        <v>#NAME?</v>
      </c>
      <c r="HC244" t="e">
        <f ca="1"/>
        <v>#NAME?</v>
      </c>
      <c r="HD244" t="e">
        <f ca="1"/>
        <v>#NAME?</v>
      </c>
      <c r="HR244"/>
    </row>
    <row r="245" spans="1:226">
      <c r="A245" s="13">
        <f t="shared" si="3"/>
        <v>39080</v>
      </c>
      <c r="O245"/>
      <c r="AD245"/>
      <c r="AE245" s="4" t="e">
        <f ca="1"/>
        <v>#NAME?</v>
      </c>
      <c r="AF245" s="1" t="e">
        <f ca="1"/>
        <v>#NAME?</v>
      </c>
      <c r="AG245" s="1" t="e">
        <f ca="1"/>
        <v>#NAME?</v>
      </c>
      <c r="AH245" s="1" t="e">
        <f ca="1"/>
        <v>#NAME?</v>
      </c>
      <c r="AI245" s="1" t="e">
        <f ca="1"/>
        <v>#NAME?</v>
      </c>
      <c r="AJ245" s="1" t="e">
        <f ca="1"/>
        <v>#NAME?</v>
      </c>
      <c r="AK245" s="1" t="e">
        <f ca="1"/>
        <v>#NAME?</v>
      </c>
      <c r="AL245" s="1" t="e">
        <f ca="1"/>
        <v>#NAME?</v>
      </c>
      <c r="AM245" s="1" t="e">
        <f ca="1"/>
        <v>#NAME?</v>
      </c>
      <c r="AN245" s="1" t="e">
        <f ca="1"/>
        <v>#NAME?</v>
      </c>
      <c r="AO245" s="1" t="e">
        <f ca="1"/>
        <v>#NAME?</v>
      </c>
      <c r="AP245" s="1" t="e">
        <f ca="1"/>
        <v>#NAME?</v>
      </c>
      <c r="AQ245" s="1" t="e">
        <f ca="1"/>
        <v>#NAME?</v>
      </c>
      <c r="AR245" s="1" t="e">
        <f ca="1"/>
        <v>#NAME?</v>
      </c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T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DJ245"/>
      <c r="EL245"/>
      <c r="EZ245"/>
      <c r="FB245" t="e">
        <f ca="1"/>
        <v>#NAME?</v>
      </c>
      <c r="FC245" t="e">
        <f ca="1"/>
        <v>#NAME?</v>
      </c>
      <c r="FD245" t="e">
        <f ca="1"/>
        <v>#NAME?</v>
      </c>
      <c r="FE245" t="e">
        <f ca="1"/>
        <v>#NAME?</v>
      </c>
      <c r="FF245" t="e">
        <f ca="1"/>
        <v>#NAME?</v>
      </c>
      <c r="FG245" t="e">
        <f ca="1"/>
        <v>#NAME?</v>
      </c>
      <c r="FH245" t="e">
        <f ca="1"/>
        <v>#NAME?</v>
      </c>
      <c r="FI245" t="e">
        <f ca="1"/>
        <v>#NAME?</v>
      </c>
      <c r="FJ245" t="e">
        <f ca="1"/>
        <v>#NAME?</v>
      </c>
      <c r="FK245" t="e">
        <f ca="1"/>
        <v>#NAME?</v>
      </c>
      <c r="FL245" t="e">
        <f ca="1"/>
        <v>#NAME?</v>
      </c>
      <c r="FM245" t="e">
        <f ca="1"/>
        <v>#NAME?</v>
      </c>
      <c r="FN245" t="e">
        <f ca="1"/>
        <v>#NAME?</v>
      </c>
      <c r="GB245"/>
      <c r="GP245"/>
      <c r="GR245" t="e">
        <f ca="1"/>
        <v>#NAME?</v>
      </c>
      <c r="GS245" t="e">
        <f ca="1"/>
        <v>#NAME?</v>
      </c>
      <c r="GT245" t="e">
        <f ca="1"/>
        <v>#NAME?</v>
      </c>
      <c r="GU245" t="e">
        <f ca="1"/>
        <v>#NAME?</v>
      </c>
      <c r="GV245" t="e">
        <f ca="1"/>
        <v>#NAME?</v>
      </c>
      <c r="GW245" t="e">
        <f ca="1"/>
        <v>#NAME?</v>
      </c>
      <c r="GX245" t="e">
        <f ca="1"/>
        <v>#NAME?</v>
      </c>
      <c r="GY245" t="e">
        <f ca="1"/>
        <v>#NAME?</v>
      </c>
      <c r="GZ245" t="e">
        <f ca="1"/>
        <v>#NAME?</v>
      </c>
      <c r="HA245" t="e">
        <f ca="1"/>
        <v>#NAME?</v>
      </c>
      <c r="HB245" t="e">
        <f ca="1"/>
        <v>#NAME?</v>
      </c>
      <c r="HC245" t="e">
        <f ca="1"/>
        <v>#NAME?</v>
      </c>
      <c r="HD245" t="e">
        <f ca="1"/>
        <v>#NAME?</v>
      </c>
      <c r="HR245"/>
    </row>
    <row r="246" spans="1:226">
      <c r="A246" s="13">
        <f t="shared" si="3"/>
        <v>39051</v>
      </c>
      <c r="O246"/>
      <c r="AD246"/>
      <c r="AE246" s="4" t="e">
        <f ca="1"/>
        <v>#NAME?</v>
      </c>
      <c r="AF246" s="1" t="e">
        <f ca="1"/>
        <v>#NAME?</v>
      </c>
      <c r="AG246" s="1" t="e">
        <f ca="1"/>
        <v>#NAME?</v>
      </c>
      <c r="AH246" s="1" t="e">
        <f ca="1"/>
        <v>#NAME?</v>
      </c>
      <c r="AI246" s="1" t="e">
        <f ca="1"/>
        <v>#NAME?</v>
      </c>
      <c r="AJ246" s="1" t="e">
        <f ca="1"/>
        <v>#NAME?</v>
      </c>
      <c r="AK246" s="1" t="e">
        <f ca="1"/>
        <v>#NAME?</v>
      </c>
      <c r="AL246" s="1" t="e">
        <f ca="1"/>
        <v>#NAME?</v>
      </c>
      <c r="AM246" s="1" t="e">
        <f ca="1"/>
        <v>#NAME?</v>
      </c>
      <c r="AN246" s="1" t="e">
        <f ca="1"/>
        <v>#NAME?</v>
      </c>
      <c r="AO246" s="1" t="e">
        <f ca="1"/>
        <v>#NAME?</v>
      </c>
      <c r="AP246" s="1" t="e">
        <f ca="1"/>
        <v>#NAME?</v>
      </c>
      <c r="AQ246" s="1" t="e">
        <f ca="1"/>
        <v>#NAME?</v>
      </c>
      <c r="AR246" s="1" t="e">
        <f ca="1"/>
        <v>#NAME?</v>
      </c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T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DJ246"/>
      <c r="EL246"/>
      <c r="EZ246"/>
      <c r="FB246" t="e">
        <f ca="1"/>
        <v>#NAME?</v>
      </c>
      <c r="FC246" t="e">
        <f ca="1"/>
        <v>#NAME?</v>
      </c>
      <c r="FD246" t="e">
        <f ca="1"/>
        <v>#NAME?</v>
      </c>
      <c r="FE246" t="e">
        <f ca="1"/>
        <v>#NAME?</v>
      </c>
      <c r="FF246" t="e">
        <f ca="1"/>
        <v>#NAME?</v>
      </c>
      <c r="FG246" t="e">
        <f ca="1"/>
        <v>#NAME?</v>
      </c>
      <c r="FH246" t="e">
        <f ca="1"/>
        <v>#NAME?</v>
      </c>
      <c r="FI246" t="e">
        <f ca="1"/>
        <v>#NAME?</v>
      </c>
      <c r="FJ246" t="e">
        <f ca="1"/>
        <v>#NAME?</v>
      </c>
      <c r="FK246" t="e">
        <f ca="1"/>
        <v>#NAME?</v>
      </c>
      <c r="FL246" t="e">
        <f ca="1"/>
        <v>#NAME?</v>
      </c>
      <c r="FM246" t="e">
        <f ca="1"/>
        <v>#NAME?</v>
      </c>
      <c r="FN246" t="e">
        <f ca="1"/>
        <v>#NAME?</v>
      </c>
      <c r="GB246"/>
      <c r="GP246"/>
      <c r="GR246" t="e">
        <f ca="1"/>
        <v>#NAME?</v>
      </c>
      <c r="GS246" t="e">
        <f ca="1"/>
        <v>#NAME?</v>
      </c>
      <c r="GT246" t="e">
        <f ca="1"/>
        <v>#NAME?</v>
      </c>
      <c r="GU246" t="e">
        <f ca="1"/>
        <v>#NAME?</v>
      </c>
      <c r="GV246" t="e">
        <f ca="1"/>
        <v>#NAME?</v>
      </c>
      <c r="GW246" t="e">
        <f ca="1"/>
        <v>#NAME?</v>
      </c>
      <c r="GX246" t="e">
        <f ca="1"/>
        <v>#NAME?</v>
      </c>
      <c r="GY246" t="e">
        <f ca="1"/>
        <v>#NAME?</v>
      </c>
      <c r="GZ246" t="e">
        <f ca="1"/>
        <v>#NAME?</v>
      </c>
      <c r="HA246" t="e">
        <f ca="1"/>
        <v>#NAME?</v>
      </c>
      <c r="HB246" t="e">
        <f ca="1"/>
        <v>#NAME?</v>
      </c>
      <c r="HC246" t="e">
        <f ca="1"/>
        <v>#NAME?</v>
      </c>
      <c r="HD246" t="e">
        <f ca="1"/>
        <v>#NAME?</v>
      </c>
      <c r="HR246"/>
    </row>
    <row r="247" spans="1:226">
      <c r="A247" s="13">
        <f t="shared" si="3"/>
        <v>39021</v>
      </c>
      <c r="O247"/>
      <c r="AD247"/>
      <c r="AE247" s="4" t="e">
        <f ca="1"/>
        <v>#NAME?</v>
      </c>
      <c r="AF247" s="1" t="e">
        <f ca="1"/>
        <v>#NAME?</v>
      </c>
      <c r="AG247" s="1" t="e">
        <f ca="1"/>
        <v>#NAME?</v>
      </c>
      <c r="AH247" s="1" t="e">
        <f ca="1"/>
        <v>#NAME?</v>
      </c>
      <c r="AI247" s="1" t="e">
        <f ca="1"/>
        <v>#NAME?</v>
      </c>
      <c r="AJ247" s="1" t="e">
        <f ca="1"/>
        <v>#NAME?</v>
      </c>
      <c r="AK247" s="1" t="e">
        <f ca="1"/>
        <v>#NAME?</v>
      </c>
      <c r="AL247" s="1" t="e">
        <f ca="1"/>
        <v>#NAME?</v>
      </c>
      <c r="AM247" s="1" t="e">
        <f ca="1"/>
        <v>#NAME?</v>
      </c>
      <c r="AN247" s="1" t="e">
        <f ca="1"/>
        <v>#NAME?</v>
      </c>
      <c r="AO247" s="1" t="e">
        <f ca="1"/>
        <v>#NAME?</v>
      </c>
      <c r="AP247" s="1" t="e">
        <f ca="1"/>
        <v>#NAME?</v>
      </c>
      <c r="AQ247" s="1" t="e">
        <f ca="1"/>
        <v>#NAME?</v>
      </c>
      <c r="AR247" s="1" t="e">
        <f ca="1"/>
        <v>#NAME?</v>
      </c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T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DJ247"/>
      <c r="EL247"/>
      <c r="EZ247"/>
      <c r="FB247" t="e">
        <f ca="1"/>
        <v>#NAME?</v>
      </c>
      <c r="FC247" t="e">
        <f ca="1"/>
        <v>#NAME?</v>
      </c>
      <c r="FD247" t="e">
        <f ca="1"/>
        <v>#NAME?</v>
      </c>
      <c r="FE247" t="e">
        <f ca="1"/>
        <v>#NAME?</v>
      </c>
      <c r="FF247" t="e">
        <f ca="1"/>
        <v>#NAME?</v>
      </c>
      <c r="FG247" t="e">
        <f ca="1"/>
        <v>#NAME?</v>
      </c>
      <c r="FH247" t="e">
        <f ca="1"/>
        <v>#NAME?</v>
      </c>
      <c r="FI247" t="e">
        <f ca="1"/>
        <v>#NAME?</v>
      </c>
      <c r="FJ247" t="e">
        <f ca="1"/>
        <v>#NAME?</v>
      </c>
      <c r="FK247" t="e">
        <f ca="1"/>
        <v>#NAME?</v>
      </c>
      <c r="FL247" t="e">
        <f ca="1"/>
        <v>#NAME?</v>
      </c>
      <c r="FM247" t="e">
        <f ca="1"/>
        <v>#NAME?</v>
      </c>
      <c r="FN247" t="e">
        <f ca="1"/>
        <v>#NAME?</v>
      </c>
      <c r="GB247"/>
      <c r="GP247"/>
      <c r="GR247" t="e">
        <f ca="1"/>
        <v>#NAME?</v>
      </c>
      <c r="GS247" t="e">
        <f ca="1"/>
        <v>#NAME?</v>
      </c>
      <c r="GT247" t="e">
        <f ca="1"/>
        <v>#NAME?</v>
      </c>
      <c r="GU247" t="e">
        <f ca="1"/>
        <v>#NAME?</v>
      </c>
      <c r="GV247" t="e">
        <f ca="1"/>
        <v>#NAME?</v>
      </c>
      <c r="GW247" t="e">
        <f ca="1"/>
        <v>#NAME?</v>
      </c>
      <c r="GX247" t="e">
        <f ca="1"/>
        <v>#NAME?</v>
      </c>
      <c r="GY247" t="e">
        <f ca="1"/>
        <v>#NAME?</v>
      </c>
      <c r="GZ247" t="e">
        <f ca="1"/>
        <v>#NAME?</v>
      </c>
      <c r="HA247" t="e">
        <f ca="1"/>
        <v>#NAME?</v>
      </c>
      <c r="HB247" t="e">
        <f ca="1"/>
        <v>#NAME?</v>
      </c>
      <c r="HC247" t="e">
        <f ca="1"/>
        <v>#NAME?</v>
      </c>
      <c r="HD247" t="e">
        <f ca="1"/>
        <v>#NAME?</v>
      </c>
      <c r="HR247"/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5"/>
  </sheetPr>
  <dimension ref="A1:IE247"/>
  <sheetViews>
    <sheetView zoomScale="70" zoomScaleNormal="70" workbookViewId="0">
      <selection activeCell="A6" sqref="A6:IE7"/>
    </sheetView>
  </sheetViews>
  <sheetFormatPr defaultColWidth="9.21875" defaultRowHeight="14.4"/>
  <cols>
    <col min="1" max="1" width="12" bestFit="1" customWidth="1"/>
    <col min="2" max="14" width="0" hidden="1" customWidth="1"/>
    <col min="15" max="15" width="3.44140625" style="7" hidden="1" customWidth="1"/>
    <col min="16" max="16" width="13.77734375" hidden="1" customWidth="1"/>
    <col min="17" max="29" width="8.5546875" hidden="1" customWidth="1"/>
    <col min="30" max="30" width="3.5546875" style="6" hidden="1" customWidth="1"/>
    <col min="31" max="31" width="12.5546875" customWidth="1"/>
    <col min="32" max="44" width="6.5546875" style="1" hidden="1" customWidth="1"/>
    <col min="45" max="45" width="7.5546875" style="1" hidden="1" customWidth="1"/>
    <col min="46" max="46" width="7.77734375" style="1" hidden="1" customWidth="1"/>
    <col min="47" max="47" width="6.5546875" style="1" hidden="1" customWidth="1"/>
    <col min="48" max="48" width="7.5546875" style="1" hidden="1" customWidth="1"/>
    <col min="49" max="50" width="6.5546875" style="1" hidden="1" customWidth="1"/>
    <col min="51" max="51" width="7.5546875" style="1" hidden="1" customWidth="1"/>
    <col min="52" max="57" width="6.5546875" style="1" hidden="1" customWidth="1"/>
    <col min="58" max="58" width="12.5546875" style="12" hidden="1" customWidth="1"/>
    <col min="59" max="71" width="6.5546875" hidden="1" customWidth="1"/>
    <col min="72" max="72" width="3.5546875" style="6" hidden="1" customWidth="1"/>
    <col min="73" max="73" width="12.5546875" hidden="1" customWidth="1"/>
    <col min="74" max="86" width="6.5546875" style="1" customWidth="1"/>
    <col min="87" max="99" width="6.5546875" style="1" hidden="1" customWidth="1"/>
    <col min="100" max="100" width="12.5546875" style="12" hidden="1" customWidth="1"/>
    <col min="101" max="113" width="6.5546875" hidden="1" customWidth="1"/>
    <col min="114" max="114" width="3.5546875" style="6" hidden="1" customWidth="1"/>
    <col min="115" max="115" width="12.5546875" hidden="1" customWidth="1"/>
    <col min="116" max="128" width="6.5546875" customWidth="1"/>
    <col min="129" max="141" width="6.5546875" hidden="1" customWidth="1"/>
    <col min="142" max="142" width="13.21875" style="12" hidden="1" customWidth="1"/>
    <col min="143" max="151" width="6.5546875" hidden="1" customWidth="1"/>
    <col min="152" max="155" width="6" hidden="1" customWidth="1"/>
    <col min="156" max="156" width="3.5546875" style="6" hidden="1" customWidth="1"/>
    <col min="157" max="157" width="12.5546875" hidden="1" customWidth="1"/>
    <col min="158" max="183" width="6.5546875" hidden="1" customWidth="1"/>
    <col min="184" max="184" width="12.5546875" style="12" hidden="1" customWidth="1"/>
    <col min="185" max="197" width="6.5546875" hidden="1" customWidth="1"/>
    <col min="198" max="198" width="3.5546875" style="6" hidden="1" customWidth="1"/>
    <col min="199" max="199" width="12.5546875" hidden="1" customWidth="1"/>
    <col min="200" max="212" width="6.5546875" customWidth="1"/>
    <col min="213" max="225" width="6.5546875" hidden="1" customWidth="1"/>
    <col min="226" max="226" width="12.5546875" style="12" hidden="1" customWidth="1"/>
    <col min="227" max="239" width="6.5546875" hidden="1" customWidth="1"/>
    <col min="240" max="16384" width="9.21875" style="7"/>
  </cols>
  <sheetData>
    <row r="1" spans="1:239" customFormat="1">
      <c r="A1" t="inlineStr">
        <is>
          <t>Time frame</t>
        </is>
      </c>
      <c r="BV1" t="inlineStr">
        <is>
          <t>Operating Margin</t>
        </is>
      </c>
      <c r="DL1" t="inlineStr">
        <is>
          <t>Net Margin</t>
        </is>
      </c>
      <c r="GR1" t="inlineStr">
        <is>
          <t>EBITDA Margin</t>
        </is>
      </c>
    </row>
    <row r="2" spans="1:239" customFormat="1">
      <c r="A2">
        <v>60</v>
      </c>
      <c r="BV2" t="inlineStr">
        <is>
          <t>FMA_OPER_INC_SALES</t>
        </is>
      </c>
      <c r="DL2" t="inlineStr">
        <is>
          <t>FMA_NET_MGN</t>
        </is>
      </c>
      <c r="GR2" t="inlineStr">
        <is>
          <t>FMA_EBITDA_MARGIN</t>
        </is>
      </c>
    </row>
    <row r="3" spans="1:239" customFormat="1">
      <c r="BV3" t="inlineStr">
        <is>
          <t>Historical Ratio</t>
        </is>
      </c>
      <c r="DL3" t="inlineStr">
        <is>
          <t>Historical Ratio</t>
        </is>
      </c>
      <c r="GR3" t="inlineStr">
        <is>
          <t>Historical Ratio</t>
        </is>
      </c>
    </row>
    <row r="4" spans="1:239" customFormat="1"/>
    <row r="5" spans="1:239" customFormat="1"/>
    <row r="6" spans="1:239" ht="29">
      <c r="A6" s="8"/>
      <c r="B6" s="14" t="inlineStr">
        <is>
          <t>Materials</t>
        </is>
      </c>
      <c r="C6" s="14" t="inlineStr">
        <is>
          <t>ConsStaples</t>
        </is>
      </c>
      <c r="D6" s="14" t="inlineStr">
        <is>
          <t>Pers. Goods</t>
        </is>
      </c>
      <c r="E6" s="14" t="inlineStr">
        <is>
          <t>Fin</t>
        </is>
      </c>
      <c r="F6" s="14" t="inlineStr">
        <is>
          <t>HealthCare</t>
        </is>
      </c>
      <c r="G6" s="14" t="inlineStr">
        <is>
          <t>Indus</t>
        </is>
      </c>
      <c r="H6" s="14" t="inlineStr">
        <is>
          <t>Oil</t>
        </is>
      </c>
      <c r="I6" s="14" t="inlineStr">
        <is>
          <t>Tech</t>
        </is>
      </c>
      <c r="J6" s="14" t="inlineStr">
        <is>
          <t>Telco</t>
        </is>
      </c>
      <c r="K6" s="14" t="inlineStr">
        <is>
          <t>Utili</t>
        </is>
      </c>
      <c r="L6" s="14" t="inlineStr">
        <is>
          <t>Travel &amp; leisure</t>
        </is>
      </c>
      <c r="M6" s="14" t="inlineStr">
        <is>
          <t>Media</t>
        </is>
      </c>
      <c r="N6" s="14" t="inlineStr">
        <is>
          <t>Auto</t>
        </is>
      </c>
      <c r="P6" s="8"/>
      <c r="Q6" s="14" t="inlineStr">
        <is>
          <t>Materials</t>
        </is>
      </c>
      <c r="R6" s="14" t="inlineStr">
        <is>
          <t>ConsStaples</t>
        </is>
      </c>
      <c r="S6" s="14" t="inlineStr">
        <is>
          <t>Pers. Goods</t>
        </is>
      </c>
      <c r="T6" s="14" t="inlineStr">
        <is>
          <t>Fin</t>
        </is>
      </c>
      <c r="U6" s="14" t="inlineStr">
        <is>
          <t>HealthCare</t>
        </is>
      </c>
      <c r="V6" s="14" t="inlineStr">
        <is>
          <t>Indus</t>
        </is>
      </c>
      <c r="W6" s="14" t="inlineStr">
        <is>
          <t>Oil</t>
        </is>
      </c>
      <c r="X6" s="14" t="inlineStr">
        <is>
          <t>Tech</t>
        </is>
      </c>
      <c r="Y6" s="14" t="inlineStr">
        <is>
          <t>Telco</t>
        </is>
      </c>
      <c r="Z6" s="14" t="inlineStr">
        <is>
          <t>Utili</t>
        </is>
      </c>
      <c r="AA6" s="14" t="inlineStr">
        <is>
          <t>Travel &amp; leisure</t>
        </is>
      </c>
      <c r="AB6" s="14" t="inlineStr">
        <is>
          <t>Media</t>
        </is>
      </c>
      <c r="AC6" s="14" t="inlineStr">
        <is>
          <t>Auto</t>
        </is>
      </c>
      <c r="AE6" s="8"/>
      <c r="AF6" s="21" t="inlineStr">
        <is>
          <t>Materials</t>
        </is>
      </c>
      <c r="AG6" s="21" t="inlineStr">
        <is>
          <t>ConsStaples</t>
        </is>
      </c>
      <c r="AH6" s="21" t="inlineStr">
        <is>
          <t>Pers. Goods</t>
        </is>
      </c>
      <c r="AI6" s="21" t="inlineStr">
        <is>
          <t>Fin</t>
        </is>
      </c>
      <c r="AJ6" s="21" t="inlineStr">
        <is>
          <t>HealthCare</t>
        </is>
      </c>
      <c r="AK6" s="21" t="inlineStr">
        <is>
          <t>Indus</t>
        </is>
      </c>
      <c r="AL6" s="21" t="inlineStr">
        <is>
          <t>Oil</t>
        </is>
      </c>
      <c r="AM6" s="21" t="inlineStr">
        <is>
          <t>Tech</t>
        </is>
      </c>
      <c r="AN6" s="21" t="inlineStr">
        <is>
          <t>Telco</t>
        </is>
      </c>
      <c r="AO6" s="21" t="inlineStr">
        <is>
          <t>Utili</t>
        </is>
      </c>
      <c r="AP6" s="21" t="inlineStr">
        <is>
          <t>Travel &amp; leisure</t>
        </is>
      </c>
      <c r="AQ6" s="21" t="inlineStr">
        <is>
          <t>Media</t>
        </is>
      </c>
      <c r="AR6" s="21" t="inlineStr">
        <is>
          <t>Auto</t>
        </is>
      </c>
      <c r="AS6" s="70" t="inlineStr">
        <is>
          <t>Materials</t>
        </is>
      </c>
      <c r="AT6" s="70" t="inlineStr">
        <is>
          <t>ConsStaples</t>
        </is>
      </c>
      <c r="AU6" s="70" t="inlineStr">
        <is>
          <t>Pers. Goods</t>
        </is>
      </c>
      <c r="AV6" s="70" t="inlineStr">
        <is>
          <t>Fin</t>
        </is>
      </c>
      <c r="AW6" s="70" t="inlineStr">
        <is>
          <t>HealthCare</t>
        </is>
      </c>
      <c r="AX6" s="70" t="inlineStr">
        <is>
          <t>Indus</t>
        </is>
      </c>
      <c r="AY6" s="70" t="inlineStr">
        <is>
          <t>Oil</t>
        </is>
      </c>
      <c r="AZ6" s="70" t="inlineStr">
        <is>
          <t>Tech</t>
        </is>
      </c>
      <c r="BA6" s="70" t="inlineStr">
        <is>
          <t>Telco</t>
        </is>
      </c>
      <c r="BB6" s="70" t="inlineStr">
        <is>
          <t>Utili</t>
        </is>
      </c>
      <c r="BC6" s="70" t="inlineStr">
        <is>
          <t>Travel &amp; leisure</t>
        </is>
      </c>
      <c r="BD6" s="70" t="inlineStr">
        <is>
          <t>Media</t>
        </is>
      </c>
      <c r="BE6" s="70" t="inlineStr">
        <is>
          <t>Auto</t>
        </is>
      </c>
      <c r="BG6" s="9"/>
      <c r="BH6" s="8"/>
      <c r="BI6" s="8"/>
      <c r="BJ6" s="9"/>
      <c r="BK6" s="8"/>
      <c r="BL6" s="8"/>
      <c r="BM6" s="8"/>
      <c r="BN6" s="8"/>
      <c r="BO6" s="8"/>
      <c r="BP6" s="8"/>
      <c r="BQ6" s="8"/>
      <c r="BR6" s="8"/>
      <c r="BS6" s="8"/>
      <c r="BU6" s="8"/>
      <c r="BV6" s="10" t="inlineStr">
        <is>
          <t>Materials</t>
        </is>
      </c>
      <c r="BW6" s="10" t="inlineStr">
        <is>
          <t>ConsStaples</t>
        </is>
      </c>
      <c r="BX6" s="10" t="inlineStr">
        <is>
          <t>Pers. Goods</t>
        </is>
      </c>
      <c r="BY6" s="10" t="inlineStr">
        <is>
          <t>Fin</t>
        </is>
      </c>
      <c r="BZ6" s="10" t="inlineStr">
        <is>
          <t>HealthCare</t>
        </is>
      </c>
      <c r="CA6" s="10" t="inlineStr">
        <is>
          <t>Indus</t>
        </is>
      </c>
      <c r="CB6" s="10" t="inlineStr">
        <is>
          <t>Oil</t>
        </is>
      </c>
      <c r="CC6" s="10" t="inlineStr">
        <is>
          <t>Tech</t>
        </is>
      </c>
      <c r="CD6" s="10" t="inlineStr">
        <is>
          <t>Telco</t>
        </is>
      </c>
      <c r="CE6" s="10" t="inlineStr">
        <is>
          <t>Utili</t>
        </is>
      </c>
      <c r="CF6" s="10" t="inlineStr">
        <is>
          <t>Travel &amp; leisure</t>
        </is>
      </c>
      <c r="CG6" s="10" t="inlineStr">
        <is>
          <t>Media</t>
        </is>
      </c>
      <c r="CH6" s="10" t="inlineStr">
        <is>
          <t>Auto</t>
        </is>
      </c>
      <c r="CI6" s="70" t="inlineStr">
        <is>
          <t>Materials</t>
        </is>
      </c>
      <c r="CJ6" s="70" t="inlineStr">
        <is>
          <t>ConsStaples</t>
        </is>
      </c>
      <c r="CK6" s="70" t="inlineStr">
        <is>
          <t>Pers. Goods</t>
        </is>
      </c>
      <c r="CL6" s="70" t="inlineStr">
        <is>
          <t>Fin</t>
        </is>
      </c>
      <c r="CM6" s="70" t="inlineStr">
        <is>
          <t>HealthCare</t>
        </is>
      </c>
      <c r="CN6" s="70" t="inlineStr">
        <is>
          <t>Indus</t>
        </is>
      </c>
      <c r="CO6" s="70" t="inlineStr">
        <is>
          <t>Oil</t>
        </is>
      </c>
      <c r="CP6" s="70" t="inlineStr">
        <is>
          <t>Tech</t>
        </is>
      </c>
      <c r="CQ6" s="70" t="inlineStr">
        <is>
          <t>Telco</t>
        </is>
      </c>
      <c r="CR6" s="70" t="inlineStr">
        <is>
          <t>Utili</t>
        </is>
      </c>
      <c r="CS6" s="70" t="inlineStr">
        <is>
          <t>Travel &amp; leisure</t>
        </is>
      </c>
      <c r="CT6" s="70" t="inlineStr">
        <is>
          <t>Media</t>
        </is>
      </c>
      <c r="CU6" s="70" t="inlineStr">
        <is>
          <t>Auto</t>
        </is>
      </c>
      <c r="CW6" s="9"/>
      <c r="CX6" s="8"/>
      <c r="CY6" s="8"/>
      <c r="CZ6" s="9"/>
      <c r="DA6" s="8"/>
      <c r="DB6" s="8"/>
      <c r="DC6" s="8"/>
      <c r="DD6" s="8"/>
      <c r="DE6" s="8"/>
      <c r="DF6" s="8"/>
      <c r="DG6" s="8"/>
      <c r="DH6" s="8"/>
      <c r="DI6" s="8"/>
      <c r="DK6" s="8"/>
      <c r="DL6" s="10" t="inlineStr">
        <is>
          <t>Materials</t>
        </is>
      </c>
      <c r="DM6" s="10" t="inlineStr">
        <is>
          <t>ConsStaples</t>
        </is>
      </c>
      <c r="DN6" s="10" t="inlineStr">
        <is>
          <t>Pers. Goods</t>
        </is>
      </c>
      <c r="DO6" s="10" t="inlineStr">
        <is>
          <t>Fin</t>
        </is>
      </c>
      <c r="DP6" s="10" t="inlineStr">
        <is>
          <t>HealthCare</t>
        </is>
      </c>
      <c r="DQ6" s="10" t="inlineStr">
        <is>
          <t>Indus</t>
        </is>
      </c>
      <c r="DR6" s="10" t="inlineStr">
        <is>
          <t>Oil</t>
        </is>
      </c>
      <c r="DS6" s="10" t="inlineStr">
        <is>
          <t>Tech</t>
        </is>
      </c>
      <c r="DT6" s="10" t="inlineStr">
        <is>
          <t>Telco</t>
        </is>
      </c>
      <c r="DU6" s="10" t="inlineStr">
        <is>
          <t>Utili</t>
        </is>
      </c>
      <c r="DV6" s="10" t="inlineStr">
        <is>
          <t>Travel &amp; leisure</t>
        </is>
      </c>
      <c r="DW6" s="10" t="inlineStr">
        <is>
          <t>Media</t>
        </is>
      </c>
      <c r="DX6" s="10" t="inlineStr">
        <is>
          <t>Auto</t>
        </is>
      </c>
      <c r="DY6" s="70" t="inlineStr">
        <is>
          <t>Materials</t>
        </is>
      </c>
      <c r="DZ6" s="70" t="inlineStr">
        <is>
          <t>ConsStaples</t>
        </is>
      </c>
      <c r="EA6" s="70" t="inlineStr">
        <is>
          <t>Pers. Goods</t>
        </is>
      </c>
      <c r="EB6" s="70" t="inlineStr">
        <is>
          <t>Fin</t>
        </is>
      </c>
      <c r="EC6" s="70" t="inlineStr">
        <is>
          <t>HealthCare</t>
        </is>
      </c>
      <c r="ED6" s="70" t="inlineStr">
        <is>
          <t>Indus</t>
        </is>
      </c>
      <c r="EE6" s="70" t="inlineStr">
        <is>
          <t>Oil</t>
        </is>
      </c>
      <c r="EF6" s="70" t="inlineStr">
        <is>
          <t>Tech</t>
        </is>
      </c>
      <c r="EG6" s="70" t="inlineStr">
        <is>
          <t>Telco</t>
        </is>
      </c>
      <c r="EH6" s="70" t="inlineStr">
        <is>
          <t>Utili</t>
        </is>
      </c>
      <c r="EI6" s="70" t="inlineStr">
        <is>
          <t>Travel &amp; leisure</t>
        </is>
      </c>
      <c r="EJ6" s="70" t="inlineStr">
        <is>
          <t>Media</t>
        </is>
      </c>
      <c r="EK6" s="70" t="inlineStr">
        <is>
          <t>Auto</t>
        </is>
      </c>
      <c r="EM6" s="9"/>
      <c r="EN6" s="8"/>
      <c r="EO6" s="8"/>
      <c r="EP6" s="9"/>
      <c r="EQ6" s="8"/>
      <c r="ER6" s="8"/>
      <c r="ES6" s="8"/>
      <c r="ET6" s="8"/>
      <c r="EU6" s="8"/>
      <c r="EV6" s="8"/>
      <c r="EW6" s="8"/>
      <c r="EX6" s="8"/>
      <c r="EY6" s="8"/>
      <c r="FA6" s="8"/>
      <c r="FB6" s="10" t="inlineStr">
        <is>
          <t>Materials</t>
        </is>
      </c>
      <c r="FC6" s="10" t="inlineStr">
        <is>
          <t>ConsStaples</t>
        </is>
      </c>
      <c r="FD6" s="10" t="inlineStr">
        <is>
          <t>Pers. Goods</t>
        </is>
      </c>
      <c r="FE6" s="10" t="inlineStr">
        <is>
          <t>Fin</t>
        </is>
      </c>
      <c r="FF6" s="10" t="inlineStr">
        <is>
          <t>HealthCare</t>
        </is>
      </c>
      <c r="FG6" s="10" t="inlineStr">
        <is>
          <t>Indus</t>
        </is>
      </c>
      <c r="FH6" s="10" t="inlineStr">
        <is>
          <t>Oil</t>
        </is>
      </c>
      <c r="FI6" s="10" t="inlineStr">
        <is>
          <t>Tech</t>
        </is>
      </c>
      <c r="FJ6" s="10" t="inlineStr">
        <is>
          <t>Telco</t>
        </is>
      </c>
      <c r="FK6" s="10" t="inlineStr">
        <is>
          <t>Utili</t>
        </is>
      </c>
      <c r="FL6" s="10" t="inlineStr">
        <is>
          <t>Travel &amp; leisure</t>
        </is>
      </c>
      <c r="FM6" s="10" t="inlineStr">
        <is>
          <t>Media</t>
        </is>
      </c>
      <c r="FN6" s="10" t="inlineStr">
        <is>
          <t>Auto</t>
        </is>
      </c>
      <c r="FO6" s="70" t="inlineStr">
        <is>
          <t>Materials</t>
        </is>
      </c>
      <c r="FP6" s="70" t="inlineStr">
        <is>
          <t>ConsStaples</t>
        </is>
      </c>
      <c r="FQ6" s="70" t="inlineStr">
        <is>
          <t>Pers. Goods</t>
        </is>
      </c>
      <c r="FR6" s="70" t="inlineStr">
        <is>
          <t>Fin</t>
        </is>
      </c>
      <c r="FS6" s="70" t="inlineStr">
        <is>
          <t>HealthCare</t>
        </is>
      </c>
      <c r="FT6" s="70" t="inlineStr">
        <is>
          <t>Indus</t>
        </is>
      </c>
      <c r="FU6" s="70" t="inlineStr">
        <is>
          <t>Oil</t>
        </is>
      </c>
      <c r="FV6" s="70" t="inlineStr">
        <is>
          <t>Tech</t>
        </is>
      </c>
      <c r="FW6" s="70" t="inlineStr">
        <is>
          <t>Telco</t>
        </is>
      </c>
      <c r="FX6" s="70" t="inlineStr">
        <is>
          <t>Utili</t>
        </is>
      </c>
      <c r="FY6" s="70" t="inlineStr">
        <is>
          <t>Travel &amp; leisure</t>
        </is>
      </c>
      <c r="FZ6" s="70" t="inlineStr">
        <is>
          <t>Media</t>
        </is>
      </c>
      <c r="GA6" s="70" t="inlineStr">
        <is>
          <t>Auto</t>
        </is>
      </c>
      <c r="GC6" s="9"/>
      <c r="GD6" s="8"/>
      <c r="GE6" s="8"/>
      <c r="GF6" s="9"/>
      <c r="GG6" s="8"/>
      <c r="GH6" s="8"/>
      <c r="GI6" s="8"/>
      <c r="GJ6" s="8"/>
      <c r="GK6" s="8"/>
      <c r="GL6" s="8"/>
      <c r="GM6" s="8"/>
      <c r="GN6" s="8"/>
      <c r="GO6" s="8"/>
      <c r="GQ6" s="8"/>
      <c r="GR6" s="10" t="inlineStr">
        <is>
          <t>Materials</t>
        </is>
      </c>
      <c r="GS6" s="10" t="inlineStr">
        <is>
          <t>ConsStaples</t>
        </is>
      </c>
      <c r="GT6" s="10" t="inlineStr">
        <is>
          <t>Pers. Goods</t>
        </is>
      </c>
      <c r="GU6" s="10" t="inlineStr">
        <is>
          <t>Fin</t>
        </is>
      </c>
      <c r="GV6" s="10" t="inlineStr">
        <is>
          <t>HealthCare</t>
        </is>
      </c>
      <c r="GW6" s="10" t="inlineStr">
        <is>
          <t>Indus</t>
        </is>
      </c>
      <c r="GX6" s="10" t="inlineStr">
        <is>
          <t>Oil</t>
        </is>
      </c>
      <c r="GY6" s="10" t="inlineStr">
        <is>
          <t>Tech</t>
        </is>
      </c>
      <c r="GZ6" s="10" t="inlineStr">
        <is>
          <t>Telco</t>
        </is>
      </c>
      <c r="HA6" s="10" t="inlineStr">
        <is>
          <t>Utili</t>
        </is>
      </c>
      <c r="HB6" s="10" t="inlineStr">
        <is>
          <t>Travel &amp; leisure</t>
        </is>
      </c>
      <c r="HC6" s="10" t="inlineStr">
        <is>
          <t>Media</t>
        </is>
      </c>
      <c r="HD6" s="10" t="inlineStr">
        <is>
          <t>Auto</t>
        </is>
      </c>
      <c r="HE6" s="70" t="inlineStr">
        <is>
          <t>Materials</t>
        </is>
      </c>
      <c r="HF6" s="70" t="inlineStr">
        <is>
          <t>ConsStaples</t>
        </is>
      </c>
      <c r="HG6" s="70" t="inlineStr">
        <is>
          <t>Pers. Goods</t>
        </is>
      </c>
      <c r="HH6" s="70" t="inlineStr">
        <is>
          <t>Fin</t>
        </is>
      </c>
      <c r="HI6" s="70" t="inlineStr">
        <is>
          <t>HealthCare</t>
        </is>
      </c>
      <c r="HJ6" s="70" t="inlineStr">
        <is>
          <t>Indus</t>
        </is>
      </c>
      <c r="HK6" s="70" t="inlineStr">
        <is>
          <t>Oil</t>
        </is>
      </c>
      <c r="HL6" s="70" t="inlineStr">
        <is>
          <t>Tech</t>
        </is>
      </c>
      <c r="HM6" s="70" t="inlineStr">
        <is>
          <t>Telco</t>
        </is>
      </c>
      <c r="HN6" s="70" t="inlineStr">
        <is>
          <t>Utili</t>
        </is>
      </c>
      <c r="HO6" s="70" t="inlineStr">
        <is>
          <t>Travel &amp; leisure</t>
        </is>
      </c>
      <c r="HP6" s="70" t="inlineStr">
        <is>
          <t>Media</t>
        </is>
      </c>
      <c r="HQ6" s="70" t="inlineStr">
        <is>
          <t>Auto</t>
        </is>
      </c>
      <c r="HS6" s="9"/>
      <c r="HT6" s="8"/>
      <c r="HU6" s="8"/>
      <c r="HV6" s="9"/>
      <c r="HW6" s="8"/>
      <c r="HX6" s="8"/>
      <c r="HY6" s="8"/>
      <c r="HZ6" s="8"/>
      <c r="IA6" s="8"/>
      <c r="IB6" s="8"/>
      <c r="IC6" s="8"/>
      <c r="ID6" s="8"/>
      <c r="IE6" s="8"/>
    </row>
    <row r="7" spans="1:239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E7" s="8"/>
      <c r="AF7" s="72" t="inlineStr">
        <is>
          <t>I00037</t>
        </is>
      </c>
      <c r="AG7" s="22" t="inlineStr">
        <is>
          <t>I00109</t>
        </is>
      </c>
      <c r="AH7" s="22" t="inlineStr">
        <is>
          <t>I20438</t>
        </is>
      </c>
      <c r="AI7" s="22" t="inlineStr">
        <is>
          <t>I00253</t>
        </is>
      </c>
      <c r="AJ7" s="22" t="inlineStr">
        <is>
          <t>I20436</t>
        </is>
      </c>
      <c r="AK7" s="22" t="inlineStr">
        <is>
          <t>I00073</t>
        </is>
      </c>
      <c r="AL7" s="22" t="inlineStr">
        <is>
          <t>I20433</t>
        </is>
      </c>
      <c r="AM7" s="22" t="inlineStr">
        <is>
          <t>I20448</t>
        </is>
      </c>
      <c r="AN7" s="22" t="inlineStr">
        <is>
          <t>I20443</t>
        </is>
      </c>
      <c r="AO7" s="22" t="inlineStr">
        <is>
          <t>I00577</t>
        </is>
      </c>
      <c r="AP7" s="22" t="inlineStr">
        <is>
          <t>I00901</t>
        </is>
      </c>
      <c r="AQ7" s="22" t="inlineStr">
        <is>
          <t>I00937</t>
        </is>
      </c>
      <c r="AR7" s="22" t="inlineStr">
        <is>
          <t>I00649</t>
        </is>
      </c>
      <c r="AS7" s="71" t="inlineStr">
        <is>
          <t>diff vs. moy</t>
        </is>
      </c>
      <c r="AT7" s="71" t="inlineStr">
        <is>
          <t>diff vs. moy</t>
        </is>
      </c>
      <c r="AU7" s="71" t="inlineStr">
        <is>
          <t>diff vs. moy</t>
        </is>
      </c>
      <c r="AV7" s="71" t="inlineStr">
        <is>
          <t>diff vs. moy</t>
        </is>
      </c>
      <c r="AW7" s="71" t="inlineStr">
        <is>
          <t>diff vs. moy</t>
        </is>
      </c>
      <c r="AX7" s="71" t="inlineStr">
        <is>
          <t>diff vs. moy</t>
        </is>
      </c>
      <c r="AY7" s="71" t="inlineStr">
        <is>
          <t>diff vs. moy</t>
        </is>
      </c>
      <c r="AZ7" s="71" t="inlineStr">
        <is>
          <t>diff vs. moy</t>
        </is>
      </c>
      <c r="BA7" s="71" t="inlineStr">
        <is>
          <t>diff vs. moy</t>
        </is>
      </c>
      <c r="BB7" s="71" t="inlineStr">
        <is>
          <t>diff vs. moy</t>
        </is>
      </c>
      <c r="BC7" s="71" t="inlineStr">
        <is>
          <t>diff vs. moy</t>
        </is>
      </c>
      <c r="BD7" s="71" t="inlineStr">
        <is>
          <t>diff vs. moy</t>
        </is>
      </c>
      <c r="BE7" s="71" t="inlineStr">
        <is>
          <t>diff vs. moy</t>
        </is>
      </c>
      <c r="BG7" s="9"/>
      <c r="BH7" s="8"/>
      <c r="BI7" s="8"/>
      <c r="BJ7" s="9"/>
      <c r="BK7" s="8"/>
      <c r="BL7" s="8"/>
      <c r="BM7" s="8"/>
      <c r="BN7" s="8"/>
      <c r="BO7" s="8"/>
      <c r="BP7" s="8"/>
      <c r="BQ7" s="8"/>
      <c r="BR7" s="8"/>
      <c r="BS7" s="8"/>
      <c r="BU7" s="8"/>
      <c r="BV7" s="11" t="inlineStr">
        <is>
          <t>I00037</t>
        </is>
      </c>
      <c r="BW7" s="11" t="inlineStr">
        <is>
          <t>I00109</t>
        </is>
      </c>
      <c r="BX7" s="11" t="inlineStr">
        <is>
          <t>I20438</t>
        </is>
      </c>
      <c r="BY7" s="11" t="inlineStr">
        <is>
          <t>I00253</t>
        </is>
      </c>
      <c r="BZ7" s="11" t="inlineStr">
        <is>
          <t>I20436</t>
        </is>
      </c>
      <c r="CA7" s="11" t="inlineStr">
        <is>
          <t>I00073</t>
        </is>
      </c>
      <c r="CB7" s="11" t="inlineStr">
        <is>
          <t>I20433</t>
        </is>
      </c>
      <c r="CC7" s="11" t="inlineStr">
        <is>
          <t>I20448</t>
        </is>
      </c>
      <c r="CD7" s="11" t="inlineStr">
        <is>
          <t>I20443</t>
        </is>
      </c>
      <c r="CE7" s="11" t="inlineStr">
        <is>
          <t>I00577</t>
        </is>
      </c>
      <c r="CF7" s="11" t="inlineStr">
        <is>
          <t>I00901</t>
        </is>
      </c>
      <c r="CG7" s="11" t="inlineStr">
        <is>
          <t>I00937</t>
        </is>
      </c>
      <c r="CH7" s="11" t="inlineStr">
        <is>
          <t>I00649</t>
        </is>
      </c>
      <c r="CI7" s="71" t="inlineStr">
        <is>
          <t>diff vs. moy</t>
        </is>
      </c>
      <c r="CJ7" s="71" t="inlineStr">
        <is>
          <t>diff vs. moy</t>
        </is>
      </c>
      <c r="CK7" s="71" t="inlineStr">
        <is>
          <t>diff vs. moy</t>
        </is>
      </c>
      <c r="CL7" s="71" t="inlineStr">
        <is>
          <t>diff vs. moy</t>
        </is>
      </c>
      <c r="CM7" s="71" t="inlineStr">
        <is>
          <t>diff vs. moy</t>
        </is>
      </c>
      <c r="CN7" s="71" t="inlineStr">
        <is>
          <t>diff vs. moy</t>
        </is>
      </c>
      <c r="CO7" s="71" t="inlineStr">
        <is>
          <t>diff vs. moy</t>
        </is>
      </c>
      <c r="CP7" s="71" t="inlineStr">
        <is>
          <t>diff vs. moy</t>
        </is>
      </c>
      <c r="CQ7" s="71" t="inlineStr">
        <is>
          <t>diff vs. moy</t>
        </is>
      </c>
      <c r="CR7" s="71" t="inlineStr">
        <is>
          <t>diff vs. moy</t>
        </is>
      </c>
      <c r="CS7" s="71" t="inlineStr">
        <is>
          <t>diff vs. moy</t>
        </is>
      </c>
      <c r="CT7" s="71" t="inlineStr">
        <is>
          <t>diff vs. moy</t>
        </is>
      </c>
      <c r="CU7" s="71" t="inlineStr">
        <is>
          <t>diff vs. moy</t>
        </is>
      </c>
      <c r="CW7" s="9"/>
      <c r="CX7" s="8"/>
      <c r="CY7" s="8"/>
      <c r="CZ7" s="9"/>
      <c r="DA7" s="8"/>
      <c r="DB7" s="8"/>
      <c r="DC7" s="8"/>
      <c r="DD7" s="8"/>
      <c r="DE7" s="8"/>
      <c r="DF7" s="8"/>
      <c r="DG7" s="8"/>
      <c r="DH7" s="8"/>
      <c r="DI7" s="8"/>
      <c r="DK7" s="8"/>
      <c r="DL7" s="11" t="inlineStr">
        <is>
          <t>I00037</t>
        </is>
      </c>
      <c r="DM7" s="11" t="inlineStr">
        <is>
          <t>I00109</t>
        </is>
      </c>
      <c r="DN7" s="11" t="inlineStr">
        <is>
          <t>I20438</t>
        </is>
      </c>
      <c r="DO7" s="11" t="inlineStr">
        <is>
          <t>I00253</t>
        </is>
      </c>
      <c r="DP7" s="11" t="inlineStr">
        <is>
          <t>I20436</t>
        </is>
      </c>
      <c r="DQ7" s="11" t="inlineStr">
        <is>
          <t>I00073</t>
        </is>
      </c>
      <c r="DR7" s="11" t="inlineStr">
        <is>
          <t>I20433</t>
        </is>
      </c>
      <c r="DS7" s="11" t="inlineStr">
        <is>
          <t>I20448</t>
        </is>
      </c>
      <c r="DT7" s="11" t="inlineStr">
        <is>
          <t>I20443</t>
        </is>
      </c>
      <c r="DU7" s="11" t="inlineStr">
        <is>
          <t>I00577</t>
        </is>
      </c>
      <c r="DV7" s="11" t="inlineStr">
        <is>
          <t>I00901</t>
        </is>
      </c>
      <c r="DW7" s="11" t="inlineStr">
        <is>
          <t>I00937</t>
        </is>
      </c>
      <c r="DX7" s="11" t="inlineStr">
        <is>
          <t>I00649</t>
        </is>
      </c>
      <c r="DY7" s="71" t="inlineStr">
        <is>
          <t>diff vs. moy</t>
        </is>
      </c>
      <c r="DZ7" s="71" t="inlineStr">
        <is>
          <t>diff vs. moy</t>
        </is>
      </c>
      <c r="EA7" s="71" t="inlineStr">
        <is>
          <t>diff vs. moy</t>
        </is>
      </c>
      <c r="EB7" s="71" t="inlineStr">
        <is>
          <t>diff vs. moy</t>
        </is>
      </c>
      <c r="EC7" s="71" t="inlineStr">
        <is>
          <t>diff vs. moy</t>
        </is>
      </c>
      <c r="ED7" s="71" t="inlineStr">
        <is>
          <t>diff vs. moy</t>
        </is>
      </c>
      <c r="EE7" s="71" t="inlineStr">
        <is>
          <t>diff vs. moy</t>
        </is>
      </c>
      <c r="EF7" s="71" t="inlineStr">
        <is>
          <t>diff vs. moy</t>
        </is>
      </c>
      <c r="EG7" s="71" t="inlineStr">
        <is>
          <t>diff vs. moy</t>
        </is>
      </c>
      <c r="EH7" s="71" t="inlineStr">
        <is>
          <t>diff vs. moy</t>
        </is>
      </c>
      <c r="EI7" s="71" t="inlineStr">
        <is>
          <t>diff vs. moy</t>
        </is>
      </c>
      <c r="EJ7" s="71" t="inlineStr">
        <is>
          <t>diff vs. moy</t>
        </is>
      </c>
      <c r="EK7" s="71" t="inlineStr">
        <is>
          <t>diff vs. moy</t>
        </is>
      </c>
      <c r="EM7" s="9"/>
      <c r="EN7" s="8"/>
      <c r="EO7" s="8"/>
      <c r="EP7" s="9"/>
      <c r="EQ7" s="8"/>
      <c r="ER7" s="8"/>
      <c r="ES7" s="8"/>
      <c r="ET7" s="8"/>
      <c r="EU7" s="8"/>
      <c r="EV7" s="8"/>
      <c r="EW7" s="8"/>
      <c r="EX7" s="8"/>
      <c r="EY7" s="8"/>
      <c r="FA7" s="8"/>
      <c r="FB7" s="11" t="inlineStr">
        <is>
          <t>I00037</t>
        </is>
      </c>
      <c r="FC7" s="11" t="inlineStr">
        <is>
          <t>I00109</t>
        </is>
      </c>
      <c r="FD7" s="11" t="inlineStr">
        <is>
          <t>I20438</t>
        </is>
      </c>
      <c r="FE7" s="11" t="inlineStr">
        <is>
          <t>I00253</t>
        </is>
      </c>
      <c r="FF7" s="11" t="inlineStr">
        <is>
          <t>I20436</t>
        </is>
      </c>
      <c r="FG7" s="11" t="inlineStr">
        <is>
          <t>I00073</t>
        </is>
      </c>
      <c r="FH7" s="11" t="inlineStr">
        <is>
          <t>I20433</t>
        </is>
      </c>
      <c r="FI7" s="11" t="inlineStr">
        <is>
          <t>I20448</t>
        </is>
      </c>
      <c r="FJ7" s="11" t="inlineStr">
        <is>
          <t>I20443</t>
        </is>
      </c>
      <c r="FK7" s="11" t="inlineStr">
        <is>
          <t>I00577</t>
        </is>
      </c>
      <c r="FL7" s="11" t="inlineStr">
        <is>
          <t>I00901</t>
        </is>
      </c>
      <c r="FM7" s="11" t="inlineStr">
        <is>
          <t>I00937</t>
        </is>
      </c>
      <c r="FN7" s="11" t="inlineStr">
        <is>
          <t>I00649</t>
        </is>
      </c>
      <c r="FO7" s="71" t="inlineStr">
        <is>
          <t>diff vs. moy</t>
        </is>
      </c>
      <c r="FP7" s="71" t="inlineStr">
        <is>
          <t>diff vs. moy</t>
        </is>
      </c>
      <c r="FQ7" s="71" t="inlineStr">
        <is>
          <t>diff vs. moy</t>
        </is>
      </c>
      <c r="FR7" s="71" t="inlineStr">
        <is>
          <t>diff vs. moy</t>
        </is>
      </c>
      <c r="FS7" s="71" t="inlineStr">
        <is>
          <t>diff vs. moy</t>
        </is>
      </c>
      <c r="FT7" s="71" t="inlineStr">
        <is>
          <t>diff vs. moy</t>
        </is>
      </c>
      <c r="FU7" s="71" t="inlineStr">
        <is>
          <t>diff vs. moy</t>
        </is>
      </c>
      <c r="FV7" s="71" t="inlineStr">
        <is>
          <t>diff vs. moy</t>
        </is>
      </c>
      <c r="FW7" s="71" t="inlineStr">
        <is>
          <t>diff vs. moy</t>
        </is>
      </c>
      <c r="FX7" s="71" t="inlineStr">
        <is>
          <t>diff vs. moy</t>
        </is>
      </c>
      <c r="FY7" s="71" t="inlineStr">
        <is>
          <t>diff vs. moy</t>
        </is>
      </c>
      <c r="FZ7" s="71" t="inlineStr">
        <is>
          <t>diff vs. moy</t>
        </is>
      </c>
      <c r="GA7" s="71" t="inlineStr">
        <is>
          <t>diff vs. moy</t>
        </is>
      </c>
      <c r="GC7" s="9"/>
      <c r="GD7" s="8"/>
      <c r="GE7" s="8"/>
      <c r="GF7" s="9"/>
      <c r="GG7" s="8"/>
      <c r="GH7" s="8"/>
      <c r="GI7" s="8"/>
      <c r="GJ7" s="8"/>
      <c r="GK7" s="8"/>
      <c r="GL7" s="8"/>
      <c r="GM7" s="8"/>
      <c r="GN7" s="8"/>
      <c r="GO7" s="8"/>
      <c r="GQ7" s="8"/>
      <c r="GR7" s="11" t="inlineStr">
        <is>
          <t>I00037</t>
        </is>
      </c>
      <c r="GS7" s="11" t="inlineStr">
        <is>
          <t>I00109</t>
        </is>
      </c>
      <c r="GT7" s="11" t="inlineStr">
        <is>
          <t>I20438</t>
        </is>
      </c>
      <c r="GU7" s="11" t="inlineStr">
        <is>
          <t>I00253</t>
        </is>
      </c>
      <c r="GV7" s="11" t="inlineStr">
        <is>
          <t>I20436</t>
        </is>
      </c>
      <c r="GW7" s="11" t="inlineStr">
        <is>
          <t>I00073</t>
        </is>
      </c>
      <c r="GX7" s="11" t="inlineStr">
        <is>
          <t>I20433</t>
        </is>
      </c>
      <c r="GY7" s="11" t="inlineStr">
        <is>
          <t>I20448</t>
        </is>
      </c>
      <c r="GZ7" s="11" t="inlineStr">
        <is>
          <t>I20443</t>
        </is>
      </c>
      <c r="HA7" s="11" t="inlineStr">
        <is>
          <t>I00577</t>
        </is>
      </c>
      <c r="HB7" s="11" t="inlineStr">
        <is>
          <t>I00901</t>
        </is>
      </c>
      <c r="HC7" s="11" t="inlineStr">
        <is>
          <t>I00937</t>
        </is>
      </c>
      <c r="HD7" s="11" t="inlineStr">
        <is>
          <t>I00649</t>
        </is>
      </c>
      <c r="HE7" s="71" t="inlineStr">
        <is>
          <t>diff vs. moy</t>
        </is>
      </c>
      <c r="HF7" s="71" t="inlineStr">
        <is>
          <t>diff vs. moy</t>
        </is>
      </c>
      <c r="HG7" s="71" t="inlineStr">
        <is>
          <t>diff vs. moy</t>
        </is>
      </c>
      <c r="HH7" s="71" t="inlineStr">
        <is>
          <t>diff vs. moy</t>
        </is>
      </c>
      <c r="HI7" s="71" t="inlineStr">
        <is>
          <t>diff vs. moy</t>
        </is>
      </c>
      <c r="HJ7" s="71" t="inlineStr">
        <is>
          <t>diff vs. moy</t>
        </is>
      </c>
      <c r="HK7" s="71" t="inlineStr">
        <is>
          <t>diff vs. moy</t>
        </is>
      </c>
      <c r="HL7" s="71" t="inlineStr">
        <is>
          <t>diff vs. moy</t>
        </is>
      </c>
      <c r="HM7" s="71" t="inlineStr">
        <is>
          <t>diff vs. moy</t>
        </is>
      </c>
      <c r="HN7" s="71" t="inlineStr">
        <is>
          <t>diff vs. moy</t>
        </is>
      </c>
      <c r="HO7" s="71" t="inlineStr">
        <is>
          <t>diff vs. moy</t>
        </is>
      </c>
      <c r="HP7" s="71" t="inlineStr">
        <is>
          <t>diff vs. moy</t>
        </is>
      </c>
      <c r="HQ7" s="71" t="inlineStr">
        <is>
          <t>diff vs. moy</t>
        </is>
      </c>
      <c r="HS7" s="9"/>
      <c r="HT7" s="8"/>
      <c r="HU7" s="8"/>
      <c r="HV7" s="9"/>
      <c r="HW7" s="8"/>
      <c r="HX7" s="8"/>
      <c r="HY7" s="8"/>
      <c r="HZ7" s="8"/>
      <c r="IA7" s="8"/>
      <c r="IB7" s="8"/>
      <c r="IC7" s="8"/>
      <c r="ID7" s="8"/>
      <c r="IE7" s="8"/>
    </row>
    <row r="8" spans="1:239">
      <c r="A8" s="13">
        <f t="shared" ref="A8:A71" si="0">AE8</f>
        <v>46295</v>
      </c>
      <c r="O8"/>
      <c r="AD8"/>
      <c r="AE8" s="4">
        <f t="array" ref="AE8:AE247">_xll.FDS(AF7,"JULIAN(FMA_GROSS_MARGIN(LTM,0,-20AY,M,EUR,""PORTAGG"",""MEANR"").dates)")</f>
        <v>46295</v>
      </c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T8"/>
      <c r="BV8" s="1">
        <f t="array" ref="BV8:BV247">_xll.FDS(BV7,"FMA_OPER_INC_SALES(LTM,0,-20AY,M,""PORTAGG"")")</f>
        <v>8.6551805104798003</v>
      </c>
      <c r="BW8" s="1">
        <f t="array" ref="BW8:BW247">_xll.FDS(BW7,"FMA_OPER_INC_SALES(LTM,0,-20AY,M,""PORTAGG"")")</f>
        <v>11.498356007712999</v>
      </c>
      <c r="BX8" s="1">
        <f t="array" ref="BX8:BX247">_xll.FDS(BX7,"FMA_OPER_INC_SALES(LTM,0,-20AY,M,""PORTAGG"")")</f>
        <v>18.044293902746801</v>
      </c>
      <c r="BY8" s="1">
        <f t="array" ref="BY8:BY247">_xll.FDS(BY7,"FMA_OPER_INC_SALES(LTM,0,-20AY,M,""PORTAGG"")")</f>
        <v>17.4751748906011</v>
      </c>
      <c r="BZ8" s="1">
        <f t="array" ref="BZ8:BZ247">_xll.FDS(BZ7,"FMA_OPER_INC_SALES(LTM,0,-20AY,M,""PORTAGG"")")</f>
        <v>23.281359338540899</v>
      </c>
      <c r="CA8" s="1">
        <f t="array" ref="CA8:CA247">_xll.FDS(CA7,"FMA_OPER_INC_SALES(LTM,0,-20AY,M,""PORTAGG"")")</f>
        <v>11.0768946954918</v>
      </c>
      <c r="CB8" s="1">
        <f t="array" ref="CB8:CB247">_xll.FDS(CB7,"FMA_OPER_INC_SALES(LTM,0,-20AY,M,""PORTAGG"")")</f>
        <v>12.707855415710499</v>
      </c>
      <c r="CC8" s="1">
        <f t="array" ref="CC8:CC247">_xll.FDS(CC7,"FMA_OPER_INC_SALES(LTM,0,-20AY,M,""PORTAGG"")")</f>
        <v>23.063598019342098</v>
      </c>
      <c r="CD8" s="1">
        <f t="array" ref="CD8:CD247">_xll.FDS(CD7,"FMA_OPER_INC_SALES(LTM,0,-20AY,M,""PORTAGG"")")</f>
        <v>15.8457910365105</v>
      </c>
      <c r="CE8" s="1">
        <f t="array" ref="CE8:CE247">_xll.FDS(CE7,"FMA_OPER_INC_SALES(LTM,0,-20AY,M,""PORTAGG"")")</f>
        <v>15.2745564844999</v>
      </c>
      <c r="CF8" s="1">
        <f t="array" ref="CF8:CF247">_xll.FDS(CF7,"FMA_OPER_INC_SALES(LTM,0,-20AY,M,""PORTAGG"")")</f>
        <v>8.68256964046323</v>
      </c>
      <c r="CG8" s="1">
        <f t="array" ref="CG8:CG247">_xll.FDS(CG7,"FMA_OPER_INC_SALES(LTM,0,-20AY,M,""PORTAGG"")")</f>
        <v>14.7463416708819</v>
      </c>
      <c r="CH8" s="1">
        <f t="array" ref="CH8:CH247">_xll.FDS(CH7,"FMA_OPER_INC_SALES(LTM,0,-20AY,M,""PORTAGG"")")</f>
        <v>2.5611903833952701</v>
      </c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DJ8"/>
      <c r="DL8">
        <f t="array" ref="DL8:DL247">_xll.FDS(DL7,"FMA_NET_MGN(LTM,0,-20AY,M,""PORTAGG"")")</f>
        <v>6.04539083821148</v>
      </c>
      <c r="DM8">
        <f t="array" ref="DM8:DM247">_xll.FDS(DM7,"FMA_NET_MGN(LTM,0,-20AY,M,""PORTAGG"")")</f>
        <v>7.3186486353737799</v>
      </c>
      <c r="DN8">
        <f t="array" ref="DN8:DN247">_xll.FDS(DN7,"FMA_NET_MGN(LTM,0,-20AY,M,""PORTAGG"")")</f>
        <v>11.481200531090201</v>
      </c>
      <c r="DO8">
        <f t="array" ref="DO8:DO247">_xll.FDS(DO7,"FMA_NET_MGN(LTM,0,-20AY,M,""PORTAGG"")")</f>
        <v>12.648382650468999</v>
      </c>
      <c r="DP8">
        <f t="array" ref="DP8:DP247">_xll.FDS(DP7,"FMA_NET_MGN(LTM,0,-20AY,M,""PORTAGG"")")</f>
        <v>16.548001853123399</v>
      </c>
      <c r="DQ8">
        <f t="array" ref="DQ8:DQ247">_xll.FDS(DQ7,"FMA_NET_MGN(LTM,0,-20AY,M,""PORTAGG"")")</f>
        <v>7.7275149084099501</v>
      </c>
      <c r="DR8">
        <f t="array" ref="DR8:DR247">_xll.FDS(DR7,"FMA_NET_MGN(LTM,0,-20AY,M,""PORTAGG"")")</f>
        <v>7.5169012155011199</v>
      </c>
      <c r="DS8">
        <f t="array" ref="DS8:DS247">_xll.FDS(DS7,"FMA_NET_MGN(LTM,0,-20AY,M,""PORTAGG"")")</f>
        <v>21.193797699760399</v>
      </c>
      <c r="DT8">
        <f t="array" ref="DT8:DT247">_xll.FDS(DT7,"FMA_NET_MGN(LTM,0,-20AY,M,""PORTAGG"")")</f>
        <v>6.9788320524219296</v>
      </c>
      <c r="DU8">
        <f t="array" ref="DU8:DU247">_xll.FDS(DU7,"FMA_NET_MGN(LTM,0,-20AY,M,""PORTAGG"")")</f>
        <v>9.35961233963876</v>
      </c>
      <c r="DV8">
        <f t="array" ref="DV8:DV247">_xll.FDS(DV7,"FMA_NET_MGN(LTM,0,-20AY,M,""PORTAGG"")")</f>
        <v>6.9651860854756196</v>
      </c>
      <c r="DW8">
        <f t="array" ref="DW8:DW247">_xll.FDS(DW7,"FMA_NET_MGN(LTM,0,-20AY,M,""PORTAGG"")")</f>
        <v>10.1008182303624</v>
      </c>
      <c r="DX8">
        <f t="array" ref="DX8:DX247">_xll.FDS(DX7,"FMA_NET_MGN(LTM,0,-20AY,M,""PORTAGG"")")</f>
        <v>1.0105513444094001</v>
      </c>
      <c r="EL8"/>
      <c r="EZ8"/>
      <c r="GB8"/>
      <c r="GP8"/>
      <c r="GR8">
        <f t="array" ref="GR8:GR247">_xll.FDS(FB7,"FMA_EBITDA_MARGIN(LTM,0,-20AY,M,""PORTAGG"")")</f>
        <v>13.757806127641301</v>
      </c>
      <c r="GS8">
        <f t="array" ref="GS8:GS247">_xll.FDS(FC7,"FMA_EBITDA_MARGIN(LTM,0,-20AY,M,""PORTAGG"")")</f>
        <v>15.836161099689299</v>
      </c>
      <c r="GT8">
        <f t="array" ref="GT8:GT247">_xll.FDS(FD7,"FMA_EBITDA_MARGIN(LTM,0,-20AY,M,""PORTAGG"")")</f>
        <v>25.2776115587444</v>
      </c>
      <c r="GU8">
        <f t="array" ref="GU8:GU247">_xll.FDS(FE7,"FMA_EBITDA_MARGIN(LTM,0,-20AY,M,""PORTAGG"")")</f>
        <v>51.665821693348597</v>
      </c>
      <c r="GV8">
        <f t="array" ref="GV8:GV247">_xll.FDS(FF7,"FMA_EBITDA_MARGIN(LTM,0,-20AY,M,""PORTAGG"")")</f>
        <v>31.620939153724301</v>
      </c>
      <c r="GW8">
        <f t="array" ref="GW8:GW247">_xll.FDS(FG7,"FMA_EBITDA_MARGIN(LTM,0,-20AY,M,""PORTAGG"")")</f>
        <v>15.8436494622247</v>
      </c>
      <c r="GX8">
        <f t="array" ref="GX8:GX247">_xll.FDS(FH7,"FMA_EBITDA_MARGIN(LTM,0,-20AY,M,""PORTAGG"")")</f>
        <v>19.852891384975301</v>
      </c>
      <c r="GY8">
        <f t="array" ref="GY8:GY247">_xll.FDS(FI7,"FMA_EBITDA_MARGIN(LTM,0,-20AY,M,""PORTAGG"")")</f>
        <v>29.081963470857701</v>
      </c>
      <c r="GZ8">
        <f t="array" ref="GZ8:GZ247">_xll.FDS(FJ7,"FMA_EBITDA_MARGIN(LTM,0,-20AY,M,""PORTAGG"")")</f>
        <v>36.810251449452103</v>
      </c>
      <c r="HA8">
        <f t="array" ref="HA8:HA247">_xll.FDS(FK7,"FMA_EBITDA_MARGIN(LTM,0,-20AY,M,""PORTAGG"")")</f>
        <v>24.749055601164301</v>
      </c>
      <c r="HB8">
        <f t="array" ref="HB8:HB247">_xll.FDS(FL7,"FMA_EBITDA_MARGIN(LTM,0,-20AY,M,""PORTAGG"")")</f>
        <v>15.6112996480877</v>
      </c>
      <c r="HC8">
        <f t="array" ref="HC8:HC247">_xll.FDS(FM7,"FMA_EBITDA_MARGIN(LTM,0,-20AY,M,""PORTAGG"")")</f>
        <v>21.016950061931599</v>
      </c>
      <c r="HD8">
        <f t="array" ref="HD8:HD247">_xll.FDS(FN7,"FMA_EBITDA_MARGIN(LTM,0,-20AY,M,""PORTAGG"")")</f>
        <v>9.9166824631263299</v>
      </c>
      <c r="HR8"/>
    </row>
    <row r="9" spans="1:239">
      <c r="A9" s="13">
        <f t="shared" si="0"/>
        <v>46265</v>
      </c>
      <c r="O9"/>
      <c r="AD9"/>
      <c r="AE9" s="4" t="e">
        <f ca="1"/>
        <v>#NAME?</v>
      </c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T9"/>
      <c r="BV9" s="1" t="e">
        <f ca="1"/>
        <v>#NAME?</v>
      </c>
      <c r="BW9" s="1" t="e">
        <f ca="1"/>
        <v>#NAME?</v>
      </c>
      <c r="BX9" s="1" t="e">
        <f ca="1"/>
        <v>#NAME?</v>
      </c>
      <c r="BY9" s="1" t="e">
        <f ca="1"/>
        <v>#NAME?</v>
      </c>
      <c r="BZ9" s="1" t="e">
        <f ca="1"/>
        <v>#NAME?</v>
      </c>
      <c r="CA9" s="1" t="e">
        <f ca="1"/>
        <v>#NAME?</v>
      </c>
      <c r="CB9" s="1" t="e">
        <f ca="1"/>
        <v>#NAME?</v>
      </c>
      <c r="CC9" s="1" t="e">
        <f ca="1"/>
        <v>#NAME?</v>
      </c>
      <c r="CD9" s="1" t="e">
        <f ca="1"/>
        <v>#NAME?</v>
      </c>
      <c r="CE9" s="1" t="e">
        <f ca="1"/>
        <v>#NAME?</v>
      </c>
      <c r="CF9" s="1" t="e">
        <f ca="1"/>
        <v>#NAME?</v>
      </c>
      <c r="CG9" s="1" t="e">
        <f ca="1"/>
        <v>#NAME?</v>
      </c>
      <c r="CH9" s="1" t="e">
        <f ca="1"/>
        <v>#NAME?</v>
      </c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DJ9"/>
      <c r="DL9" t="e">
        <f ca="1"/>
        <v>#NAME?</v>
      </c>
      <c r="DM9" t="e">
        <f ca="1"/>
        <v>#NAME?</v>
      </c>
      <c r="DN9" t="e">
        <f ca="1"/>
        <v>#NAME?</v>
      </c>
      <c r="DO9" t="e">
        <f ca="1"/>
        <v>#NAME?</v>
      </c>
      <c r="DP9" t="e">
        <f ca="1"/>
        <v>#NAME?</v>
      </c>
      <c r="DQ9" t="e">
        <f ca="1"/>
        <v>#NAME?</v>
      </c>
      <c r="DR9" t="e">
        <f ca="1"/>
        <v>#NAME?</v>
      </c>
      <c r="DS9" t="e">
        <f ca="1"/>
        <v>#NAME?</v>
      </c>
      <c r="DT9" t="e">
        <f ca="1"/>
        <v>#NAME?</v>
      </c>
      <c r="DU9" t="e">
        <f ca="1"/>
        <v>#NAME?</v>
      </c>
      <c r="DV9" t="e">
        <f ca="1"/>
        <v>#NAME?</v>
      </c>
      <c r="DW9" t="e">
        <f ca="1"/>
        <v>#NAME?</v>
      </c>
      <c r="DX9" t="e">
        <f ca="1"/>
        <v>#NAME?</v>
      </c>
      <c r="EL9"/>
      <c r="EZ9"/>
      <c r="GB9"/>
      <c r="GP9"/>
      <c r="GR9" t="e">
        <f ca="1"/>
        <v>#NAME?</v>
      </c>
      <c r="GS9" t="e">
        <f ca="1"/>
        <v>#NAME?</v>
      </c>
      <c r="GT9" t="e">
        <f ca="1"/>
        <v>#NAME?</v>
      </c>
      <c r="GU9" t="e">
        <f ca="1"/>
        <v>#NAME?</v>
      </c>
      <c r="GV9" t="e">
        <f ca="1"/>
        <v>#NAME?</v>
      </c>
      <c r="GW9" t="e">
        <f ca="1"/>
        <v>#NAME?</v>
      </c>
      <c r="GX9" t="e">
        <f ca="1"/>
        <v>#NAME?</v>
      </c>
      <c r="GY9" t="e">
        <f ca="1"/>
        <v>#NAME?</v>
      </c>
      <c r="GZ9" t="e">
        <f ca="1"/>
        <v>#NAME?</v>
      </c>
      <c r="HA9" t="e">
        <f ca="1"/>
        <v>#NAME?</v>
      </c>
      <c r="HB9" t="e">
        <f ca="1"/>
        <v>#NAME?</v>
      </c>
      <c r="HC9" t="e">
        <f ca="1"/>
        <v>#NAME?</v>
      </c>
      <c r="HD9" t="e">
        <f ca="1"/>
        <v>#NAME?</v>
      </c>
      <c r="HR9"/>
    </row>
    <row r="10" spans="1:239">
      <c r="A10" s="13">
        <f t="shared" si="0"/>
        <v>46234</v>
      </c>
      <c r="O10"/>
      <c r="AD10"/>
      <c r="AE10" s="4" t="e">
        <f ca="1"/>
        <v>#NAME?</v>
      </c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T10"/>
      <c r="BV10" s="1" t="e">
        <f ca="1"/>
        <v>#NAME?</v>
      </c>
      <c r="BW10" s="1" t="e">
        <f ca="1"/>
        <v>#NAME?</v>
      </c>
      <c r="BX10" s="1" t="e">
        <f ca="1"/>
        <v>#NAME?</v>
      </c>
      <c r="BY10" s="1" t="e">
        <f ca="1"/>
        <v>#NAME?</v>
      </c>
      <c r="BZ10" s="1" t="e">
        <f ca="1"/>
        <v>#NAME?</v>
      </c>
      <c r="CA10" s="1" t="e">
        <f ca="1"/>
        <v>#NAME?</v>
      </c>
      <c r="CB10" s="1" t="e">
        <f ca="1"/>
        <v>#NAME?</v>
      </c>
      <c r="CC10" s="1" t="e">
        <f ca="1"/>
        <v>#NAME?</v>
      </c>
      <c r="CD10" s="1" t="e">
        <f ca="1"/>
        <v>#NAME?</v>
      </c>
      <c r="CE10" s="1" t="e">
        <f ca="1"/>
        <v>#NAME?</v>
      </c>
      <c r="CF10" s="1" t="e">
        <f ca="1"/>
        <v>#NAME?</v>
      </c>
      <c r="CG10" s="1" t="e">
        <f ca="1"/>
        <v>#NAME?</v>
      </c>
      <c r="CH10" s="1" t="e">
        <f ca="1"/>
        <v>#NAME?</v>
      </c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DJ10"/>
      <c r="DL10" t="e">
        <f ca="1"/>
        <v>#NAME?</v>
      </c>
      <c r="DM10" t="e">
        <f ca="1"/>
        <v>#NAME?</v>
      </c>
      <c r="DN10" t="e">
        <f ca="1"/>
        <v>#NAME?</v>
      </c>
      <c r="DO10" t="e">
        <f ca="1"/>
        <v>#NAME?</v>
      </c>
      <c r="DP10" t="e">
        <f ca="1"/>
        <v>#NAME?</v>
      </c>
      <c r="DQ10" t="e">
        <f ca="1"/>
        <v>#NAME?</v>
      </c>
      <c r="DR10" t="e">
        <f ca="1"/>
        <v>#NAME?</v>
      </c>
      <c r="DS10" t="e">
        <f ca="1"/>
        <v>#NAME?</v>
      </c>
      <c r="DT10" t="e">
        <f ca="1"/>
        <v>#NAME?</v>
      </c>
      <c r="DU10" t="e">
        <f ca="1"/>
        <v>#NAME?</v>
      </c>
      <c r="DV10" t="e">
        <f ca="1"/>
        <v>#NAME?</v>
      </c>
      <c r="DW10" t="e">
        <f ca="1"/>
        <v>#NAME?</v>
      </c>
      <c r="DX10" t="e">
        <f ca="1"/>
        <v>#NAME?</v>
      </c>
      <c r="EL10"/>
      <c r="EZ10"/>
      <c r="GB10"/>
      <c r="GP10"/>
      <c r="GR10" t="e">
        <f ca="1"/>
        <v>#NAME?</v>
      </c>
      <c r="GS10" t="e">
        <f ca="1"/>
        <v>#NAME?</v>
      </c>
      <c r="GT10" t="e">
        <f ca="1"/>
        <v>#NAME?</v>
      </c>
      <c r="GU10" t="e">
        <f ca="1"/>
        <v>#NAME?</v>
      </c>
      <c r="GV10" t="e">
        <f ca="1"/>
        <v>#NAME?</v>
      </c>
      <c r="GW10" t="e">
        <f ca="1"/>
        <v>#NAME?</v>
      </c>
      <c r="GX10" t="e">
        <f ca="1"/>
        <v>#NAME?</v>
      </c>
      <c r="GY10" t="e">
        <f ca="1"/>
        <v>#NAME?</v>
      </c>
      <c r="GZ10" t="e">
        <f ca="1"/>
        <v>#NAME?</v>
      </c>
      <c r="HA10" t="e">
        <f ca="1"/>
        <v>#NAME?</v>
      </c>
      <c r="HB10" t="e">
        <f ca="1"/>
        <v>#NAME?</v>
      </c>
      <c r="HC10" t="e">
        <f ca="1"/>
        <v>#NAME?</v>
      </c>
      <c r="HD10" t="e">
        <f ca="1"/>
        <v>#NAME?</v>
      </c>
      <c r="HR10"/>
    </row>
    <row r="11" spans="1:239">
      <c r="A11" s="13">
        <f t="shared" si="0"/>
        <v>46203</v>
      </c>
      <c r="O11"/>
      <c r="AD11"/>
      <c r="AE11" s="4" t="e">
        <f ca="1"/>
        <v>#NAME?</v>
      </c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T11"/>
      <c r="BV11" s="1" t="e">
        <f ca="1"/>
        <v>#NAME?</v>
      </c>
      <c r="BW11" s="1" t="e">
        <f ca="1"/>
        <v>#NAME?</v>
      </c>
      <c r="BX11" s="1" t="e">
        <f ca="1"/>
        <v>#NAME?</v>
      </c>
      <c r="BY11" s="1" t="e">
        <f ca="1"/>
        <v>#NAME?</v>
      </c>
      <c r="BZ11" s="1" t="e">
        <f ca="1"/>
        <v>#NAME?</v>
      </c>
      <c r="CA11" s="1" t="e">
        <f ca="1"/>
        <v>#NAME?</v>
      </c>
      <c r="CB11" s="1" t="e">
        <f ca="1"/>
        <v>#NAME?</v>
      </c>
      <c r="CC11" s="1" t="e">
        <f ca="1"/>
        <v>#NAME?</v>
      </c>
      <c r="CD11" s="1" t="e">
        <f ca="1"/>
        <v>#NAME?</v>
      </c>
      <c r="CE11" s="1" t="e">
        <f ca="1"/>
        <v>#NAME?</v>
      </c>
      <c r="CF11" s="1" t="e">
        <f ca="1"/>
        <v>#NAME?</v>
      </c>
      <c r="CG11" s="1" t="e">
        <f ca="1"/>
        <v>#NAME?</v>
      </c>
      <c r="CH11" s="1" t="e">
        <f ca="1"/>
        <v>#NAME?</v>
      </c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DJ11"/>
      <c r="DL11" t="e">
        <f ca="1"/>
        <v>#NAME?</v>
      </c>
      <c r="DM11" t="e">
        <f ca="1"/>
        <v>#NAME?</v>
      </c>
      <c r="DN11" t="e">
        <f ca="1"/>
        <v>#NAME?</v>
      </c>
      <c r="DO11" t="e">
        <f ca="1"/>
        <v>#NAME?</v>
      </c>
      <c r="DP11" t="e">
        <f ca="1"/>
        <v>#NAME?</v>
      </c>
      <c r="DQ11" t="e">
        <f ca="1"/>
        <v>#NAME?</v>
      </c>
      <c r="DR11" t="e">
        <f ca="1"/>
        <v>#NAME?</v>
      </c>
      <c r="DS11" t="e">
        <f ca="1"/>
        <v>#NAME?</v>
      </c>
      <c r="DT11" t="e">
        <f ca="1"/>
        <v>#NAME?</v>
      </c>
      <c r="DU11" t="e">
        <f ca="1"/>
        <v>#NAME?</v>
      </c>
      <c r="DV11" t="e">
        <f ca="1"/>
        <v>#NAME?</v>
      </c>
      <c r="DW11" t="e">
        <f ca="1"/>
        <v>#NAME?</v>
      </c>
      <c r="DX11" t="e">
        <f ca="1"/>
        <v>#NAME?</v>
      </c>
      <c r="EL11"/>
      <c r="EZ11"/>
      <c r="GB11"/>
      <c r="GP11"/>
      <c r="GR11" t="e">
        <f ca="1"/>
        <v>#NAME?</v>
      </c>
      <c r="GS11" t="e">
        <f ca="1"/>
        <v>#NAME?</v>
      </c>
      <c r="GT11" t="e">
        <f ca="1"/>
        <v>#NAME?</v>
      </c>
      <c r="GU11" t="e">
        <f ca="1"/>
        <v>#NAME?</v>
      </c>
      <c r="GV11" t="e">
        <f ca="1"/>
        <v>#NAME?</v>
      </c>
      <c r="GW11" t="e">
        <f ca="1"/>
        <v>#NAME?</v>
      </c>
      <c r="GX11" t="e">
        <f ca="1"/>
        <v>#NAME?</v>
      </c>
      <c r="GY11" t="e">
        <f ca="1"/>
        <v>#NAME?</v>
      </c>
      <c r="GZ11" t="e">
        <f ca="1"/>
        <v>#NAME?</v>
      </c>
      <c r="HA11" t="e">
        <f ca="1"/>
        <v>#NAME?</v>
      </c>
      <c r="HB11" t="e">
        <f ca="1"/>
        <v>#NAME?</v>
      </c>
      <c r="HC11" t="e">
        <f ca="1"/>
        <v>#NAME?</v>
      </c>
      <c r="HD11" t="e">
        <f ca="1"/>
        <v>#NAME?</v>
      </c>
      <c r="HR11"/>
    </row>
    <row r="12" spans="1:239">
      <c r="A12" s="13">
        <f t="shared" si="0"/>
        <v>46171</v>
      </c>
      <c r="O12"/>
      <c r="AD12"/>
      <c r="AE12" s="4" t="e">
        <f ca="1"/>
        <v>#NAME?</v>
      </c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T12"/>
      <c r="BV12" s="1" t="e">
        <f ca="1"/>
        <v>#NAME?</v>
      </c>
      <c r="BW12" s="1" t="e">
        <f ca="1"/>
        <v>#NAME?</v>
      </c>
      <c r="BX12" s="1" t="e">
        <f ca="1"/>
        <v>#NAME?</v>
      </c>
      <c r="BY12" s="1" t="e">
        <f ca="1"/>
        <v>#NAME?</v>
      </c>
      <c r="BZ12" s="1" t="e">
        <f ca="1"/>
        <v>#NAME?</v>
      </c>
      <c r="CA12" s="1" t="e">
        <f ca="1"/>
        <v>#NAME?</v>
      </c>
      <c r="CB12" s="1" t="e">
        <f ca="1"/>
        <v>#NAME?</v>
      </c>
      <c r="CC12" s="1" t="e">
        <f ca="1"/>
        <v>#NAME?</v>
      </c>
      <c r="CD12" s="1" t="e">
        <f ca="1"/>
        <v>#NAME?</v>
      </c>
      <c r="CE12" s="1" t="e">
        <f ca="1"/>
        <v>#NAME?</v>
      </c>
      <c r="CF12" s="1" t="e">
        <f ca="1"/>
        <v>#NAME?</v>
      </c>
      <c r="CG12" s="1" t="e">
        <f ca="1"/>
        <v>#NAME?</v>
      </c>
      <c r="CH12" s="1" t="e">
        <f ca="1"/>
        <v>#NAME?</v>
      </c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DJ12"/>
      <c r="DL12" t="e">
        <f ca="1"/>
        <v>#NAME?</v>
      </c>
      <c r="DM12" t="e">
        <f ca="1"/>
        <v>#NAME?</v>
      </c>
      <c r="DN12" t="e">
        <f ca="1"/>
        <v>#NAME?</v>
      </c>
      <c r="DO12" t="e">
        <f ca="1"/>
        <v>#NAME?</v>
      </c>
      <c r="DP12" t="e">
        <f ca="1"/>
        <v>#NAME?</v>
      </c>
      <c r="DQ12" t="e">
        <f ca="1"/>
        <v>#NAME?</v>
      </c>
      <c r="DR12" t="e">
        <f ca="1"/>
        <v>#NAME?</v>
      </c>
      <c r="DS12" t="e">
        <f ca="1"/>
        <v>#NAME?</v>
      </c>
      <c r="DT12" t="e">
        <f ca="1"/>
        <v>#NAME?</v>
      </c>
      <c r="DU12" t="e">
        <f ca="1"/>
        <v>#NAME?</v>
      </c>
      <c r="DV12" t="e">
        <f ca="1"/>
        <v>#NAME?</v>
      </c>
      <c r="DW12" t="e">
        <f ca="1"/>
        <v>#NAME?</v>
      </c>
      <c r="DX12" t="e">
        <f ca="1"/>
        <v>#NAME?</v>
      </c>
      <c r="EL12"/>
      <c r="EZ12"/>
      <c r="GB12"/>
      <c r="GP12"/>
      <c r="GR12" t="e">
        <f ca="1"/>
        <v>#NAME?</v>
      </c>
      <c r="GS12" t="e">
        <f ca="1"/>
        <v>#NAME?</v>
      </c>
      <c r="GT12" t="e">
        <f ca="1"/>
        <v>#NAME?</v>
      </c>
      <c r="GU12" t="e">
        <f ca="1"/>
        <v>#NAME?</v>
      </c>
      <c r="GV12" t="e">
        <f ca="1"/>
        <v>#NAME?</v>
      </c>
      <c r="GW12" t="e">
        <f ca="1"/>
        <v>#NAME?</v>
      </c>
      <c r="GX12" t="e">
        <f ca="1"/>
        <v>#NAME?</v>
      </c>
      <c r="GY12" t="e">
        <f ca="1"/>
        <v>#NAME?</v>
      </c>
      <c r="GZ12" t="e">
        <f ca="1"/>
        <v>#NAME?</v>
      </c>
      <c r="HA12" t="e">
        <f ca="1"/>
        <v>#NAME?</v>
      </c>
      <c r="HB12" t="e">
        <f ca="1"/>
        <v>#NAME?</v>
      </c>
      <c r="HC12" t="e">
        <f ca="1"/>
        <v>#NAME?</v>
      </c>
      <c r="HD12" t="e">
        <f ca="1"/>
        <v>#NAME?</v>
      </c>
      <c r="HR12"/>
    </row>
    <row r="13" spans="1:239">
      <c r="A13" s="13">
        <f t="shared" si="0"/>
        <v>46142</v>
      </c>
      <c r="O13"/>
      <c r="AD13"/>
      <c r="AE13" s="4" t="e">
        <f ca="1"/>
        <v>#NAME?</v>
      </c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T13"/>
      <c r="BV13" s="1" t="e">
        <f ca="1"/>
        <v>#NAME?</v>
      </c>
      <c r="BW13" s="1" t="e">
        <f ca="1"/>
        <v>#NAME?</v>
      </c>
      <c r="BX13" s="1" t="e">
        <f ca="1"/>
        <v>#NAME?</v>
      </c>
      <c r="BY13" s="1" t="e">
        <f ca="1"/>
        <v>#NAME?</v>
      </c>
      <c r="BZ13" s="1" t="e">
        <f ca="1"/>
        <v>#NAME?</v>
      </c>
      <c r="CA13" s="1" t="e">
        <f ca="1"/>
        <v>#NAME?</v>
      </c>
      <c r="CB13" s="1" t="e">
        <f ca="1"/>
        <v>#NAME?</v>
      </c>
      <c r="CC13" s="1" t="e">
        <f ca="1"/>
        <v>#NAME?</v>
      </c>
      <c r="CD13" s="1" t="e">
        <f ca="1"/>
        <v>#NAME?</v>
      </c>
      <c r="CE13" s="1" t="e">
        <f ca="1"/>
        <v>#NAME?</v>
      </c>
      <c r="CF13" s="1" t="e">
        <f ca="1"/>
        <v>#NAME?</v>
      </c>
      <c r="CG13" s="1" t="e">
        <f ca="1"/>
        <v>#NAME?</v>
      </c>
      <c r="CH13" s="1" t="e">
        <f ca="1"/>
        <v>#NAME?</v>
      </c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DJ13"/>
      <c r="DL13" t="e">
        <f ca="1"/>
        <v>#NAME?</v>
      </c>
      <c r="DM13" t="e">
        <f ca="1"/>
        <v>#NAME?</v>
      </c>
      <c r="DN13" t="e">
        <f ca="1"/>
        <v>#NAME?</v>
      </c>
      <c r="DO13" t="e">
        <f ca="1"/>
        <v>#NAME?</v>
      </c>
      <c r="DP13" t="e">
        <f ca="1"/>
        <v>#NAME?</v>
      </c>
      <c r="DQ13" t="e">
        <f ca="1"/>
        <v>#NAME?</v>
      </c>
      <c r="DR13" t="e">
        <f ca="1"/>
        <v>#NAME?</v>
      </c>
      <c r="DS13" t="e">
        <f ca="1"/>
        <v>#NAME?</v>
      </c>
      <c r="DT13" t="e">
        <f ca="1"/>
        <v>#NAME?</v>
      </c>
      <c r="DU13" t="e">
        <f ca="1"/>
        <v>#NAME?</v>
      </c>
      <c r="DV13" t="e">
        <f ca="1"/>
        <v>#NAME?</v>
      </c>
      <c r="DW13" t="e">
        <f ca="1"/>
        <v>#NAME?</v>
      </c>
      <c r="DX13" t="e">
        <f ca="1"/>
        <v>#NAME?</v>
      </c>
      <c r="EL13"/>
      <c r="EZ13"/>
      <c r="GB13"/>
      <c r="GP13"/>
      <c r="GR13" t="e">
        <f ca="1"/>
        <v>#NAME?</v>
      </c>
      <c r="GS13" t="e">
        <f ca="1"/>
        <v>#NAME?</v>
      </c>
      <c r="GT13" t="e">
        <f ca="1"/>
        <v>#NAME?</v>
      </c>
      <c r="GU13" t="e">
        <f ca="1"/>
        <v>#NAME?</v>
      </c>
      <c r="GV13" t="e">
        <f ca="1"/>
        <v>#NAME?</v>
      </c>
      <c r="GW13" t="e">
        <f ca="1"/>
        <v>#NAME?</v>
      </c>
      <c r="GX13" t="e">
        <f ca="1"/>
        <v>#NAME?</v>
      </c>
      <c r="GY13" t="e">
        <f ca="1"/>
        <v>#NAME?</v>
      </c>
      <c r="GZ13" t="e">
        <f ca="1"/>
        <v>#NAME?</v>
      </c>
      <c r="HA13" t="e">
        <f ca="1"/>
        <v>#NAME?</v>
      </c>
      <c r="HB13" t="e">
        <f ca="1"/>
        <v>#NAME?</v>
      </c>
      <c r="HC13" t="e">
        <f ca="1"/>
        <v>#NAME?</v>
      </c>
      <c r="HD13" t="e">
        <f ca="1"/>
        <v>#NAME?</v>
      </c>
      <c r="HR13"/>
    </row>
    <row r="14" spans="1:239">
      <c r="A14" s="13">
        <f t="shared" si="0"/>
        <v>46112</v>
      </c>
      <c r="O14"/>
      <c r="AD14"/>
      <c r="AE14" s="4" t="e">
        <f ca="1"/>
        <v>#NAME?</v>
      </c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T14"/>
      <c r="BV14" s="1" t="e">
        <f ca="1"/>
        <v>#NAME?</v>
      </c>
      <c r="BW14" s="1" t="e">
        <f ca="1"/>
        <v>#NAME?</v>
      </c>
      <c r="BX14" s="1" t="e">
        <f ca="1"/>
        <v>#NAME?</v>
      </c>
      <c r="BY14" s="1" t="e">
        <f ca="1"/>
        <v>#NAME?</v>
      </c>
      <c r="BZ14" s="1" t="e">
        <f ca="1"/>
        <v>#NAME?</v>
      </c>
      <c r="CA14" s="1" t="e">
        <f ca="1"/>
        <v>#NAME?</v>
      </c>
      <c r="CB14" s="1" t="e">
        <f ca="1"/>
        <v>#NAME?</v>
      </c>
      <c r="CC14" s="1" t="e">
        <f ca="1"/>
        <v>#NAME?</v>
      </c>
      <c r="CD14" s="1" t="e">
        <f ca="1"/>
        <v>#NAME?</v>
      </c>
      <c r="CE14" s="1" t="e">
        <f ca="1"/>
        <v>#NAME?</v>
      </c>
      <c r="CF14" s="1" t="e">
        <f ca="1"/>
        <v>#NAME?</v>
      </c>
      <c r="CG14" s="1" t="e">
        <f ca="1"/>
        <v>#NAME?</v>
      </c>
      <c r="CH14" s="1" t="e">
        <f ca="1"/>
        <v>#NAME?</v>
      </c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DJ14"/>
      <c r="DL14" t="e">
        <f ca="1"/>
        <v>#NAME?</v>
      </c>
      <c r="DM14" t="e">
        <f ca="1"/>
        <v>#NAME?</v>
      </c>
      <c r="DN14" t="e">
        <f ca="1"/>
        <v>#NAME?</v>
      </c>
      <c r="DO14" t="e">
        <f ca="1"/>
        <v>#NAME?</v>
      </c>
      <c r="DP14" t="e">
        <f ca="1"/>
        <v>#NAME?</v>
      </c>
      <c r="DQ14" t="e">
        <f ca="1"/>
        <v>#NAME?</v>
      </c>
      <c r="DR14" t="e">
        <f ca="1"/>
        <v>#NAME?</v>
      </c>
      <c r="DS14" t="e">
        <f ca="1"/>
        <v>#NAME?</v>
      </c>
      <c r="DT14" t="e">
        <f ca="1"/>
        <v>#NAME?</v>
      </c>
      <c r="DU14" t="e">
        <f ca="1"/>
        <v>#NAME?</v>
      </c>
      <c r="DV14" t="e">
        <f ca="1"/>
        <v>#NAME?</v>
      </c>
      <c r="DW14" t="e">
        <f ca="1"/>
        <v>#NAME?</v>
      </c>
      <c r="DX14" t="e">
        <f ca="1"/>
        <v>#NAME?</v>
      </c>
      <c r="EL14"/>
      <c r="EZ14"/>
      <c r="GB14"/>
      <c r="GP14"/>
      <c r="GR14" t="e">
        <f ca="1"/>
        <v>#NAME?</v>
      </c>
      <c r="GS14" t="e">
        <f ca="1"/>
        <v>#NAME?</v>
      </c>
      <c r="GT14" t="e">
        <f ca="1"/>
        <v>#NAME?</v>
      </c>
      <c r="GU14" t="e">
        <f ca="1"/>
        <v>#NAME?</v>
      </c>
      <c r="GV14" t="e">
        <f ca="1"/>
        <v>#NAME?</v>
      </c>
      <c r="GW14" t="e">
        <f ca="1"/>
        <v>#NAME?</v>
      </c>
      <c r="GX14" t="e">
        <f ca="1"/>
        <v>#NAME?</v>
      </c>
      <c r="GY14" t="e">
        <f ca="1"/>
        <v>#NAME?</v>
      </c>
      <c r="GZ14" t="e">
        <f ca="1"/>
        <v>#NAME?</v>
      </c>
      <c r="HA14" t="e">
        <f ca="1"/>
        <v>#NAME?</v>
      </c>
      <c r="HB14" t="e">
        <f ca="1"/>
        <v>#NAME?</v>
      </c>
      <c r="HC14" t="e">
        <f ca="1"/>
        <v>#NAME?</v>
      </c>
      <c r="HD14" t="e">
        <f ca="1"/>
        <v>#NAME?</v>
      </c>
      <c r="HR14"/>
    </row>
    <row r="15" spans="1:239">
      <c r="A15" s="13">
        <f t="shared" si="0"/>
        <v>46080</v>
      </c>
      <c r="O15"/>
      <c r="AD15"/>
      <c r="AE15" s="4" t="e">
        <f ca="1"/>
        <v>#NAME?</v>
      </c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T15"/>
      <c r="BV15" s="1" t="e">
        <f ca="1"/>
        <v>#NAME?</v>
      </c>
      <c r="BW15" s="1" t="e">
        <f ca="1"/>
        <v>#NAME?</v>
      </c>
      <c r="BX15" s="1" t="e">
        <f ca="1"/>
        <v>#NAME?</v>
      </c>
      <c r="BY15" s="1" t="e">
        <f ca="1"/>
        <v>#NAME?</v>
      </c>
      <c r="BZ15" s="1" t="e">
        <f ca="1"/>
        <v>#NAME?</v>
      </c>
      <c r="CA15" s="1" t="e">
        <f ca="1"/>
        <v>#NAME?</v>
      </c>
      <c r="CB15" s="1" t="e">
        <f ca="1"/>
        <v>#NAME?</v>
      </c>
      <c r="CC15" s="1" t="e">
        <f ca="1"/>
        <v>#NAME?</v>
      </c>
      <c r="CD15" s="1" t="e">
        <f ca="1"/>
        <v>#NAME?</v>
      </c>
      <c r="CE15" s="1" t="e">
        <f ca="1"/>
        <v>#NAME?</v>
      </c>
      <c r="CF15" s="1" t="e">
        <f ca="1"/>
        <v>#NAME?</v>
      </c>
      <c r="CG15" s="1" t="e">
        <f ca="1"/>
        <v>#NAME?</v>
      </c>
      <c r="CH15" s="1" t="e">
        <f ca="1"/>
        <v>#NAME?</v>
      </c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DJ15"/>
      <c r="DL15" t="e">
        <f ca="1"/>
        <v>#NAME?</v>
      </c>
      <c r="DM15" t="e">
        <f ca="1"/>
        <v>#NAME?</v>
      </c>
      <c r="DN15" t="e">
        <f ca="1"/>
        <v>#NAME?</v>
      </c>
      <c r="DO15" t="e">
        <f ca="1"/>
        <v>#NAME?</v>
      </c>
      <c r="DP15" t="e">
        <f ca="1"/>
        <v>#NAME?</v>
      </c>
      <c r="DQ15" t="e">
        <f ca="1"/>
        <v>#NAME?</v>
      </c>
      <c r="DR15" t="e">
        <f ca="1"/>
        <v>#NAME?</v>
      </c>
      <c r="DS15" t="e">
        <f ca="1"/>
        <v>#NAME?</v>
      </c>
      <c r="DT15" t="e">
        <f ca="1"/>
        <v>#NAME?</v>
      </c>
      <c r="DU15" t="e">
        <f ca="1"/>
        <v>#NAME?</v>
      </c>
      <c r="DV15" t="e">
        <f ca="1"/>
        <v>#NAME?</v>
      </c>
      <c r="DW15" t="e">
        <f ca="1"/>
        <v>#NAME?</v>
      </c>
      <c r="DX15" t="e">
        <f ca="1"/>
        <v>#NAME?</v>
      </c>
      <c r="EL15"/>
      <c r="EZ15"/>
      <c r="GB15"/>
      <c r="GP15"/>
      <c r="GR15" t="e">
        <f ca="1"/>
        <v>#NAME?</v>
      </c>
      <c r="GS15" t="e">
        <f ca="1"/>
        <v>#NAME?</v>
      </c>
      <c r="GT15" t="e">
        <f ca="1"/>
        <v>#NAME?</v>
      </c>
      <c r="GU15" t="e">
        <f ca="1"/>
        <v>#NAME?</v>
      </c>
      <c r="GV15" t="e">
        <f ca="1"/>
        <v>#NAME?</v>
      </c>
      <c r="GW15" t="e">
        <f ca="1"/>
        <v>#NAME?</v>
      </c>
      <c r="GX15" t="e">
        <f ca="1"/>
        <v>#NAME?</v>
      </c>
      <c r="GY15" t="e">
        <f ca="1"/>
        <v>#NAME?</v>
      </c>
      <c r="GZ15" t="e">
        <f ca="1"/>
        <v>#NAME?</v>
      </c>
      <c r="HA15" t="e">
        <f ca="1"/>
        <v>#NAME?</v>
      </c>
      <c r="HB15" t="e">
        <f ca="1"/>
        <v>#NAME?</v>
      </c>
      <c r="HC15" t="e">
        <f ca="1"/>
        <v>#NAME?</v>
      </c>
      <c r="HD15" t="e">
        <f ca="1"/>
        <v>#NAME?</v>
      </c>
      <c r="HR15"/>
    </row>
    <row r="16" spans="1:239">
      <c r="A16" s="13">
        <f t="shared" si="0"/>
        <v>46052</v>
      </c>
      <c r="O16"/>
      <c r="AD16"/>
      <c r="AE16" s="4" t="e">
        <f ca="1"/>
        <v>#NAME?</v>
      </c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T16"/>
      <c r="BV16" s="1" t="e">
        <f ca="1"/>
        <v>#NAME?</v>
      </c>
      <c r="BW16" s="1" t="e">
        <f ca="1"/>
        <v>#NAME?</v>
      </c>
      <c r="BX16" s="1" t="e">
        <f ca="1"/>
        <v>#NAME?</v>
      </c>
      <c r="BY16" s="1" t="e">
        <f ca="1"/>
        <v>#NAME?</v>
      </c>
      <c r="BZ16" s="1" t="e">
        <f ca="1"/>
        <v>#NAME?</v>
      </c>
      <c r="CA16" s="1" t="e">
        <f ca="1"/>
        <v>#NAME?</v>
      </c>
      <c r="CB16" s="1" t="e">
        <f ca="1"/>
        <v>#NAME?</v>
      </c>
      <c r="CC16" s="1" t="e">
        <f ca="1"/>
        <v>#NAME?</v>
      </c>
      <c r="CD16" s="1" t="e">
        <f ca="1"/>
        <v>#NAME?</v>
      </c>
      <c r="CE16" s="1" t="e">
        <f ca="1"/>
        <v>#NAME?</v>
      </c>
      <c r="CF16" s="1" t="e">
        <f ca="1"/>
        <v>#NAME?</v>
      </c>
      <c r="CG16" s="1" t="e">
        <f ca="1"/>
        <v>#NAME?</v>
      </c>
      <c r="CH16" s="1" t="e">
        <f ca="1"/>
        <v>#NAME?</v>
      </c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DJ16"/>
      <c r="DL16" t="e">
        <f ca="1"/>
        <v>#NAME?</v>
      </c>
      <c r="DM16" t="e">
        <f ca="1"/>
        <v>#NAME?</v>
      </c>
      <c r="DN16" t="e">
        <f ca="1"/>
        <v>#NAME?</v>
      </c>
      <c r="DO16" t="e">
        <f ca="1"/>
        <v>#NAME?</v>
      </c>
      <c r="DP16" t="e">
        <f ca="1"/>
        <v>#NAME?</v>
      </c>
      <c r="DQ16" t="e">
        <f ca="1"/>
        <v>#NAME?</v>
      </c>
      <c r="DR16" t="e">
        <f ca="1"/>
        <v>#NAME?</v>
      </c>
      <c r="DS16" t="e">
        <f ca="1"/>
        <v>#NAME?</v>
      </c>
      <c r="DT16" t="e">
        <f ca="1"/>
        <v>#NAME?</v>
      </c>
      <c r="DU16" t="e">
        <f ca="1"/>
        <v>#NAME?</v>
      </c>
      <c r="DV16" t="e">
        <f ca="1"/>
        <v>#NAME?</v>
      </c>
      <c r="DW16" t="e">
        <f ca="1"/>
        <v>#NAME?</v>
      </c>
      <c r="DX16" t="e">
        <f ca="1"/>
        <v>#NAME?</v>
      </c>
      <c r="EL16"/>
      <c r="EZ16"/>
      <c r="GB16"/>
      <c r="GP16"/>
      <c r="GR16" t="e">
        <f ca="1"/>
        <v>#NAME?</v>
      </c>
      <c r="GS16" t="e">
        <f ca="1"/>
        <v>#NAME?</v>
      </c>
      <c r="GT16" t="e">
        <f ca="1"/>
        <v>#NAME?</v>
      </c>
      <c r="GU16" t="e">
        <f ca="1"/>
        <v>#NAME?</v>
      </c>
      <c r="GV16" t="e">
        <f ca="1"/>
        <v>#NAME?</v>
      </c>
      <c r="GW16" t="e">
        <f ca="1"/>
        <v>#NAME?</v>
      </c>
      <c r="GX16" t="e">
        <f ca="1"/>
        <v>#NAME?</v>
      </c>
      <c r="GY16" t="e">
        <f ca="1"/>
        <v>#NAME?</v>
      </c>
      <c r="GZ16" t="e">
        <f ca="1"/>
        <v>#NAME?</v>
      </c>
      <c r="HA16" t="e">
        <f ca="1"/>
        <v>#NAME?</v>
      </c>
      <c r="HB16" t="e">
        <f ca="1"/>
        <v>#NAME?</v>
      </c>
      <c r="HC16" t="e">
        <f ca="1"/>
        <v>#NAME?</v>
      </c>
      <c r="HD16" t="e">
        <f ca="1"/>
        <v>#NAME?</v>
      </c>
      <c r="HR16"/>
    </row>
    <row r="17" spans="1:226">
      <c r="A17" s="13">
        <f t="shared" si="0"/>
        <v>46022</v>
      </c>
      <c r="O17"/>
      <c r="AD17"/>
      <c r="AE17" s="4" t="e">
        <f ca="1"/>
        <v>#NAME?</v>
      </c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T17"/>
      <c r="BV17" s="1" t="e">
        <f ca="1"/>
        <v>#NAME?</v>
      </c>
      <c r="BW17" s="1" t="e">
        <f ca="1"/>
        <v>#NAME?</v>
      </c>
      <c r="BX17" s="1" t="e">
        <f ca="1"/>
        <v>#NAME?</v>
      </c>
      <c r="BY17" s="1" t="e">
        <f ca="1"/>
        <v>#NAME?</v>
      </c>
      <c r="BZ17" s="1" t="e">
        <f ca="1"/>
        <v>#NAME?</v>
      </c>
      <c r="CA17" s="1" t="e">
        <f ca="1"/>
        <v>#NAME?</v>
      </c>
      <c r="CB17" s="1" t="e">
        <f ca="1"/>
        <v>#NAME?</v>
      </c>
      <c r="CC17" s="1" t="e">
        <f ca="1"/>
        <v>#NAME?</v>
      </c>
      <c r="CD17" s="1" t="e">
        <f ca="1"/>
        <v>#NAME?</v>
      </c>
      <c r="CE17" s="1" t="e">
        <f ca="1"/>
        <v>#NAME?</v>
      </c>
      <c r="CF17" s="1" t="e">
        <f ca="1"/>
        <v>#NAME?</v>
      </c>
      <c r="CG17" s="1" t="e">
        <f ca="1"/>
        <v>#NAME?</v>
      </c>
      <c r="CH17" s="1" t="e">
        <f ca="1"/>
        <v>#NAME?</v>
      </c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DJ17"/>
      <c r="DL17" t="e">
        <f ca="1"/>
        <v>#NAME?</v>
      </c>
      <c r="DM17" t="e">
        <f ca="1"/>
        <v>#NAME?</v>
      </c>
      <c r="DN17" t="e">
        <f ca="1"/>
        <v>#NAME?</v>
      </c>
      <c r="DO17" t="e">
        <f ca="1"/>
        <v>#NAME?</v>
      </c>
      <c r="DP17" t="e">
        <f ca="1"/>
        <v>#NAME?</v>
      </c>
      <c r="DQ17" t="e">
        <f ca="1"/>
        <v>#NAME?</v>
      </c>
      <c r="DR17" t="e">
        <f ca="1"/>
        <v>#NAME?</v>
      </c>
      <c r="DS17" t="e">
        <f ca="1"/>
        <v>#NAME?</v>
      </c>
      <c r="DT17" t="e">
        <f ca="1"/>
        <v>#NAME?</v>
      </c>
      <c r="DU17" t="e">
        <f ca="1"/>
        <v>#NAME?</v>
      </c>
      <c r="DV17" t="e">
        <f ca="1"/>
        <v>#NAME?</v>
      </c>
      <c r="DW17" t="e">
        <f ca="1"/>
        <v>#NAME?</v>
      </c>
      <c r="DX17" t="e">
        <f ca="1"/>
        <v>#NAME?</v>
      </c>
      <c r="EL17"/>
      <c r="EZ17"/>
      <c r="GB17"/>
      <c r="GP17"/>
      <c r="GR17" t="e">
        <f ca="1"/>
        <v>#NAME?</v>
      </c>
      <c r="GS17" t="e">
        <f ca="1"/>
        <v>#NAME?</v>
      </c>
      <c r="GT17" t="e">
        <f ca="1"/>
        <v>#NAME?</v>
      </c>
      <c r="GU17" t="e">
        <f ca="1"/>
        <v>#NAME?</v>
      </c>
      <c r="GV17" t="e">
        <f ca="1"/>
        <v>#NAME?</v>
      </c>
      <c r="GW17" t="e">
        <f ca="1"/>
        <v>#NAME?</v>
      </c>
      <c r="GX17" t="e">
        <f ca="1"/>
        <v>#NAME?</v>
      </c>
      <c r="GY17" t="e">
        <f ca="1"/>
        <v>#NAME?</v>
      </c>
      <c r="GZ17" t="e">
        <f ca="1"/>
        <v>#NAME?</v>
      </c>
      <c r="HA17" t="e">
        <f ca="1"/>
        <v>#NAME?</v>
      </c>
      <c r="HB17" t="e">
        <f ca="1"/>
        <v>#NAME?</v>
      </c>
      <c r="HC17" t="e">
        <f ca="1"/>
        <v>#NAME?</v>
      </c>
      <c r="HD17" t="e">
        <f ca="1"/>
        <v>#NAME?</v>
      </c>
      <c r="HR17"/>
    </row>
    <row r="18" spans="1:226">
      <c r="A18" s="13">
        <f t="shared" si="0"/>
        <v>45989</v>
      </c>
      <c r="O18"/>
      <c r="AD18"/>
      <c r="AE18" s="4" t="e">
        <f ca="1"/>
        <v>#NAME?</v>
      </c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T18"/>
      <c r="BV18" s="1" t="e">
        <f ca="1"/>
        <v>#NAME?</v>
      </c>
      <c r="BW18" s="1" t="e">
        <f ca="1"/>
        <v>#NAME?</v>
      </c>
      <c r="BX18" s="1" t="e">
        <f ca="1"/>
        <v>#NAME?</v>
      </c>
      <c r="BY18" s="1" t="e">
        <f ca="1"/>
        <v>#NAME?</v>
      </c>
      <c r="BZ18" s="1" t="e">
        <f ca="1"/>
        <v>#NAME?</v>
      </c>
      <c r="CA18" s="1" t="e">
        <f ca="1"/>
        <v>#NAME?</v>
      </c>
      <c r="CB18" s="1" t="e">
        <f ca="1"/>
        <v>#NAME?</v>
      </c>
      <c r="CC18" s="1" t="e">
        <f ca="1"/>
        <v>#NAME?</v>
      </c>
      <c r="CD18" s="1" t="e">
        <f ca="1"/>
        <v>#NAME?</v>
      </c>
      <c r="CE18" s="1" t="e">
        <f ca="1"/>
        <v>#NAME?</v>
      </c>
      <c r="CF18" s="1" t="e">
        <f ca="1"/>
        <v>#NAME?</v>
      </c>
      <c r="CG18" s="1" t="e">
        <f ca="1"/>
        <v>#NAME?</v>
      </c>
      <c r="CH18" s="1" t="e">
        <f ca="1"/>
        <v>#NAME?</v>
      </c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DJ18"/>
      <c r="DL18" t="e">
        <f ca="1"/>
        <v>#NAME?</v>
      </c>
      <c r="DM18" t="e">
        <f ca="1"/>
        <v>#NAME?</v>
      </c>
      <c r="DN18" t="e">
        <f ca="1"/>
        <v>#NAME?</v>
      </c>
      <c r="DO18" t="e">
        <f ca="1"/>
        <v>#NAME?</v>
      </c>
      <c r="DP18" t="e">
        <f ca="1"/>
        <v>#NAME?</v>
      </c>
      <c r="DQ18" t="e">
        <f ca="1"/>
        <v>#NAME?</v>
      </c>
      <c r="DR18" t="e">
        <f ca="1"/>
        <v>#NAME?</v>
      </c>
      <c r="DS18" t="e">
        <f ca="1"/>
        <v>#NAME?</v>
      </c>
      <c r="DT18" t="e">
        <f ca="1"/>
        <v>#NAME?</v>
      </c>
      <c r="DU18" t="e">
        <f ca="1"/>
        <v>#NAME?</v>
      </c>
      <c r="DV18" t="e">
        <f ca="1"/>
        <v>#NAME?</v>
      </c>
      <c r="DW18" t="e">
        <f ca="1"/>
        <v>#NAME?</v>
      </c>
      <c r="DX18" t="e">
        <f ca="1"/>
        <v>#NAME?</v>
      </c>
      <c r="EL18"/>
      <c r="EZ18"/>
      <c r="GB18"/>
      <c r="GP18"/>
      <c r="GR18" t="e">
        <f ca="1"/>
        <v>#NAME?</v>
      </c>
      <c r="GS18" t="e">
        <f ca="1"/>
        <v>#NAME?</v>
      </c>
      <c r="GT18" t="e">
        <f ca="1"/>
        <v>#NAME?</v>
      </c>
      <c r="GU18" t="e">
        <f ca="1"/>
        <v>#NAME?</v>
      </c>
      <c r="GV18" t="e">
        <f ca="1"/>
        <v>#NAME?</v>
      </c>
      <c r="GW18" t="e">
        <f ca="1"/>
        <v>#NAME?</v>
      </c>
      <c r="GX18" t="e">
        <f ca="1"/>
        <v>#NAME?</v>
      </c>
      <c r="GY18" t="e">
        <f ca="1"/>
        <v>#NAME?</v>
      </c>
      <c r="GZ18" t="e">
        <f ca="1"/>
        <v>#NAME?</v>
      </c>
      <c r="HA18" t="e">
        <f ca="1"/>
        <v>#NAME?</v>
      </c>
      <c r="HB18" t="e">
        <f ca="1"/>
        <v>#NAME?</v>
      </c>
      <c r="HC18" t="e">
        <f ca="1"/>
        <v>#NAME?</v>
      </c>
      <c r="HD18" t="e">
        <f ca="1"/>
        <v>#NAME?</v>
      </c>
      <c r="HR18"/>
    </row>
    <row r="19" spans="1:226">
      <c r="A19" s="13">
        <f t="shared" si="0"/>
        <v>45961</v>
      </c>
      <c r="O19"/>
      <c r="AD19"/>
      <c r="AE19" s="4" t="e">
        <f ca="1"/>
        <v>#NAME?</v>
      </c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T19"/>
      <c r="BV19" s="1" t="e">
        <f ca="1"/>
        <v>#NAME?</v>
      </c>
      <c r="BW19" s="1" t="e">
        <f ca="1"/>
        <v>#NAME?</v>
      </c>
      <c r="BX19" s="1" t="e">
        <f ca="1"/>
        <v>#NAME?</v>
      </c>
      <c r="BY19" s="1" t="e">
        <f ca="1"/>
        <v>#NAME?</v>
      </c>
      <c r="BZ19" s="1" t="e">
        <f ca="1"/>
        <v>#NAME?</v>
      </c>
      <c r="CA19" s="1" t="e">
        <f ca="1"/>
        <v>#NAME?</v>
      </c>
      <c r="CB19" s="1" t="e">
        <f ca="1"/>
        <v>#NAME?</v>
      </c>
      <c r="CC19" s="1" t="e">
        <f ca="1"/>
        <v>#NAME?</v>
      </c>
      <c r="CD19" s="1" t="e">
        <f ca="1"/>
        <v>#NAME?</v>
      </c>
      <c r="CE19" s="1" t="e">
        <f ca="1"/>
        <v>#NAME?</v>
      </c>
      <c r="CF19" s="1" t="e">
        <f ca="1"/>
        <v>#NAME?</v>
      </c>
      <c r="CG19" s="1" t="e">
        <f ca="1"/>
        <v>#NAME?</v>
      </c>
      <c r="CH19" s="1" t="e">
        <f ca="1"/>
        <v>#NAME?</v>
      </c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DJ19"/>
      <c r="DL19" t="e">
        <f ca="1"/>
        <v>#NAME?</v>
      </c>
      <c r="DM19" t="e">
        <f ca="1"/>
        <v>#NAME?</v>
      </c>
      <c r="DN19" t="e">
        <f ca="1"/>
        <v>#NAME?</v>
      </c>
      <c r="DO19" t="e">
        <f ca="1"/>
        <v>#NAME?</v>
      </c>
      <c r="DP19" t="e">
        <f ca="1"/>
        <v>#NAME?</v>
      </c>
      <c r="DQ19" t="e">
        <f ca="1"/>
        <v>#NAME?</v>
      </c>
      <c r="DR19" t="e">
        <f ca="1"/>
        <v>#NAME?</v>
      </c>
      <c r="DS19" t="e">
        <f ca="1"/>
        <v>#NAME?</v>
      </c>
      <c r="DT19" t="e">
        <f ca="1"/>
        <v>#NAME?</v>
      </c>
      <c r="DU19" t="e">
        <f ca="1"/>
        <v>#NAME?</v>
      </c>
      <c r="DV19" t="e">
        <f ca="1"/>
        <v>#NAME?</v>
      </c>
      <c r="DW19" t="e">
        <f ca="1"/>
        <v>#NAME?</v>
      </c>
      <c r="DX19" t="e">
        <f ca="1"/>
        <v>#NAME?</v>
      </c>
      <c r="EL19"/>
      <c r="EZ19"/>
      <c r="GB19"/>
      <c r="GP19"/>
      <c r="GR19" t="e">
        <f ca="1"/>
        <v>#NAME?</v>
      </c>
      <c r="GS19" t="e">
        <f ca="1"/>
        <v>#NAME?</v>
      </c>
      <c r="GT19" t="e">
        <f ca="1"/>
        <v>#NAME?</v>
      </c>
      <c r="GU19" t="e">
        <f ca="1"/>
        <v>#NAME?</v>
      </c>
      <c r="GV19" t="e">
        <f ca="1"/>
        <v>#NAME?</v>
      </c>
      <c r="GW19" t="e">
        <f ca="1"/>
        <v>#NAME?</v>
      </c>
      <c r="GX19" t="e">
        <f ca="1"/>
        <v>#NAME?</v>
      </c>
      <c r="GY19" t="e">
        <f ca="1"/>
        <v>#NAME?</v>
      </c>
      <c r="GZ19" t="e">
        <f ca="1"/>
        <v>#NAME?</v>
      </c>
      <c r="HA19" t="e">
        <f ca="1"/>
        <v>#NAME?</v>
      </c>
      <c r="HB19" t="e">
        <f ca="1"/>
        <v>#NAME?</v>
      </c>
      <c r="HC19" t="e">
        <f ca="1"/>
        <v>#NAME?</v>
      </c>
      <c r="HD19" t="e">
        <f ca="1"/>
        <v>#NAME?</v>
      </c>
      <c r="HR19"/>
    </row>
    <row r="20" spans="1:226">
      <c r="A20" s="13">
        <f t="shared" si="0"/>
        <v>45930</v>
      </c>
      <c r="O20"/>
      <c r="AD20"/>
      <c r="AE20" s="4" t="e">
        <f ca="1"/>
        <v>#NAME?</v>
      </c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T20"/>
      <c r="BV20" s="1" t="e">
        <f ca="1"/>
        <v>#NAME?</v>
      </c>
      <c r="BW20" s="1" t="e">
        <f ca="1"/>
        <v>#NAME?</v>
      </c>
      <c r="BX20" s="1" t="e">
        <f ca="1"/>
        <v>#NAME?</v>
      </c>
      <c r="BY20" s="1" t="e">
        <f ca="1"/>
        <v>#NAME?</v>
      </c>
      <c r="BZ20" s="1" t="e">
        <f ca="1"/>
        <v>#NAME?</v>
      </c>
      <c r="CA20" s="1" t="e">
        <f ca="1"/>
        <v>#NAME?</v>
      </c>
      <c r="CB20" s="1" t="e">
        <f ca="1"/>
        <v>#NAME?</v>
      </c>
      <c r="CC20" s="1" t="e">
        <f ca="1"/>
        <v>#NAME?</v>
      </c>
      <c r="CD20" s="1" t="e">
        <f ca="1"/>
        <v>#NAME?</v>
      </c>
      <c r="CE20" s="1" t="e">
        <f ca="1"/>
        <v>#NAME?</v>
      </c>
      <c r="CF20" s="1" t="e">
        <f ca="1"/>
        <v>#NAME?</v>
      </c>
      <c r="CG20" s="1" t="e">
        <f ca="1"/>
        <v>#NAME?</v>
      </c>
      <c r="CH20" s="1" t="e">
        <f ca="1"/>
        <v>#NAME?</v>
      </c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DJ20"/>
      <c r="DL20" t="e">
        <f ca="1"/>
        <v>#NAME?</v>
      </c>
      <c r="DM20" t="e">
        <f ca="1"/>
        <v>#NAME?</v>
      </c>
      <c r="DN20" t="e">
        <f ca="1"/>
        <v>#NAME?</v>
      </c>
      <c r="DO20" t="e">
        <f ca="1"/>
        <v>#NAME?</v>
      </c>
      <c r="DP20" t="e">
        <f ca="1"/>
        <v>#NAME?</v>
      </c>
      <c r="DQ20" t="e">
        <f ca="1"/>
        <v>#NAME?</v>
      </c>
      <c r="DR20" t="e">
        <f ca="1"/>
        <v>#NAME?</v>
      </c>
      <c r="DS20" t="e">
        <f ca="1"/>
        <v>#NAME?</v>
      </c>
      <c r="DT20" t="e">
        <f ca="1"/>
        <v>#NAME?</v>
      </c>
      <c r="DU20" t="e">
        <f ca="1"/>
        <v>#NAME?</v>
      </c>
      <c r="DV20" t="e">
        <f ca="1"/>
        <v>#NAME?</v>
      </c>
      <c r="DW20" t="e">
        <f ca="1"/>
        <v>#NAME?</v>
      </c>
      <c r="DX20" t="e">
        <f ca="1"/>
        <v>#NAME?</v>
      </c>
      <c r="EL20"/>
      <c r="EZ20"/>
      <c r="GB20"/>
      <c r="GP20"/>
      <c r="GR20" t="e">
        <f ca="1"/>
        <v>#NAME?</v>
      </c>
      <c r="GS20" t="e">
        <f ca="1"/>
        <v>#NAME?</v>
      </c>
      <c r="GT20" t="e">
        <f ca="1"/>
        <v>#NAME?</v>
      </c>
      <c r="GU20" t="e">
        <f ca="1"/>
        <v>#NAME?</v>
      </c>
      <c r="GV20" t="e">
        <f ca="1"/>
        <v>#NAME?</v>
      </c>
      <c r="GW20" t="e">
        <f ca="1"/>
        <v>#NAME?</v>
      </c>
      <c r="GX20" t="e">
        <f ca="1"/>
        <v>#NAME?</v>
      </c>
      <c r="GY20" t="e">
        <f ca="1"/>
        <v>#NAME?</v>
      </c>
      <c r="GZ20" t="e">
        <f ca="1"/>
        <v>#NAME?</v>
      </c>
      <c r="HA20" t="e">
        <f ca="1"/>
        <v>#NAME?</v>
      </c>
      <c r="HB20" t="e">
        <f ca="1"/>
        <v>#NAME?</v>
      </c>
      <c r="HC20" t="e">
        <f ca="1"/>
        <v>#NAME?</v>
      </c>
      <c r="HD20" t="e">
        <f ca="1"/>
        <v>#NAME?</v>
      </c>
      <c r="HR20"/>
    </row>
    <row r="21" spans="1:226">
      <c r="A21" s="13">
        <f t="shared" si="0"/>
        <v>45898</v>
      </c>
      <c r="O21"/>
      <c r="AD21"/>
      <c r="AE21" s="4" t="e">
        <f ca="1"/>
        <v>#NAME?</v>
      </c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T21"/>
      <c r="BV21" s="1" t="e">
        <f ca="1"/>
        <v>#NAME?</v>
      </c>
      <c r="BW21" s="1" t="e">
        <f ca="1"/>
        <v>#NAME?</v>
      </c>
      <c r="BX21" s="1" t="e">
        <f ca="1"/>
        <v>#NAME?</v>
      </c>
      <c r="BY21" s="1" t="e">
        <f ca="1"/>
        <v>#NAME?</v>
      </c>
      <c r="BZ21" s="1" t="e">
        <f ca="1"/>
        <v>#NAME?</v>
      </c>
      <c r="CA21" s="1" t="e">
        <f ca="1"/>
        <v>#NAME?</v>
      </c>
      <c r="CB21" s="1" t="e">
        <f ca="1"/>
        <v>#NAME?</v>
      </c>
      <c r="CC21" s="1" t="e">
        <f ca="1"/>
        <v>#NAME?</v>
      </c>
      <c r="CD21" s="1" t="e">
        <f ca="1"/>
        <v>#NAME?</v>
      </c>
      <c r="CE21" s="1" t="e">
        <f ca="1"/>
        <v>#NAME?</v>
      </c>
      <c r="CF21" s="1" t="e">
        <f ca="1"/>
        <v>#NAME?</v>
      </c>
      <c r="CG21" s="1" t="e">
        <f ca="1"/>
        <v>#NAME?</v>
      </c>
      <c r="CH21" s="1" t="e">
        <f ca="1"/>
        <v>#NAME?</v>
      </c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DJ21"/>
      <c r="DL21" t="e">
        <f ca="1"/>
        <v>#NAME?</v>
      </c>
      <c r="DM21" t="e">
        <f ca="1"/>
        <v>#NAME?</v>
      </c>
      <c r="DN21" t="e">
        <f ca="1"/>
        <v>#NAME?</v>
      </c>
      <c r="DO21" t="e">
        <f ca="1"/>
        <v>#NAME?</v>
      </c>
      <c r="DP21" t="e">
        <f ca="1"/>
        <v>#NAME?</v>
      </c>
      <c r="DQ21" t="e">
        <f ca="1"/>
        <v>#NAME?</v>
      </c>
      <c r="DR21" t="e">
        <f ca="1"/>
        <v>#NAME?</v>
      </c>
      <c r="DS21" t="e">
        <f ca="1"/>
        <v>#NAME?</v>
      </c>
      <c r="DT21" t="e">
        <f ca="1"/>
        <v>#NAME?</v>
      </c>
      <c r="DU21" t="e">
        <f ca="1"/>
        <v>#NAME?</v>
      </c>
      <c r="DV21" t="e">
        <f ca="1"/>
        <v>#NAME?</v>
      </c>
      <c r="DW21" t="e">
        <f ca="1"/>
        <v>#NAME?</v>
      </c>
      <c r="DX21" t="e">
        <f ca="1"/>
        <v>#NAME?</v>
      </c>
      <c r="EL21"/>
      <c r="EZ21"/>
      <c r="GB21"/>
      <c r="GP21"/>
      <c r="GR21" t="e">
        <f ca="1"/>
        <v>#NAME?</v>
      </c>
      <c r="GS21" t="e">
        <f ca="1"/>
        <v>#NAME?</v>
      </c>
      <c r="GT21" t="e">
        <f ca="1"/>
        <v>#NAME?</v>
      </c>
      <c r="GU21" t="e">
        <f ca="1"/>
        <v>#NAME?</v>
      </c>
      <c r="GV21" t="e">
        <f ca="1"/>
        <v>#NAME?</v>
      </c>
      <c r="GW21" t="e">
        <f ca="1"/>
        <v>#NAME?</v>
      </c>
      <c r="GX21" t="e">
        <f ca="1"/>
        <v>#NAME?</v>
      </c>
      <c r="GY21" t="e">
        <f ca="1"/>
        <v>#NAME?</v>
      </c>
      <c r="GZ21" t="e">
        <f ca="1"/>
        <v>#NAME?</v>
      </c>
      <c r="HA21" t="e">
        <f ca="1"/>
        <v>#NAME?</v>
      </c>
      <c r="HB21" t="e">
        <f ca="1"/>
        <v>#NAME?</v>
      </c>
      <c r="HC21" t="e">
        <f ca="1"/>
        <v>#NAME?</v>
      </c>
      <c r="HD21" t="e">
        <f ca="1"/>
        <v>#NAME?</v>
      </c>
      <c r="HR21"/>
    </row>
    <row r="22" spans="1:226">
      <c r="A22" s="13">
        <f t="shared" si="0"/>
        <v>45869</v>
      </c>
      <c r="O22"/>
      <c r="AD22"/>
      <c r="AE22" s="4" t="e">
        <f ca="1"/>
        <v>#NAME?</v>
      </c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T22"/>
      <c r="BV22" s="1" t="e">
        <f ca="1"/>
        <v>#NAME?</v>
      </c>
      <c r="BW22" s="1" t="e">
        <f ca="1"/>
        <v>#NAME?</v>
      </c>
      <c r="BX22" s="1" t="e">
        <f ca="1"/>
        <v>#NAME?</v>
      </c>
      <c r="BY22" s="1" t="e">
        <f ca="1"/>
        <v>#NAME?</v>
      </c>
      <c r="BZ22" s="1" t="e">
        <f ca="1"/>
        <v>#NAME?</v>
      </c>
      <c r="CA22" s="1" t="e">
        <f ca="1"/>
        <v>#NAME?</v>
      </c>
      <c r="CB22" s="1" t="e">
        <f ca="1"/>
        <v>#NAME?</v>
      </c>
      <c r="CC22" s="1" t="e">
        <f ca="1"/>
        <v>#NAME?</v>
      </c>
      <c r="CD22" s="1" t="e">
        <f ca="1"/>
        <v>#NAME?</v>
      </c>
      <c r="CE22" s="1" t="e">
        <f ca="1"/>
        <v>#NAME?</v>
      </c>
      <c r="CF22" s="1" t="e">
        <f ca="1"/>
        <v>#NAME?</v>
      </c>
      <c r="CG22" s="1" t="e">
        <f ca="1"/>
        <v>#NAME?</v>
      </c>
      <c r="CH22" s="1" t="e">
        <f ca="1"/>
        <v>#NAME?</v>
      </c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DJ22"/>
      <c r="DL22" t="e">
        <f ca="1"/>
        <v>#NAME?</v>
      </c>
      <c r="DM22" t="e">
        <f ca="1"/>
        <v>#NAME?</v>
      </c>
      <c r="DN22" t="e">
        <f ca="1"/>
        <v>#NAME?</v>
      </c>
      <c r="DO22" t="e">
        <f ca="1"/>
        <v>#NAME?</v>
      </c>
      <c r="DP22" t="e">
        <f ca="1"/>
        <v>#NAME?</v>
      </c>
      <c r="DQ22" t="e">
        <f ca="1"/>
        <v>#NAME?</v>
      </c>
      <c r="DR22" t="e">
        <f ca="1"/>
        <v>#NAME?</v>
      </c>
      <c r="DS22" t="e">
        <f ca="1"/>
        <v>#NAME?</v>
      </c>
      <c r="DT22" t="e">
        <f ca="1"/>
        <v>#NAME?</v>
      </c>
      <c r="DU22" t="e">
        <f ca="1"/>
        <v>#NAME?</v>
      </c>
      <c r="DV22" t="e">
        <f ca="1"/>
        <v>#NAME?</v>
      </c>
      <c r="DW22" t="e">
        <f ca="1"/>
        <v>#NAME?</v>
      </c>
      <c r="DX22" t="e">
        <f ca="1"/>
        <v>#NAME?</v>
      </c>
      <c r="EL22"/>
      <c r="EZ22"/>
      <c r="GB22"/>
      <c r="GP22"/>
      <c r="GR22" t="e">
        <f ca="1"/>
        <v>#NAME?</v>
      </c>
      <c r="GS22" t="e">
        <f ca="1"/>
        <v>#NAME?</v>
      </c>
      <c r="GT22" t="e">
        <f ca="1"/>
        <v>#NAME?</v>
      </c>
      <c r="GU22" t="e">
        <f ca="1"/>
        <v>#NAME?</v>
      </c>
      <c r="GV22" t="e">
        <f ca="1"/>
        <v>#NAME?</v>
      </c>
      <c r="GW22" t="e">
        <f ca="1"/>
        <v>#NAME?</v>
      </c>
      <c r="GX22" t="e">
        <f ca="1"/>
        <v>#NAME?</v>
      </c>
      <c r="GY22" t="e">
        <f ca="1"/>
        <v>#NAME?</v>
      </c>
      <c r="GZ22" t="e">
        <f ca="1"/>
        <v>#NAME?</v>
      </c>
      <c r="HA22" t="e">
        <f ca="1"/>
        <v>#NAME?</v>
      </c>
      <c r="HB22" t="e">
        <f ca="1"/>
        <v>#NAME?</v>
      </c>
      <c r="HC22" t="e">
        <f ca="1"/>
        <v>#NAME?</v>
      </c>
      <c r="HD22" t="e">
        <f ca="1"/>
        <v>#NAME?</v>
      </c>
      <c r="HR22"/>
    </row>
    <row r="23" spans="1:226">
      <c r="A23" s="13">
        <f t="shared" si="0"/>
        <v>45838</v>
      </c>
      <c r="O23"/>
      <c r="AD23"/>
      <c r="AE23" s="4" t="e">
        <f ca="1"/>
        <v>#NAME?</v>
      </c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T23"/>
      <c r="BV23" s="1" t="e">
        <f ca="1"/>
        <v>#NAME?</v>
      </c>
      <c r="BW23" s="1" t="e">
        <f ca="1"/>
        <v>#NAME?</v>
      </c>
      <c r="BX23" s="1" t="e">
        <f ca="1"/>
        <v>#NAME?</v>
      </c>
      <c r="BY23" s="1" t="e">
        <f ca="1"/>
        <v>#NAME?</v>
      </c>
      <c r="BZ23" s="1" t="e">
        <f ca="1"/>
        <v>#NAME?</v>
      </c>
      <c r="CA23" s="1" t="e">
        <f ca="1"/>
        <v>#NAME?</v>
      </c>
      <c r="CB23" s="1" t="e">
        <f ca="1"/>
        <v>#NAME?</v>
      </c>
      <c r="CC23" s="1" t="e">
        <f ca="1"/>
        <v>#NAME?</v>
      </c>
      <c r="CD23" s="1" t="e">
        <f ca="1"/>
        <v>#NAME?</v>
      </c>
      <c r="CE23" s="1" t="e">
        <f ca="1"/>
        <v>#NAME?</v>
      </c>
      <c r="CF23" s="1" t="e">
        <f ca="1"/>
        <v>#NAME?</v>
      </c>
      <c r="CG23" s="1" t="e">
        <f ca="1"/>
        <v>#NAME?</v>
      </c>
      <c r="CH23" s="1" t="e">
        <f ca="1"/>
        <v>#NAME?</v>
      </c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DJ23"/>
      <c r="DL23" t="e">
        <f ca="1"/>
        <v>#NAME?</v>
      </c>
      <c r="DM23" t="e">
        <f ca="1"/>
        <v>#NAME?</v>
      </c>
      <c r="DN23" t="e">
        <f ca="1"/>
        <v>#NAME?</v>
      </c>
      <c r="DO23" t="e">
        <f ca="1"/>
        <v>#NAME?</v>
      </c>
      <c r="DP23" t="e">
        <f ca="1"/>
        <v>#NAME?</v>
      </c>
      <c r="DQ23" t="e">
        <f ca="1"/>
        <v>#NAME?</v>
      </c>
      <c r="DR23" t="e">
        <f ca="1"/>
        <v>#NAME?</v>
      </c>
      <c r="DS23" t="e">
        <f ca="1"/>
        <v>#NAME?</v>
      </c>
      <c r="DT23" t="e">
        <f ca="1"/>
        <v>#NAME?</v>
      </c>
      <c r="DU23" t="e">
        <f ca="1"/>
        <v>#NAME?</v>
      </c>
      <c r="DV23" t="e">
        <f ca="1"/>
        <v>#NAME?</v>
      </c>
      <c r="DW23" t="e">
        <f ca="1"/>
        <v>#NAME?</v>
      </c>
      <c r="DX23" t="e">
        <f ca="1"/>
        <v>#NAME?</v>
      </c>
      <c r="EL23"/>
      <c r="EZ23"/>
      <c r="GB23"/>
      <c r="GP23"/>
      <c r="GR23" t="e">
        <f ca="1"/>
        <v>#NAME?</v>
      </c>
      <c r="GS23" t="e">
        <f ca="1"/>
        <v>#NAME?</v>
      </c>
      <c r="GT23" t="e">
        <f ca="1"/>
        <v>#NAME?</v>
      </c>
      <c r="GU23" t="e">
        <f ca="1"/>
        <v>#NAME?</v>
      </c>
      <c r="GV23" t="e">
        <f ca="1"/>
        <v>#NAME?</v>
      </c>
      <c r="GW23" t="e">
        <f ca="1"/>
        <v>#NAME?</v>
      </c>
      <c r="GX23" t="e">
        <f ca="1"/>
        <v>#NAME?</v>
      </c>
      <c r="GY23" t="e">
        <f ca="1"/>
        <v>#NAME?</v>
      </c>
      <c r="GZ23" t="e">
        <f ca="1"/>
        <v>#NAME?</v>
      </c>
      <c r="HA23" t="e">
        <f ca="1"/>
        <v>#NAME?</v>
      </c>
      <c r="HB23" t="e">
        <f ca="1"/>
        <v>#NAME?</v>
      </c>
      <c r="HC23" t="e">
        <f ca="1"/>
        <v>#NAME?</v>
      </c>
      <c r="HD23" t="e">
        <f ca="1"/>
        <v>#NAME?</v>
      </c>
      <c r="HR23"/>
    </row>
    <row r="24" spans="1:226">
      <c r="A24" s="13">
        <f t="shared" si="0"/>
        <v>45807</v>
      </c>
      <c r="O24"/>
      <c r="AD24"/>
      <c r="AE24" s="4" t="e">
        <f ca="1"/>
        <v>#NAME?</v>
      </c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T24"/>
      <c r="BV24" s="1" t="e">
        <f ca="1"/>
        <v>#NAME?</v>
      </c>
      <c r="BW24" s="1" t="e">
        <f ca="1"/>
        <v>#NAME?</v>
      </c>
      <c r="BX24" s="1" t="e">
        <f ca="1"/>
        <v>#NAME?</v>
      </c>
      <c r="BY24" s="1" t="e">
        <f ca="1"/>
        <v>#NAME?</v>
      </c>
      <c r="BZ24" s="1" t="e">
        <f ca="1"/>
        <v>#NAME?</v>
      </c>
      <c r="CA24" s="1" t="e">
        <f ca="1"/>
        <v>#NAME?</v>
      </c>
      <c r="CB24" s="1" t="e">
        <f ca="1"/>
        <v>#NAME?</v>
      </c>
      <c r="CC24" s="1" t="e">
        <f ca="1"/>
        <v>#NAME?</v>
      </c>
      <c r="CD24" s="1" t="e">
        <f ca="1"/>
        <v>#NAME?</v>
      </c>
      <c r="CE24" s="1" t="e">
        <f ca="1"/>
        <v>#NAME?</v>
      </c>
      <c r="CF24" s="1" t="e">
        <f ca="1"/>
        <v>#NAME?</v>
      </c>
      <c r="CG24" s="1" t="e">
        <f ca="1"/>
        <v>#NAME?</v>
      </c>
      <c r="CH24" s="1" t="e">
        <f ca="1"/>
        <v>#NAME?</v>
      </c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DJ24"/>
      <c r="DL24" t="e">
        <f ca="1"/>
        <v>#NAME?</v>
      </c>
      <c r="DM24" t="e">
        <f ca="1"/>
        <v>#NAME?</v>
      </c>
      <c r="DN24" t="e">
        <f ca="1"/>
        <v>#NAME?</v>
      </c>
      <c r="DO24" t="e">
        <f ca="1"/>
        <v>#NAME?</v>
      </c>
      <c r="DP24" t="e">
        <f ca="1"/>
        <v>#NAME?</v>
      </c>
      <c r="DQ24" t="e">
        <f ca="1"/>
        <v>#NAME?</v>
      </c>
      <c r="DR24" t="e">
        <f ca="1"/>
        <v>#NAME?</v>
      </c>
      <c r="DS24" t="e">
        <f ca="1"/>
        <v>#NAME?</v>
      </c>
      <c r="DT24" t="e">
        <f ca="1"/>
        <v>#NAME?</v>
      </c>
      <c r="DU24" t="e">
        <f ca="1"/>
        <v>#NAME?</v>
      </c>
      <c r="DV24" t="e">
        <f ca="1"/>
        <v>#NAME?</v>
      </c>
      <c r="DW24" t="e">
        <f ca="1"/>
        <v>#NAME?</v>
      </c>
      <c r="DX24" t="e">
        <f ca="1"/>
        <v>#NAME?</v>
      </c>
      <c r="EL24"/>
      <c r="EZ24"/>
      <c r="GB24"/>
      <c r="GP24"/>
      <c r="GR24" t="e">
        <f ca="1"/>
        <v>#NAME?</v>
      </c>
      <c r="GS24" t="e">
        <f ca="1"/>
        <v>#NAME?</v>
      </c>
      <c r="GT24" t="e">
        <f ca="1"/>
        <v>#NAME?</v>
      </c>
      <c r="GU24" t="e">
        <f ca="1"/>
        <v>#NAME?</v>
      </c>
      <c r="GV24" t="e">
        <f ca="1"/>
        <v>#NAME?</v>
      </c>
      <c r="GW24" t="e">
        <f ca="1"/>
        <v>#NAME?</v>
      </c>
      <c r="GX24" t="e">
        <f ca="1"/>
        <v>#NAME?</v>
      </c>
      <c r="GY24" t="e">
        <f ca="1"/>
        <v>#NAME?</v>
      </c>
      <c r="GZ24" t="e">
        <f ca="1"/>
        <v>#NAME?</v>
      </c>
      <c r="HA24" t="e">
        <f ca="1"/>
        <v>#NAME?</v>
      </c>
      <c r="HB24" t="e">
        <f ca="1"/>
        <v>#NAME?</v>
      </c>
      <c r="HC24" t="e">
        <f ca="1"/>
        <v>#NAME?</v>
      </c>
      <c r="HD24" t="e">
        <f ca="1"/>
        <v>#NAME?</v>
      </c>
      <c r="HR24"/>
    </row>
    <row r="25" spans="1:226">
      <c r="A25" s="13">
        <f t="shared" si="0"/>
        <v>45777</v>
      </c>
      <c r="O25"/>
      <c r="AD25"/>
      <c r="AE25" s="4" t="e">
        <f ca="1"/>
        <v>#NAME?</v>
      </c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T25"/>
      <c r="BV25" s="1" t="e">
        <f ca="1"/>
        <v>#NAME?</v>
      </c>
      <c r="BW25" s="1" t="e">
        <f ca="1"/>
        <v>#NAME?</v>
      </c>
      <c r="BX25" s="1" t="e">
        <f ca="1"/>
        <v>#NAME?</v>
      </c>
      <c r="BY25" s="1" t="e">
        <f ca="1"/>
        <v>#NAME?</v>
      </c>
      <c r="BZ25" s="1" t="e">
        <f ca="1"/>
        <v>#NAME?</v>
      </c>
      <c r="CA25" s="1" t="e">
        <f ca="1"/>
        <v>#NAME?</v>
      </c>
      <c r="CB25" s="1" t="e">
        <f ca="1"/>
        <v>#NAME?</v>
      </c>
      <c r="CC25" s="1" t="e">
        <f ca="1"/>
        <v>#NAME?</v>
      </c>
      <c r="CD25" s="1" t="e">
        <f ca="1"/>
        <v>#NAME?</v>
      </c>
      <c r="CE25" s="1" t="e">
        <f ca="1"/>
        <v>#NAME?</v>
      </c>
      <c r="CF25" s="1" t="e">
        <f ca="1"/>
        <v>#NAME?</v>
      </c>
      <c r="CG25" s="1" t="e">
        <f ca="1"/>
        <v>#NAME?</v>
      </c>
      <c r="CH25" s="1" t="e">
        <f ca="1"/>
        <v>#NAME?</v>
      </c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DJ25"/>
      <c r="DL25" t="e">
        <f ca="1"/>
        <v>#NAME?</v>
      </c>
      <c r="DM25" t="e">
        <f ca="1"/>
        <v>#NAME?</v>
      </c>
      <c r="DN25" t="e">
        <f ca="1"/>
        <v>#NAME?</v>
      </c>
      <c r="DO25" t="e">
        <f ca="1"/>
        <v>#NAME?</v>
      </c>
      <c r="DP25" t="e">
        <f ca="1"/>
        <v>#NAME?</v>
      </c>
      <c r="DQ25" t="e">
        <f ca="1"/>
        <v>#NAME?</v>
      </c>
      <c r="DR25" t="e">
        <f ca="1"/>
        <v>#NAME?</v>
      </c>
      <c r="DS25" t="e">
        <f ca="1"/>
        <v>#NAME?</v>
      </c>
      <c r="DT25" t="e">
        <f ca="1"/>
        <v>#NAME?</v>
      </c>
      <c r="DU25" t="e">
        <f ca="1"/>
        <v>#NAME?</v>
      </c>
      <c r="DV25" t="e">
        <f ca="1"/>
        <v>#NAME?</v>
      </c>
      <c r="DW25" t="e">
        <f ca="1"/>
        <v>#NAME?</v>
      </c>
      <c r="DX25" t="e">
        <f ca="1"/>
        <v>#NAME?</v>
      </c>
      <c r="EL25"/>
      <c r="EZ25"/>
      <c r="GB25"/>
      <c r="GP25"/>
      <c r="GR25" t="e">
        <f ca="1"/>
        <v>#NAME?</v>
      </c>
      <c r="GS25" t="e">
        <f ca="1"/>
        <v>#NAME?</v>
      </c>
      <c r="GT25" t="e">
        <f ca="1"/>
        <v>#NAME?</v>
      </c>
      <c r="GU25" t="e">
        <f ca="1"/>
        <v>#NAME?</v>
      </c>
      <c r="GV25" t="e">
        <f ca="1"/>
        <v>#NAME?</v>
      </c>
      <c r="GW25" t="e">
        <f ca="1"/>
        <v>#NAME?</v>
      </c>
      <c r="GX25" t="e">
        <f ca="1"/>
        <v>#NAME?</v>
      </c>
      <c r="GY25" t="e">
        <f ca="1"/>
        <v>#NAME?</v>
      </c>
      <c r="GZ25" t="e">
        <f ca="1"/>
        <v>#NAME?</v>
      </c>
      <c r="HA25" t="e">
        <f ca="1"/>
        <v>#NAME?</v>
      </c>
      <c r="HB25" t="e">
        <f ca="1"/>
        <v>#NAME?</v>
      </c>
      <c r="HC25" t="e">
        <f ca="1"/>
        <v>#NAME?</v>
      </c>
      <c r="HD25" t="e">
        <f ca="1"/>
        <v>#NAME?</v>
      </c>
      <c r="HR25"/>
    </row>
    <row r="26" spans="1:226">
      <c r="A26" s="13">
        <f t="shared" si="0"/>
        <v>45747</v>
      </c>
      <c r="O26"/>
      <c r="AD26"/>
      <c r="AE26" s="4" t="e">
        <f ca="1"/>
        <v>#NAME?</v>
      </c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T26"/>
      <c r="BV26" s="1" t="e">
        <f ca="1"/>
        <v>#NAME?</v>
      </c>
      <c r="BW26" s="1" t="e">
        <f ca="1"/>
        <v>#NAME?</v>
      </c>
      <c r="BX26" s="1" t="e">
        <f ca="1"/>
        <v>#NAME?</v>
      </c>
      <c r="BY26" s="1" t="e">
        <f ca="1"/>
        <v>#NAME?</v>
      </c>
      <c r="BZ26" s="1" t="e">
        <f ca="1"/>
        <v>#NAME?</v>
      </c>
      <c r="CA26" s="1" t="e">
        <f ca="1"/>
        <v>#NAME?</v>
      </c>
      <c r="CB26" s="1" t="e">
        <f ca="1"/>
        <v>#NAME?</v>
      </c>
      <c r="CC26" s="1" t="e">
        <f ca="1"/>
        <v>#NAME?</v>
      </c>
      <c r="CD26" s="1" t="e">
        <f ca="1"/>
        <v>#NAME?</v>
      </c>
      <c r="CE26" s="1" t="e">
        <f ca="1"/>
        <v>#NAME?</v>
      </c>
      <c r="CF26" s="1" t="e">
        <f ca="1"/>
        <v>#NAME?</v>
      </c>
      <c r="CG26" s="1" t="e">
        <f ca="1"/>
        <v>#NAME?</v>
      </c>
      <c r="CH26" s="1" t="e">
        <f ca="1"/>
        <v>#NAME?</v>
      </c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DJ26"/>
      <c r="DL26" t="e">
        <f ca="1"/>
        <v>#NAME?</v>
      </c>
      <c r="DM26" t="e">
        <f ca="1"/>
        <v>#NAME?</v>
      </c>
      <c r="DN26" t="e">
        <f ca="1"/>
        <v>#NAME?</v>
      </c>
      <c r="DO26" t="e">
        <f ca="1"/>
        <v>#NAME?</v>
      </c>
      <c r="DP26" t="e">
        <f ca="1"/>
        <v>#NAME?</v>
      </c>
      <c r="DQ26" t="e">
        <f ca="1"/>
        <v>#NAME?</v>
      </c>
      <c r="DR26" t="e">
        <f ca="1"/>
        <v>#NAME?</v>
      </c>
      <c r="DS26" t="e">
        <f ca="1"/>
        <v>#NAME?</v>
      </c>
      <c r="DT26" t="e">
        <f ca="1"/>
        <v>#NAME?</v>
      </c>
      <c r="DU26" t="e">
        <f ca="1"/>
        <v>#NAME?</v>
      </c>
      <c r="DV26" t="e">
        <f ca="1"/>
        <v>#NAME?</v>
      </c>
      <c r="DW26" t="e">
        <f ca="1"/>
        <v>#NAME?</v>
      </c>
      <c r="DX26" t="e">
        <f ca="1"/>
        <v>#NAME?</v>
      </c>
      <c r="EL26"/>
      <c r="EZ26"/>
      <c r="GB26"/>
      <c r="GP26"/>
      <c r="GR26" t="e">
        <f ca="1"/>
        <v>#NAME?</v>
      </c>
      <c r="GS26" t="e">
        <f ca="1"/>
        <v>#NAME?</v>
      </c>
      <c r="GT26" t="e">
        <f ca="1"/>
        <v>#NAME?</v>
      </c>
      <c r="GU26" t="e">
        <f ca="1"/>
        <v>#NAME?</v>
      </c>
      <c r="GV26" t="e">
        <f ca="1"/>
        <v>#NAME?</v>
      </c>
      <c r="GW26" t="e">
        <f ca="1"/>
        <v>#NAME?</v>
      </c>
      <c r="GX26" t="e">
        <f ca="1"/>
        <v>#NAME?</v>
      </c>
      <c r="GY26" t="e">
        <f ca="1"/>
        <v>#NAME?</v>
      </c>
      <c r="GZ26" t="e">
        <f ca="1"/>
        <v>#NAME?</v>
      </c>
      <c r="HA26" t="e">
        <f ca="1"/>
        <v>#NAME?</v>
      </c>
      <c r="HB26" t="e">
        <f ca="1"/>
        <v>#NAME?</v>
      </c>
      <c r="HC26" t="e">
        <f ca="1"/>
        <v>#NAME?</v>
      </c>
      <c r="HD26" t="e">
        <f ca="1"/>
        <v>#NAME?</v>
      </c>
      <c r="HR26"/>
    </row>
    <row r="27" spans="1:226">
      <c r="A27" s="13">
        <f t="shared" si="0"/>
        <v>45716</v>
      </c>
      <c r="O27"/>
      <c r="AD27"/>
      <c r="AE27" s="4" t="e">
        <f ca="1"/>
        <v>#NAME?</v>
      </c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T27"/>
      <c r="BV27" s="1" t="e">
        <f ca="1"/>
        <v>#NAME?</v>
      </c>
      <c r="BW27" s="1" t="e">
        <f ca="1"/>
        <v>#NAME?</v>
      </c>
      <c r="BX27" s="1" t="e">
        <f ca="1"/>
        <v>#NAME?</v>
      </c>
      <c r="BY27" s="1" t="e">
        <f ca="1"/>
        <v>#NAME?</v>
      </c>
      <c r="BZ27" s="1" t="e">
        <f ca="1"/>
        <v>#NAME?</v>
      </c>
      <c r="CA27" s="1" t="e">
        <f ca="1"/>
        <v>#NAME?</v>
      </c>
      <c r="CB27" s="1" t="e">
        <f ca="1"/>
        <v>#NAME?</v>
      </c>
      <c r="CC27" s="1" t="e">
        <f ca="1"/>
        <v>#NAME?</v>
      </c>
      <c r="CD27" s="1" t="e">
        <f ca="1"/>
        <v>#NAME?</v>
      </c>
      <c r="CE27" s="1" t="e">
        <f ca="1"/>
        <v>#NAME?</v>
      </c>
      <c r="CF27" s="1" t="e">
        <f ca="1"/>
        <v>#NAME?</v>
      </c>
      <c r="CG27" s="1" t="e">
        <f ca="1"/>
        <v>#NAME?</v>
      </c>
      <c r="CH27" s="1" t="e">
        <f ca="1"/>
        <v>#NAME?</v>
      </c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DJ27"/>
      <c r="DL27" t="e">
        <f ca="1"/>
        <v>#NAME?</v>
      </c>
      <c r="DM27" t="e">
        <f ca="1"/>
        <v>#NAME?</v>
      </c>
      <c r="DN27" t="e">
        <f ca="1"/>
        <v>#NAME?</v>
      </c>
      <c r="DO27" t="e">
        <f ca="1"/>
        <v>#NAME?</v>
      </c>
      <c r="DP27" t="e">
        <f ca="1"/>
        <v>#NAME?</v>
      </c>
      <c r="DQ27" t="e">
        <f ca="1"/>
        <v>#NAME?</v>
      </c>
      <c r="DR27" t="e">
        <f ca="1"/>
        <v>#NAME?</v>
      </c>
      <c r="DS27" t="e">
        <f ca="1"/>
        <v>#NAME?</v>
      </c>
      <c r="DT27" t="e">
        <f ca="1"/>
        <v>#NAME?</v>
      </c>
      <c r="DU27" t="e">
        <f ca="1"/>
        <v>#NAME?</v>
      </c>
      <c r="DV27" t="e">
        <f ca="1"/>
        <v>#NAME?</v>
      </c>
      <c r="DW27" t="e">
        <f ca="1"/>
        <v>#NAME?</v>
      </c>
      <c r="DX27" t="e">
        <f ca="1"/>
        <v>#NAME?</v>
      </c>
      <c r="EL27"/>
      <c r="EZ27"/>
      <c r="GB27"/>
      <c r="GP27"/>
      <c r="GR27" t="e">
        <f ca="1"/>
        <v>#NAME?</v>
      </c>
      <c r="GS27" t="e">
        <f ca="1"/>
        <v>#NAME?</v>
      </c>
      <c r="GT27" t="e">
        <f ca="1"/>
        <v>#NAME?</v>
      </c>
      <c r="GU27" t="e">
        <f ca="1"/>
        <v>#NAME?</v>
      </c>
      <c r="GV27" t="e">
        <f ca="1"/>
        <v>#NAME?</v>
      </c>
      <c r="GW27" t="e">
        <f ca="1"/>
        <v>#NAME?</v>
      </c>
      <c r="GX27" t="e">
        <f ca="1"/>
        <v>#NAME?</v>
      </c>
      <c r="GY27" t="e">
        <f ca="1"/>
        <v>#NAME?</v>
      </c>
      <c r="GZ27" t="e">
        <f ca="1"/>
        <v>#NAME?</v>
      </c>
      <c r="HA27" t="e">
        <f ca="1"/>
        <v>#NAME?</v>
      </c>
      <c r="HB27" t="e">
        <f ca="1"/>
        <v>#NAME?</v>
      </c>
      <c r="HC27" t="e">
        <f ca="1"/>
        <v>#NAME?</v>
      </c>
      <c r="HD27" t="e">
        <f ca="1"/>
        <v>#NAME?</v>
      </c>
      <c r="HR27"/>
    </row>
    <row r="28" spans="1:226">
      <c r="A28" s="13">
        <f t="shared" si="0"/>
        <v>45688</v>
      </c>
      <c r="O28"/>
      <c r="AD28"/>
      <c r="AE28" s="4" t="e">
        <f ca="1"/>
        <v>#NAME?</v>
      </c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T28"/>
      <c r="BV28" s="1" t="e">
        <f ca="1"/>
        <v>#NAME?</v>
      </c>
      <c r="BW28" s="1" t="e">
        <f ca="1"/>
        <v>#NAME?</v>
      </c>
      <c r="BX28" s="1" t="e">
        <f ca="1"/>
        <v>#NAME?</v>
      </c>
      <c r="BY28" s="1" t="e">
        <f ca="1"/>
        <v>#NAME?</v>
      </c>
      <c r="BZ28" s="1" t="e">
        <f ca="1"/>
        <v>#NAME?</v>
      </c>
      <c r="CA28" s="1" t="e">
        <f ca="1"/>
        <v>#NAME?</v>
      </c>
      <c r="CB28" s="1" t="e">
        <f ca="1"/>
        <v>#NAME?</v>
      </c>
      <c r="CC28" s="1" t="e">
        <f ca="1"/>
        <v>#NAME?</v>
      </c>
      <c r="CD28" s="1" t="e">
        <f ca="1"/>
        <v>#NAME?</v>
      </c>
      <c r="CE28" s="1" t="e">
        <f ca="1"/>
        <v>#NAME?</v>
      </c>
      <c r="CF28" s="1" t="e">
        <f ca="1"/>
        <v>#NAME?</v>
      </c>
      <c r="CG28" s="1" t="e">
        <f ca="1"/>
        <v>#NAME?</v>
      </c>
      <c r="CH28" s="1" t="e">
        <f ca="1"/>
        <v>#NAME?</v>
      </c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DJ28"/>
      <c r="DL28" t="e">
        <f ca="1"/>
        <v>#NAME?</v>
      </c>
      <c r="DM28" t="e">
        <f ca="1"/>
        <v>#NAME?</v>
      </c>
      <c r="DN28" t="e">
        <f ca="1"/>
        <v>#NAME?</v>
      </c>
      <c r="DO28" t="e">
        <f ca="1"/>
        <v>#NAME?</v>
      </c>
      <c r="DP28" t="e">
        <f ca="1"/>
        <v>#NAME?</v>
      </c>
      <c r="DQ28" t="e">
        <f ca="1"/>
        <v>#NAME?</v>
      </c>
      <c r="DR28" t="e">
        <f ca="1"/>
        <v>#NAME?</v>
      </c>
      <c r="DS28" t="e">
        <f ca="1"/>
        <v>#NAME?</v>
      </c>
      <c r="DT28" t="e">
        <f ca="1"/>
        <v>#NAME?</v>
      </c>
      <c r="DU28" t="e">
        <f ca="1"/>
        <v>#NAME?</v>
      </c>
      <c r="DV28" t="e">
        <f ca="1"/>
        <v>#NAME?</v>
      </c>
      <c r="DW28" t="e">
        <f ca="1"/>
        <v>#NAME?</v>
      </c>
      <c r="DX28" t="e">
        <f ca="1"/>
        <v>#NAME?</v>
      </c>
      <c r="EL28"/>
      <c r="EZ28"/>
      <c r="GB28"/>
      <c r="GP28"/>
      <c r="GR28" t="e">
        <f ca="1"/>
        <v>#NAME?</v>
      </c>
      <c r="GS28" t="e">
        <f ca="1"/>
        <v>#NAME?</v>
      </c>
      <c r="GT28" t="e">
        <f ca="1"/>
        <v>#NAME?</v>
      </c>
      <c r="GU28" t="e">
        <f ca="1"/>
        <v>#NAME?</v>
      </c>
      <c r="GV28" t="e">
        <f ca="1"/>
        <v>#NAME?</v>
      </c>
      <c r="GW28" t="e">
        <f ca="1"/>
        <v>#NAME?</v>
      </c>
      <c r="GX28" t="e">
        <f ca="1"/>
        <v>#NAME?</v>
      </c>
      <c r="GY28" t="e">
        <f ca="1"/>
        <v>#NAME?</v>
      </c>
      <c r="GZ28" t="e">
        <f ca="1"/>
        <v>#NAME?</v>
      </c>
      <c r="HA28" t="e">
        <f ca="1"/>
        <v>#NAME?</v>
      </c>
      <c r="HB28" t="e">
        <f ca="1"/>
        <v>#NAME?</v>
      </c>
      <c r="HC28" t="e">
        <f ca="1"/>
        <v>#NAME?</v>
      </c>
      <c r="HD28" t="e">
        <f ca="1"/>
        <v>#NAME?</v>
      </c>
      <c r="HR28"/>
    </row>
    <row r="29" spans="1:226">
      <c r="A29" s="13">
        <f t="shared" si="0"/>
        <v>45657</v>
      </c>
      <c r="O29"/>
      <c r="AD29"/>
      <c r="AE29" s="4" t="e">
        <f ca="1"/>
        <v>#NAME?</v>
      </c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T29"/>
      <c r="BV29" s="1" t="e">
        <f ca="1"/>
        <v>#NAME?</v>
      </c>
      <c r="BW29" s="1" t="e">
        <f ca="1"/>
        <v>#NAME?</v>
      </c>
      <c r="BX29" s="1" t="e">
        <f ca="1"/>
        <v>#NAME?</v>
      </c>
      <c r="BY29" s="1" t="e">
        <f ca="1"/>
        <v>#NAME?</v>
      </c>
      <c r="BZ29" s="1" t="e">
        <f ca="1"/>
        <v>#NAME?</v>
      </c>
      <c r="CA29" s="1" t="e">
        <f ca="1"/>
        <v>#NAME?</v>
      </c>
      <c r="CB29" s="1" t="e">
        <f ca="1"/>
        <v>#NAME?</v>
      </c>
      <c r="CC29" s="1" t="e">
        <f ca="1"/>
        <v>#NAME?</v>
      </c>
      <c r="CD29" s="1" t="e">
        <f ca="1"/>
        <v>#NAME?</v>
      </c>
      <c r="CE29" s="1" t="e">
        <f ca="1"/>
        <v>#NAME?</v>
      </c>
      <c r="CF29" s="1" t="e">
        <f ca="1"/>
        <v>#NAME?</v>
      </c>
      <c r="CG29" s="1" t="e">
        <f ca="1"/>
        <v>#NAME?</v>
      </c>
      <c r="CH29" s="1" t="e">
        <f ca="1"/>
        <v>#NAME?</v>
      </c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DJ29"/>
      <c r="DL29" t="e">
        <f ca="1"/>
        <v>#NAME?</v>
      </c>
      <c r="DM29" t="e">
        <f ca="1"/>
        <v>#NAME?</v>
      </c>
      <c r="DN29" t="e">
        <f ca="1"/>
        <v>#NAME?</v>
      </c>
      <c r="DO29" t="e">
        <f ca="1"/>
        <v>#NAME?</v>
      </c>
      <c r="DP29" t="e">
        <f ca="1"/>
        <v>#NAME?</v>
      </c>
      <c r="DQ29" t="e">
        <f ca="1"/>
        <v>#NAME?</v>
      </c>
      <c r="DR29" t="e">
        <f ca="1"/>
        <v>#NAME?</v>
      </c>
      <c r="DS29" t="e">
        <f ca="1"/>
        <v>#NAME?</v>
      </c>
      <c r="DT29" t="e">
        <f ca="1"/>
        <v>#NAME?</v>
      </c>
      <c r="DU29" t="e">
        <f ca="1"/>
        <v>#NAME?</v>
      </c>
      <c r="DV29" t="e">
        <f ca="1"/>
        <v>#NAME?</v>
      </c>
      <c r="DW29" t="e">
        <f ca="1"/>
        <v>#NAME?</v>
      </c>
      <c r="DX29" t="e">
        <f ca="1"/>
        <v>#NAME?</v>
      </c>
      <c r="EL29"/>
      <c r="EZ29"/>
      <c r="GB29"/>
      <c r="GP29"/>
      <c r="GR29" t="e">
        <f ca="1"/>
        <v>#NAME?</v>
      </c>
      <c r="GS29" t="e">
        <f ca="1"/>
        <v>#NAME?</v>
      </c>
      <c r="GT29" t="e">
        <f ca="1"/>
        <v>#NAME?</v>
      </c>
      <c r="GU29" t="e">
        <f ca="1"/>
        <v>#NAME?</v>
      </c>
      <c r="GV29" t="e">
        <f ca="1"/>
        <v>#NAME?</v>
      </c>
      <c r="GW29" t="e">
        <f ca="1"/>
        <v>#NAME?</v>
      </c>
      <c r="GX29" t="e">
        <f ca="1"/>
        <v>#NAME?</v>
      </c>
      <c r="GY29" t="e">
        <f ca="1"/>
        <v>#NAME?</v>
      </c>
      <c r="GZ29" t="e">
        <f ca="1"/>
        <v>#NAME?</v>
      </c>
      <c r="HA29" t="e">
        <f ca="1"/>
        <v>#NAME?</v>
      </c>
      <c r="HB29" t="e">
        <f ca="1"/>
        <v>#NAME?</v>
      </c>
      <c r="HC29" t="e">
        <f ca="1"/>
        <v>#NAME?</v>
      </c>
      <c r="HD29" t="e">
        <f ca="1"/>
        <v>#NAME?</v>
      </c>
      <c r="HR29"/>
    </row>
    <row r="30" spans="1:226">
      <c r="A30" s="13">
        <f t="shared" si="0"/>
        <v>45625</v>
      </c>
      <c r="O30"/>
      <c r="AD30"/>
      <c r="AE30" s="4" t="e">
        <f ca="1"/>
        <v>#NAME?</v>
      </c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T30"/>
      <c r="BV30" s="1" t="e">
        <f ca="1"/>
        <v>#NAME?</v>
      </c>
      <c r="BW30" s="1" t="e">
        <f ca="1"/>
        <v>#NAME?</v>
      </c>
      <c r="BX30" s="1" t="e">
        <f ca="1"/>
        <v>#NAME?</v>
      </c>
      <c r="BY30" s="1" t="e">
        <f ca="1"/>
        <v>#NAME?</v>
      </c>
      <c r="BZ30" s="1" t="e">
        <f ca="1"/>
        <v>#NAME?</v>
      </c>
      <c r="CA30" s="1" t="e">
        <f ca="1"/>
        <v>#NAME?</v>
      </c>
      <c r="CB30" s="1" t="e">
        <f ca="1"/>
        <v>#NAME?</v>
      </c>
      <c r="CC30" s="1" t="e">
        <f ca="1"/>
        <v>#NAME?</v>
      </c>
      <c r="CD30" s="1" t="e">
        <f ca="1"/>
        <v>#NAME?</v>
      </c>
      <c r="CE30" s="1" t="e">
        <f ca="1"/>
        <v>#NAME?</v>
      </c>
      <c r="CF30" s="1" t="e">
        <f ca="1"/>
        <v>#NAME?</v>
      </c>
      <c r="CG30" s="1" t="e">
        <f ca="1"/>
        <v>#NAME?</v>
      </c>
      <c r="CH30" s="1" t="e">
        <f ca="1"/>
        <v>#NAME?</v>
      </c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DJ30"/>
      <c r="DL30" t="e">
        <f ca="1"/>
        <v>#NAME?</v>
      </c>
      <c r="DM30" t="e">
        <f ca="1"/>
        <v>#NAME?</v>
      </c>
      <c r="DN30" t="e">
        <f ca="1"/>
        <v>#NAME?</v>
      </c>
      <c r="DO30" t="e">
        <f ca="1"/>
        <v>#NAME?</v>
      </c>
      <c r="DP30" t="e">
        <f ca="1"/>
        <v>#NAME?</v>
      </c>
      <c r="DQ30" t="e">
        <f ca="1"/>
        <v>#NAME?</v>
      </c>
      <c r="DR30" t="e">
        <f ca="1"/>
        <v>#NAME?</v>
      </c>
      <c r="DS30" t="e">
        <f ca="1"/>
        <v>#NAME?</v>
      </c>
      <c r="DT30" t="e">
        <f ca="1"/>
        <v>#NAME?</v>
      </c>
      <c r="DU30" t="e">
        <f ca="1"/>
        <v>#NAME?</v>
      </c>
      <c r="DV30" t="e">
        <f ca="1"/>
        <v>#NAME?</v>
      </c>
      <c r="DW30" t="e">
        <f ca="1"/>
        <v>#NAME?</v>
      </c>
      <c r="DX30" t="e">
        <f ca="1"/>
        <v>#NAME?</v>
      </c>
      <c r="EL30"/>
      <c r="EZ30"/>
      <c r="GB30"/>
      <c r="GP30"/>
      <c r="GR30" t="e">
        <f ca="1"/>
        <v>#NAME?</v>
      </c>
      <c r="GS30" t="e">
        <f ca="1"/>
        <v>#NAME?</v>
      </c>
      <c r="GT30" t="e">
        <f ca="1"/>
        <v>#NAME?</v>
      </c>
      <c r="GU30" t="e">
        <f ca="1"/>
        <v>#NAME?</v>
      </c>
      <c r="GV30" t="e">
        <f ca="1"/>
        <v>#NAME?</v>
      </c>
      <c r="GW30" t="e">
        <f ca="1"/>
        <v>#NAME?</v>
      </c>
      <c r="GX30" t="e">
        <f ca="1"/>
        <v>#NAME?</v>
      </c>
      <c r="GY30" t="e">
        <f ca="1"/>
        <v>#NAME?</v>
      </c>
      <c r="GZ30" t="e">
        <f ca="1"/>
        <v>#NAME?</v>
      </c>
      <c r="HA30" t="e">
        <f ca="1"/>
        <v>#NAME?</v>
      </c>
      <c r="HB30" t="e">
        <f ca="1"/>
        <v>#NAME?</v>
      </c>
      <c r="HC30" t="e">
        <f ca="1"/>
        <v>#NAME?</v>
      </c>
      <c r="HD30" t="e">
        <f ca="1"/>
        <v>#NAME?</v>
      </c>
      <c r="HR30"/>
    </row>
    <row r="31" spans="1:226">
      <c r="A31" s="13">
        <f t="shared" si="0"/>
        <v>45596</v>
      </c>
      <c r="O31"/>
      <c r="AD31"/>
      <c r="AE31" s="4" t="e">
        <f ca="1"/>
        <v>#NAME?</v>
      </c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T31"/>
      <c r="BV31" s="1" t="e">
        <f ca="1"/>
        <v>#NAME?</v>
      </c>
      <c r="BW31" s="1" t="e">
        <f ca="1"/>
        <v>#NAME?</v>
      </c>
      <c r="BX31" s="1" t="e">
        <f ca="1"/>
        <v>#NAME?</v>
      </c>
      <c r="BY31" s="1" t="e">
        <f ca="1"/>
        <v>#NAME?</v>
      </c>
      <c r="BZ31" s="1" t="e">
        <f ca="1"/>
        <v>#NAME?</v>
      </c>
      <c r="CA31" s="1" t="e">
        <f ca="1"/>
        <v>#NAME?</v>
      </c>
      <c r="CB31" s="1" t="e">
        <f ca="1"/>
        <v>#NAME?</v>
      </c>
      <c r="CC31" s="1" t="e">
        <f ca="1"/>
        <v>#NAME?</v>
      </c>
      <c r="CD31" s="1" t="e">
        <f ca="1"/>
        <v>#NAME?</v>
      </c>
      <c r="CE31" s="1" t="e">
        <f ca="1"/>
        <v>#NAME?</v>
      </c>
      <c r="CF31" s="1" t="e">
        <f ca="1"/>
        <v>#NAME?</v>
      </c>
      <c r="CG31" s="1" t="e">
        <f ca="1"/>
        <v>#NAME?</v>
      </c>
      <c r="CH31" s="1" t="e">
        <f ca="1"/>
        <v>#NAME?</v>
      </c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DJ31"/>
      <c r="DL31" t="e">
        <f ca="1"/>
        <v>#NAME?</v>
      </c>
      <c r="DM31" t="e">
        <f ca="1"/>
        <v>#NAME?</v>
      </c>
      <c r="DN31" t="e">
        <f ca="1"/>
        <v>#NAME?</v>
      </c>
      <c r="DO31" t="e">
        <f ca="1"/>
        <v>#NAME?</v>
      </c>
      <c r="DP31" t="e">
        <f ca="1"/>
        <v>#NAME?</v>
      </c>
      <c r="DQ31" t="e">
        <f ca="1"/>
        <v>#NAME?</v>
      </c>
      <c r="DR31" t="e">
        <f ca="1"/>
        <v>#NAME?</v>
      </c>
      <c r="DS31" t="e">
        <f ca="1"/>
        <v>#NAME?</v>
      </c>
      <c r="DT31" t="e">
        <f ca="1"/>
        <v>#NAME?</v>
      </c>
      <c r="DU31" t="e">
        <f ca="1"/>
        <v>#NAME?</v>
      </c>
      <c r="DV31" t="e">
        <f ca="1"/>
        <v>#NAME?</v>
      </c>
      <c r="DW31" t="e">
        <f ca="1"/>
        <v>#NAME?</v>
      </c>
      <c r="DX31" t="e">
        <f ca="1"/>
        <v>#NAME?</v>
      </c>
      <c r="EL31"/>
      <c r="EZ31"/>
      <c r="GB31"/>
      <c r="GP31"/>
      <c r="GR31" t="e">
        <f ca="1"/>
        <v>#NAME?</v>
      </c>
      <c r="GS31" t="e">
        <f ca="1"/>
        <v>#NAME?</v>
      </c>
      <c r="GT31" t="e">
        <f ca="1"/>
        <v>#NAME?</v>
      </c>
      <c r="GU31" t="e">
        <f ca="1"/>
        <v>#NAME?</v>
      </c>
      <c r="GV31" t="e">
        <f ca="1"/>
        <v>#NAME?</v>
      </c>
      <c r="GW31" t="e">
        <f ca="1"/>
        <v>#NAME?</v>
      </c>
      <c r="GX31" t="e">
        <f ca="1"/>
        <v>#NAME?</v>
      </c>
      <c r="GY31" t="e">
        <f ca="1"/>
        <v>#NAME?</v>
      </c>
      <c r="GZ31" t="e">
        <f ca="1"/>
        <v>#NAME?</v>
      </c>
      <c r="HA31" t="e">
        <f ca="1"/>
        <v>#NAME?</v>
      </c>
      <c r="HB31" t="e">
        <f ca="1"/>
        <v>#NAME?</v>
      </c>
      <c r="HC31" t="e">
        <f ca="1"/>
        <v>#NAME?</v>
      </c>
      <c r="HD31" t="e">
        <f ca="1"/>
        <v>#NAME?</v>
      </c>
      <c r="HR31"/>
    </row>
    <row r="32" spans="1:226">
      <c r="A32" s="13">
        <f t="shared" si="0"/>
        <v>45565</v>
      </c>
      <c r="O32"/>
      <c r="AD32"/>
      <c r="AE32" s="4" t="e">
        <f ca="1"/>
        <v>#NAME?</v>
      </c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T32"/>
      <c r="BV32" s="1" t="e">
        <f ca="1"/>
        <v>#NAME?</v>
      </c>
      <c r="BW32" s="1" t="e">
        <f ca="1"/>
        <v>#NAME?</v>
      </c>
      <c r="BX32" s="1" t="e">
        <f ca="1"/>
        <v>#NAME?</v>
      </c>
      <c r="BY32" s="1" t="e">
        <f ca="1"/>
        <v>#NAME?</v>
      </c>
      <c r="BZ32" s="1" t="e">
        <f ca="1"/>
        <v>#NAME?</v>
      </c>
      <c r="CA32" s="1" t="e">
        <f ca="1"/>
        <v>#NAME?</v>
      </c>
      <c r="CB32" s="1" t="e">
        <f ca="1"/>
        <v>#NAME?</v>
      </c>
      <c r="CC32" s="1" t="e">
        <f ca="1"/>
        <v>#NAME?</v>
      </c>
      <c r="CD32" s="1" t="e">
        <f ca="1"/>
        <v>#NAME?</v>
      </c>
      <c r="CE32" s="1" t="e">
        <f ca="1"/>
        <v>#NAME?</v>
      </c>
      <c r="CF32" s="1" t="e">
        <f ca="1"/>
        <v>#NAME?</v>
      </c>
      <c r="CG32" s="1" t="e">
        <f ca="1"/>
        <v>#NAME?</v>
      </c>
      <c r="CH32" s="1" t="e">
        <f ca="1"/>
        <v>#NAME?</v>
      </c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DJ32"/>
      <c r="DL32" t="e">
        <f ca="1"/>
        <v>#NAME?</v>
      </c>
      <c r="DM32" t="e">
        <f ca="1"/>
        <v>#NAME?</v>
      </c>
      <c r="DN32" t="e">
        <f ca="1"/>
        <v>#NAME?</v>
      </c>
      <c r="DO32" t="e">
        <f ca="1"/>
        <v>#NAME?</v>
      </c>
      <c r="DP32" t="e">
        <f ca="1"/>
        <v>#NAME?</v>
      </c>
      <c r="DQ32" t="e">
        <f ca="1"/>
        <v>#NAME?</v>
      </c>
      <c r="DR32" t="e">
        <f ca="1"/>
        <v>#NAME?</v>
      </c>
      <c r="DS32" t="e">
        <f ca="1"/>
        <v>#NAME?</v>
      </c>
      <c r="DT32" t="e">
        <f ca="1"/>
        <v>#NAME?</v>
      </c>
      <c r="DU32" t="e">
        <f ca="1"/>
        <v>#NAME?</v>
      </c>
      <c r="DV32" t="e">
        <f ca="1"/>
        <v>#NAME?</v>
      </c>
      <c r="DW32" t="e">
        <f ca="1"/>
        <v>#NAME?</v>
      </c>
      <c r="DX32" t="e">
        <f ca="1"/>
        <v>#NAME?</v>
      </c>
      <c r="EL32"/>
      <c r="EZ32"/>
      <c r="GB32"/>
      <c r="GP32"/>
      <c r="GR32" t="e">
        <f ca="1"/>
        <v>#NAME?</v>
      </c>
      <c r="GS32" t="e">
        <f ca="1"/>
        <v>#NAME?</v>
      </c>
      <c r="GT32" t="e">
        <f ca="1"/>
        <v>#NAME?</v>
      </c>
      <c r="GU32" t="e">
        <f ca="1"/>
        <v>#NAME?</v>
      </c>
      <c r="GV32" t="e">
        <f ca="1"/>
        <v>#NAME?</v>
      </c>
      <c r="GW32" t="e">
        <f ca="1"/>
        <v>#NAME?</v>
      </c>
      <c r="GX32" t="e">
        <f ca="1"/>
        <v>#NAME?</v>
      </c>
      <c r="GY32" t="e">
        <f ca="1"/>
        <v>#NAME?</v>
      </c>
      <c r="GZ32" t="e">
        <f ca="1"/>
        <v>#NAME?</v>
      </c>
      <c r="HA32" t="e">
        <f ca="1"/>
        <v>#NAME?</v>
      </c>
      <c r="HB32" t="e">
        <f ca="1"/>
        <v>#NAME?</v>
      </c>
      <c r="HC32" t="e">
        <f ca="1"/>
        <v>#NAME?</v>
      </c>
      <c r="HD32" t="e">
        <f ca="1"/>
        <v>#NAME?</v>
      </c>
      <c r="HR32"/>
    </row>
    <row r="33" spans="1:226">
      <c r="A33" s="13">
        <f t="shared" si="0"/>
        <v>45534</v>
      </c>
      <c r="O33"/>
      <c r="AD33"/>
      <c r="AE33" s="4" t="e">
        <f ca="1"/>
        <v>#NAME?</v>
      </c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T33"/>
      <c r="BV33" s="1" t="e">
        <f ca="1"/>
        <v>#NAME?</v>
      </c>
      <c r="BW33" s="1" t="e">
        <f ca="1"/>
        <v>#NAME?</v>
      </c>
      <c r="BX33" s="1" t="e">
        <f ca="1"/>
        <v>#NAME?</v>
      </c>
      <c r="BY33" s="1" t="e">
        <f ca="1"/>
        <v>#NAME?</v>
      </c>
      <c r="BZ33" s="1" t="e">
        <f ca="1"/>
        <v>#NAME?</v>
      </c>
      <c r="CA33" s="1" t="e">
        <f ca="1"/>
        <v>#NAME?</v>
      </c>
      <c r="CB33" s="1" t="e">
        <f ca="1"/>
        <v>#NAME?</v>
      </c>
      <c r="CC33" s="1" t="e">
        <f ca="1"/>
        <v>#NAME?</v>
      </c>
      <c r="CD33" s="1" t="e">
        <f ca="1"/>
        <v>#NAME?</v>
      </c>
      <c r="CE33" s="1" t="e">
        <f ca="1"/>
        <v>#NAME?</v>
      </c>
      <c r="CF33" s="1" t="e">
        <f ca="1"/>
        <v>#NAME?</v>
      </c>
      <c r="CG33" s="1" t="e">
        <f ca="1"/>
        <v>#NAME?</v>
      </c>
      <c r="CH33" s="1" t="e">
        <f ca="1"/>
        <v>#NAME?</v>
      </c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DJ33"/>
      <c r="DL33" t="e">
        <f ca="1"/>
        <v>#NAME?</v>
      </c>
      <c r="DM33" t="e">
        <f ca="1"/>
        <v>#NAME?</v>
      </c>
      <c r="DN33" t="e">
        <f ca="1"/>
        <v>#NAME?</v>
      </c>
      <c r="DO33" t="e">
        <f ca="1"/>
        <v>#NAME?</v>
      </c>
      <c r="DP33" t="e">
        <f ca="1"/>
        <v>#NAME?</v>
      </c>
      <c r="DQ33" t="e">
        <f ca="1"/>
        <v>#NAME?</v>
      </c>
      <c r="DR33" t="e">
        <f ca="1"/>
        <v>#NAME?</v>
      </c>
      <c r="DS33" t="e">
        <f ca="1"/>
        <v>#NAME?</v>
      </c>
      <c r="DT33" t="e">
        <f ca="1"/>
        <v>#NAME?</v>
      </c>
      <c r="DU33" t="e">
        <f ca="1"/>
        <v>#NAME?</v>
      </c>
      <c r="DV33" t="e">
        <f ca="1"/>
        <v>#NAME?</v>
      </c>
      <c r="DW33" t="e">
        <f ca="1"/>
        <v>#NAME?</v>
      </c>
      <c r="DX33" t="e">
        <f ca="1"/>
        <v>#NAME?</v>
      </c>
      <c r="EL33"/>
      <c r="EZ33"/>
      <c r="GB33"/>
      <c r="GP33"/>
      <c r="GR33" t="e">
        <f ca="1"/>
        <v>#NAME?</v>
      </c>
      <c r="GS33" t="e">
        <f ca="1"/>
        <v>#NAME?</v>
      </c>
      <c r="GT33" t="e">
        <f ca="1"/>
        <v>#NAME?</v>
      </c>
      <c r="GU33" t="e">
        <f ca="1"/>
        <v>#NAME?</v>
      </c>
      <c r="GV33" t="e">
        <f ca="1"/>
        <v>#NAME?</v>
      </c>
      <c r="GW33" t="e">
        <f ca="1"/>
        <v>#NAME?</v>
      </c>
      <c r="GX33" t="e">
        <f ca="1"/>
        <v>#NAME?</v>
      </c>
      <c r="GY33" t="e">
        <f ca="1"/>
        <v>#NAME?</v>
      </c>
      <c r="GZ33" t="e">
        <f ca="1"/>
        <v>#NAME?</v>
      </c>
      <c r="HA33" t="e">
        <f ca="1"/>
        <v>#NAME?</v>
      </c>
      <c r="HB33" t="e">
        <f ca="1"/>
        <v>#NAME?</v>
      </c>
      <c r="HC33" t="e">
        <f ca="1"/>
        <v>#NAME?</v>
      </c>
      <c r="HD33" t="e">
        <f ca="1"/>
        <v>#NAME?</v>
      </c>
      <c r="HR33"/>
    </row>
    <row r="34" spans="1:226">
      <c r="A34" s="13">
        <f t="shared" si="0"/>
        <v>45504</v>
      </c>
      <c r="O34"/>
      <c r="AD34"/>
      <c r="AE34" s="4" t="e">
        <f ca="1"/>
        <v>#NAME?</v>
      </c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T34"/>
      <c r="BV34" s="1" t="e">
        <f ca="1"/>
        <v>#NAME?</v>
      </c>
      <c r="BW34" s="1" t="e">
        <f ca="1"/>
        <v>#NAME?</v>
      </c>
      <c r="BX34" s="1" t="e">
        <f ca="1"/>
        <v>#NAME?</v>
      </c>
      <c r="BY34" s="1" t="e">
        <f ca="1"/>
        <v>#NAME?</v>
      </c>
      <c r="BZ34" s="1" t="e">
        <f ca="1"/>
        <v>#NAME?</v>
      </c>
      <c r="CA34" s="1" t="e">
        <f ca="1"/>
        <v>#NAME?</v>
      </c>
      <c r="CB34" s="1" t="e">
        <f ca="1"/>
        <v>#NAME?</v>
      </c>
      <c r="CC34" s="1" t="e">
        <f ca="1"/>
        <v>#NAME?</v>
      </c>
      <c r="CD34" s="1" t="e">
        <f ca="1"/>
        <v>#NAME?</v>
      </c>
      <c r="CE34" s="1" t="e">
        <f ca="1"/>
        <v>#NAME?</v>
      </c>
      <c r="CF34" s="1" t="e">
        <f ca="1"/>
        <v>#NAME?</v>
      </c>
      <c r="CG34" s="1" t="e">
        <f ca="1"/>
        <v>#NAME?</v>
      </c>
      <c r="CH34" s="1" t="e">
        <f ca="1"/>
        <v>#NAME?</v>
      </c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DJ34"/>
      <c r="DL34" t="e">
        <f ca="1"/>
        <v>#NAME?</v>
      </c>
      <c r="DM34" t="e">
        <f ca="1"/>
        <v>#NAME?</v>
      </c>
      <c r="DN34" t="e">
        <f ca="1"/>
        <v>#NAME?</v>
      </c>
      <c r="DO34" t="e">
        <f ca="1"/>
        <v>#NAME?</v>
      </c>
      <c r="DP34" t="e">
        <f ca="1"/>
        <v>#NAME?</v>
      </c>
      <c r="DQ34" t="e">
        <f ca="1"/>
        <v>#NAME?</v>
      </c>
      <c r="DR34" t="e">
        <f ca="1"/>
        <v>#NAME?</v>
      </c>
      <c r="DS34" t="e">
        <f ca="1"/>
        <v>#NAME?</v>
      </c>
      <c r="DT34" t="e">
        <f ca="1"/>
        <v>#NAME?</v>
      </c>
      <c r="DU34" t="e">
        <f ca="1"/>
        <v>#NAME?</v>
      </c>
      <c r="DV34" t="e">
        <f ca="1"/>
        <v>#NAME?</v>
      </c>
      <c r="DW34" t="e">
        <f ca="1"/>
        <v>#NAME?</v>
      </c>
      <c r="DX34" t="e">
        <f ca="1"/>
        <v>#NAME?</v>
      </c>
      <c r="EL34"/>
      <c r="EZ34"/>
      <c r="GB34"/>
      <c r="GP34"/>
      <c r="GR34" t="e">
        <f ca="1"/>
        <v>#NAME?</v>
      </c>
      <c r="GS34" t="e">
        <f ca="1"/>
        <v>#NAME?</v>
      </c>
      <c r="GT34" t="e">
        <f ca="1"/>
        <v>#NAME?</v>
      </c>
      <c r="GU34" t="e">
        <f ca="1"/>
        <v>#NAME?</v>
      </c>
      <c r="GV34" t="e">
        <f ca="1"/>
        <v>#NAME?</v>
      </c>
      <c r="GW34" t="e">
        <f ca="1"/>
        <v>#NAME?</v>
      </c>
      <c r="GX34" t="e">
        <f ca="1"/>
        <v>#NAME?</v>
      </c>
      <c r="GY34" t="e">
        <f ca="1"/>
        <v>#NAME?</v>
      </c>
      <c r="GZ34" t="e">
        <f ca="1"/>
        <v>#NAME?</v>
      </c>
      <c r="HA34" t="e">
        <f ca="1"/>
        <v>#NAME?</v>
      </c>
      <c r="HB34" t="e">
        <f ca="1"/>
        <v>#NAME?</v>
      </c>
      <c r="HC34" t="e">
        <f ca="1"/>
        <v>#NAME?</v>
      </c>
      <c r="HD34" t="e">
        <f ca="1"/>
        <v>#NAME?</v>
      </c>
      <c r="HR34"/>
    </row>
    <row r="35" spans="1:226">
      <c r="A35" s="13">
        <f t="shared" si="0"/>
        <v>45471</v>
      </c>
      <c r="O35"/>
      <c r="AD35"/>
      <c r="AE35" s="4" t="e">
        <f ca="1"/>
        <v>#NAME?</v>
      </c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T35"/>
      <c r="BV35" s="1" t="e">
        <f ca="1"/>
        <v>#NAME?</v>
      </c>
      <c r="BW35" s="1" t="e">
        <f ca="1"/>
        <v>#NAME?</v>
      </c>
      <c r="BX35" s="1" t="e">
        <f ca="1"/>
        <v>#NAME?</v>
      </c>
      <c r="BY35" s="1" t="e">
        <f ca="1"/>
        <v>#NAME?</v>
      </c>
      <c r="BZ35" s="1" t="e">
        <f ca="1"/>
        <v>#NAME?</v>
      </c>
      <c r="CA35" s="1" t="e">
        <f ca="1"/>
        <v>#NAME?</v>
      </c>
      <c r="CB35" s="1" t="e">
        <f ca="1"/>
        <v>#NAME?</v>
      </c>
      <c r="CC35" s="1" t="e">
        <f ca="1"/>
        <v>#NAME?</v>
      </c>
      <c r="CD35" s="1" t="e">
        <f ca="1"/>
        <v>#NAME?</v>
      </c>
      <c r="CE35" s="1" t="e">
        <f ca="1"/>
        <v>#NAME?</v>
      </c>
      <c r="CF35" s="1" t="e">
        <f ca="1"/>
        <v>#NAME?</v>
      </c>
      <c r="CG35" s="1" t="e">
        <f ca="1"/>
        <v>#NAME?</v>
      </c>
      <c r="CH35" s="1" t="e">
        <f ca="1"/>
        <v>#NAME?</v>
      </c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DJ35"/>
      <c r="DL35" t="e">
        <f ca="1"/>
        <v>#NAME?</v>
      </c>
      <c r="DM35" t="e">
        <f ca="1"/>
        <v>#NAME?</v>
      </c>
      <c r="DN35" t="e">
        <f ca="1"/>
        <v>#NAME?</v>
      </c>
      <c r="DO35" t="e">
        <f ca="1"/>
        <v>#NAME?</v>
      </c>
      <c r="DP35" t="e">
        <f ca="1"/>
        <v>#NAME?</v>
      </c>
      <c r="DQ35" t="e">
        <f ca="1"/>
        <v>#NAME?</v>
      </c>
      <c r="DR35" t="e">
        <f ca="1"/>
        <v>#NAME?</v>
      </c>
      <c r="DS35" t="e">
        <f ca="1"/>
        <v>#NAME?</v>
      </c>
      <c r="DT35" t="e">
        <f ca="1"/>
        <v>#NAME?</v>
      </c>
      <c r="DU35" t="e">
        <f ca="1"/>
        <v>#NAME?</v>
      </c>
      <c r="DV35" t="e">
        <f ca="1"/>
        <v>#NAME?</v>
      </c>
      <c r="DW35" t="e">
        <f ca="1"/>
        <v>#NAME?</v>
      </c>
      <c r="DX35" t="e">
        <f ca="1"/>
        <v>#NAME?</v>
      </c>
      <c r="EL35"/>
      <c r="EZ35"/>
      <c r="GB35"/>
      <c r="GP35"/>
      <c r="GR35" t="e">
        <f ca="1"/>
        <v>#NAME?</v>
      </c>
      <c r="GS35" t="e">
        <f ca="1"/>
        <v>#NAME?</v>
      </c>
      <c r="GT35" t="e">
        <f ca="1"/>
        <v>#NAME?</v>
      </c>
      <c r="GU35" t="e">
        <f ca="1"/>
        <v>#NAME?</v>
      </c>
      <c r="GV35" t="e">
        <f ca="1"/>
        <v>#NAME?</v>
      </c>
      <c r="GW35" t="e">
        <f ca="1"/>
        <v>#NAME?</v>
      </c>
      <c r="GX35" t="e">
        <f ca="1"/>
        <v>#NAME?</v>
      </c>
      <c r="GY35" t="e">
        <f ca="1"/>
        <v>#NAME?</v>
      </c>
      <c r="GZ35" t="e">
        <f ca="1"/>
        <v>#NAME?</v>
      </c>
      <c r="HA35" t="e">
        <f ca="1"/>
        <v>#NAME?</v>
      </c>
      <c r="HB35" t="e">
        <f ca="1"/>
        <v>#NAME?</v>
      </c>
      <c r="HC35" t="e">
        <f ca="1"/>
        <v>#NAME?</v>
      </c>
      <c r="HD35" t="e">
        <f ca="1"/>
        <v>#NAME?</v>
      </c>
      <c r="HR35"/>
    </row>
    <row r="36" spans="1:226">
      <c r="A36" s="13">
        <f t="shared" si="0"/>
        <v>45443</v>
      </c>
      <c r="O36"/>
      <c r="AD36"/>
      <c r="AE36" s="4" t="e">
        <f ca="1"/>
        <v>#NAME?</v>
      </c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T36"/>
      <c r="BV36" s="1" t="e">
        <f ca="1"/>
        <v>#NAME?</v>
      </c>
      <c r="BW36" s="1" t="e">
        <f ca="1"/>
        <v>#NAME?</v>
      </c>
      <c r="BX36" s="1" t="e">
        <f ca="1"/>
        <v>#NAME?</v>
      </c>
      <c r="BY36" s="1" t="e">
        <f ca="1"/>
        <v>#NAME?</v>
      </c>
      <c r="BZ36" s="1" t="e">
        <f ca="1"/>
        <v>#NAME?</v>
      </c>
      <c r="CA36" s="1" t="e">
        <f ca="1"/>
        <v>#NAME?</v>
      </c>
      <c r="CB36" s="1" t="e">
        <f ca="1"/>
        <v>#NAME?</v>
      </c>
      <c r="CC36" s="1" t="e">
        <f ca="1"/>
        <v>#NAME?</v>
      </c>
      <c r="CD36" s="1" t="e">
        <f ca="1"/>
        <v>#NAME?</v>
      </c>
      <c r="CE36" s="1" t="e">
        <f ca="1"/>
        <v>#NAME?</v>
      </c>
      <c r="CF36" s="1" t="e">
        <f ca="1"/>
        <v>#NAME?</v>
      </c>
      <c r="CG36" s="1" t="e">
        <f ca="1"/>
        <v>#NAME?</v>
      </c>
      <c r="CH36" s="1" t="e">
        <f ca="1"/>
        <v>#NAME?</v>
      </c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DJ36"/>
      <c r="DL36" t="e">
        <f ca="1"/>
        <v>#NAME?</v>
      </c>
      <c r="DM36" t="e">
        <f ca="1"/>
        <v>#NAME?</v>
      </c>
      <c r="DN36" t="e">
        <f ca="1"/>
        <v>#NAME?</v>
      </c>
      <c r="DO36" t="e">
        <f ca="1"/>
        <v>#NAME?</v>
      </c>
      <c r="DP36" t="e">
        <f ca="1"/>
        <v>#NAME?</v>
      </c>
      <c r="DQ36" t="e">
        <f ca="1"/>
        <v>#NAME?</v>
      </c>
      <c r="DR36" t="e">
        <f ca="1"/>
        <v>#NAME?</v>
      </c>
      <c r="DS36" t="e">
        <f ca="1"/>
        <v>#NAME?</v>
      </c>
      <c r="DT36" t="e">
        <f ca="1"/>
        <v>#NAME?</v>
      </c>
      <c r="DU36" t="e">
        <f ca="1"/>
        <v>#NAME?</v>
      </c>
      <c r="DV36" t="e">
        <f ca="1"/>
        <v>#NAME?</v>
      </c>
      <c r="DW36" t="e">
        <f ca="1"/>
        <v>#NAME?</v>
      </c>
      <c r="DX36" t="e">
        <f ca="1"/>
        <v>#NAME?</v>
      </c>
      <c r="EL36"/>
      <c r="EZ36"/>
      <c r="GB36"/>
      <c r="GP36"/>
      <c r="GR36" t="e">
        <f ca="1"/>
        <v>#NAME?</v>
      </c>
      <c r="GS36" t="e">
        <f ca="1"/>
        <v>#NAME?</v>
      </c>
      <c r="GT36" t="e">
        <f ca="1"/>
        <v>#NAME?</v>
      </c>
      <c r="GU36" t="e">
        <f ca="1"/>
        <v>#NAME?</v>
      </c>
      <c r="GV36" t="e">
        <f ca="1"/>
        <v>#NAME?</v>
      </c>
      <c r="GW36" t="e">
        <f ca="1"/>
        <v>#NAME?</v>
      </c>
      <c r="GX36" t="e">
        <f ca="1"/>
        <v>#NAME?</v>
      </c>
      <c r="GY36" t="e">
        <f ca="1"/>
        <v>#NAME?</v>
      </c>
      <c r="GZ36" t="e">
        <f ca="1"/>
        <v>#NAME?</v>
      </c>
      <c r="HA36" t="e">
        <f ca="1"/>
        <v>#NAME?</v>
      </c>
      <c r="HB36" t="e">
        <f ca="1"/>
        <v>#NAME?</v>
      </c>
      <c r="HC36" t="e">
        <f ca="1"/>
        <v>#NAME?</v>
      </c>
      <c r="HD36" t="e">
        <f ca="1"/>
        <v>#NAME?</v>
      </c>
      <c r="HR36"/>
    </row>
    <row r="37" spans="1:226">
      <c r="A37" s="13">
        <f t="shared" si="0"/>
        <v>45412</v>
      </c>
      <c r="O37"/>
      <c r="AD37"/>
      <c r="AE37" s="4" t="e">
        <f ca="1"/>
        <v>#NAME?</v>
      </c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T37"/>
      <c r="BV37" s="1" t="e">
        <f ca="1"/>
        <v>#NAME?</v>
      </c>
      <c r="BW37" s="1" t="e">
        <f ca="1"/>
        <v>#NAME?</v>
      </c>
      <c r="BX37" s="1" t="e">
        <f ca="1"/>
        <v>#NAME?</v>
      </c>
      <c r="BY37" s="1" t="e">
        <f ca="1"/>
        <v>#NAME?</v>
      </c>
      <c r="BZ37" s="1" t="e">
        <f ca="1"/>
        <v>#NAME?</v>
      </c>
      <c r="CA37" s="1" t="e">
        <f ca="1"/>
        <v>#NAME?</v>
      </c>
      <c r="CB37" s="1" t="e">
        <f ca="1"/>
        <v>#NAME?</v>
      </c>
      <c r="CC37" s="1" t="e">
        <f ca="1"/>
        <v>#NAME?</v>
      </c>
      <c r="CD37" s="1" t="e">
        <f ca="1"/>
        <v>#NAME?</v>
      </c>
      <c r="CE37" s="1" t="e">
        <f ca="1"/>
        <v>#NAME?</v>
      </c>
      <c r="CF37" s="1" t="e">
        <f ca="1"/>
        <v>#NAME?</v>
      </c>
      <c r="CG37" s="1" t="e">
        <f ca="1"/>
        <v>#NAME?</v>
      </c>
      <c r="CH37" s="1" t="e">
        <f ca="1"/>
        <v>#NAME?</v>
      </c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DJ37"/>
      <c r="DL37" t="e">
        <f ca="1"/>
        <v>#NAME?</v>
      </c>
      <c r="DM37" t="e">
        <f ca="1"/>
        <v>#NAME?</v>
      </c>
      <c r="DN37" t="e">
        <f ca="1"/>
        <v>#NAME?</v>
      </c>
      <c r="DO37" t="e">
        <f ca="1"/>
        <v>#NAME?</v>
      </c>
      <c r="DP37" t="e">
        <f ca="1"/>
        <v>#NAME?</v>
      </c>
      <c r="DQ37" t="e">
        <f ca="1"/>
        <v>#NAME?</v>
      </c>
      <c r="DR37" t="e">
        <f ca="1"/>
        <v>#NAME?</v>
      </c>
      <c r="DS37" t="e">
        <f ca="1"/>
        <v>#NAME?</v>
      </c>
      <c r="DT37" t="e">
        <f ca="1"/>
        <v>#NAME?</v>
      </c>
      <c r="DU37" t="e">
        <f ca="1"/>
        <v>#NAME?</v>
      </c>
      <c r="DV37" t="e">
        <f ca="1"/>
        <v>#NAME?</v>
      </c>
      <c r="DW37" t="e">
        <f ca="1"/>
        <v>#NAME?</v>
      </c>
      <c r="DX37" t="e">
        <f ca="1"/>
        <v>#NAME?</v>
      </c>
      <c r="EL37"/>
      <c r="EZ37"/>
      <c r="GB37"/>
      <c r="GP37"/>
      <c r="GR37" t="e">
        <f ca="1"/>
        <v>#NAME?</v>
      </c>
      <c r="GS37" t="e">
        <f ca="1"/>
        <v>#NAME?</v>
      </c>
      <c r="GT37" t="e">
        <f ca="1"/>
        <v>#NAME?</v>
      </c>
      <c r="GU37" t="e">
        <f ca="1"/>
        <v>#NAME?</v>
      </c>
      <c r="GV37" t="e">
        <f ca="1"/>
        <v>#NAME?</v>
      </c>
      <c r="GW37" t="e">
        <f ca="1"/>
        <v>#NAME?</v>
      </c>
      <c r="GX37" t="e">
        <f ca="1"/>
        <v>#NAME?</v>
      </c>
      <c r="GY37" t="e">
        <f ca="1"/>
        <v>#NAME?</v>
      </c>
      <c r="GZ37" t="e">
        <f ca="1"/>
        <v>#NAME?</v>
      </c>
      <c r="HA37" t="e">
        <f ca="1"/>
        <v>#NAME?</v>
      </c>
      <c r="HB37" t="e">
        <f ca="1"/>
        <v>#NAME?</v>
      </c>
      <c r="HC37" t="e">
        <f ca="1"/>
        <v>#NAME?</v>
      </c>
      <c r="HD37" t="e">
        <f ca="1"/>
        <v>#NAME?</v>
      </c>
      <c r="HR37"/>
    </row>
    <row r="38" spans="1:226">
      <c r="A38" s="13">
        <f t="shared" si="0"/>
        <v>45379</v>
      </c>
      <c r="O38"/>
      <c r="AD38"/>
      <c r="AE38" s="4" t="e">
        <f ca="1"/>
        <v>#NAME?</v>
      </c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T38"/>
      <c r="BV38" s="1" t="e">
        <f ca="1"/>
        <v>#NAME?</v>
      </c>
      <c r="BW38" s="1" t="e">
        <f ca="1"/>
        <v>#NAME?</v>
      </c>
      <c r="BX38" s="1" t="e">
        <f ca="1"/>
        <v>#NAME?</v>
      </c>
      <c r="BY38" s="1" t="e">
        <f ca="1"/>
        <v>#NAME?</v>
      </c>
      <c r="BZ38" s="1" t="e">
        <f ca="1"/>
        <v>#NAME?</v>
      </c>
      <c r="CA38" s="1" t="e">
        <f ca="1"/>
        <v>#NAME?</v>
      </c>
      <c r="CB38" s="1" t="e">
        <f ca="1"/>
        <v>#NAME?</v>
      </c>
      <c r="CC38" s="1" t="e">
        <f ca="1"/>
        <v>#NAME?</v>
      </c>
      <c r="CD38" s="1" t="e">
        <f ca="1"/>
        <v>#NAME?</v>
      </c>
      <c r="CE38" s="1" t="e">
        <f ca="1"/>
        <v>#NAME?</v>
      </c>
      <c r="CF38" s="1" t="e">
        <f ca="1"/>
        <v>#NAME?</v>
      </c>
      <c r="CG38" s="1" t="e">
        <f ca="1"/>
        <v>#NAME?</v>
      </c>
      <c r="CH38" s="1" t="e">
        <f ca="1"/>
        <v>#NAME?</v>
      </c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DJ38"/>
      <c r="DL38" t="e">
        <f ca="1"/>
        <v>#NAME?</v>
      </c>
      <c r="DM38" t="e">
        <f ca="1"/>
        <v>#NAME?</v>
      </c>
      <c r="DN38" t="e">
        <f ca="1"/>
        <v>#NAME?</v>
      </c>
      <c r="DO38" t="e">
        <f ca="1"/>
        <v>#NAME?</v>
      </c>
      <c r="DP38" t="e">
        <f ca="1"/>
        <v>#NAME?</v>
      </c>
      <c r="DQ38" t="e">
        <f ca="1"/>
        <v>#NAME?</v>
      </c>
      <c r="DR38" t="e">
        <f ca="1"/>
        <v>#NAME?</v>
      </c>
      <c r="DS38" t="e">
        <f ca="1"/>
        <v>#NAME?</v>
      </c>
      <c r="DT38" t="e">
        <f ca="1"/>
        <v>#NAME?</v>
      </c>
      <c r="DU38" t="e">
        <f ca="1"/>
        <v>#NAME?</v>
      </c>
      <c r="DV38" t="e">
        <f ca="1"/>
        <v>#NAME?</v>
      </c>
      <c r="DW38" t="e">
        <f ca="1"/>
        <v>#NAME?</v>
      </c>
      <c r="DX38" t="e">
        <f ca="1"/>
        <v>#NAME?</v>
      </c>
      <c r="EL38"/>
      <c r="EZ38"/>
      <c r="GB38"/>
      <c r="GP38"/>
      <c r="GR38" t="e">
        <f ca="1"/>
        <v>#NAME?</v>
      </c>
      <c r="GS38" t="e">
        <f ca="1"/>
        <v>#NAME?</v>
      </c>
      <c r="GT38" t="e">
        <f ca="1"/>
        <v>#NAME?</v>
      </c>
      <c r="GU38" t="e">
        <f ca="1"/>
        <v>#NAME?</v>
      </c>
      <c r="GV38" t="e">
        <f ca="1"/>
        <v>#NAME?</v>
      </c>
      <c r="GW38" t="e">
        <f ca="1"/>
        <v>#NAME?</v>
      </c>
      <c r="GX38" t="e">
        <f ca="1"/>
        <v>#NAME?</v>
      </c>
      <c r="GY38" t="e">
        <f ca="1"/>
        <v>#NAME?</v>
      </c>
      <c r="GZ38" t="e">
        <f ca="1"/>
        <v>#NAME?</v>
      </c>
      <c r="HA38" t="e">
        <f ca="1"/>
        <v>#NAME?</v>
      </c>
      <c r="HB38" t="e">
        <f ca="1"/>
        <v>#NAME?</v>
      </c>
      <c r="HC38" t="e">
        <f ca="1"/>
        <v>#NAME?</v>
      </c>
      <c r="HD38" t="e">
        <f ca="1"/>
        <v>#NAME?</v>
      </c>
      <c r="HR38"/>
    </row>
    <row r="39" spans="1:226">
      <c r="A39" s="13">
        <f t="shared" si="0"/>
        <v>45351</v>
      </c>
      <c r="O39"/>
      <c r="AD39"/>
      <c r="AE39" s="4" t="e">
        <f ca="1"/>
        <v>#NAME?</v>
      </c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T39"/>
      <c r="BV39" s="1" t="e">
        <f ca="1"/>
        <v>#NAME?</v>
      </c>
      <c r="BW39" s="1" t="e">
        <f ca="1"/>
        <v>#NAME?</v>
      </c>
      <c r="BX39" s="1" t="e">
        <f ca="1"/>
        <v>#NAME?</v>
      </c>
      <c r="BY39" s="1" t="e">
        <f ca="1"/>
        <v>#NAME?</v>
      </c>
      <c r="BZ39" s="1" t="e">
        <f ca="1"/>
        <v>#NAME?</v>
      </c>
      <c r="CA39" s="1" t="e">
        <f ca="1"/>
        <v>#NAME?</v>
      </c>
      <c r="CB39" s="1" t="e">
        <f ca="1"/>
        <v>#NAME?</v>
      </c>
      <c r="CC39" s="1" t="e">
        <f ca="1"/>
        <v>#NAME?</v>
      </c>
      <c r="CD39" s="1" t="e">
        <f ca="1"/>
        <v>#NAME?</v>
      </c>
      <c r="CE39" s="1" t="e">
        <f ca="1"/>
        <v>#NAME?</v>
      </c>
      <c r="CF39" s="1" t="e">
        <f ca="1"/>
        <v>#NAME?</v>
      </c>
      <c r="CG39" s="1" t="e">
        <f ca="1"/>
        <v>#NAME?</v>
      </c>
      <c r="CH39" s="1" t="e">
        <f ca="1"/>
        <v>#NAME?</v>
      </c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DJ39"/>
      <c r="DL39" t="e">
        <f ca="1"/>
        <v>#NAME?</v>
      </c>
      <c r="DM39" t="e">
        <f ca="1"/>
        <v>#NAME?</v>
      </c>
      <c r="DN39" t="e">
        <f ca="1"/>
        <v>#NAME?</v>
      </c>
      <c r="DO39" t="e">
        <f ca="1"/>
        <v>#NAME?</v>
      </c>
      <c r="DP39" t="e">
        <f ca="1"/>
        <v>#NAME?</v>
      </c>
      <c r="DQ39" t="e">
        <f ca="1"/>
        <v>#NAME?</v>
      </c>
      <c r="DR39" t="e">
        <f ca="1"/>
        <v>#NAME?</v>
      </c>
      <c r="DS39" t="e">
        <f ca="1"/>
        <v>#NAME?</v>
      </c>
      <c r="DT39" t="e">
        <f ca="1"/>
        <v>#NAME?</v>
      </c>
      <c r="DU39" t="e">
        <f ca="1"/>
        <v>#NAME?</v>
      </c>
      <c r="DV39" t="e">
        <f ca="1"/>
        <v>#NAME?</v>
      </c>
      <c r="DW39" t="e">
        <f ca="1"/>
        <v>#NAME?</v>
      </c>
      <c r="DX39" t="e">
        <f ca="1"/>
        <v>#NAME?</v>
      </c>
      <c r="EL39"/>
      <c r="EZ39"/>
      <c r="GB39"/>
      <c r="GP39"/>
      <c r="GR39" t="e">
        <f ca="1"/>
        <v>#NAME?</v>
      </c>
      <c r="GS39" t="e">
        <f ca="1"/>
        <v>#NAME?</v>
      </c>
      <c r="GT39" t="e">
        <f ca="1"/>
        <v>#NAME?</v>
      </c>
      <c r="GU39" t="e">
        <f ca="1"/>
        <v>#NAME?</v>
      </c>
      <c r="GV39" t="e">
        <f ca="1"/>
        <v>#NAME?</v>
      </c>
      <c r="GW39" t="e">
        <f ca="1"/>
        <v>#NAME?</v>
      </c>
      <c r="GX39" t="e">
        <f ca="1"/>
        <v>#NAME?</v>
      </c>
      <c r="GY39" t="e">
        <f ca="1"/>
        <v>#NAME?</v>
      </c>
      <c r="GZ39" t="e">
        <f ca="1"/>
        <v>#NAME?</v>
      </c>
      <c r="HA39" t="e">
        <f ca="1"/>
        <v>#NAME?</v>
      </c>
      <c r="HB39" t="e">
        <f ca="1"/>
        <v>#NAME?</v>
      </c>
      <c r="HC39" t="e">
        <f ca="1"/>
        <v>#NAME?</v>
      </c>
      <c r="HD39" t="e">
        <f ca="1"/>
        <v>#NAME?</v>
      </c>
      <c r="HR39"/>
    </row>
    <row r="40" spans="1:226">
      <c r="A40" s="13">
        <f t="shared" si="0"/>
        <v>45322</v>
      </c>
      <c r="O40"/>
      <c r="AD40"/>
      <c r="AE40" s="4" t="e">
        <f ca="1"/>
        <v>#NAME?</v>
      </c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T40"/>
      <c r="BV40" s="1" t="e">
        <f ca="1"/>
        <v>#NAME?</v>
      </c>
      <c r="BW40" s="1" t="e">
        <f ca="1"/>
        <v>#NAME?</v>
      </c>
      <c r="BX40" s="1" t="e">
        <f ca="1"/>
        <v>#NAME?</v>
      </c>
      <c r="BY40" s="1" t="e">
        <f ca="1"/>
        <v>#NAME?</v>
      </c>
      <c r="BZ40" s="1" t="e">
        <f ca="1"/>
        <v>#NAME?</v>
      </c>
      <c r="CA40" s="1" t="e">
        <f ca="1"/>
        <v>#NAME?</v>
      </c>
      <c r="CB40" s="1" t="e">
        <f ca="1"/>
        <v>#NAME?</v>
      </c>
      <c r="CC40" s="1" t="e">
        <f ca="1"/>
        <v>#NAME?</v>
      </c>
      <c r="CD40" s="1" t="e">
        <f ca="1"/>
        <v>#NAME?</v>
      </c>
      <c r="CE40" s="1" t="e">
        <f ca="1"/>
        <v>#NAME?</v>
      </c>
      <c r="CF40" s="1" t="e">
        <f ca="1"/>
        <v>#NAME?</v>
      </c>
      <c r="CG40" s="1" t="e">
        <f ca="1"/>
        <v>#NAME?</v>
      </c>
      <c r="CH40" s="1" t="e">
        <f ca="1"/>
        <v>#NAME?</v>
      </c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DJ40"/>
      <c r="DL40" t="e">
        <f ca="1"/>
        <v>#NAME?</v>
      </c>
      <c r="DM40" t="e">
        <f ca="1"/>
        <v>#NAME?</v>
      </c>
      <c r="DN40" t="e">
        <f ca="1"/>
        <v>#NAME?</v>
      </c>
      <c r="DO40" t="e">
        <f ca="1"/>
        <v>#NAME?</v>
      </c>
      <c r="DP40" t="e">
        <f ca="1"/>
        <v>#NAME?</v>
      </c>
      <c r="DQ40" t="e">
        <f ca="1"/>
        <v>#NAME?</v>
      </c>
      <c r="DR40" t="e">
        <f ca="1"/>
        <v>#NAME?</v>
      </c>
      <c r="DS40" t="e">
        <f ca="1"/>
        <v>#NAME?</v>
      </c>
      <c r="DT40" t="e">
        <f ca="1"/>
        <v>#NAME?</v>
      </c>
      <c r="DU40" t="e">
        <f ca="1"/>
        <v>#NAME?</v>
      </c>
      <c r="DV40" t="e">
        <f ca="1"/>
        <v>#NAME?</v>
      </c>
      <c r="DW40" t="e">
        <f ca="1"/>
        <v>#NAME?</v>
      </c>
      <c r="DX40" t="e">
        <f ca="1"/>
        <v>#NAME?</v>
      </c>
      <c r="EL40"/>
      <c r="EZ40"/>
      <c r="GB40"/>
      <c r="GP40"/>
      <c r="GR40" t="e">
        <f ca="1"/>
        <v>#NAME?</v>
      </c>
      <c r="GS40" t="e">
        <f ca="1"/>
        <v>#NAME?</v>
      </c>
      <c r="GT40" t="e">
        <f ca="1"/>
        <v>#NAME?</v>
      </c>
      <c r="GU40" t="e">
        <f ca="1"/>
        <v>#NAME?</v>
      </c>
      <c r="GV40" t="e">
        <f ca="1"/>
        <v>#NAME?</v>
      </c>
      <c r="GW40" t="e">
        <f ca="1"/>
        <v>#NAME?</v>
      </c>
      <c r="GX40" t="e">
        <f ca="1"/>
        <v>#NAME?</v>
      </c>
      <c r="GY40" t="e">
        <f ca="1"/>
        <v>#NAME?</v>
      </c>
      <c r="GZ40" t="e">
        <f ca="1"/>
        <v>#NAME?</v>
      </c>
      <c r="HA40" t="e">
        <f ca="1"/>
        <v>#NAME?</v>
      </c>
      <c r="HB40" t="e">
        <f ca="1"/>
        <v>#NAME?</v>
      </c>
      <c r="HC40" t="e">
        <f ca="1"/>
        <v>#NAME?</v>
      </c>
      <c r="HD40" t="e">
        <f ca="1"/>
        <v>#NAME?</v>
      </c>
      <c r="HR40"/>
    </row>
    <row r="41" spans="1:226">
      <c r="A41" s="13">
        <f t="shared" si="0"/>
        <v>45289</v>
      </c>
      <c r="O41"/>
      <c r="AD41"/>
      <c r="AE41" s="4" t="e">
        <f ca="1"/>
        <v>#NAME?</v>
      </c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T41"/>
      <c r="BV41" s="1" t="e">
        <f ca="1"/>
        <v>#NAME?</v>
      </c>
      <c r="BW41" s="1" t="e">
        <f ca="1"/>
        <v>#NAME?</v>
      </c>
      <c r="BX41" s="1" t="e">
        <f ca="1"/>
        <v>#NAME?</v>
      </c>
      <c r="BY41" s="1" t="e">
        <f ca="1"/>
        <v>#NAME?</v>
      </c>
      <c r="BZ41" s="1" t="e">
        <f ca="1"/>
        <v>#NAME?</v>
      </c>
      <c r="CA41" s="1" t="e">
        <f ca="1"/>
        <v>#NAME?</v>
      </c>
      <c r="CB41" s="1" t="e">
        <f ca="1"/>
        <v>#NAME?</v>
      </c>
      <c r="CC41" s="1" t="e">
        <f ca="1"/>
        <v>#NAME?</v>
      </c>
      <c r="CD41" s="1" t="e">
        <f ca="1"/>
        <v>#NAME?</v>
      </c>
      <c r="CE41" s="1" t="e">
        <f ca="1"/>
        <v>#NAME?</v>
      </c>
      <c r="CF41" s="1" t="e">
        <f ca="1"/>
        <v>#NAME?</v>
      </c>
      <c r="CG41" s="1" t="e">
        <f ca="1"/>
        <v>#NAME?</v>
      </c>
      <c r="CH41" s="1" t="e">
        <f ca="1"/>
        <v>#NAME?</v>
      </c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DJ41"/>
      <c r="DL41" t="e">
        <f ca="1"/>
        <v>#NAME?</v>
      </c>
      <c r="DM41" t="e">
        <f ca="1"/>
        <v>#NAME?</v>
      </c>
      <c r="DN41" t="e">
        <f ca="1"/>
        <v>#NAME?</v>
      </c>
      <c r="DO41" t="e">
        <f ca="1"/>
        <v>#NAME?</v>
      </c>
      <c r="DP41" t="e">
        <f ca="1"/>
        <v>#NAME?</v>
      </c>
      <c r="DQ41" t="e">
        <f ca="1"/>
        <v>#NAME?</v>
      </c>
      <c r="DR41" t="e">
        <f ca="1"/>
        <v>#NAME?</v>
      </c>
      <c r="DS41" t="e">
        <f ca="1"/>
        <v>#NAME?</v>
      </c>
      <c r="DT41" t="e">
        <f ca="1"/>
        <v>#NAME?</v>
      </c>
      <c r="DU41" t="e">
        <f ca="1"/>
        <v>#NAME?</v>
      </c>
      <c r="DV41" t="e">
        <f ca="1"/>
        <v>#NAME?</v>
      </c>
      <c r="DW41" t="e">
        <f ca="1"/>
        <v>#NAME?</v>
      </c>
      <c r="DX41" t="e">
        <f ca="1"/>
        <v>#NAME?</v>
      </c>
      <c r="EL41"/>
      <c r="EZ41"/>
      <c r="GB41"/>
      <c r="GP41"/>
      <c r="GR41" t="e">
        <f ca="1"/>
        <v>#NAME?</v>
      </c>
      <c r="GS41" t="e">
        <f ca="1"/>
        <v>#NAME?</v>
      </c>
      <c r="GT41" t="e">
        <f ca="1"/>
        <v>#NAME?</v>
      </c>
      <c r="GU41" t="e">
        <f ca="1"/>
        <v>#NAME?</v>
      </c>
      <c r="GV41" t="e">
        <f ca="1"/>
        <v>#NAME?</v>
      </c>
      <c r="GW41" t="e">
        <f ca="1"/>
        <v>#NAME?</v>
      </c>
      <c r="GX41" t="e">
        <f ca="1"/>
        <v>#NAME?</v>
      </c>
      <c r="GY41" t="e">
        <f ca="1"/>
        <v>#NAME?</v>
      </c>
      <c r="GZ41" t="e">
        <f ca="1"/>
        <v>#NAME?</v>
      </c>
      <c r="HA41" t="e">
        <f ca="1"/>
        <v>#NAME?</v>
      </c>
      <c r="HB41" t="e">
        <f ca="1"/>
        <v>#NAME?</v>
      </c>
      <c r="HC41" t="e">
        <f ca="1"/>
        <v>#NAME?</v>
      </c>
      <c r="HD41" t="e">
        <f ca="1"/>
        <v>#NAME?</v>
      </c>
      <c r="HR41"/>
    </row>
    <row r="42" spans="1:226">
      <c r="A42" s="13">
        <f t="shared" si="0"/>
        <v>45260</v>
      </c>
      <c r="O42"/>
      <c r="AD42"/>
      <c r="AE42" s="4" t="e">
        <f ca="1"/>
        <v>#NAME?</v>
      </c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T42"/>
      <c r="BV42" s="1" t="e">
        <f ca="1"/>
        <v>#NAME?</v>
      </c>
      <c r="BW42" s="1" t="e">
        <f ca="1"/>
        <v>#NAME?</v>
      </c>
      <c r="BX42" s="1" t="e">
        <f ca="1"/>
        <v>#NAME?</v>
      </c>
      <c r="BY42" s="1" t="e">
        <f ca="1"/>
        <v>#NAME?</v>
      </c>
      <c r="BZ42" s="1" t="e">
        <f ca="1"/>
        <v>#NAME?</v>
      </c>
      <c r="CA42" s="1" t="e">
        <f ca="1"/>
        <v>#NAME?</v>
      </c>
      <c r="CB42" s="1" t="e">
        <f ca="1"/>
        <v>#NAME?</v>
      </c>
      <c r="CC42" s="1" t="e">
        <f ca="1"/>
        <v>#NAME?</v>
      </c>
      <c r="CD42" s="1" t="e">
        <f ca="1"/>
        <v>#NAME?</v>
      </c>
      <c r="CE42" s="1" t="e">
        <f ca="1"/>
        <v>#NAME?</v>
      </c>
      <c r="CF42" s="1" t="e">
        <f ca="1"/>
        <v>#NAME?</v>
      </c>
      <c r="CG42" s="1" t="e">
        <f ca="1"/>
        <v>#NAME?</v>
      </c>
      <c r="CH42" s="1" t="e">
        <f ca="1"/>
        <v>#NAME?</v>
      </c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DJ42"/>
      <c r="DL42" t="e">
        <f ca="1"/>
        <v>#NAME?</v>
      </c>
      <c r="DM42" t="e">
        <f ca="1"/>
        <v>#NAME?</v>
      </c>
      <c r="DN42" t="e">
        <f ca="1"/>
        <v>#NAME?</v>
      </c>
      <c r="DO42" t="e">
        <f ca="1"/>
        <v>#NAME?</v>
      </c>
      <c r="DP42" t="e">
        <f ca="1"/>
        <v>#NAME?</v>
      </c>
      <c r="DQ42" t="e">
        <f ca="1"/>
        <v>#NAME?</v>
      </c>
      <c r="DR42" t="e">
        <f ca="1"/>
        <v>#NAME?</v>
      </c>
      <c r="DS42" t="e">
        <f ca="1"/>
        <v>#NAME?</v>
      </c>
      <c r="DT42" t="e">
        <f ca="1"/>
        <v>#NAME?</v>
      </c>
      <c r="DU42" t="e">
        <f ca="1"/>
        <v>#NAME?</v>
      </c>
      <c r="DV42" t="e">
        <f ca="1"/>
        <v>#NAME?</v>
      </c>
      <c r="DW42" t="e">
        <f ca="1"/>
        <v>#NAME?</v>
      </c>
      <c r="DX42" t="e">
        <f ca="1"/>
        <v>#NAME?</v>
      </c>
      <c r="EL42"/>
      <c r="EZ42"/>
      <c r="GB42"/>
      <c r="GP42"/>
      <c r="GR42" t="e">
        <f ca="1"/>
        <v>#NAME?</v>
      </c>
      <c r="GS42" t="e">
        <f ca="1"/>
        <v>#NAME?</v>
      </c>
      <c r="GT42" t="e">
        <f ca="1"/>
        <v>#NAME?</v>
      </c>
      <c r="GU42" t="e">
        <f ca="1"/>
        <v>#NAME?</v>
      </c>
      <c r="GV42" t="e">
        <f ca="1"/>
        <v>#NAME?</v>
      </c>
      <c r="GW42" t="e">
        <f ca="1"/>
        <v>#NAME?</v>
      </c>
      <c r="GX42" t="e">
        <f ca="1"/>
        <v>#NAME?</v>
      </c>
      <c r="GY42" t="e">
        <f ca="1"/>
        <v>#NAME?</v>
      </c>
      <c r="GZ42" t="e">
        <f ca="1"/>
        <v>#NAME?</v>
      </c>
      <c r="HA42" t="e">
        <f ca="1"/>
        <v>#NAME?</v>
      </c>
      <c r="HB42" t="e">
        <f ca="1"/>
        <v>#NAME?</v>
      </c>
      <c r="HC42" t="e">
        <f ca="1"/>
        <v>#NAME?</v>
      </c>
      <c r="HD42" t="e">
        <f ca="1"/>
        <v>#NAME?</v>
      </c>
      <c r="HR42"/>
    </row>
    <row r="43" spans="1:226">
      <c r="A43" s="13">
        <f t="shared" si="0"/>
        <v>45230</v>
      </c>
      <c r="O43"/>
      <c r="AD43"/>
      <c r="AE43" s="4" t="e">
        <f ca="1"/>
        <v>#NAME?</v>
      </c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T43"/>
      <c r="BV43" s="1" t="e">
        <f ca="1"/>
        <v>#NAME?</v>
      </c>
      <c r="BW43" s="1" t="e">
        <f ca="1"/>
        <v>#NAME?</v>
      </c>
      <c r="BX43" s="1" t="e">
        <f ca="1"/>
        <v>#NAME?</v>
      </c>
      <c r="BY43" s="1" t="e">
        <f ca="1"/>
        <v>#NAME?</v>
      </c>
      <c r="BZ43" s="1" t="e">
        <f ca="1"/>
        <v>#NAME?</v>
      </c>
      <c r="CA43" s="1" t="e">
        <f ca="1"/>
        <v>#NAME?</v>
      </c>
      <c r="CB43" s="1" t="e">
        <f ca="1"/>
        <v>#NAME?</v>
      </c>
      <c r="CC43" s="1" t="e">
        <f ca="1"/>
        <v>#NAME?</v>
      </c>
      <c r="CD43" s="1" t="e">
        <f ca="1"/>
        <v>#NAME?</v>
      </c>
      <c r="CE43" s="1" t="e">
        <f ca="1"/>
        <v>#NAME?</v>
      </c>
      <c r="CF43" s="1" t="e">
        <f ca="1"/>
        <v>#NAME?</v>
      </c>
      <c r="CG43" s="1" t="e">
        <f ca="1"/>
        <v>#NAME?</v>
      </c>
      <c r="CH43" s="1" t="e">
        <f ca="1"/>
        <v>#NAME?</v>
      </c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DJ43"/>
      <c r="DL43" t="e">
        <f ca="1"/>
        <v>#NAME?</v>
      </c>
      <c r="DM43" t="e">
        <f ca="1"/>
        <v>#NAME?</v>
      </c>
      <c r="DN43" t="e">
        <f ca="1"/>
        <v>#NAME?</v>
      </c>
      <c r="DO43" t="e">
        <f ca="1"/>
        <v>#NAME?</v>
      </c>
      <c r="DP43" t="e">
        <f ca="1"/>
        <v>#NAME?</v>
      </c>
      <c r="DQ43" t="e">
        <f ca="1"/>
        <v>#NAME?</v>
      </c>
      <c r="DR43" t="e">
        <f ca="1"/>
        <v>#NAME?</v>
      </c>
      <c r="DS43" t="e">
        <f ca="1"/>
        <v>#NAME?</v>
      </c>
      <c r="DT43" t="e">
        <f ca="1"/>
        <v>#NAME?</v>
      </c>
      <c r="DU43" t="e">
        <f ca="1"/>
        <v>#NAME?</v>
      </c>
      <c r="DV43" t="e">
        <f ca="1"/>
        <v>#NAME?</v>
      </c>
      <c r="DW43" t="e">
        <f ca="1"/>
        <v>#NAME?</v>
      </c>
      <c r="DX43" t="e">
        <f ca="1"/>
        <v>#NAME?</v>
      </c>
      <c r="EL43"/>
      <c r="EZ43"/>
      <c r="GB43"/>
      <c r="GP43"/>
      <c r="GR43" t="e">
        <f ca="1"/>
        <v>#NAME?</v>
      </c>
      <c r="GS43" t="e">
        <f ca="1"/>
        <v>#NAME?</v>
      </c>
      <c r="GT43" t="e">
        <f ca="1"/>
        <v>#NAME?</v>
      </c>
      <c r="GU43" t="e">
        <f ca="1"/>
        <v>#NAME?</v>
      </c>
      <c r="GV43" t="e">
        <f ca="1"/>
        <v>#NAME?</v>
      </c>
      <c r="GW43" t="e">
        <f ca="1"/>
        <v>#NAME?</v>
      </c>
      <c r="GX43" t="e">
        <f ca="1"/>
        <v>#NAME?</v>
      </c>
      <c r="GY43" t="e">
        <f ca="1"/>
        <v>#NAME?</v>
      </c>
      <c r="GZ43" t="e">
        <f ca="1"/>
        <v>#NAME?</v>
      </c>
      <c r="HA43" t="e">
        <f ca="1"/>
        <v>#NAME?</v>
      </c>
      <c r="HB43" t="e">
        <f ca="1"/>
        <v>#NAME?</v>
      </c>
      <c r="HC43" t="e">
        <f ca="1"/>
        <v>#NAME?</v>
      </c>
      <c r="HD43" t="e">
        <f ca="1"/>
        <v>#NAME?</v>
      </c>
      <c r="HR43"/>
    </row>
    <row r="44" spans="1:226">
      <c r="A44" s="13">
        <f t="shared" si="0"/>
        <v>45198</v>
      </c>
      <c r="O44"/>
      <c r="AD44"/>
      <c r="AE44" s="4" t="e">
        <f ca="1"/>
        <v>#NAME?</v>
      </c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T44"/>
      <c r="BV44" s="1" t="e">
        <f ca="1"/>
        <v>#NAME?</v>
      </c>
      <c r="BW44" s="1" t="e">
        <f ca="1"/>
        <v>#NAME?</v>
      </c>
      <c r="BX44" s="1" t="e">
        <f ca="1"/>
        <v>#NAME?</v>
      </c>
      <c r="BY44" s="1" t="e">
        <f ca="1"/>
        <v>#NAME?</v>
      </c>
      <c r="BZ44" s="1" t="e">
        <f ca="1"/>
        <v>#NAME?</v>
      </c>
      <c r="CA44" s="1" t="e">
        <f ca="1"/>
        <v>#NAME?</v>
      </c>
      <c r="CB44" s="1" t="e">
        <f ca="1"/>
        <v>#NAME?</v>
      </c>
      <c r="CC44" s="1" t="e">
        <f ca="1"/>
        <v>#NAME?</v>
      </c>
      <c r="CD44" s="1" t="e">
        <f ca="1"/>
        <v>#NAME?</v>
      </c>
      <c r="CE44" s="1" t="e">
        <f ca="1"/>
        <v>#NAME?</v>
      </c>
      <c r="CF44" s="1" t="e">
        <f ca="1"/>
        <v>#NAME?</v>
      </c>
      <c r="CG44" s="1" t="e">
        <f ca="1"/>
        <v>#NAME?</v>
      </c>
      <c r="CH44" s="1" t="e">
        <f ca="1"/>
        <v>#NAME?</v>
      </c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DJ44"/>
      <c r="DL44" t="e">
        <f ca="1"/>
        <v>#NAME?</v>
      </c>
      <c r="DM44" t="e">
        <f ca="1"/>
        <v>#NAME?</v>
      </c>
      <c r="DN44" t="e">
        <f ca="1"/>
        <v>#NAME?</v>
      </c>
      <c r="DO44" t="e">
        <f ca="1"/>
        <v>#NAME?</v>
      </c>
      <c r="DP44" t="e">
        <f ca="1"/>
        <v>#NAME?</v>
      </c>
      <c r="DQ44" t="e">
        <f ca="1"/>
        <v>#NAME?</v>
      </c>
      <c r="DR44" t="e">
        <f ca="1"/>
        <v>#NAME?</v>
      </c>
      <c r="DS44" t="e">
        <f ca="1"/>
        <v>#NAME?</v>
      </c>
      <c r="DT44" t="e">
        <f ca="1"/>
        <v>#NAME?</v>
      </c>
      <c r="DU44" t="e">
        <f ca="1"/>
        <v>#NAME?</v>
      </c>
      <c r="DV44" t="e">
        <f ca="1"/>
        <v>#NAME?</v>
      </c>
      <c r="DW44" t="e">
        <f ca="1"/>
        <v>#NAME?</v>
      </c>
      <c r="DX44" t="e">
        <f ca="1"/>
        <v>#NAME?</v>
      </c>
      <c r="EL44"/>
      <c r="EZ44"/>
      <c r="GB44"/>
      <c r="GP44"/>
      <c r="GR44" t="e">
        <f ca="1"/>
        <v>#NAME?</v>
      </c>
      <c r="GS44" t="e">
        <f ca="1"/>
        <v>#NAME?</v>
      </c>
      <c r="GT44" t="e">
        <f ca="1"/>
        <v>#NAME?</v>
      </c>
      <c r="GU44" t="e">
        <f ca="1"/>
        <v>#NAME?</v>
      </c>
      <c r="GV44" t="e">
        <f ca="1"/>
        <v>#NAME?</v>
      </c>
      <c r="GW44" t="e">
        <f ca="1"/>
        <v>#NAME?</v>
      </c>
      <c r="GX44" t="e">
        <f ca="1"/>
        <v>#NAME?</v>
      </c>
      <c r="GY44" t="e">
        <f ca="1"/>
        <v>#NAME?</v>
      </c>
      <c r="GZ44" t="e">
        <f ca="1"/>
        <v>#NAME?</v>
      </c>
      <c r="HA44" t="e">
        <f ca="1"/>
        <v>#NAME?</v>
      </c>
      <c r="HB44" t="e">
        <f ca="1"/>
        <v>#NAME?</v>
      </c>
      <c r="HC44" t="e">
        <f ca="1"/>
        <v>#NAME?</v>
      </c>
      <c r="HD44" t="e">
        <f ca="1"/>
        <v>#NAME?</v>
      </c>
      <c r="HR44"/>
    </row>
    <row r="45" spans="1:226">
      <c r="A45" s="13">
        <f t="shared" si="0"/>
        <v>45169</v>
      </c>
      <c r="O45"/>
      <c r="AD45"/>
      <c r="AE45" s="4" t="e">
        <f ca="1"/>
        <v>#NAME?</v>
      </c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T45"/>
      <c r="BV45" s="1" t="e">
        <f ca="1"/>
        <v>#NAME?</v>
      </c>
      <c r="BW45" s="1" t="e">
        <f ca="1"/>
        <v>#NAME?</v>
      </c>
      <c r="BX45" s="1" t="e">
        <f ca="1"/>
        <v>#NAME?</v>
      </c>
      <c r="BY45" s="1" t="e">
        <f ca="1"/>
        <v>#NAME?</v>
      </c>
      <c r="BZ45" s="1" t="e">
        <f ca="1"/>
        <v>#NAME?</v>
      </c>
      <c r="CA45" s="1" t="e">
        <f ca="1"/>
        <v>#NAME?</v>
      </c>
      <c r="CB45" s="1" t="e">
        <f ca="1"/>
        <v>#NAME?</v>
      </c>
      <c r="CC45" s="1" t="e">
        <f ca="1"/>
        <v>#NAME?</v>
      </c>
      <c r="CD45" s="1" t="e">
        <f ca="1"/>
        <v>#NAME?</v>
      </c>
      <c r="CE45" s="1" t="e">
        <f ca="1"/>
        <v>#NAME?</v>
      </c>
      <c r="CF45" s="1" t="e">
        <f ca="1"/>
        <v>#NAME?</v>
      </c>
      <c r="CG45" s="1" t="e">
        <f ca="1"/>
        <v>#NAME?</v>
      </c>
      <c r="CH45" s="1" t="e">
        <f ca="1"/>
        <v>#NAME?</v>
      </c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DJ45"/>
      <c r="DL45" t="e">
        <f ca="1"/>
        <v>#NAME?</v>
      </c>
      <c r="DM45" t="e">
        <f ca="1"/>
        <v>#NAME?</v>
      </c>
      <c r="DN45" t="e">
        <f ca="1"/>
        <v>#NAME?</v>
      </c>
      <c r="DO45" t="e">
        <f ca="1"/>
        <v>#NAME?</v>
      </c>
      <c r="DP45" t="e">
        <f ca="1"/>
        <v>#NAME?</v>
      </c>
      <c r="DQ45" t="e">
        <f ca="1"/>
        <v>#NAME?</v>
      </c>
      <c r="DR45" t="e">
        <f ca="1"/>
        <v>#NAME?</v>
      </c>
      <c r="DS45" t="e">
        <f ca="1"/>
        <v>#NAME?</v>
      </c>
      <c r="DT45" t="e">
        <f ca="1"/>
        <v>#NAME?</v>
      </c>
      <c r="DU45" t="e">
        <f ca="1"/>
        <v>#NAME?</v>
      </c>
      <c r="DV45" t="e">
        <f ca="1"/>
        <v>#NAME?</v>
      </c>
      <c r="DW45" t="e">
        <f ca="1"/>
        <v>#NAME?</v>
      </c>
      <c r="DX45" t="e">
        <f ca="1"/>
        <v>#NAME?</v>
      </c>
      <c r="EL45"/>
      <c r="EZ45"/>
      <c r="GB45"/>
      <c r="GP45"/>
      <c r="GR45" t="e">
        <f ca="1"/>
        <v>#NAME?</v>
      </c>
      <c r="GS45" t="e">
        <f ca="1"/>
        <v>#NAME?</v>
      </c>
      <c r="GT45" t="e">
        <f ca="1"/>
        <v>#NAME?</v>
      </c>
      <c r="GU45" t="e">
        <f ca="1"/>
        <v>#NAME?</v>
      </c>
      <c r="GV45" t="e">
        <f ca="1"/>
        <v>#NAME?</v>
      </c>
      <c r="GW45" t="e">
        <f ca="1"/>
        <v>#NAME?</v>
      </c>
      <c r="GX45" t="e">
        <f ca="1"/>
        <v>#NAME?</v>
      </c>
      <c r="GY45" t="e">
        <f ca="1"/>
        <v>#NAME?</v>
      </c>
      <c r="GZ45" t="e">
        <f ca="1"/>
        <v>#NAME?</v>
      </c>
      <c r="HA45" t="e">
        <f ca="1"/>
        <v>#NAME?</v>
      </c>
      <c r="HB45" t="e">
        <f ca="1"/>
        <v>#NAME?</v>
      </c>
      <c r="HC45" t="e">
        <f ca="1"/>
        <v>#NAME?</v>
      </c>
      <c r="HD45" t="e">
        <f ca="1"/>
        <v>#NAME?</v>
      </c>
      <c r="HR45"/>
    </row>
    <row r="46" spans="1:226">
      <c r="A46" s="13">
        <f t="shared" si="0"/>
        <v>45138</v>
      </c>
      <c r="O46"/>
      <c r="AD46"/>
      <c r="AE46" s="4" t="e">
        <f ca="1"/>
        <v>#NAME?</v>
      </c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T46"/>
      <c r="BV46" s="1" t="e">
        <f ca="1"/>
        <v>#NAME?</v>
      </c>
      <c r="BW46" s="1" t="e">
        <f ca="1"/>
        <v>#NAME?</v>
      </c>
      <c r="BX46" s="1" t="e">
        <f ca="1"/>
        <v>#NAME?</v>
      </c>
      <c r="BY46" s="1" t="e">
        <f ca="1"/>
        <v>#NAME?</v>
      </c>
      <c r="BZ46" s="1" t="e">
        <f ca="1"/>
        <v>#NAME?</v>
      </c>
      <c r="CA46" s="1" t="e">
        <f ca="1"/>
        <v>#NAME?</v>
      </c>
      <c r="CB46" s="1" t="e">
        <f ca="1"/>
        <v>#NAME?</v>
      </c>
      <c r="CC46" s="1" t="e">
        <f ca="1"/>
        <v>#NAME?</v>
      </c>
      <c r="CD46" s="1" t="e">
        <f ca="1"/>
        <v>#NAME?</v>
      </c>
      <c r="CE46" s="1" t="e">
        <f ca="1"/>
        <v>#NAME?</v>
      </c>
      <c r="CF46" s="1" t="e">
        <f ca="1"/>
        <v>#NAME?</v>
      </c>
      <c r="CG46" s="1" t="e">
        <f ca="1"/>
        <v>#NAME?</v>
      </c>
      <c r="CH46" s="1" t="e">
        <f ca="1"/>
        <v>#NAME?</v>
      </c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DJ46"/>
      <c r="DL46" t="e">
        <f ca="1"/>
        <v>#NAME?</v>
      </c>
      <c r="DM46" t="e">
        <f ca="1"/>
        <v>#NAME?</v>
      </c>
      <c r="DN46" t="e">
        <f ca="1"/>
        <v>#NAME?</v>
      </c>
      <c r="DO46" t="e">
        <f ca="1"/>
        <v>#NAME?</v>
      </c>
      <c r="DP46" t="e">
        <f ca="1"/>
        <v>#NAME?</v>
      </c>
      <c r="DQ46" t="e">
        <f ca="1"/>
        <v>#NAME?</v>
      </c>
      <c r="DR46" t="e">
        <f ca="1"/>
        <v>#NAME?</v>
      </c>
      <c r="DS46" t="e">
        <f ca="1"/>
        <v>#NAME?</v>
      </c>
      <c r="DT46" t="e">
        <f ca="1"/>
        <v>#NAME?</v>
      </c>
      <c r="DU46" t="e">
        <f ca="1"/>
        <v>#NAME?</v>
      </c>
      <c r="DV46" t="e">
        <f ca="1"/>
        <v>#NAME?</v>
      </c>
      <c r="DW46" t="e">
        <f ca="1"/>
        <v>#NAME?</v>
      </c>
      <c r="DX46" t="e">
        <f ca="1"/>
        <v>#NAME?</v>
      </c>
      <c r="EL46"/>
      <c r="EZ46"/>
      <c r="GB46"/>
      <c r="GP46"/>
      <c r="GR46" t="e">
        <f ca="1"/>
        <v>#NAME?</v>
      </c>
      <c r="GS46" t="e">
        <f ca="1"/>
        <v>#NAME?</v>
      </c>
      <c r="GT46" t="e">
        <f ca="1"/>
        <v>#NAME?</v>
      </c>
      <c r="GU46" t="e">
        <f ca="1"/>
        <v>#NAME?</v>
      </c>
      <c r="GV46" t="e">
        <f ca="1"/>
        <v>#NAME?</v>
      </c>
      <c r="GW46" t="e">
        <f ca="1"/>
        <v>#NAME?</v>
      </c>
      <c r="GX46" t="e">
        <f ca="1"/>
        <v>#NAME?</v>
      </c>
      <c r="GY46" t="e">
        <f ca="1"/>
        <v>#NAME?</v>
      </c>
      <c r="GZ46" t="e">
        <f ca="1"/>
        <v>#NAME?</v>
      </c>
      <c r="HA46" t="e">
        <f ca="1"/>
        <v>#NAME?</v>
      </c>
      <c r="HB46" t="e">
        <f ca="1"/>
        <v>#NAME?</v>
      </c>
      <c r="HC46" t="e">
        <f ca="1"/>
        <v>#NAME?</v>
      </c>
      <c r="HD46" t="e">
        <f ca="1"/>
        <v>#NAME?</v>
      </c>
      <c r="HR46"/>
    </row>
    <row r="47" spans="1:226">
      <c r="A47" s="13">
        <f t="shared" si="0"/>
        <v>45107</v>
      </c>
      <c r="O47"/>
      <c r="AD47"/>
      <c r="AE47" s="4" t="e">
        <f ca="1"/>
        <v>#NAME?</v>
      </c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T47"/>
      <c r="BV47" s="1" t="e">
        <f ca="1"/>
        <v>#NAME?</v>
      </c>
      <c r="BW47" s="1" t="e">
        <f ca="1"/>
        <v>#NAME?</v>
      </c>
      <c r="BX47" s="1" t="e">
        <f ca="1"/>
        <v>#NAME?</v>
      </c>
      <c r="BY47" s="1" t="e">
        <f ca="1"/>
        <v>#NAME?</v>
      </c>
      <c r="BZ47" s="1" t="e">
        <f ca="1"/>
        <v>#NAME?</v>
      </c>
      <c r="CA47" s="1" t="e">
        <f ca="1"/>
        <v>#NAME?</v>
      </c>
      <c r="CB47" s="1" t="e">
        <f ca="1"/>
        <v>#NAME?</v>
      </c>
      <c r="CC47" s="1" t="e">
        <f ca="1"/>
        <v>#NAME?</v>
      </c>
      <c r="CD47" s="1" t="e">
        <f ca="1"/>
        <v>#NAME?</v>
      </c>
      <c r="CE47" s="1" t="e">
        <f ca="1"/>
        <v>#NAME?</v>
      </c>
      <c r="CF47" s="1" t="e">
        <f ca="1"/>
        <v>#NAME?</v>
      </c>
      <c r="CG47" s="1" t="e">
        <f ca="1"/>
        <v>#NAME?</v>
      </c>
      <c r="CH47" s="1" t="e">
        <f ca="1"/>
        <v>#NAME?</v>
      </c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DJ47"/>
      <c r="DL47" t="e">
        <f ca="1"/>
        <v>#NAME?</v>
      </c>
      <c r="DM47" t="e">
        <f ca="1"/>
        <v>#NAME?</v>
      </c>
      <c r="DN47" t="e">
        <f ca="1"/>
        <v>#NAME?</v>
      </c>
      <c r="DO47" t="e">
        <f ca="1"/>
        <v>#NAME?</v>
      </c>
      <c r="DP47" t="e">
        <f ca="1"/>
        <v>#NAME?</v>
      </c>
      <c r="DQ47" t="e">
        <f ca="1"/>
        <v>#NAME?</v>
      </c>
      <c r="DR47" t="e">
        <f ca="1"/>
        <v>#NAME?</v>
      </c>
      <c r="DS47" t="e">
        <f ca="1"/>
        <v>#NAME?</v>
      </c>
      <c r="DT47" t="e">
        <f ca="1"/>
        <v>#NAME?</v>
      </c>
      <c r="DU47" t="e">
        <f ca="1"/>
        <v>#NAME?</v>
      </c>
      <c r="DV47" t="e">
        <f ca="1"/>
        <v>#NAME?</v>
      </c>
      <c r="DW47" t="e">
        <f ca="1"/>
        <v>#NAME?</v>
      </c>
      <c r="DX47" t="e">
        <f ca="1"/>
        <v>#NAME?</v>
      </c>
      <c r="EL47"/>
      <c r="EZ47"/>
      <c r="GB47"/>
      <c r="GP47"/>
      <c r="GR47" t="e">
        <f ca="1"/>
        <v>#NAME?</v>
      </c>
      <c r="GS47" t="e">
        <f ca="1"/>
        <v>#NAME?</v>
      </c>
      <c r="GT47" t="e">
        <f ca="1"/>
        <v>#NAME?</v>
      </c>
      <c r="GU47" t="e">
        <f ca="1"/>
        <v>#NAME?</v>
      </c>
      <c r="GV47" t="e">
        <f ca="1"/>
        <v>#NAME?</v>
      </c>
      <c r="GW47" t="e">
        <f ca="1"/>
        <v>#NAME?</v>
      </c>
      <c r="GX47" t="e">
        <f ca="1"/>
        <v>#NAME?</v>
      </c>
      <c r="GY47" t="e">
        <f ca="1"/>
        <v>#NAME?</v>
      </c>
      <c r="GZ47" t="e">
        <f ca="1"/>
        <v>#NAME?</v>
      </c>
      <c r="HA47" t="e">
        <f ca="1"/>
        <v>#NAME?</v>
      </c>
      <c r="HB47" t="e">
        <f ca="1"/>
        <v>#NAME?</v>
      </c>
      <c r="HC47" t="e">
        <f ca="1"/>
        <v>#NAME?</v>
      </c>
      <c r="HD47" t="e">
        <f ca="1"/>
        <v>#NAME?</v>
      </c>
      <c r="HR47"/>
    </row>
    <row r="48" spans="1:226">
      <c r="A48" s="13">
        <f t="shared" si="0"/>
        <v>45077</v>
      </c>
      <c r="O48"/>
      <c r="AD48"/>
      <c r="AE48" s="4" t="e">
        <f ca="1"/>
        <v>#NAME?</v>
      </c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T48"/>
      <c r="BV48" s="1" t="e">
        <f ca="1"/>
        <v>#NAME?</v>
      </c>
      <c r="BW48" s="1" t="e">
        <f ca="1"/>
        <v>#NAME?</v>
      </c>
      <c r="BX48" s="1" t="e">
        <f ca="1"/>
        <v>#NAME?</v>
      </c>
      <c r="BY48" s="1" t="e">
        <f ca="1"/>
        <v>#NAME?</v>
      </c>
      <c r="BZ48" s="1" t="e">
        <f ca="1"/>
        <v>#NAME?</v>
      </c>
      <c r="CA48" s="1" t="e">
        <f ca="1"/>
        <v>#NAME?</v>
      </c>
      <c r="CB48" s="1" t="e">
        <f ca="1"/>
        <v>#NAME?</v>
      </c>
      <c r="CC48" s="1" t="e">
        <f ca="1"/>
        <v>#NAME?</v>
      </c>
      <c r="CD48" s="1" t="e">
        <f ca="1"/>
        <v>#NAME?</v>
      </c>
      <c r="CE48" s="1" t="e">
        <f ca="1"/>
        <v>#NAME?</v>
      </c>
      <c r="CF48" s="1" t="e">
        <f ca="1"/>
        <v>#NAME?</v>
      </c>
      <c r="CG48" s="1" t="e">
        <f ca="1"/>
        <v>#NAME?</v>
      </c>
      <c r="CH48" s="1" t="e">
        <f ca="1"/>
        <v>#NAME?</v>
      </c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DJ48"/>
      <c r="DL48" t="e">
        <f ca="1"/>
        <v>#NAME?</v>
      </c>
      <c r="DM48" t="e">
        <f ca="1"/>
        <v>#NAME?</v>
      </c>
      <c r="DN48" t="e">
        <f ca="1"/>
        <v>#NAME?</v>
      </c>
      <c r="DO48" t="e">
        <f ca="1"/>
        <v>#NAME?</v>
      </c>
      <c r="DP48" t="e">
        <f ca="1"/>
        <v>#NAME?</v>
      </c>
      <c r="DQ48" t="e">
        <f ca="1"/>
        <v>#NAME?</v>
      </c>
      <c r="DR48" t="e">
        <f ca="1"/>
        <v>#NAME?</v>
      </c>
      <c r="DS48" t="e">
        <f ca="1"/>
        <v>#NAME?</v>
      </c>
      <c r="DT48" t="e">
        <f ca="1"/>
        <v>#NAME?</v>
      </c>
      <c r="DU48" t="e">
        <f ca="1"/>
        <v>#NAME?</v>
      </c>
      <c r="DV48" t="e">
        <f ca="1"/>
        <v>#NAME?</v>
      </c>
      <c r="DW48" t="e">
        <f ca="1"/>
        <v>#NAME?</v>
      </c>
      <c r="DX48" t="e">
        <f ca="1"/>
        <v>#NAME?</v>
      </c>
      <c r="EL48"/>
      <c r="EZ48"/>
      <c r="GB48"/>
      <c r="GP48"/>
      <c r="GR48" t="e">
        <f ca="1"/>
        <v>#NAME?</v>
      </c>
      <c r="GS48" t="e">
        <f ca="1"/>
        <v>#NAME?</v>
      </c>
      <c r="GT48" t="e">
        <f ca="1"/>
        <v>#NAME?</v>
      </c>
      <c r="GU48" t="e">
        <f ca="1"/>
        <v>#NAME?</v>
      </c>
      <c r="GV48" t="e">
        <f ca="1"/>
        <v>#NAME?</v>
      </c>
      <c r="GW48" t="e">
        <f ca="1"/>
        <v>#NAME?</v>
      </c>
      <c r="GX48" t="e">
        <f ca="1"/>
        <v>#NAME?</v>
      </c>
      <c r="GY48" t="e">
        <f ca="1"/>
        <v>#NAME?</v>
      </c>
      <c r="GZ48" t="e">
        <f ca="1"/>
        <v>#NAME?</v>
      </c>
      <c r="HA48" t="e">
        <f ca="1"/>
        <v>#NAME?</v>
      </c>
      <c r="HB48" t="e">
        <f ca="1"/>
        <v>#NAME?</v>
      </c>
      <c r="HC48" t="e">
        <f ca="1"/>
        <v>#NAME?</v>
      </c>
      <c r="HD48" t="e">
        <f ca="1"/>
        <v>#NAME?</v>
      </c>
      <c r="HR48"/>
    </row>
    <row r="49" spans="1:226">
      <c r="A49" s="13">
        <f t="shared" si="0"/>
        <v>45044</v>
      </c>
      <c r="O49"/>
      <c r="AD49"/>
      <c r="AE49" s="4" t="e">
        <f ca="1"/>
        <v>#NAME?</v>
      </c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T49"/>
      <c r="BV49" s="1" t="e">
        <f ca="1"/>
        <v>#NAME?</v>
      </c>
      <c r="BW49" s="1" t="e">
        <f ca="1"/>
        <v>#NAME?</v>
      </c>
      <c r="BX49" s="1" t="e">
        <f ca="1"/>
        <v>#NAME?</v>
      </c>
      <c r="BY49" s="1" t="e">
        <f ca="1"/>
        <v>#NAME?</v>
      </c>
      <c r="BZ49" s="1" t="e">
        <f ca="1"/>
        <v>#NAME?</v>
      </c>
      <c r="CA49" s="1" t="e">
        <f ca="1"/>
        <v>#NAME?</v>
      </c>
      <c r="CB49" s="1" t="e">
        <f ca="1"/>
        <v>#NAME?</v>
      </c>
      <c r="CC49" s="1" t="e">
        <f ca="1"/>
        <v>#NAME?</v>
      </c>
      <c r="CD49" s="1" t="e">
        <f ca="1"/>
        <v>#NAME?</v>
      </c>
      <c r="CE49" s="1" t="e">
        <f ca="1"/>
        <v>#NAME?</v>
      </c>
      <c r="CF49" s="1" t="e">
        <f ca="1"/>
        <v>#NAME?</v>
      </c>
      <c r="CG49" s="1" t="e">
        <f ca="1"/>
        <v>#NAME?</v>
      </c>
      <c r="CH49" s="1" t="e">
        <f ca="1"/>
        <v>#NAME?</v>
      </c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DJ49"/>
      <c r="DL49" t="e">
        <f ca="1"/>
        <v>#NAME?</v>
      </c>
      <c r="DM49" t="e">
        <f ca="1"/>
        <v>#NAME?</v>
      </c>
      <c r="DN49" t="e">
        <f ca="1"/>
        <v>#NAME?</v>
      </c>
      <c r="DO49" t="e">
        <f ca="1"/>
        <v>#NAME?</v>
      </c>
      <c r="DP49" t="e">
        <f ca="1"/>
        <v>#NAME?</v>
      </c>
      <c r="DQ49" t="e">
        <f ca="1"/>
        <v>#NAME?</v>
      </c>
      <c r="DR49" t="e">
        <f ca="1"/>
        <v>#NAME?</v>
      </c>
      <c r="DS49" t="e">
        <f ca="1"/>
        <v>#NAME?</v>
      </c>
      <c r="DT49" t="e">
        <f ca="1"/>
        <v>#NAME?</v>
      </c>
      <c r="DU49" t="e">
        <f ca="1"/>
        <v>#NAME?</v>
      </c>
      <c r="DV49" t="e">
        <f ca="1"/>
        <v>#NAME?</v>
      </c>
      <c r="DW49" t="e">
        <f ca="1"/>
        <v>#NAME?</v>
      </c>
      <c r="DX49" t="e">
        <f ca="1"/>
        <v>#NAME?</v>
      </c>
      <c r="EL49"/>
      <c r="EZ49"/>
      <c r="GB49"/>
      <c r="GP49"/>
      <c r="GR49" t="e">
        <f ca="1"/>
        <v>#NAME?</v>
      </c>
      <c r="GS49" t="e">
        <f ca="1"/>
        <v>#NAME?</v>
      </c>
      <c r="GT49" t="e">
        <f ca="1"/>
        <v>#NAME?</v>
      </c>
      <c r="GU49" t="e">
        <f ca="1"/>
        <v>#NAME?</v>
      </c>
      <c r="GV49" t="e">
        <f ca="1"/>
        <v>#NAME?</v>
      </c>
      <c r="GW49" t="e">
        <f ca="1"/>
        <v>#NAME?</v>
      </c>
      <c r="GX49" t="e">
        <f ca="1"/>
        <v>#NAME?</v>
      </c>
      <c r="GY49" t="e">
        <f ca="1"/>
        <v>#NAME?</v>
      </c>
      <c r="GZ49" t="e">
        <f ca="1"/>
        <v>#NAME?</v>
      </c>
      <c r="HA49" t="e">
        <f ca="1"/>
        <v>#NAME?</v>
      </c>
      <c r="HB49" t="e">
        <f ca="1"/>
        <v>#NAME?</v>
      </c>
      <c r="HC49" t="e">
        <f ca="1"/>
        <v>#NAME?</v>
      </c>
      <c r="HD49" t="e">
        <f ca="1"/>
        <v>#NAME?</v>
      </c>
      <c r="HR49"/>
    </row>
    <row r="50" spans="1:226">
      <c r="A50" s="13">
        <f t="shared" si="0"/>
        <v>45016</v>
      </c>
      <c r="O50"/>
      <c r="AD50"/>
      <c r="AE50" s="4" t="e">
        <f ca="1"/>
        <v>#NAME?</v>
      </c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T50"/>
      <c r="BV50" s="1" t="e">
        <f ca="1"/>
        <v>#NAME?</v>
      </c>
      <c r="BW50" s="1" t="e">
        <f ca="1"/>
        <v>#NAME?</v>
      </c>
      <c r="BX50" s="1" t="e">
        <f ca="1"/>
        <v>#NAME?</v>
      </c>
      <c r="BY50" s="1" t="e">
        <f ca="1"/>
        <v>#NAME?</v>
      </c>
      <c r="BZ50" s="1" t="e">
        <f ca="1"/>
        <v>#NAME?</v>
      </c>
      <c r="CA50" s="1" t="e">
        <f ca="1"/>
        <v>#NAME?</v>
      </c>
      <c r="CB50" s="1" t="e">
        <f ca="1"/>
        <v>#NAME?</v>
      </c>
      <c r="CC50" s="1" t="e">
        <f ca="1"/>
        <v>#NAME?</v>
      </c>
      <c r="CD50" s="1" t="e">
        <f ca="1"/>
        <v>#NAME?</v>
      </c>
      <c r="CE50" s="1" t="e">
        <f ca="1"/>
        <v>#NAME?</v>
      </c>
      <c r="CF50" s="1" t="e">
        <f ca="1"/>
        <v>#NAME?</v>
      </c>
      <c r="CG50" s="1" t="e">
        <f ca="1"/>
        <v>#NAME?</v>
      </c>
      <c r="CH50" s="1" t="e">
        <f ca="1"/>
        <v>#NAME?</v>
      </c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DJ50"/>
      <c r="DL50" t="e">
        <f ca="1"/>
        <v>#NAME?</v>
      </c>
      <c r="DM50" t="e">
        <f ca="1"/>
        <v>#NAME?</v>
      </c>
      <c r="DN50" t="e">
        <f ca="1"/>
        <v>#NAME?</v>
      </c>
      <c r="DO50" t="e">
        <f ca="1"/>
        <v>#NAME?</v>
      </c>
      <c r="DP50" t="e">
        <f ca="1"/>
        <v>#NAME?</v>
      </c>
      <c r="DQ50" t="e">
        <f ca="1"/>
        <v>#NAME?</v>
      </c>
      <c r="DR50" t="e">
        <f ca="1"/>
        <v>#NAME?</v>
      </c>
      <c r="DS50" t="e">
        <f ca="1"/>
        <v>#NAME?</v>
      </c>
      <c r="DT50" t="e">
        <f ca="1"/>
        <v>#NAME?</v>
      </c>
      <c r="DU50" t="e">
        <f ca="1"/>
        <v>#NAME?</v>
      </c>
      <c r="DV50" t="e">
        <f ca="1"/>
        <v>#NAME?</v>
      </c>
      <c r="DW50" t="e">
        <f ca="1"/>
        <v>#NAME?</v>
      </c>
      <c r="DX50" t="e">
        <f ca="1"/>
        <v>#NAME?</v>
      </c>
      <c r="EL50"/>
      <c r="EZ50"/>
      <c r="GB50"/>
      <c r="GP50"/>
      <c r="GR50" t="e">
        <f ca="1"/>
        <v>#NAME?</v>
      </c>
      <c r="GS50" t="e">
        <f ca="1"/>
        <v>#NAME?</v>
      </c>
      <c r="GT50" t="e">
        <f ca="1"/>
        <v>#NAME?</v>
      </c>
      <c r="GU50" t="e">
        <f ca="1"/>
        <v>#NAME?</v>
      </c>
      <c r="GV50" t="e">
        <f ca="1"/>
        <v>#NAME?</v>
      </c>
      <c r="GW50" t="e">
        <f ca="1"/>
        <v>#NAME?</v>
      </c>
      <c r="GX50" t="e">
        <f ca="1"/>
        <v>#NAME?</v>
      </c>
      <c r="GY50" t="e">
        <f ca="1"/>
        <v>#NAME?</v>
      </c>
      <c r="GZ50" t="e">
        <f ca="1"/>
        <v>#NAME?</v>
      </c>
      <c r="HA50" t="e">
        <f ca="1"/>
        <v>#NAME?</v>
      </c>
      <c r="HB50" t="e">
        <f ca="1"/>
        <v>#NAME?</v>
      </c>
      <c r="HC50" t="e">
        <f ca="1"/>
        <v>#NAME?</v>
      </c>
      <c r="HD50" t="e">
        <f ca="1"/>
        <v>#NAME?</v>
      </c>
      <c r="HR50"/>
    </row>
    <row r="51" spans="1:226">
      <c r="A51" s="13">
        <f t="shared" si="0"/>
        <v>44985</v>
      </c>
      <c r="O51"/>
      <c r="AD51"/>
      <c r="AE51" s="4" t="e">
        <f ca="1"/>
        <v>#NAME?</v>
      </c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T51"/>
      <c r="BV51" s="1" t="e">
        <f ca="1"/>
        <v>#NAME?</v>
      </c>
      <c r="BW51" s="1" t="e">
        <f ca="1"/>
        <v>#NAME?</v>
      </c>
      <c r="BX51" s="1" t="e">
        <f ca="1"/>
        <v>#NAME?</v>
      </c>
      <c r="BY51" s="1" t="e">
        <f ca="1"/>
        <v>#NAME?</v>
      </c>
      <c r="BZ51" s="1" t="e">
        <f ca="1"/>
        <v>#NAME?</v>
      </c>
      <c r="CA51" s="1" t="e">
        <f ca="1"/>
        <v>#NAME?</v>
      </c>
      <c r="CB51" s="1" t="e">
        <f ca="1"/>
        <v>#NAME?</v>
      </c>
      <c r="CC51" s="1" t="e">
        <f ca="1"/>
        <v>#NAME?</v>
      </c>
      <c r="CD51" s="1" t="e">
        <f ca="1"/>
        <v>#NAME?</v>
      </c>
      <c r="CE51" s="1" t="e">
        <f ca="1"/>
        <v>#NAME?</v>
      </c>
      <c r="CF51" s="1" t="e">
        <f ca="1"/>
        <v>#NAME?</v>
      </c>
      <c r="CG51" s="1" t="e">
        <f ca="1"/>
        <v>#NAME?</v>
      </c>
      <c r="CH51" s="1" t="e">
        <f ca="1"/>
        <v>#NAME?</v>
      </c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DJ51"/>
      <c r="DL51" t="e">
        <f ca="1"/>
        <v>#NAME?</v>
      </c>
      <c r="DM51" t="e">
        <f ca="1"/>
        <v>#NAME?</v>
      </c>
      <c r="DN51" t="e">
        <f ca="1"/>
        <v>#NAME?</v>
      </c>
      <c r="DO51" t="e">
        <f ca="1"/>
        <v>#NAME?</v>
      </c>
      <c r="DP51" t="e">
        <f ca="1"/>
        <v>#NAME?</v>
      </c>
      <c r="DQ51" t="e">
        <f ca="1"/>
        <v>#NAME?</v>
      </c>
      <c r="DR51" t="e">
        <f ca="1"/>
        <v>#NAME?</v>
      </c>
      <c r="DS51" t="e">
        <f ca="1"/>
        <v>#NAME?</v>
      </c>
      <c r="DT51" t="e">
        <f ca="1"/>
        <v>#NAME?</v>
      </c>
      <c r="DU51" t="e">
        <f ca="1"/>
        <v>#NAME?</v>
      </c>
      <c r="DV51" t="e">
        <f ca="1"/>
        <v>#NAME?</v>
      </c>
      <c r="DW51" t="e">
        <f ca="1"/>
        <v>#NAME?</v>
      </c>
      <c r="DX51" t="e">
        <f ca="1"/>
        <v>#NAME?</v>
      </c>
      <c r="EL51"/>
      <c r="EZ51"/>
      <c r="GB51"/>
      <c r="GP51"/>
      <c r="GR51" t="e">
        <f ca="1"/>
        <v>#NAME?</v>
      </c>
      <c r="GS51" t="e">
        <f ca="1"/>
        <v>#NAME?</v>
      </c>
      <c r="GT51" t="e">
        <f ca="1"/>
        <v>#NAME?</v>
      </c>
      <c r="GU51" t="e">
        <f ca="1"/>
        <v>#NAME?</v>
      </c>
      <c r="GV51" t="e">
        <f ca="1"/>
        <v>#NAME?</v>
      </c>
      <c r="GW51" t="e">
        <f ca="1"/>
        <v>#NAME?</v>
      </c>
      <c r="GX51" t="e">
        <f ca="1"/>
        <v>#NAME?</v>
      </c>
      <c r="GY51" t="e">
        <f ca="1"/>
        <v>#NAME?</v>
      </c>
      <c r="GZ51" t="e">
        <f ca="1"/>
        <v>#NAME?</v>
      </c>
      <c r="HA51" t="e">
        <f ca="1"/>
        <v>#NAME?</v>
      </c>
      <c r="HB51" t="e">
        <f ca="1"/>
        <v>#NAME?</v>
      </c>
      <c r="HC51" t="e">
        <f ca="1"/>
        <v>#NAME?</v>
      </c>
      <c r="HD51" t="e">
        <f ca="1"/>
        <v>#NAME?</v>
      </c>
      <c r="HR51"/>
    </row>
    <row r="52" spans="1:226">
      <c r="A52" s="13">
        <f t="shared" si="0"/>
        <v>44957</v>
      </c>
      <c r="O52"/>
      <c r="AD52"/>
      <c r="AE52" s="4" t="e">
        <f ca="1"/>
        <v>#NAME?</v>
      </c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T52"/>
      <c r="BV52" s="1" t="e">
        <f ca="1"/>
        <v>#NAME?</v>
      </c>
      <c r="BW52" s="1" t="e">
        <f ca="1"/>
        <v>#NAME?</v>
      </c>
      <c r="BX52" s="1" t="e">
        <f ca="1"/>
        <v>#NAME?</v>
      </c>
      <c r="BY52" s="1" t="e">
        <f ca="1"/>
        <v>#NAME?</v>
      </c>
      <c r="BZ52" s="1" t="e">
        <f ca="1"/>
        <v>#NAME?</v>
      </c>
      <c r="CA52" s="1" t="e">
        <f ca="1"/>
        <v>#NAME?</v>
      </c>
      <c r="CB52" s="1" t="e">
        <f ca="1"/>
        <v>#NAME?</v>
      </c>
      <c r="CC52" s="1" t="e">
        <f ca="1"/>
        <v>#NAME?</v>
      </c>
      <c r="CD52" s="1" t="e">
        <f ca="1"/>
        <v>#NAME?</v>
      </c>
      <c r="CE52" s="1" t="e">
        <f ca="1"/>
        <v>#NAME?</v>
      </c>
      <c r="CF52" s="1" t="e">
        <f ca="1"/>
        <v>#NAME?</v>
      </c>
      <c r="CG52" s="1" t="e">
        <f ca="1"/>
        <v>#NAME?</v>
      </c>
      <c r="CH52" s="1" t="e">
        <f ca="1"/>
        <v>#NAME?</v>
      </c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DJ52"/>
      <c r="DL52" t="e">
        <f ca="1"/>
        <v>#NAME?</v>
      </c>
      <c r="DM52" t="e">
        <f ca="1"/>
        <v>#NAME?</v>
      </c>
      <c r="DN52" t="e">
        <f ca="1"/>
        <v>#NAME?</v>
      </c>
      <c r="DO52" t="e">
        <f ca="1"/>
        <v>#NAME?</v>
      </c>
      <c r="DP52" t="e">
        <f ca="1"/>
        <v>#NAME?</v>
      </c>
      <c r="DQ52" t="e">
        <f ca="1"/>
        <v>#NAME?</v>
      </c>
      <c r="DR52" t="e">
        <f ca="1"/>
        <v>#NAME?</v>
      </c>
      <c r="DS52" t="e">
        <f ca="1"/>
        <v>#NAME?</v>
      </c>
      <c r="DT52" t="e">
        <f ca="1"/>
        <v>#NAME?</v>
      </c>
      <c r="DU52" t="e">
        <f ca="1"/>
        <v>#NAME?</v>
      </c>
      <c r="DV52" t="e">
        <f ca="1"/>
        <v>#NAME?</v>
      </c>
      <c r="DW52" t="e">
        <f ca="1"/>
        <v>#NAME?</v>
      </c>
      <c r="DX52" t="e">
        <f ca="1"/>
        <v>#NAME?</v>
      </c>
      <c r="EL52"/>
      <c r="EZ52"/>
      <c r="GB52"/>
      <c r="GP52"/>
      <c r="GR52" t="e">
        <f ca="1"/>
        <v>#NAME?</v>
      </c>
      <c r="GS52" t="e">
        <f ca="1"/>
        <v>#NAME?</v>
      </c>
      <c r="GT52" t="e">
        <f ca="1"/>
        <v>#NAME?</v>
      </c>
      <c r="GU52" t="e">
        <f ca="1"/>
        <v>#NAME?</v>
      </c>
      <c r="GV52" t="e">
        <f ca="1"/>
        <v>#NAME?</v>
      </c>
      <c r="GW52" t="e">
        <f ca="1"/>
        <v>#NAME?</v>
      </c>
      <c r="GX52" t="e">
        <f ca="1"/>
        <v>#NAME?</v>
      </c>
      <c r="GY52" t="e">
        <f ca="1"/>
        <v>#NAME?</v>
      </c>
      <c r="GZ52" t="e">
        <f ca="1"/>
        <v>#NAME?</v>
      </c>
      <c r="HA52" t="e">
        <f ca="1"/>
        <v>#NAME?</v>
      </c>
      <c r="HB52" t="e">
        <f ca="1"/>
        <v>#NAME?</v>
      </c>
      <c r="HC52" t="e">
        <f ca="1"/>
        <v>#NAME?</v>
      </c>
      <c r="HD52" t="e">
        <f ca="1"/>
        <v>#NAME?</v>
      </c>
      <c r="HR52"/>
    </row>
    <row r="53" spans="1:226">
      <c r="A53" s="13">
        <f t="shared" si="0"/>
        <v>44925</v>
      </c>
      <c r="O53"/>
      <c r="AD53"/>
      <c r="AE53" s="4" t="e">
        <f ca="1"/>
        <v>#NAME?</v>
      </c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T53"/>
      <c r="BV53" s="1" t="e">
        <f ca="1"/>
        <v>#NAME?</v>
      </c>
      <c r="BW53" s="1" t="e">
        <f ca="1"/>
        <v>#NAME?</v>
      </c>
      <c r="BX53" s="1" t="e">
        <f ca="1"/>
        <v>#NAME?</v>
      </c>
      <c r="BY53" s="1" t="e">
        <f ca="1"/>
        <v>#NAME?</v>
      </c>
      <c r="BZ53" s="1" t="e">
        <f ca="1"/>
        <v>#NAME?</v>
      </c>
      <c r="CA53" s="1" t="e">
        <f ca="1"/>
        <v>#NAME?</v>
      </c>
      <c r="CB53" s="1" t="e">
        <f ca="1"/>
        <v>#NAME?</v>
      </c>
      <c r="CC53" s="1" t="e">
        <f ca="1"/>
        <v>#NAME?</v>
      </c>
      <c r="CD53" s="1" t="e">
        <f ca="1"/>
        <v>#NAME?</v>
      </c>
      <c r="CE53" s="1" t="e">
        <f ca="1"/>
        <v>#NAME?</v>
      </c>
      <c r="CF53" s="1" t="e">
        <f ca="1"/>
        <v>#NAME?</v>
      </c>
      <c r="CG53" s="1" t="e">
        <f ca="1"/>
        <v>#NAME?</v>
      </c>
      <c r="CH53" s="1" t="e">
        <f ca="1"/>
        <v>#NAME?</v>
      </c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DJ53"/>
      <c r="DL53" t="e">
        <f ca="1"/>
        <v>#NAME?</v>
      </c>
      <c r="DM53" t="e">
        <f ca="1"/>
        <v>#NAME?</v>
      </c>
      <c r="DN53" t="e">
        <f ca="1"/>
        <v>#NAME?</v>
      </c>
      <c r="DO53" t="e">
        <f ca="1"/>
        <v>#NAME?</v>
      </c>
      <c r="DP53" t="e">
        <f ca="1"/>
        <v>#NAME?</v>
      </c>
      <c r="DQ53" t="e">
        <f ca="1"/>
        <v>#NAME?</v>
      </c>
      <c r="DR53" t="e">
        <f ca="1"/>
        <v>#NAME?</v>
      </c>
      <c r="DS53" t="e">
        <f ca="1"/>
        <v>#NAME?</v>
      </c>
      <c r="DT53" t="e">
        <f ca="1"/>
        <v>#NAME?</v>
      </c>
      <c r="DU53" t="e">
        <f ca="1"/>
        <v>#NAME?</v>
      </c>
      <c r="DV53" t="e">
        <f ca="1"/>
        <v>#NAME?</v>
      </c>
      <c r="DW53" t="e">
        <f ca="1"/>
        <v>#NAME?</v>
      </c>
      <c r="DX53" t="e">
        <f ca="1"/>
        <v>#NAME?</v>
      </c>
      <c r="EL53"/>
      <c r="EZ53"/>
      <c r="GB53"/>
      <c r="GP53"/>
      <c r="GR53" t="e">
        <f ca="1"/>
        <v>#NAME?</v>
      </c>
      <c r="GS53" t="e">
        <f ca="1"/>
        <v>#NAME?</v>
      </c>
      <c r="GT53" t="e">
        <f ca="1"/>
        <v>#NAME?</v>
      </c>
      <c r="GU53" t="e">
        <f ca="1"/>
        <v>#NAME?</v>
      </c>
      <c r="GV53" t="e">
        <f ca="1"/>
        <v>#NAME?</v>
      </c>
      <c r="GW53" t="e">
        <f ca="1"/>
        <v>#NAME?</v>
      </c>
      <c r="GX53" t="e">
        <f ca="1"/>
        <v>#NAME?</v>
      </c>
      <c r="GY53" t="e">
        <f ca="1"/>
        <v>#NAME?</v>
      </c>
      <c r="GZ53" t="e">
        <f ca="1"/>
        <v>#NAME?</v>
      </c>
      <c r="HA53" t="e">
        <f ca="1"/>
        <v>#NAME?</v>
      </c>
      <c r="HB53" t="e">
        <f ca="1"/>
        <v>#NAME?</v>
      </c>
      <c r="HC53" t="e">
        <f ca="1"/>
        <v>#NAME?</v>
      </c>
      <c r="HD53" t="e">
        <f ca="1"/>
        <v>#NAME?</v>
      </c>
      <c r="HR53"/>
    </row>
    <row r="54" spans="1:226">
      <c r="A54" s="13">
        <f t="shared" si="0"/>
        <v>44895</v>
      </c>
      <c r="O54"/>
      <c r="AD54"/>
      <c r="AE54" s="4" t="e">
        <f ca="1"/>
        <v>#NAME?</v>
      </c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T54"/>
      <c r="BV54" s="1" t="e">
        <f ca="1"/>
        <v>#NAME?</v>
      </c>
      <c r="BW54" s="1" t="e">
        <f ca="1"/>
        <v>#NAME?</v>
      </c>
      <c r="BX54" s="1" t="e">
        <f ca="1"/>
        <v>#NAME?</v>
      </c>
      <c r="BY54" s="1" t="e">
        <f ca="1"/>
        <v>#NAME?</v>
      </c>
      <c r="BZ54" s="1" t="e">
        <f ca="1"/>
        <v>#NAME?</v>
      </c>
      <c r="CA54" s="1" t="e">
        <f ca="1"/>
        <v>#NAME?</v>
      </c>
      <c r="CB54" s="1" t="e">
        <f ca="1"/>
        <v>#NAME?</v>
      </c>
      <c r="CC54" s="1" t="e">
        <f ca="1"/>
        <v>#NAME?</v>
      </c>
      <c r="CD54" s="1" t="e">
        <f ca="1"/>
        <v>#NAME?</v>
      </c>
      <c r="CE54" s="1" t="e">
        <f ca="1"/>
        <v>#NAME?</v>
      </c>
      <c r="CF54" s="1" t="e">
        <f ca="1"/>
        <v>#NAME?</v>
      </c>
      <c r="CG54" s="1" t="e">
        <f ca="1"/>
        <v>#NAME?</v>
      </c>
      <c r="CH54" s="1" t="e">
        <f ca="1"/>
        <v>#NAME?</v>
      </c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DJ54"/>
      <c r="DL54" t="e">
        <f ca="1"/>
        <v>#NAME?</v>
      </c>
      <c r="DM54" t="e">
        <f ca="1"/>
        <v>#NAME?</v>
      </c>
      <c r="DN54" t="e">
        <f ca="1"/>
        <v>#NAME?</v>
      </c>
      <c r="DO54" t="e">
        <f ca="1"/>
        <v>#NAME?</v>
      </c>
      <c r="DP54" t="e">
        <f ca="1"/>
        <v>#NAME?</v>
      </c>
      <c r="DQ54" t="e">
        <f ca="1"/>
        <v>#NAME?</v>
      </c>
      <c r="DR54" t="e">
        <f ca="1"/>
        <v>#NAME?</v>
      </c>
      <c r="DS54" t="e">
        <f ca="1"/>
        <v>#NAME?</v>
      </c>
      <c r="DT54" t="e">
        <f ca="1"/>
        <v>#NAME?</v>
      </c>
      <c r="DU54" t="e">
        <f ca="1"/>
        <v>#NAME?</v>
      </c>
      <c r="DV54" t="e">
        <f ca="1"/>
        <v>#NAME?</v>
      </c>
      <c r="DW54" t="e">
        <f ca="1"/>
        <v>#NAME?</v>
      </c>
      <c r="DX54" t="e">
        <f ca="1"/>
        <v>#NAME?</v>
      </c>
      <c r="EL54"/>
      <c r="EZ54"/>
      <c r="GB54"/>
      <c r="GP54"/>
      <c r="GR54" t="e">
        <f ca="1"/>
        <v>#NAME?</v>
      </c>
      <c r="GS54" t="e">
        <f ca="1"/>
        <v>#NAME?</v>
      </c>
      <c r="GT54" t="e">
        <f ca="1"/>
        <v>#NAME?</v>
      </c>
      <c r="GU54" t="e">
        <f ca="1"/>
        <v>#NAME?</v>
      </c>
      <c r="GV54" t="e">
        <f ca="1"/>
        <v>#NAME?</v>
      </c>
      <c r="GW54" t="e">
        <f ca="1"/>
        <v>#NAME?</v>
      </c>
      <c r="GX54" t="e">
        <f ca="1"/>
        <v>#NAME?</v>
      </c>
      <c r="GY54" t="e">
        <f ca="1"/>
        <v>#NAME?</v>
      </c>
      <c r="GZ54" t="e">
        <f ca="1"/>
        <v>#NAME?</v>
      </c>
      <c r="HA54" t="e">
        <f ca="1"/>
        <v>#NAME?</v>
      </c>
      <c r="HB54" t="e">
        <f ca="1"/>
        <v>#NAME?</v>
      </c>
      <c r="HC54" t="e">
        <f ca="1"/>
        <v>#NAME?</v>
      </c>
      <c r="HD54" t="e">
        <f ca="1"/>
        <v>#NAME?</v>
      </c>
      <c r="HR54"/>
    </row>
    <row r="55" spans="1:226">
      <c r="A55" s="13">
        <f t="shared" si="0"/>
        <v>44865</v>
      </c>
      <c r="O55"/>
      <c r="AD55"/>
      <c r="AE55" s="4" t="e">
        <f ca="1"/>
        <v>#NAME?</v>
      </c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T55"/>
      <c r="BV55" s="1" t="e">
        <f ca="1"/>
        <v>#NAME?</v>
      </c>
      <c r="BW55" s="1" t="e">
        <f ca="1"/>
        <v>#NAME?</v>
      </c>
      <c r="BX55" s="1" t="e">
        <f ca="1"/>
        <v>#NAME?</v>
      </c>
      <c r="BY55" s="1" t="e">
        <f ca="1"/>
        <v>#NAME?</v>
      </c>
      <c r="BZ55" s="1" t="e">
        <f ca="1"/>
        <v>#NAME?</v>
      </c>
      <c r="CA55" s="1" t="e">
        <f ca="1"/>
        <v>#NAME?</v>
      </c>
      <c r="CB55" s="1" t="e">
        <f ca="1"/>
        <v>#NAME?</v>
      </c>
      <c r="CC55" s="1" t="e">
        <f ca="1"/>
        <v>#NAME?</v>
      </c>
      <c r="CD55" s="1" t="e">
        <f ca="1"/>
        <v>#NAME?</v>
      </c>
      <c r="CE55" s="1" t="e">
        <f ca="1"/>
        <v>#NAME?</v>
      </c>
      <c r="CF55" s="1" t="e">
        <f ca="1"/>
        <v>#NAME?</v>
      </c>
      <c r="CG55" s="1" t="e">
        <f ca="1"/>
        <v>#NAME?</v>
      </c>
      <c r="CH55" s="1" t="e">
        <f ca="1"/>
        <v>#NAME?</v>
      </c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DJ55"/>
      <c r="DL55" t="e">
        <f ca="1"/>
        <v>#NAME?</v>
      </c>
      <c r="DM55" t="e">
        <f ca="1"/>
        <v>#NAME?</v>
      </c>
      <c r="DN55" t="e">
        <f ca="1"/>
        <v>#NAME?</v>
      </c>
      <c r="DO55" t="e">
        <f ca="1"/>
        <v>#NAME?</v>
      </c>
      <c r="DP55" t="e">
        <f ca="1"/>
        <v>#NAME?</v>
      </c>
      <c r="DQ55" t="e">
        <f ca="1"/>
        <v>#NAME?</v>
      </c>
      <c r="DR55" t="e">
        <f ca="1"/>
        <v>#NAME?</v>
      </c>
      <c r="DS55" t="e">
        <f ca="1"/>
        <v>#NAME?</v>
      </c>
      <c r="DT55" t="e">
        <f ca="1"/>
        <v>#NAME?</v>
      </c>
      <c r="DU55" t="e">
        <f ca="1"/>
        <v>#NAME?</v>
      </c>
      <c r="DV55" t="e">
        <f ca="1"/>
        <v>#NAME?</v>
      </c>
      <c r="DW55" t="e">
        <f ca="1"/>
        <v>#NAME?</v>
      </c>
      <c r="DX55" t="e">
        <f ca="1"/>
        <v>#NAME?</v>
      </c>
      <c r="EL55"/>
      <c r="EZ55"/>
      <c r="GB55"/>
      <c r="GP55"/>
      <c r="GR55" t="e">
        <f ca="1"/>
        <v>#NAME?</v>
      </c>
      <c r="GS55" t="e">
        <f ca="1"/>
        <v>#NAME?</v>
      </c>
      <c r="GT55" t="e">
        <f ca="1"/>
        <v>#NAME?</v>
      </c>
      <c r="GU55" t="e">
        <f ca="1"/>
        <v>#NAME?</v>
      </c>
      <c r="GV55" t="e">
        <f ca="1"/>
        <v>#NAME?</v>
      </c>
      <c r="GW55" t="e">
        <f ca="1"/>
        <v>#NAME?</v>
      </c>
      <c r="GX55" t="e">
        <f ca="1"/>
        <v>#NAME?</v>
      </c>
      <c r="GY55" t="e">
        <f ca="1"/>
        <v>#NAME?</v>
      </c>
      <c r="GZ55" t="e">
        <f ca="1"/>
        <v>#NAME?</v>
      </c>
      <c r="HA55" t="e">
        <f ca="1"/>
        <v>#NAME?</v>
      </c>
      <c r="HB55" t="e">
        <f ca="1"/>
        <v>#NAME?</v>
      </c>
      <c r="HC55" t="e">
        <f ca="1"/>
        <v>#NAME?</v>
      </c>
      <c r="HD55" t="e">
        <f ca="1"/>
        <v>#NAME?</v>
      </c>
      <c r="HR55"/>
    </row>
    <row r="56" spans="1:226">
      <c r="A56" s="13">
        <f t="shared" si="0"/>
        <v>44834</v>
      </c>
      <c r="O56"/>
      <c r="AD56"/>
      <c r="AE56" s="4" t="e">
        <f ca="1"/>
        <v>#NAME?</v>
      </c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T56"/>
      <c r="BV56" s="1" t="e">
        <f ca="1"/>
        <v>#NAME?</v>
      </c>
      <c r="BW56" s="1" t="e">
        <f ca="1"/>
        <v>#NAME?</v>
      </c>
      <c r="BX56" s="1" t="e">
        <f ca="1"/>
        <v>#NAME?</v>
      </c>
      <c r="BY56" s="1" t="e">
        <f ca="1"/>
        <v>#NAME?</v>
      </c>
      <c r="BZ56" s="1" t="e">
        <f ca="1"/>
        <v>#NAME?</v>
      </c>
      <c r="CA56" s="1" t="e">
        <f ca="1"/>
        <v>#NAME?</v>
      </c>
      <c r="CB56" s="1" t="e">
        <f ca="1"/>
        <v>#NAME?</v>
      </c>
      <c r="CC56" s="1" t="e">
        <f ca="1"/>
        <v>#NAME?</v>
      </c>
      <c r="CD56" s="1" t="e">
        <f ca="1"/>
        <v>#NAME?</v>
      </c>
      <c r="CE56" s="1" t="e">
        <f ca="1"/>
        <v>#NAME?</v>
      </c>
      <c r="CF56" s="1" t="e">
        <f ca="1"/>
        <v>#NAME?</v>
      </c>
      <c r="CG56" s="1" t="e">
        <f ca="1"/>
        <v>#NAME?</v>
      </c>
      <c r="CH56" s="1" t="e">
        <f ca="1"/>
        <v>#NAME?</v>
      </c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DJ56"/>
      <c r="DL56" t="e">
        <f ca="1"/>
        <v>#NAME?</v>
      </c>
      <c r="DM56" t="e">
        <f ca="1"/>
        <v>#NAME?</v>
      </c>
      <c r="DN56" t="e">
        <f ca="1"/>
        <v>#NAME?</v>
      </c>
      <c r="DO56" t="e">
        <f ca="1"/>
        <v>#NAME?</v>
      </c>
      <c r="DP56" t="e">
        <f ca="1"/>
        <v>#NAME?</v>
      </c>
      <c r="DQ56" t="e">
        <f ca="1"/>
        <v>#NAME?</v>
      </c>
      <c r="DR56" t="e">
        <f ca="1"/>
        <v>#NAME?</v>
      </c>
      <c r="DS56" t="e">
        <f ca="1"/>
        <v>#NAME?</v>
      </c>
      <c r="DT56" t="e">
        <f ca="1"/>
        <v>#NAME?</v>
      </c>
      <c r="DU56" t="e">
        <f ca="1"/>
        <v>#NAME?</v>
      </c>
      <c r="DV56" t="e">
        <f ca="1"/>
        <v>#NAME?</v>
      </c>
      <c r="DW56" t="e">
        <f ca="1"/>
        <v>#NAME?</v>
      </c>
      <c r="DX56" t="e">
        <f ca="1"/>
        <v>#NAME?</v>
      </c>
      <c r="EL56"/>
      <c r="EZ56"/>
      <c r="GB56"/>
      <c r="GP56"/>
      <c r="GR56" t="e">
        <f ca="1"/>
        <v>#NAME?</v>
      </c>
      <c r="GS56" t="e">
        <f ca="1"/>
        <v>#NAME?</v>
      </c>
      <c r="GT56" t="e">
        <f ca="1"/>
        <v>#NAME?</v>
      </c>
      <c r="GU56" t="e">
        <f ca="1"/>
        <v>#NAME?</v>
      </c>
      <c r="GV56" t="e">
        <f ca="1"/>
        <v>#NAME?</v>
      </c>
      <c r="GW56" t="e">
        <f ca="1"/>
        <v>#NAME?</v>
      </c>
      <c r="GX56" t="e">
        <f ca="1"/>
        <v>#NAME?</v>
      </c>
      <c r="GY56" t="e">
        <f ca="1"/>
        <v>#NAME?</v>
      </c>
      <c r="GZ56" t="e">
        <f ca="1"/>
        <v>#NAME?</v>
      </c>
      <c r="HA56" t="e">
        <f ca="1"/>
        <v>#NAME?</v>
      </c>
      <c r="HB56" t="e">
        <f ca="1"/>
        <v>#NAME?</v>
      </c>
      <c r="HC56" t="e">
        <f ca="1"/>
        <v>#NAME?</v>
      </c>
      <c r="HD56" t="e">
        <f ca="1"/>
        <v>#NAME?</v>
      </c>
      <c r="HR56"/>
    </row>
    <row r="57" spans="1:226">
      <c r="A57" s="13">
        <f t="shared" si="0"/>
        <v>44804</v>
      </c>
      <c r="O57"/>
      <c r="AD57"/>
      <c r="AE57" s="4" t="e">
        <f ca="1"/>
        <v>#NAME?</v>
      </c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T57"/>
      <c r="BV57" s="1" t="e">
        <f ca="1"/>
        <v>#NAME?</v>
      </c>
      <c r="BW57" s="1" t="e">
        <f ca="1"/>
        <v>#NAME?</v>
      </c>
      <c r="BX57" s="1" t="e">
        <f ca="1"/>
        <v>#NAME?</v>
      </c>
      <c r="BY57" s="1" t="e">
        <f ca="1"/>
        <v>#NAME?</v>
      </c>
      <c r="BZ57" s="1" t="e">
        <f ca="1"/>
        <v>#NAME?</v>
      </c>
      <c r="CA57" s="1" t="e">
        <f ca="1"/>
        <v>#NAME?</v>
      </c>
      <c r="CB57" s="1" t="e">
        <f ca="1"/>
        <v>#NAME?</v>
      </c>
      <c r="CC57" s="1" t="e">
        <f ca="1"/>
        <v>#NAME?</v>
      </c>
      <c r="CD57" s="1" t="e">
        <f ca="1"/>
        <v>#NAME?</v>
      </c>
      <c r="CE57" s="1" t="e">
        <f ca="1"/>
        <v>#NAME?</v>
      </c>
      <c r="CF57" s="1" t="e">
        <f ca="1"/>
        <v>#NAME?</v>
      </c>
      <c r="CG57" s="1" t="e">
        <f ca="1"/>
        <v>#NAME?</v>
      </c>
      <c r="CH57" s="1" t="e">
        <f ca="1"/>
        <v>#NAME?</v>
      </c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DJ57"/>
      <c r="DL57" t="e">
        <f ca="1"/>
        <v>#NAME?</v>
      </c>
      <c r="DM57" t="e">
        <f ca="1"/>
        <v>#NAME?</v>
      </c>
      <c r="DN57" t="e">
        <f ca="1"/>
        <v>#NAME?</v>
      </c>
      <c r="DO57" t="e">
        <f ca="1"/>
        <v>#NAME?</v>
      </c>
      <c r="DP57" t="e">
        <f ca="1"/>
        <v>#NAME?</v>
      </c>
      <c r="DQ57" t="e">
        <f ca="1"/>
        <v>#NAME?</v>
      </c>
      <c r="DR57" t="e">
        <f ca="1"/>
        <v>#NAME?</v>
      </c>
      <c r="DS57" t="e">
        <f ca="1"/>
        <v>#NAME?</v>
      </c>
      <c r="DT57" t="e">
        <f ca="1"/>
        <v>#NAME?</v>
      </c>
      <c r="DU57" t="e">
        <f ca="1"/>
        <v>#NAME?</v>
      </c>
      <c r="DV57" t="e">
        <f ca="1"/>
        <v>#NAME?</v>
      </c>
      <c r="DW57" t="e">
        <f ca="1"/>
        <v>#NAME?</v>
      </c>
      <c r="DX57" t="e">
        <f ca="1"/>
        <v>#NAME?</v>
      </c>
      <c r="EL57"/>
      <c r="EZ57"/>
      <c r="GB57"/>
      <c r="GP57"/>
      <c r="GR57" t="e">
        <f ca="1"/>
        <v>#NAME?</v>
      </c>
      <c r="GS57" t="e">
        <f ca="1"/>
        <v>#NAME?</v>
      </c>
      <c r="GT57" t="e">
        <f ca="1"/>
        <v>#NAME?</v>
      </c>
      <c r="GU57" t="e">
        <f ca="1"/>
        <v>#NAME?</v>
      </c>
      <c r="GV57" t="e">
        <f ca="1"/>
        <v>#NAME?</v>
      </c>
      <c r="GW57" t="e">
        <f ca="1"/>
        <v>#NAME?</v>
      </c>
      <c r="GX57" t="e">
        <f ca="1"/>
        <v>#NAME?</v>
      </c>
      <c r="GY57" t="e">
        <f ca="1"/>
        <v>#NAME?</v>
      </c>
      <c r="GZ57" t="e">
        <f ca="1"/>
        <v>#NAME?</v>
      </c>
      <c r="HA57" t="e">
        <f ca="1"/>
        <v>#NAME?</v>
      </c>
      <c r="HB57" t="e">
        <f ca="1"/>
        <v>#NAME?</v>
      </c>
      <c r="HC57" t="e">
        <f ca="1"/>
        <v>#NAME?</v>
      </c>
      <c r="HD57" t="e">
        <f ca="1"/>
        <v>#NAME?</v>
      </c>
      <c r="HR57"/>
    </row>
    <row r="58" spans="1:226">
      <c r="A58" s="13">
        <f t="shared" si="0"/>
        <v>44771</v>
      </c>
      <c r="O58"/>
      <c r="AD58"/>
      <c r="AE58" s="4" t="e">
        <f ca="1"/>
        <v>#NAME?</v>
      </c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T58"/>
      <c r="BV58" s="1" t="e">
        <f ca="1"/>
        <v>#NAME?</v>
      </c>
      <c r="BW58" s="1" t="e">
        <f ca="1"/>
        <v>#NAME?</v>
      </c>
      <c r="BX58" s="1" t="e">
        <f ca="1"/>
        <v>#NAME?</v>
      </c>
      <c r="BY58" s="1" t="e">
        <f ca="1"/>
        <v>#NAME?</v>
      </c>
      <c r="BZ58" s="1" t="e">
        <f ca="1"/>
        <v>#NAME?</v>
      </c>
      <c r="CA58" s="1" t="e">
        <f ca="1"/>
        <v>#NAME?</v>
      </c>
      <c r="CB58" s="1" t="e">
        <f ca="1"/>
        <v>#NAME?</v>
      </c>
      <c r="CC58" s="1" t="e">
        <f ca="1"/>
        <v>#NAME?</v>
      </c>
      <c r="CD58" s="1" t="e">
        <f ca="1"/>
        <v>#NAME?</v>
      </c>
      <c r="CE58" s="1" t="e">
        <f ca="1"/>
        <v>#NAME?</v>
      </c>
      <c r="CF58" s="1" t="e">
        <f ca="1"/>
        <v>#NAME?</v>
      </c>
      <c r="CG58" s="1" t="e">
        <f ca="1"/>
        <v>#NAME?</v>
      </c>
      <c r="CH58" s="1" t="e">
        <f ca="1"/>
        <v>#NAME?</v>
      </c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DJ58"/>
      <c r="DL58" t="e">
        <f ca="1"/>
        <v>#NAME?</v>
      </c>
      <c r="DM58" t="e">
        <f ca="1"/>
        <v>#NAME?</v>
      </c>
      <c r="DN58" t="e">
        <f ca="1"/>
        <v>#NAME?</v>
      </c>
      <c r="DO58" t="e">
        <f ca="1"/>
        <v>#NAME?</v>
      </c>
      <c r="DP58" t="e">
        <f ca="1"/>
        <v>#NAME?</v>
      </c>
      <c r="DQ58" t="e">
        <f ca="1"/>
        <v>#NAME?</v>
      </c>
      <c r="DR58" t="e">
        <f ca="1"/>
        <v>#NAME?</v>
      </c>
      <c r="DS58" t="e">
        <f ca="1"/>
        <v>#NAME?</v>
      </c>
      <c r="DT58" t="e">
        <f ca="1"/>
        <v>#NAME?</v>
      </c>
      <c r="DU58" t="e">
        <f ca="1"/>
        <v>#NAME?</v>
      </c>
      <c r="DV58" t="e">
        <f ca="1"/>
        <v>#NAME?</v>
      </c>
      <c r="DW58" t="e">
        <f ca="1"/>
        <v>#NAME?</v>
      </c>
      <c r="DX58" t="e">
        <f ca="1"/>
        <v>#NAME?</v>
      </c>
      <c r="EL58"/>
      <c r="EZ58"/>
      <c r="GB58"/>
      <c r="GP58"/>
      <c r="GR58" t="e">
        <f ca="1"/>
        <v>#NAME?</v>
      </c>
      <c r="GS58" t="e">
        <f ca="1"/>
        <v>#NAME?</v>
      </c>
      <c r="GT58" t="e">
        <f ca="1"/>
        <v>#NAME?</v>
      </c>
      <c r="GU58" t="e">
        <f ca="1"/>
        <v>#NAME?</v>
      </c>
      <c r="GV58" t="e">
        <f ca="1"/>
        <v>#NAME?</v>
      </c>
      <c r="GW58" t="e">
        <f ca="1"/>
        <v>#NAME?</v>
      </c>
      <c r="GX58" t="e">
        <f ca="1"/>
        <v>#NAME?</v>
      </c>
      <c r="GY58" t="e">
        <f ca="1"/>
        <v>#NAME?</v>
      </c>
      <c r="GZ58" t="e">
        <f ca="1"/>
        <v>#NAME?</v>
      </c>
      <c r="HA58" t="e">
        <f ca="1"/>
        <v>#NAME?</v>
      </c>
      <c r="HB58" t="e">
        <f ca="1"/>
        <v>#NAME?</v>
      </c>
      <c r="HC58" t="e">
        <f ca="1"/>
        <v>#NAME?</v>
      </c>
      <c r="HD58" t="e">
        <f ca="1"/>
        <v>#NAME?</v>
      </c>
      <c r="HR58"/>
    </row>
    <row r="59" spans="1:226">
      <c r="A59" s="13">
        <f t="shared" si="0"/>
        <v>44742</v>
      </c>
      <c r="O59"/>
      <c r="AD59"/>
      <c r="AE59" s="4" t="e">
        <f ca="1"/>
        <v>#NAME?</v>
      </c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T59"/>
      <c r="BV59" s="1" t="e">
        <f ca="1"/>
        <v>#NAME?</v>
      </c>
      <c r="BW59" s="1" t="e">
        <f ca="1"/>
        <v>#NAME?</v>
      </c>
      <c r="BX59" s="1" t="e">
        <f ca="1"/>
        <v>#NAME?</v>
      </c>
      <c r="BY59" s="1" t="e">
        <f ca="1"/>
        <v>#NAME?</v>
      </c>
      <c r="BZ59" s="1" t="e">
        <f ca="1"/>
        <v>#NAME?</v>
      </c>
      <c r="CA59" s="1" t="e">
        <f ca="1"/>
        <v>#NAME?</v>
      </c>
      <c r="CB59" s="1" t="e">
        <f ca="1"/>
        <v>#NAME?</v>
      </c>
      <c r="CC59" s="1" t="e">
        <f ca="1"/>
        <v>#NAME?</v>
      </c>
      <c r="CD59" s="1" t="e">
        <f ca="1"/>
        <v>#NAME?</v>
      </c>
      <c r="CE59" s="1" t="e">
        <f ca="1"/>
        <v>#NAME?</v>
      </c>
      <c r="CF59" s="1" t="e">
        <f ca="1"/>
        <v>#NAME?</v>
      </c>
      <c r="CG59" s="1" t="e">
        <f ca="1"/>
        <v>#NAME?</v>
      </c>
      <c r="CH59" s="1" t="e">
        <f ca="1"/>
        <v>#NAME?</v>
      </c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DJ59"/>
      <c r="DL59" t="e">
        <f ca="1"/>
        <v>#NAME?</v>
      </c>
      <c r="DM59" t="e">
        <f ca="1"/>
        <v>#NAME?</v>
      </c>
      <c r="DN59" t="e">
        <f ca="1"/>
        <v>#NAME?</v>
      </c>
      <c r="DO59" t="e">
        <f ca="1"/>
        <v>#NAME?</v>
      </c>
      <c r="DP59" t="e">
        <f ca="1"/>
        <v>#NAME?</v>
      </c>
      <c r="DQ59" t="e">
        <f ca="1"/>
        <v>#NAME?</v>
      </c>
      <c r="DR59" t="e">
        <f ca="1"/>
        <v>#NAME?</v>
      </c>
      <c r="DS59" t="e">
        <f ca="1"/>
        <v>#NAME?</v>
      </c>
      <c r="DT59" t="e">
        <f ca="1"/>
        <v>#NAME?</v>
      </c>
      <c r="DU59" t="e">
        <f ca="1"/>
        <v>#NAME?</v>
      </c>
      <c r="DV59" t="e">
        <f ca="1"/>
        <v>#NAME?</v>
      </c>
      <c r="DW59" t="e">
        <f ca="1"/>
        <v>#NAME?</v>
      </c>
      <c r="DX59" t="e">
        <f ca="1"/>
        <v>#NAME?</v>
      </c>
      <c r="EL59"/>
      <c r="EZ59"/>
      <c r="GB59"/>
      <c r="GP59"/>
      <c r="GR59" t="e">
        <f ca="1"/>
        <v>#NAME?</v>
      </c>
      <c r="GS59" t="e">
        <f ca="1"/>
        <v>#NAME?</v>
      </c>
      <c r="GT59" t="e">
        <f ca="1"/>
        <v>#NAME?</v>
      </c>
      <c r="GU59" t="e">
        <f ca="1"/>
        <v>#NAME?</v>
      </c>
      <c r="GV59" t="e">
        <f ca="1"/>
        <v>#NAME?</v>
      </c>
      <c r="GW59" t="e">
        <f ca="1"/>
        <v>#NAME?</v>
      </c>
      <c r="GX59" t="e">
        <f ca="1"/>
        <v>#NAME?</v>
      </c>
      <c r="GY59" t="e">
        <f ca="1"/>
        <v>#NAME?</v>
      </c>
      <c r="GZ59" t="e">
        <f ca="1"/>
        <v>#NAME?</v>
      </c>
      <c r="HA59" t="e">
        <f ca="1"/>
        <v>#NAME?</v>
      </c>
      <c r="HB59" t="e">
        <f ca="1"/>
        <v>#NAME?</v>
      </c>
      <c r="HC59" t="e">
        <f ca="1"/>
        <v>#NAME?</v>
      </c>
      <c r="HD59" t="e">
        <f ca="1"/>
        <v>#NAME?</v>
      </c>
      <c r="HR59"/>
    </row>
    <row r="60" spans="1:226">
      <c r="A60" s="13">
        <f t="shared" si="0"/>
        <v>44712</v>
      </c>
      <c r="O60"/>
      <c r="AD60"/>
      <c r="AE60" s="4" t="e">
        <f ca="1"/>
        <v>#NAME?</v>
      </c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T60"/>
      <c r="BV60" s="1" t="e">
        <f ca="1"/>
        <v>#NAME?</v>
      </c>
      <c r="BW60" s="1" t="e">
        <f ca="1"/>
        <v>#NAME?</v>
      </c>
      <c r="BX60" s="1" t="e">
        <f ca="1"/>
        <v>#NAME?</v>
      </c>
      <c r="BY60" s="1" t="e">
        <f ca="1"/>
        <v>#NAME?</v>
      </c>
      <c r="BZ60" s="1" t="e">
        <f ca="1"/>
        <v>#NAME?</v>
      </c>
      <c r="CA60" s="1" t="e">
        <f ca="1"/>
        <v>#NAME?</v>
      </c>
      <c r="CB60" s="1" t="e">
        <f ca="1"/>
        <v>#NAME?</v>
      </c>
      <c r="CC60" s="1" t="e">
        <f ca="1"/>
        <v>#NAME?</v>
      </c>
      <c r="CD60" s="1" t="e">
        <f ca="1"/>
        <v>#NAME?</v>
      </c>
      <c r="CE60" s="1" t="e">
        <f ca="1"/>
        <v>#NAME?</v>
      </c>
      <c r="CF60" s="1" t="e">
        <f ca="1"/>
        <v>#NAME?</v>
      </c>
      <c r="CG60" s="1" t="e">
        <f ca="1"/>
        <v>#NAME?</v>
      </c>
      <c r="CH60" s="1" t="e">
        <f ca="1"/>
        <v>#NAME?</v>
      </c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DJ60"/>
      <c r="DL60" t="e">
        <f ca="1"/>
        <v>#NAME?</v>
      </c>
      <c r="DM60" t="e">
        <f ca="1"/>
        <v>#NAME?</v>
      </c>
      <c r="DN60" t="e">
        <f ca="1"/>
        <v>#NAME?</v>
      </c>
      <c r="DO60" t="e">
        <f ca="1"/>
        <v>#NAME?</v>
      </c>
      <c r="DP60" t="e">
        <f ca="1"/>
        <v>#NAME?</v>
      </c>
      <c r="DQ60" t="e">
        <f ca="1"/>
        <v>#NAME?</v>
      </c>
      <c r="DR60" t="e">
        <f ca="1"/>
        <v>#NAME?</v>
      </c>
      <c r="DS60" t="e">
        <f ca="1"/>
        <v>#NAME?</v>
      </c>
      <c r="DT60" t="e">
        <f ca="1"/>
        <v>#NAME?</v>
      </c>
      <c r="DU60" t="e">
        <f ca="1"/>
        <v>#NAME?</v>
      </c>
      <c r="DV60" t="e">
        <f ca="1"/>
        <v>#NAME?</v>
      </c>
      <c r="DW60" t="e">
        <f ca="1"/>
        <v>#NAME?</v>
      </c>
      <c r="DX60" t="e">
        <f ca="1"/>
        <v>#NAME?</v>
      </c>
      <c r="EL60"/>
      <c r="EZ60"/>
      <c r="GB60"/>
      <c r="GP60"/>
      <c r="GR60" t="e">
        <f ca="1"/>
        <v>#NAME?</v>
      </c>
      <c r="GS60" t="e">
        <f ca="1"/>
        <v>#NAME?</v>
      </c>
      <c r="GT60" t="e">
        <f ca="1"/>
        <v>#NAME?</v>
      </c>
      <c r="GU60" t="e">
        <f ca="1"/>
        <v>#NAME?</v>
      </c>
      <c r="GV60" t="e">
        <f ca="1"/>
        <v>#NAME?</v>
      </c>
      <c r="GW60" t="e">
        <f ca="1"/>
        <v>#NAME?</v>
      </c>
      <c r="GX60" t="e">
        <f ca="1"/>
        <v>#NAME?</v>
      </c>
      <c r="GY60" t="e">
        <f ca="1"/>
        <v>#NAME?</v>
      </c>
      <c r="GZ60" t="e">
        <f ca="1"/>
        <v>#NAME?</v>
      </c>
      <c r="HA60" t="e">
        <f ca="1"/>
        <v>#NAME?</v>
      </c>
      <c r="HB60" t="e">
        <f ca="1"/>
        <v>#NAME?</v>
      </c>
      <c r="HC60" t="e">
        <f ca="1"/>
        <v>#NAME?</v>
      </c>
      <c r="HD60" t="e">
        <f ca="1"/>
        <v>#NAME?</v>
      </c>
      <c r="HR60"/>
    </row>
    <row r="61" spans="1:226">
      <c r="A61" s="13">
        <f t="shared" si="0"/>
        <v>44680</v>
      </c>
      <c r="O61"/>
      <c r="AD61"/>
      <c r="AE61" s="4" t="e">
        <f ca="1"/>
        <v>#NAME?</v>
      </c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T61"/>
      <c r="BV61" s="1" t="e">
        <f ca="1"/>
        <v>#NAME?</v>
      </c>
      <c r="BW61" s="1" t="e">
        <f ca="1"/>
        <v>#NAME?</v>
      </c>
      <c r="BX61" s="1" t="e">
        <f ca="1"/>
        <v>#NAME?</v>
      </c>
      <c r="BY61" s="1" t="e">
        <f ca="1"/>
        <v>#NAME?</v>
      </c>
      <c r="BZ61" s="1" t="e">
        <f ca="1"/>
        <v>#NAME?</v>
      </c>
      <c r="CA61" s="1" t="e">
        <f ca="1"/>
        <v>#NAME?</v>
      </c>
      <c r="CB61" s="1" t="e">
        <f ca="1"/>
        <v>#NAME?</v>
      </c>
      <c r="CC61" s="1" t="e">
        <f ca="1"/>
        <v>#NAME?</v>
      </c>
      <c r="CD61" s="1" t="e">
        <f ca="1"/>
        <v>#NAME?</v>
      </c>
      <c r="CE61" s="1" t="e">
        <f ca="1"/>
        <v>#NAME?</v>
      </c>
      <c r="CF61" s="1" t="e">
        <f ca="1"/>
        <v>#NAME?</v>
      </c>
      <c r="CG61" s="1" t="e">
        <f ca="1"/>
        <v>#NAME?</v>
      </c>
      <c r="CH61" s="1" t="e">
        <f ca="1"/>
        <v>#NAME?</v>
      </c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DJ61"/>
      <c r="DL61" t="e">
        <f ca="1"/>
        <v>#NAME?</v>
      </c>
      <c r="DM61" t="e">
        <f ca="1"/>
        <v>#NAME?</v>
      </c>
      <c r="DN61" t="e">
        <f ca="1"/>
        <v>#NAME?</v>
      </c>
      <c r="DO61" t="e">
        <f ca="1"/>
        <v>#NAME?</v>
      </c>
      <c r="DP61" t="e">
        <f ca="1"/>
        <v>#NAME?</v>
      </c>
      <c r="DQ61" t="e">
        <f ca="1"/>
        <v>#NAME?</v>
      </c>
      <c r="DR61" t="e">
        <f ca="1"/>
        <v>#NAME?</v>
      </c>
      <c r="DS61" t="e">
        <f ca="1"/>
        <v>#NAME?</v>
      </c>
      <c r="DT61" t="e">
        <f ca="1"/>
        <v>#NAME?</v>
      </c>
      <c r="DU61" t="e">
        <f ca="1"/>
        <v>#NAME?</v>
      </c>
      <c r="DV61" t="e">
        <f ca="1"/>
        <v>#NAME?</v>
      </c>
      <c r="DW61" t="e">
        <f ca="1"/>
        <v>#NAME?</v>
      </c>
      <c r="DX61" t="e">
        <f ca="1"/>
        <v>#NAME?</v>
      </c>
      <c r="EL61"/>
      <c r="EZ61"/>
      <c r="GB61"/>
      <c r="GP61"/>
      <c r="GR61" t="e">
        <f ca="1"/>
        <v>#NAME?</v>
      </c>
      <c r="GS61" t="e">
        <f ca="1"/>
        <v>#NAME?</v>
      </c>
      <c r="GT61" t="e">
        <f ca="1"/>
        <v>#NAME?</v>
      </c>
      <c r="GU61" t="e">
        <f ca="1"/>
        <v>#NAME?</v>
      </c>
      <c r="GV61" t="e">
        <f ca="1"/>
        <v>#NAME?</v>
      </c>
      <c r="GW61" t="e">
        <f ca="1"/>
        <v>#NAME?</v>
      </c>
      <c r="GX61" t="e">
        <f ca="1"/>
        <v>#NAME?</v>
      </c>
      <c r="GY61" t="e">
        <f ca="1"/>
        <v>#NAME?</v>
      </c>
      <c r="GZ61" t="e">
        <f ca="1"/>
        <v>#NAME?</v>
      </c>
      <c r="HA61" t="e">
        <f ca="1"/>
        <v>#NAME?</v>
      </c>
      <c r="HB61" t="e">
        <f ca="1"/>
        <v>#NAME?</v>
      </c>
      <c r="HC61" t="e">
        <f ca="1"/>
        <v>#NAME?</v>
      </c>
      <c r="HD61" t="e">
        <f ca="1"/>
        <v>#NAME?</v>
      </c>
      <c r="HR61"/>
    </row>
    <row r="62" spans="1:226">
      <c r="A62" s="13">
        <f t="shared" si="0"/>
        <v>44651</v>
      </c>
      <c r="O62"/>
      <c r="AD62"/>
      <c r="AE62" s="4" t="e">
        <f ca="1"/>
        <v>#NAME?</v>
      </c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T62"/>
      <c r="BV62" s="1" t="e">
        <f ca="1"/>
        <v>#NAME?</v>
      </c>
      <c r="BW62" s="1" t="e">
        <f ca="1"/>
        <v>#NAME?</v>
      </c>
      <c r="BX62" s="1" t="e">
        <f ca="1"/>
        <v>#NAME?</v>
      </c>
      <c r="BY62" s="1" t="e">
        <f ca="1"/>
        <v>#NAME?</v>
      </c>
      <c r="BZ62" s="1" t="e">
        <f ca="1"/>
        <v>#NAME?</v>
      </c>
      <c r="CA62" s="1" t="e">
        <f ca="1"/>
        <v>#NAME?</v>
      </c>
      <c r="CB62" s="1" t="e">
        <f ca="1"/>
        <v>#NAME?</v>
      </c>
      <c r="CC62" s="1" t="e">
        <f ca="1"/>
        <v>#NAME?</v>
      </c>
      <c r="CD62" s="1" t="e">
        <f ca="1"/>
        <v>#NAME?</v>
      </c>
      <c r="CE62" s="1" t="e">
        <f ca="1"/>
        <v>#NAME?</v>
      </c>
      <c r="CF62" s="1" t="e">
        <f ca="1"/>
        <v>#NAME?</v>
      </c>
      <c r="CG62" s="1" t="e">
        <f ca="1"/>
        <v>#NAME?</v>
      </c>
      <c r="CH62" s="1" t="e">
        <f ca="1"/>
        <v>#NAME?</v>
      </c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DJ62"/>
      <c r="DL62" t="e">
        <f ca="1"/>
        <v>#NAME?</v>
      </c>
      <c r="DM62" t="e">
        <f ca="1"/>
        <v>#NAME?</v>
      </c>
      <c r="DN62" t="e">
        <f ca="1"/>
        <v>#NAME?</v>
      </c>
      <c r="DO62" t="e">
        <f ca="1"/>
        <v>#NAME?</v>
      </c>
      <c r="DP62" t="e">
        <f ca="1"/>
        <v>#NAME?</v>
      </c>
      <c r="DQ62" t="e">
        <f ca="1"/>
        <v>#NAME?</v>
      </c>
      <c r="DR62" t="e">
        <f ca="1"/>
        <v>#NAME?</v>
      </c>
      <c r="DS62" t="e">
        <f ca="1"/>
        <v>#NAME?</v>
      </c>
      <c r="DT62" t="e">
        <f ca="1"/>
        <v>#NAME?</v>
      </c>
      <c r="DU62" t="e">
        <f ca="1"/>
        <v>#NAME?</v>
      </c>
      <c r="DV62" t="e">
        <f ca="1"/>
        <v>#NAME?</v>
      </c>
      <c r="DW62" t="e">
        <f ca="1"/>
        <v>#NAME?</v>
      </c>
      <c r="DX62" t="e">
        <f ca="1"/>
        <v>#NAME?</v>
      </c>
      <c r="EL62"/>
      <c r="EZ62"/>
      <c r="GB62"/>
      <c r="GP62"/>
      <c r="GR62" t="e">
        <f ca="1"/>
        <v>#NAME?</v>
      </c>
      <c r="GS62" t="e">
        <f ca="1"/>
        <v>#NAME?</v>
      </c>
      <c r="GT62" t="e">
        <f ca="1"/>
        <v>#NAME?</v>
      </c>
      <c r="GU62" t="e">
        <f ca="1"/>
        <v>#NAME?</v>
      </c>
      <c r="GV62" t="e">
        <f ca="1"/>
        <v>#NAME?</v>
      </c>
      <c r="GW62" t="e">
        <f ca="1"/>
        <v>#NAME?</v>
      </c>
      <c r="GX62" t="e">
        <f ca="1"/>
        <v>#NAME?</v>
      </c>
      <c r="GY62" t="e">
        <f ca="1"/>
        <v>#NAME?</v>
      </c>
      <c r="GZ62" t="e">
        <f ca="1"/>
        <v>#NAME?</v>
      </c>
      <c r="HA62" t="e">
        <f ca="1"/>
        <v>#NAME?</v>
      </c>
      <c r="HB62" t="e">
        <f ca="1"/>
        <v>#NAME?</v>
      </c>
      <c r="HC62" t="e">
        <f ca="1"/>
        <v>#NAME?</v>
      </c>
      <c r="HD62" t="e">
        <f ca="1"/>
        <v>#NAME?</v>
      </c>
      <c r="HR62"/>
    </row>
    <row r="63" spans="1:226">
      <c r="A63" s="13">
        <f t="shared" si="0"/>
        <v>44620</v>
      </c>
      <c r="O63"/>
      <c r="AD63"/>
      <c r="AE63" s="4" t="e">
        <f ca="1"/>
        <v>#NAME?</v>
      </c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T63"/>
      <c r="BV63" s="1" t="e">
        <f ca="1"/>
        <v>#NAME?</v>
      </c>
      <c r="BW63" s="1" t="e">
        <f ca="1"/>
        <v>#NAME?</v>
      </c>
      <c r="BX63" s="1" t="e">
        <f ca="1"/>
        <v>#NAME?</v>
      </c>
      <c r="BY63" s="1" t="e">
        <f ca="1"/>
        <v>#NAME?</v>
      </c>
      <c r="BZ63" s="1" t="e">
        <f ca="1"/>
        <v>#NAME?</v>
      </c>
      <c r="CA63" s="1" t="e">
        <f ca="1"/>
        <v>#NAME?</v>
      </c>
      <c r="CB63" s="1" t="e">
        <f ca="1"/>
        <v>#NAME?</v>
      </c>
      <c r="CC63" s="1" t="e">
        <f ca="1"/>
        <v>#NAME?</v>
      </c>
      <c r="CD63" s="1" t="e">
        <f ca="1"/>
        <v>#NAME?</v>
      </c>
      <c r="CE63" s="1" t="e">
        <f ca="1"/>
        <v>#NAME?</v>
      </c>
      <c r="CF63" s="1" t="e">
        <f ca="1"/>
        <v>#NAME?</v>
      </c>
      <c r="CG63" s="1" t="e">
        <f ca="1"/>
        <v>#NAME?</v>
      </c>
      <c r="CH63" s="1" t="e">
        <f ca="1"/>
        <v>#NAME?</v>
      </c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DJ63"/>
      <c r="DL63" t="e">
        <f ca="1"/>
        <v>#NAME?</v>
      </c>
      <c r="DM63" t="e">
        <f ca="1"/>
        <v>#NAME?</v>
      </c>
      <c r="DN63" t="e">
        <f ca="1"/>
        <v>#NAME?</v>
      </c>
      <c r="DO63" t="e">
        <f ca="1"/>
        <v>#NAME?</v>
      </c>
      <c r="DP63" t="e">
        <f ca="1"/>
        <v>#NAME?</v>
      </c>
      <c r="DQ63" t="e">
        <f ca="1"/>
        <v>#NAME?</v>
      </c>
      <c r="DR63" t="e">
        <f ca="1"/>
        <v>#NAME?</v>
      </c>
      <c r="DS63" t="e">
        <f ca="1"/>
        <v>#NAME?</v>
      </c>
      <c r="DT63" t="e">
        <f ca="1"/>
        <v>#NAME?</v>
      </c>
      <c r="DU63" t="e">
        <f ca="1"/>
        <v>#NAME?</v>
      </c>
      <c r="DV63" t="e">
        <f ca="1"/>
        <v>#NAME?</v>
      </c>
      <c r="DW63" t="e">
        <f ca="1"/>
        <v>#NAME?</v>
      </c>
      <c r="DX63" t="e">
        <f ca="1"/>
        <v>#NAME?</v>
      </c>
      <c r="EL63"/>
      <c r="EZ63"/>
      <c r="GB63"/>
      <c r="GP63"/>
      <c r="GR63" t="e">
        <f ca="1"/>
        <v>#NAME?</v>
      </c>
      <c r="GS63" t="e">
        <f ca="1"/>
        <v>#NAME?</v>
      </c>
      <c r="GT63" t="e">
        <f ca="1"/>
        <v>#NAME?</v>
      </c>
      <c r="GU63" t="e">
        <f ca="1"/>
        <v>#NAME?</v>
      </c>
      <c r="GV63" t="e">
        <f ca="1"/>
        <v>#NAME?</v>
      </c>
      <c r="GW63" t="e">
        <f ca="1"/>
        <v>#NAME?</v>
      </c>
      <c r="GX63" t="e">
        <f ca="1"/>
        <v>#NAME?</v>
      </c>
      <c r="GY63" t="e">
        <f ca="1"/>
        <v>#NAME?</v>
      </c>
      <c r="GZ63" t="e">
        <f ca="1"/>
        <v>#NAME?</v>
      </c>
      <c r="HA63" t="e">
        <f ca="1"/>
        <v>#NAME?</v>
      </c>
      <c r="HB63" t="e">
        <f ca="1"/>
        <v>#NAME?</v>
      </c>
      <c r="HC63" t="e">
        <f ca="1"/>
        <v>#NAME?</v>
      </c>
      <c r="HD63" t="e">
        <f ca="1"/>
        <v>#NAME?</v>
      </c>
      <c r="HR63"/>
    </row>
    <row r="64" spans="1:226">
      <c r="A64" s="13">
        <f t="shared" si="0"/>
        <v>44592</v>
      </c>
      <c r="O64"/>
      <c r="AD64"/>
      <c r="AE64" s="4" t="e">
        <f ca="1"/>
        <v>#NAME?</v>
      </c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T64"/>
      <c r="BV64" s="1" t="e">
        <f ca="1"/>
        <v>#NAME?</v>
      </c>
      <c r="BW64" s="1" t="e">
        <f ca="1"/>
        <v>#NAME?</v>
      </c>
      <c r="BX64" s="1" t="e">
        <f ca="1"/>
        <v>#NAME?</v>
      </c>
      <c r="BY64" s="1" t="e">
        <f ca="1"/>
        <v>#NAME?</v>
      </c>
      <c r="BZ64" s="1" t="e">
        <f ca="1"/>
        <v>#NAME?</v>
      </c>
      <c r="CA64" s="1" t="e">
        <f ca="1"/>
        <v>#NAME?</v>
      </c>
      <c r="CB64" s="1" t="e">
        <f ca="1"/>
        <v>#NAME?</v>
      </c>
      <c r="CC64" s="1" t="e">
        <f ca="1"/>
        <v>#NAME?</v>
      </c>
      <c r="CD64" s="1" t="e">
        <f ca="1"/>
        <v>#NAME?</v>
      </c>
      <c r="CE64" s="1" t="e">
        <f ca="1"/>
        <v>#NAME?</v>
      </c>
      <c r="CF64" s="1" t="e">
        <f ca="1"/>
        <v>#NAME?</v>
      </c>
      <c r="CG64" s="1" t="e">
        <f ca="1"/>
        <v>#NAME?</v>
      </c>
      <c r="CH64" s="1" t="e">
        <f ca="1"/>
        <v>#NAME?</v>
      </c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DJ64"/>
      <c r="DL64" t="e">
        <f ca="1"/>
        <v>#NAME?</v>
      </c>
      <c r="DM64" t="e">
        <f ca="1"/>
        <v>#NAME?</v>
      </c>
      <c r="DN64" t="e">
        <f ca="1"/>
        <v>#NAME?</v>
      </c>
      <c r="DO64" t="e">
        <f ca="1"/>
        <v>#NAME?</v>
      </c>
      <c r="DP64" t="e">
        <f ca="1"/>
        <v>#NAME?</v>
      </c>
      <c r="DQ64" t="e">
        <f ca="1"/>
        <v>#NAME?</v>
      </c>
      <c r="DR64" t="e">
        <f ca="1"/>
        <v>#NAME?</v>
      </c>
      <c r="DS64" t="e">
        <f ca="1"/>
        <v>#NAME?</v>
      </c>
      <c r="DT64" t="e">
        <f ca="1"/>
        <v>#NAME?</v>
      </c>
      <c r="DU64" t="e">
        <f ca="1"/>
        <v>#NAME?</v>
      </c>
      <c r="DV64" t="e">
        <f ca="1"/>
        <v>#NAME?</v>
      </c>
      <c r="DW64" t="e">
        <f ca="1"/>
        <v>#NAME?</v>
      </c>
      <c r="DX64" t="e">
        <f ca="1"/>
        <v>#NAME?</v>
      </c>
      <c r="EL64"/>
      <c r="EZ64"/>
      <c r="GB64"/>
      <c r="GP64"/>
      <c r="GR64" t="e">
        <f ca="1"/>
        <v>#NAME?</v>
      </c>
      <c r="GS64" t="e">
        <f ca="1"/>
        <v>#NAME?</v>
      </c>
      <c r="GT64" t="e">
        <f ca="1"/>
        <v>#NAME?</v>
      </c>
      <c r="GU64" t="e">
        <f ca="1"/>
        <v>#NAME?</v>
      </c>
      <c r="GV64" t="e">
        <f ca="1"/>
        <v>#NAME?</v>
      </c>
      <c r="GW64" t="e">
        <f ca="1"/>
        <v>#NAME?</v>
      </c>
      <c r="GX64" t="e">
        <f ca="1"/>
        <v>#NAME?</v>
      </c>
      <c r="GY64" t="e">
        <f ca="1"/>
        <v>#NAME?</v>
      </c>
      <c r="GZ64" t="e">
        <f ca="1"/>
        <v>#NAME?</v>
      </c>
      <c r="HA64" t="e">
        <f ca="1"/>
        <v>#NAME?</v>
      </c>
      <c r="HB64" t="e">
        <f ca="1"/>
        <v>#NAME?</v>
      </c>
      <c r="HC64" t="e">
        <f ca="1"/>
        <v>#NAME?</v>
      </c>
      <c r="HD64" t="e">
        <f ca="1"/>
        <v>#NAME?</v>
      </c>
      <c r="HR64"/>
    </row>
    <row r="65" spans="1:226">
      <c r="A65" s="13">
        <f t="shared" si="0"/>
        <v>44561</v>
      </c>
      <c r="O65"/>
      <c r="AD65"/>
      <c r="AE65" s="4" t="e">
        <f ca="1"/>
        <v>#NAME?</v>
      </c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T65"/>
      <c r="BV65" s="1" t="e">
        <f ca="1"/>
        <v>#NAME?</v>
      </c>
      <c r="BW65" s="1" t="e">
        <f ca="1"/>
        <v>#NAME?</v>
      </c>
      <c r="BX65" s="1" t="e">
        <f ca="1"/>
        <v>#NAME?</v>
      </c>
      <c r="BY65" s="1" t="e">
        <f ca="1"/>
        <v>#NAME?</v>
      </c>
      <c r="BZ65" s="1" t="e">
        <f ca="1"/>
        <v>#NAME?</v>
      </c>
      <c r="CA65" s="1" t="e">
        <f ca="1"/>
        <v>#NAME?</v>
      </c>
      <c r="CB65" s="1" t="e">
        <f ca="1"/>
        <v>#NAME?</v>
      </c>
      <c r="CC65" s="1" t="e">
        <f ca="1"/>
        <v>#NAME?</v>
      </c>
      <c r="CD65" s="1" t="e">
        <f ca="1"/>
        <v>#NAME?</v>
      </c>
      <c r="CE65" s="1" t="e">
        <f ca="1"/>
        <v>#NAME?</v>
      </c>
      <c r="CF65" s="1" t="e">
        <f ca="1"/>
        <v>#NAME?</v>
      </c>
      <c r="CG65" s="1" t="e">
        <f ca="1"/>
        <v>#NAME?</v>
      </c>
      <c r="CH65" s="1" t="e">
        <f ca="1"/>
        <v>#NAME?</v>
      </c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DJ65"/>
      <c r="DL65" t="e">
        <f ca="1"/>
        <v>#NAME?</v>
      </c>
      <c r="DM65" t="e">
        <f ca="1"/>
        <v>#NAME?</v>
      </c>
      <c r="DN65" t="e">
        <f ca="1"/>
        <v>#NAME?</v>
      </c>
      <c r="DO65" t="e">
        <f ca="1"/>
        <v>#NAME?</v>
      </c>
      <c r="DP65" t="e">
        <f ca="1"/>
        <v>#NAME?</v>
      </c>
      <c r="DQ65" t="e">
        <f ca="1"/>
        <v>#NAME?</v>
      </c>
      <c r="DR65" t="e">
        <f ca="1"/>
        <v>#NAME?</v>
      </c>
      <c r="DS65" t="e">
        <f ca="1"/>
        <v>#NAME?</v>
      </c>
      <c r="DT65" t="e">
        <f ca="1"/>
        <v>#NAME?</v>
      </c>
      <c r="DU65" t="e">
        <f ca="1"/>
        <v>#NAME?</v>
      </c>
      <c r="DV65" t="e">
        <f ca="1"/>
        <v>#NAME?</v>
      </c>
      <c r="DW65" t="e">
        <f ca="1"/>
        <v>#NAME?</v>
      </c>
      <c r="DX65" t="e">
        <f ca="1"/>
        <v>#NAME?</v>
      </c>
      <c r="EL65"/>
      <c r="EZ65"/>
      <c r="GB65"/>
      <c r="GP65"/>
      <c r="GR65" t="e">
        <f ca="1"/>
        <v>#NAME?</v>
      </c>
      <c r="GS65" t="e">
        <f ca="1"/>
        <v>#NAME?</v>
      </c>
      <c r="GT65" t="e">
        <f ca="1"/>
        <v>#NAME?</v>
      </c>
      <c r="GU65" t="e">
        <f ca="1"/>
        <v>#NAME?</v>
      </c>
      <c r="GV65" t="e">
        <f ca="1"/>
        <v>#NAME?</v>
      </c>
      <c r="GW65" t="e">
        <f ca="1"/>
        <v>#NAME?</v>
      </c>
      <c r="GX65" t="e">
        <f ca="1"/>
        <v>#NAME?</v>
      </c>
      <c r="GY65" t="e">
        <f ca="1"/>
        <v>#NAME?</v>
      </c>
      <c r="GZ65" t="e">
        <f ca="1"/>
        <v>#NAME?</v>
      </c>
      <c r="HA65" t="e">
        <f ca="1"/>
        <v>#NAME?</v>
      </c>
      <c r="HB65" t="e">
        <f ca="1"/>
        <v>#NAME?</v>
      </c>
      <c r="HC65" t="e">
        <f ca="1"/>
        <v>#NAME?</v>
      </c>
      <c r="HD65" t="e">
        <f ca="1"/>
        <v>#NAME?</v>
      </c>
      <c r="HR65"/>
    </row>
    <row r="66" spans="1:226">
      <c r="A66" s="13">
        <f t="shared" si="0"/>
        <v>44530</v>
      </c>
      <c r="O66"/>
      <c r="AD66"/>
      <c r="AE66" s="4" t="e">
        <f ca="1"/>
        <v>#NAME?</v>
      </c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T66"/>
      <c r="BV66" s="1" t="e">
        <f ca="1"/>
        <v>#NAME?</v>
      </c>
      <c r="BW66" s="1" t="e">
        <f ca="1"/>
        <v>#NAME?</v>
      </c>
      <c r="BX66" s="1" t="e">
        <f ca="1"/>
        <v>#NAME?</v>
      </c>
      <c r="BY66" s="1" t="e">
        <f ca="1"/>
        <v>#NAME?</v>
      </c>
      <c r="BZ66" s="1" t="e">
        <f ca="1"/>
        <v>#NAME?</v>
      </c>
      <c r="CA66" s="1" t="e">
        <f ca="1"/>
        <v>#NAME?</v>
      </c>
      <c r="CB66" s="1" t="e">
        <f ca="1"/>
        <v>#NAME?</v>
      </c>
      <c r="CC66" s="1" t="e">
        <f ca="1"/>
        <v>#NAME?</v>
      </c>
      <c r="CD66" s="1" t="e">
        <f ca="1"/>
        <v>#NAME?</v>
      </c>
      <c r="CE66" s="1" t="e">
        <f ca="1"/>
        <v>#NAME?</v>
      </c>
      <c r="CF66" s="1" t="e">
        <f ca="1"/>
        <v>#NAME?</v>
      </c>
      <c r="CG66" s="1" t="e">
        <f ca="1"/>
        <v>#NAME?</v>
      </c>
      <c r="CH66" s="1" t="e">
        <f ca="1"/>
        <v>#NAME?</v>
      </c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DJ66"/>
      <c r="DL66" t="e">
        <f ca="1"/>
        <v>#NAME?</v>
      </c>
      <c r="DM66" t="e">
        <f ca="1"/>
        <v>#NAME?</v>
      </c>
      <c r="DN66" t="e">
        <f ca="1"/>
        <v>#NAME?</v>
      </c>
      <c r="DO66" t="e">
        <f ca="1"/>
        <v>#NAME?</v>
      </c>
      <c r="DP66" t="e">
        <f ca="1"/>
        <v>#NAME?</v>
      </c>
      <c r="DQ66" t="e">
        <f ca="1"/>
        <v>#NAME?</v>
      </c>
      <c r="DR66" t="e">
        <f ca="1"/>
        <v>#NAME?</v>
      </c>
      <c r="DS66" t="e">
        <f ca="1"/>
        <v>#NAME?</v>
      </c>
      <c r="DT66" t="e">
        <f ca="1"/>
        <v>#NAME?</v>
      </c>
      <c r="DU66" t="e">
        <f ca="1"/>
        <v>#NAME?</v>
      </c>
      <c r="DV66" t="e">
        <f ca="1"/>
        <v>#NAME?</v>
      </c>
      <c r="DW66" t="e">
        <f ca="1"/>
        <v>#NAME?</v>
      </c>
      <c r="DX66" t="e">
        <f ca="1"/>
        <v>#NAME?</v>
      </c>
      <c r="EL66"/>
      <c r="EZ66"/>
      <c r="GB66"/>
      <c r="GP66"/>
      <c r="GR66" t="e">
        <f ca="1"/>
        <v>#NAME?</v>
      </c>
      <c r="GS66" t="e">
        <f ca="1"/>
        <v>#NAME?</v>
      </c>
      <c r="GT66" t="e">
        <f ca="1"/>
        <v>#NAME?</v>
      </c>
      <c r="GU66" t="e">
        <f ca="1"/>
        <v>#NAME?</v>
      </c>
      <c r="GV66" t="e">
        <f ca="1"/>
        <v>#NAME?</v>
      </c>
      <c r="GW66" t="e">
        <f ca="1"/>
        <v>#NAME?</v>
      </c>
      <c r="GX66" t="e">
        <f ca="1"/>
        <v>#NAME?</v>
      </c>
      <c r="GY66" t="e">
        <f ca="1"/>
        <v>#NAME?</v>
      </c>
      <c r="GZ66" t="e">
        <f ca="1"/>
        <v>#NAME?</v>
      </c>
      <c r="HA66" t="e">
        <f ca="1"/>
        <v>#NAME?</v>
      </c>
      <c r="HB66" t="e">
        <f ca="1"/>
        <v>#NAME?</v>
      </c>
      <c r="HC66" t="e">
        <f ca="1"/>
        <v>#NAME?</v>
      </c>
      <c r="HD66" t="e">
        <f ca="1"/>
        <v>#NAME?</v>
      </c>
      <c r="HR66"/>
    </row>
    <row r="67" spans="1:226">
      <c r="A67" s="13">
        <f t="shared" si="0"/>
        <v>44498</v>
      </c>
      <c r="O67"/>
      <c r="AD67"/>
      <c r="AE67" s="4" t="e">
        <f ca="1"/>
        <v>#NAME?</v>
      </c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T67"/>
      <c r="BV67" s="1" t="e">
        <f ca="1"/>
        <v>#NAME?</v>
      </c>
      <c r="BW67" s="1" t="e">
        <f ca="1"/>
        <v>#NAME?</v>
      </c>
      <c r="BX67" s="1" t="e">
        <f ca="1"/>
        <v>#NAME?</v>
      </c>
      <c r="BY67" s="1" t="e">
        <f ca="1"/>
        <v>#NAME?</v>
      </c>
      <c r="BZ67" s="1" t="e">
        <f ca="1"/>
        <v>#NAME?</v>
      </c>
      <c r="CA67" s="1" t="e">
        <f ca="1"/>
        <v>#NAME?</v>
      </c>
      <c r="CB67" s="1" t="e">
        <f ca="1"/>
        <v>#NAME?</v>
      </c>
      <c r="CC67" s="1" t="e">
        <f ca="1"/>
        <v>#NAME?</v>
      </c>
      <c r="CD67" s="1" t="e">
        <f ca="1"/>
        <v>#NAME?</v>
      </c>
      <c r="CE67" s="1" t="e">
        <f ca="1"/>
        <v>#NAME?</v>
      </c>
      <c r="CF67" s="1" t="e">
        <f ca="1"/>
        <v>#NAME?</v>
      </c>
      <c r="CG67" s="1" t="e">
        <f ca="1"/>
        <v>#NAME?</v>
      </c>
      <c r="CH67" s="1" t="e">
        <f ca="1"/>
        <v>#NAME?</v>
      </c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DJ67"/>
      <c r="DL67" t="e">
        <f ca="1"/>
        <v>#NAME?</v>
      </c>
      <c r="DM67" t="e">
        <f ca="1"/>
        <v>#NAME?</v>
      </c>
      <c r="DN67" t="e">
        <f ca="1"/>
        <v>#NAME?</v>
      </c>
      <c r="DO67" t="e">
        <f ca="1"/>
        <v>#NAME?</v>
      </c>
      <c r="DP67" t="e">
        <f ca="1"/>
        <v>#NAME?</v>
      </c>
      <c r="DQ67" t="e">
        <f ca="1"/>
        <v>#NAME?</v>
      </c>
      <c r="DR67" t="e">
        <f ca="1"/>
        <v>#NAME?</v>
      </c>
      <c r="DS67" t="e">
        <f ca="1"/>
        <v>#NAME?</v>
      </c>
      <c r="DT67" t="e">
        <f ca="1"/>
        <v>#NAME?</v>
      </c>
      <c r="DU67" t="e">
        <f ca="1"/>
        <v>#NAME?</v>
      </c>
      <c r="DV67" t="e">
        <f ca="1"/>
        <v>#NAME?</v>
      </c>
      <c r="DW67" t="e">
        <f ca="1"/>
        <v>#NAME?</v>
      </c>
      <c r="DX67" t="e">
        <f ca="1"/>
        <v>#NAME?</v>
      </c>
      <c r="EL67"/>
      <c r="EZ67"/>
      <c r="GB67"/>
      <c r="GP67"/>
      <c r="GR67" t="e">
        <f ca="1"/>
        <v>#NAME?</v>
      </c>
      <c r="GS67" t="e">
        <f ca="1"/>
        <v>#NAME?</v>
      </c>
      <c r="GT67" t="e">
        <f ca="1"/>
        <v>#NAME?</v>
      </c>
      <c r="GU67" t="e">
        <f ca="1"/>
        <v>#NAME?</v>
      </c>
      <c r="GV67" t="e">
        <f ca="1"/>
        <v>#NAME?</v>
      </c>
      <c r="GW67" t="e">
        <f ca="1"/>
        <v>#NAME?</v>
      </c>
      <c r="GX67" t="e">
        <f ca="1"/>
        <v>#NAME?</v>
      </c>
      <c r="GY67" t="e">
        <f ca="1"/>
        <v>#NAME?</v>
      </c>
      <c r="GZ67" t="e">
        <f ca="1"/>
        <v>#NAME?</v>
      </c>
      <c r="HA67" t="e">
        <f ca="1"/>
        <v>#NAME?</v>
      </c>
      <c r="HB67" t="e">
        <f ca="1"/>
        <v>#NAME?</v>
      </c>
      <c r="HC67" t="e">
        <f ca="1"/>
        <v>#NAME?</v>
      </c>
      <c r="HD67" t="e">
        <f ca="1"/>
        <v>#NAME?</v>
      </c>
      <c r="HR67"/>
    </row>
    <row r="68" spans="1:226">
      <c r="A68" s="13">
        <f t="shared" si="0"/>
        <v>44469</v>
      </c>
      <c r="O68"/>
      <c r="AD68"/>
      <c r="AE68" s="4" t="e">
        <f ca="1"/>
        <v>#NAME?</v>
      </c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T68"/>
      <c r="BV68" s="1" t="e">
        <f ca="1"/>
        <v>#NAME?</v>
      </c>
      <c r="BW68" s="1" t="e">
        <f ca="1"/>
        <v>#NAME?</v>
      </c>
      <c r="BX68" s="1" t="e">
        <f ca="1"/>
        <v>#NAME?</v>
      </c>
      <c r="BY68" s="1" t="e">
        <f ca="1"/>
        <v>#NAME?</v>
      </c>
      <c r="BZ68" s="1" t="e">
        <f ca="1"/>
        <v>#NAME?</v>
      </c>
      <c r="CA68" s="1" t="e">
        <f ca="1"/>
        <v>#NAME?</v>
      </c>
      <c r="CB68" s="1" t="e">
        <f ca="1"/>
        <v>#NAME?</v>
      </c>
      <c r="CC68" s="1" t="e">
        <f ca="1"/>
        <v>#NAME?</v>
      </c>
      <c r="CD68" s="1" t="e">
        <f ca="1"/>
        <v>#NAME?</v>
      </c>
      <c r="CE68" s="1" t="e">
        <f ca="1"/>
        <v>#NAME?</v>
      </c>
      <c r="CF68" s="1" t="e">
        <f ca="1"/>
        <v>#NAME?</v>
      </c>
      <c r="CG68" s="1" t="e">
        <f ca="1"/>
        <v>#NAME?</v>
      </c>
      <c r="CH68" s="1" t="e">
        <f ca="1"/>
        <v>#NAME?</v>
      </c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DJ68"/>
      <c r="DL68" t="e">
        <f ca="1"/>
        <v>#NAME?</v>
      </c>
      <c r="DM68" t="e">
        <f ca="1"/>
        <v>#NAME?</v>
      </c>
      <c r="DN68" t="e">
        <f ca="1"/>
        <v>#NAME?</v>
      </c>
      <c r="DO68" t="e">
        <f ca="1"/>
        <v>#NAME?</v>
      </c>
      <c r="DP68" t="e">
        <f ca="1"/>
        <v>#NAME?</v>
      </c>
      <c r="DQ68" t="e">
        <f ca="1"/>
        <v>#NAME?</v>
      </c>
      <c r="DR68" t="e">
        <f ca="1"/>
        <v>#NAME?</v>
      </c>
      <c r="DS68" t="e">
        <f ca="1"/>
        <v>#NAME?</v>
      </c>
      <c r="DT68" t="e">
        <f ca="1"/>
        <v>#NAME?</v>
      </c>
      <c r="DU68" t="e">
        <f ca="1"/>
        <v>#NAME?</v>
      </c>
      <c r="DV68" t="e">
        <f ca="1"/>
        <v>#NAME?</v>
      </c>
      <c r="DW68" t="e">
        <f ca="1"/>
        <v>#NAME?</v>
      </c>
      <c r="DX68" t="e">
        <f ca="1"/>
        <v>#NAME?</v>
      </c>
      <c r="EL68"/>
      <c r="EZ68"/>
      <c r="GB68"/>
      <c r="GP68"/>
      <c r="GR68" t="e">
        <f ca="1"/>
        <v>#NAME?</v>
      </c>
      <c r="GS68" t="e">
        <f ca="1"/>
        <v>#NAME?</v>
      </c>
      <c r="GT68" t="e">
        <f ca="1"/>
        <v>#NAME?</v>
      </c>
      <c r="GU68" t="e">
        <f ca="1"/>
        <v>#NAME?</v>
      </c>
      <c r="GV68" t="e">
        <f ca="1"/>
        <v>#NAME?</v>
      </c>
      <c r="GW68" t="e">
        <f ca="1"/>
        <v>#NAME?</v>
      </c>
      <c r="GX68" t="e">
        <f ca="1"/>
        <v>#NAME?</v>
      </c>
      <c r="GY68" t="e">
        <f ca="1"/>
        <v>#NAME?</v>
      </c>
      <c r="GZ68" t="e">
        <f ca="1"/>
        <v>#NAME?</v>
      </c>
      <c r="HA68" t="e">
        <f ca="1"/>
        <v>#NAME?</v>
      </c>
      <c r="HB68" t="e">
        <f ca="1"/>
        <v>#NAME?</v>
      </c>
      <c r="HC68" t="e">
        <f ca="1"/>
        <v>#NAME?</v>
      </c>
      <c r="HD68" t="e">
        <f ca="1"/>
        <v>#NAME?</v>
      </c>
      <c r="HR68"/>
    </row>
    <row r="69" spans="1:226">
      <c r="A69" s="13">
        <f t="shared" si="0"/>
        <v>44439</v>
      </c>
      <c r="O69"/>
      <c r="AD69"/>
      <c r="AE69" s="4" t="e">
        <f ca="1"/>
        <v>#NAME?</v>
      </c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T69"/>
      <c r="BV69" s="1" t="e">
        <f ca="1"/>
        <v>#NAME?</v>
      </c>
      <c r="BW69" s="1" t="e">
        <f ca="1"/>
        <v>#NAME?</v>
      </c>
      <c r="BX69" s="1" t="e">
        <f ca="1"/>
        <v>#NAME?</v>
      </c>
      <c r="BY69" s="1" t="e">
        <f ca="1"/>
        <v>#NAME?</v>
      </c>
      <c r="BZ69" s="1" t="e">
        <f ca="1"/>
        <v>#NAME?</v>
      </c>
      <c r="CA69" s="1" t="e">
        <f ca="1"/>
        <v>#NAME?</v>
      </c>
      <c r="CB69" s="1" t="e">
        <f ca="1"/>
        <v>#NAME?</v>
      </c>
      <c r="CC69" s="1" t="e">
        <f ca="1"/>
        <v>#NAME?</v>
      </c>
      <c r="CD69" s="1" t="e">
        <f ca="1"/>
        <v>#NAME?</v>
      </c>
      <c r="CE69" s="1" t="e">
        <f ca="1"/>
        <v>#NAME?</v>
      </c>
      <c r="CF69" s="1" t="e">
        <f ca="1"/>
        <v>#NAME?</v>
      </c>
      <c r="CG69" s="1" t="e">
        <f ca="1"/>
        <v>#NAME?</v>
      </c>
      <c r="CH69" s="1" t="e">
        <f ca="1"/>
        <v>#NAME?</v>
      </c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DJ69"/>
      <c r="DL69" t="e">
        <f ca="1"/>
        <v>#NAME?</v>
      </c>
      <c r="DM69" t="e">
        <f ca="1"/>
        <v>#NAME?</v>
      </c>
      <c r="DN69" t="e">
        <f ca="1"/>
        <v>#NAME?</v>
      </c>
      <c r="DO69" t="e">
        <f ca="1"/>
        <v>#NAME?</v>
      </c>
      <c r="DP69" t="e">
        <f ca="1"/>
        <v>#NAME?</v>
      </c>
      <c r="DQ69" t="e">
        <f ca="1"/>
        <v>#NAME?</v>
      </c>
      <c r="DR69" t="e">
        <f ca="1"/>
        <v>#NAME?</v>
      </c>
      <c r="DS69" t="e">
        <f ca="1"/>
        <v>#NAME?</v>
      </c>
      <c r="DT69" t="e">
        <f ca="1"/>
        <v>#NAME?</v>
      </c>
      <c r="DU69" t="e">
        <f ca="1"/>
        <v>#NAME?</v>
      </c>
      <c r="DV69" t="e">
        <f ca="1"/>
        <v>#NAME?</v>
      </c>
      <c r="DW69" t="e">
        <f ca="1"/>
        <v>#NAME?</v>
      </c>
      <c r="DX69" t="e">
        <f ca="1"/>
        <v>#NAME?</v>
      </c>
      <c r="EL69"/>
      <c r="EZ69"/>
      <c r="GB69"/>
      <c r="GP69"/>
      <c r="GR69" t="e">
        <f ca="1"/>
        <v>#NAME?</v>
      </c>
      <c r="GS69" t="e">
        <f ca="1"/>
        <v>#NAME?</v>
      </c>
      <c r="GT69" t="e">
        <f ca="1"/>
        <v>#NAME?</v>
      </c>
      <c r="GU69" t="e">
        <f ca="1"/>
        <v>#NAME?</v>
      </c>
      <c r="GV69" t="e">
        <f ca="1"/>
        <v>#NAME?</v>
      </c>
      <c r="GW69" t="e">
        <f ca="1"/>
        <v>#NAME?</v>
      </c>
      <c r="GX69" t="e">
        <f ca="1"/>
        <v>#NAME?</v>
      </c>
      <c r="GY69" t="e">
        <f ca="1"/>
        <v>#NAME?</v>
      </c>
      <c r="GZ69" t="e">
        <f ca="1"/>
        <v>#NAME?</v>
      </c>
      <c r="HA69" t="e">
        <f ca="1"/>
        <v>#NAME?</v>
      </c>
      <c r="HB69" t="e">
        <f ca="1"/>
        <v>#NAME?</v>
      </c>
      <c r="HC69" t="e">
        <f ca="1"/>
        <v>#NAME?</v>
      </c>
      <c r="HD69" t="e">
        <f ca="1"/>
        <v>#NAME?</v>
      </c>
      <c r="HR69"/>
    </row>
    <row r="70" spans="1:226">
      <c r="A70" s="13">
        <f t="shared" si="0"/>
        <v>44407</v>
      </c>
      <c r="O70"/>
      <c r="AD70"/>
      <c r="AE70" s="4" t="e">
        <f ca="1"/>
        <v>#NAME?</v>
      </c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T70"/>
      <c r="BV70" s="1" t="e">
        <f ca="1"/>
        <v>#NAME?</v>
      </c>
      <c r="BW70" s="1" t="e">
        <f ca="1"/>
        <v>#NAME?</v>
      </c>
      <c r="BX70" s="1" t="e">
        <f ca="1"/>
        <v>#NAME?</v>
      </c>
      <c r="BY70" s="1" t="e">
        <f ca="1"/>
        <v>#NAME?</v>
      </c>
      <c r="BZ70" s="1" t="e">
        <f ca="1"/>
        <v>#NAME?</v>
      </c>
      <c r="CA70" s="1" t="e">
        <f ca="1"/>
        <v>#NAME?</v>
      </c>
      <c r="CB70" s="1" t="e">
        <f ca="1"/>
        <v>#NAME?</v>
      </c>
      <c r="CC70" s="1" t="e">
        <f ca="1"/>
        <v>#NAME?</v>
      </c>
      <c r="CD70" s="1" t="e">
        <f ca="1"/>
        <v>#NAME?</v>
      </c>
      <c r="CE70" s="1" t="e">
        <f ca="1"/>
        <v>#NAME?</v>
      </c>
      <c r="CF70" s="1" t="e">
        <f ca="1"/>
        <v>#NAME?</v>
      </c>
      <c r="CG70" s="1" t="e">
        <f ca="1"/>
        <v>#NAME?</v>
      </c>
      <c r="CH70" s="1" t="e">
        <f ca="1"/>
        <v>#NAME?</v>
      </c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DJ70"/>
      <c r="DL70" t="e">
        <f ca="1"/>
        <v>#NAME?</v>
      </c>
      <c r="DM70" t="e">
        <f ca="1"/>
        <v>#NAME?</v>
      </c>
      <c r="DN70" t="e">
        <f ca="1"/>
        <v>#NAME?</v>
      </c>
      <c r="DO70" t="e">
        <f ca="1"/>
        <v>#NAME?</v>
      </c>
      <c r="DP70" t="e">
        <f ca="1"/>
        <v>#NAME?</v>
      </c>
      <c r="DQ70" t="e">
        <f ca="1"/>
        <v>#NAME?</v>
      </c>
      <c r="DR70" t="e">
        <f ca="1"/>
        <v>#NAME?</v>
      </c>
      <c r="DS70" t="e">
        <f ca="1"/>
        <v>#NAME?</v>
      </c>
      <c r="DT70" t="e">
        <f ca="1"/>
        <v>#NAME?</v>
      </c>
      <c r="DU70" t="e">
        <f ca="1"/>
        <v>#NAME?</v>
      </c>
      <c r="DV70" t="e">
        <f ca="1"/>
        <v>#NAME?</v>
      </c>
      <c r="DW70" t="e">
        <f ca="1"/>
        <v>#NAME?</v>
      </c>
      <c r="DX70" t="e">
        <f ca="1"/>
        <v>#NAME?</v>
      </c>
      <c r="EL70"/>
      <c r="EZ70"/>
      <c r="GB70"/>
      <c r="GP70"/>
      <c r="GR70" t="e">
        <f ca="1"/>
        <v>#NAME?</v>
      </c>
      <c r="GS70" t="e">
        <f ca="1"/>
        <v>#NAME?</v>
      </c>
      <c r="GT70" t="e">
        <f ca="1"/>
        <v>#NAME?</v>
      </c>
      <c r="GU70" t="e">
        <f ca="1"/>
        <v>#NAME?</v>
      </c>
      <c r="GV70" t="e">
        <f ca="1"/>
        <v>#NAME?</v>
      </c>
      <c r="GW70" t="e">
        <f ca="1"/>
        <v>#NAME?</v>
      </c>
      <c r="GX70" t="e">
        <f ca="1"/>
        <v>#NAME?</v>
      </c>
      <c r="GY70" t="e">
        <f ca="1"/>
        <v>#NAME?</v>
      </c>
      <c r="GZ70" t="e">
        <f ca="1"/>
        <v>#NAME?</v>
      </c>
      <c r="HA70" t="e">
        <f ca="1"/>
        <v>#NAME?</v>
      </c>
      <c r="HB70" t="e">
        <f ca="1"/>
        <v>#NAME?</v>
      </c>
      <c r="HC70" t="e">
        <f ca="1"/>
        <v>#NAME?</v>
      </c>
      <c r="HD70" t="e">
        <f ca="1"/>
        <v>#NAME?</v>
      </c>
      <c r="HR70"/>
    </row>
    <row r="71" spans="1:226">
      <c r="A71" s="13">
        <f t="shared" si="0"/>
        <v>44377</v>
      </c>
      <c r="O71"/>
      <c r="AD71"/>
      <c r="AE71" s="4" t="e">
        <f ca="1"/>
        <v>#NAME?</v>
      </c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T71"/>
      <c r="BV71" s="1" t="e">
        <f ca="1"/>
        <v>#NAME?</v>
      </c>
      <c r="BW71" s="1" t="e">
        <f ca="1"/>
        <v>#NAME?</v>
      </c>
      <c r="BX71" s="1" t="e">
        <f ca="1"/>
        <v>#NAME?</v>
      </c>
      <c r="BY71" s="1" t="e">
        <f ca="1"/>
        <v>#NAME?</v>
      </c>
      <c r="BZ71" s="1" t="e">
        <f ca="1"/>
        <v>#NAME?</v>
      </c>
      <c r="CA71" s="1" t="e">
        <f ca="1"/>
        <v>#NAME?</v>
      </c>
      <c r="CB71" s="1" t="e">
        <f ca="1"/>
        <v>#NAME?</v>
      </c>
      <c r="CC71" s="1" t="e">
        <f ca="1"/>
        <v>#NAME?</v>
      </c>
      <c r="CD71" s="1" t="e">
        <f ca="1"/>
        <v>#NAME?</v>
      </c>
      <c r="CE71" s="1" t="e">
        <f ca="1"/>
        <v>#NAME?</v>
      </c>
      <c r="CF71" s="1" t="e">
        <f ca="1"/>
        <v>#NAME?</v>
      </c>
      <c r="CG71" s="1" t="e">
        <f ca="1"/>
        <v>#NAME?</v>
      </c>
      <c r="CH71" s="1" t="e">
        <f ca="1"/>
        <v>#NAME?</v>
      </c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DJ71"/>
      <c r="DL71" t="e">
        <f ca="1"/>
        <v>#NAME?</v>
      </c>
      <c r="DM71" t="e">
        <f ca="1"/>
        <v>#NAME?</v>
      </c>
      <c r="DN71" t="e">
        <f ca="1"/>
        <v>#NAME?</v>
      </c>
      <c r="DO71" t="e">
        <f ca="1"/>
        <v>#NAME?</v>
      </c>
      <c r="DP71" t="e">
        <f ca="1"/>
        <v>#NAME?</v>
      </c>
      <c r="DQ71" t="e">
        <f ca="1"/>
        <v>#NAME?</v>
      </c>
      <c r="DR71" t="e">
        <f ca="1"/>
        <v>#NAME?</v>
      </c>
      <c r="DS71" t="e">
        <f ca="1"/>
        <v>#NAME?</v>
      </c>
      <c r="DT71" t="e">
        <f ca="1"/>
        <v>#NAME?</v>
      </c>
      <c r="DU71" t="e">
        <f ca="1"/>
        <v>#NAME?</v>
      </c>
      <c r="DV71" t="e">
        <f ca="1"/>
        <v>#NAME?</v>
      </c>
      <c r="DW71" t="e">
        <f ca="1"/>
        <v>#NAME?</v>
      </c>
      <c r="DX71" t="e">
        <f ca="1"/>
        <v>#NAME?</v>
      </c>
      <c r="EL71"/>
      <c r="EZ71"/>
      <c r="GB71"/>
      <c r="GP71"/>
      <c r="GR71" t="e">
        <f ca="1"/>
        <v>#NAME?</v>
      </c>
      <c r="GS71" t="e">
        <f ca="1"/>
        <v>#NAME?</v>
      </c>
      <c r="GT71" t="e">
        <f ca="1"/>
        <v>#NAME?</v>
      </c>
      <c r="GU71" t="e">
        <f ca="1"/>
        <v>#NAME?</v>
      </c>
      <c r="GV71" t="e">
        <f ca="1"/>
        <v>#NAME?</v>
      </c>
      <c r="GW71" t="e">
        <f ca="1"/>
        <v>#NAME?</v>
      </c>
      <c r="GX71" t="e">
        <f ca="1"/>
        <v>#NAME?</v>
      </c>
      <c r="GY71" t="e">
        <f ca="1"/>
        <v>#NAME?</v>
      </c>
      <c r="GZ71" t="e">
        <f ca="1"/>
        <v>#NAME?</v>
      </c>
      <c r="HA71" t="e">
        <f ca="1"/>
        <v>#NAME?</v>
      </c>
      <c r="HB71" t="e">
        <f ca="1"/>
        <v>#NAME?</v>
      </c>
      <c r="HC71" t="e">
        <f ca="1"/>
        <v>#NAME?</v>
      </c>
      <c r="HD71" t="e">
        <f ca="1"/>
        <v>#NAME?</v>
      </c>
      <c r="HR71"/>
    </row>
    <row r="72" spans="1:226">
      <c r="A72" s="13">
        <f t="shared" ref="A72:A135" si="1">AE72</f>
        <v>44344</v>
      </c>
      <c r="O72"/>
      <c r="AD72"/>
      <c r="AE72" s="4" t="e">
        <f ca="1"/>
        <v>#NAME?</v>
      </c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T72"/>
      <c r="BV72" s="1" t="e">
        <f ca="1"/>
        <v>#NAME?</v>
      </c>
      <c r="BW72" s="1" t="e">
        <f ca="1"/>
        <v>#NAME?</v>
      </c>
      <c r="BX72" s="1" t="e">
        <f ca="1"/>
        <v>#NAME?</v>
      </c>
      <c r="BY72" s="1" t="e">
        <f ca="1"/>
        <v>#NAME?</v>
      </c>
      <c r="BZ72" s="1" t="e">
        <f ca="1"/>
        <v>#NAME?</v>
      </c>
      <c r="CA72" s="1" t="e">
        <f ca="1"/>
        <v>#NAME?</v>
      </c>
      <c r="CB72" s="1" t="e">
        <f ca="1"/>
        <v>#NAME?</v>
      </c>
      <c r="CC72" s="1" t="e">
        <f ca="1"/>
        <v>#NAME?</v>
      </c>
      <c r="CD72" s="1" t="e">
        <f ca="1"/>
        <v>#NAME?</v>
      </c>
      <c r="CE72" s="1" t="e">
        <f ca="1"/>
        <v>#NAME?</v>
      </c>
      <c r="CF72" s="1" t="e">
        <f ca="1"/>
        <v>#NAME?</v>
      </c>
      <c r="CG72" s="1" t="e">
        <f ca="1"/>
        <v>#NAME?</v>
      </c>
      <c r="CH72" s="1" t="e">
        <f ca="1"/>
        <v>#NAME?</v>
      </c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DJ72"/>
      <c r="DL72" t="e">
        <f ca="1"/>
        <v>#NAME?</v>
      </c>
      <c r="DM72" t="e">
        <f ca="1"/>
        <v>#NAME?</v>
      </c>
      <c r="DN72" t="e">
        <f ca="1"/>
        <v>#NAME?</v>
      </c>
      <c r="DO72" t="e">
        <f ca="1"/>
        <v>#NAME?</v>
      </c>
      <c r="DP72" t="e">
        <f ca="1"/>
        <v>#NAME?</v>
      </c>
      <c r="DQ72" t="e">
        <f ca="1"/>
        <v>#NAME?</v>
      </c>
      <c r="DR72" t="e">
        <f ca="1"/>
        <v>#NAME?</v>
      </c>
      <c r="DS72" t="e">
        <f ca="1"/>
        <v>#NAME?</v>
      </c>
      <c r="DT72" t="e">
        <f ca="1"/>
        <v>#NAME?</v>
      </c>
      <c r="DU72" t="e">
        <f ca="1"/>
        <v>#NAME?</v>
      </c>
      <c r="DV72" t="e">
        <f ca="1"/>
        <v>#NAME?</v>
      </c>
      <c r="DW72" t="e">
        <f ca="1"/>
        <v>#NAME?</v>
      </c>
      <c r="DX72" t="e">
        <f ca="1"/>
        <v>#NAME?</v>
      </c>
      <c r="EL72"/>
      <c r="EZ72"/>
      <c r="GB72"/>
      <c r="GP72"/>
      <c r="GR72" t="e">
        <f ca="1"/>
        <v>#NAME?</v>
      </c>
      <c r="GS72" t="e">
        <f ca="1"/>
        <v>#NAME?</v>
      </c>
      <c r="GT72" t="e">
        <f ca="1"/>
        <v>#NAME?</v>
      </c>
      <c r="GU72" t="e">
        <f ca="1"/>
        <v>#NAME?</v>
      </c>
      <c r="GV72" t="e">
        <f ca="1"/>
        <v>#NAME?</v>
      </c>
      <c r="GW72" t="e">
        <f ca="1"/>
        <v>#NAME?</v>
      </c>
      <c r="GX72" t="e">
        <f ca="1"/>
        <v>#NAME?</v>
      </c>
      <c r="GY72" t="e">
        <f ca="1"/>
        <v>#NAME?</v>
      </c>
      <c r="GZ72" t="e">
        <f ca="1"/>
        <v>#NAME?</v>
      </c>
      <c r="HA72" t="e">
        <f ca="1"/>
        <v>#NAME?</v>
      </c>
      <c r="HB72" t="e">
        <f ca="1"/>
        <v>#NAME?</v>
      </c>
      <c r="HC72" t="e">
        <f ca="1"/>
        <v>#NAME?</v>
      </c>
      <c r="HD72" t="e">
        <f ca="1"/>
        <v>#NAME?</v>
      </c>
      <c r="HR72"/>
    </row>
    <row r="73" spans="1:226">
      <c r="A73" s="13">
        <f t="shared" si="1"/>
        <v>44316</v>
      </c>
      <c r="O73"/>
      <c r="AD73"/>
      <c r="AE73" s="4" t="e">
        <f ca="1"/>
        <v>#NAME?</v>
      </c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T73"/>
      <c r="BV73" s="1" t="e">
        <f ca="1"/>
        <v>#NAME?</v>
      </c>
      <c r="BW73" s="1" t="e">
        <f ca="1"/>
        <v>#NAME?</v>
      </c>
      <c r="BX73" s="1" t="e">
        <f ca="1"/>
        <v>#NAME?</v>
      </c>
      <c r="BY73" s="1" t="e">
        <f ca="1"/>
        <v>#NAME?</v>
      </c>
      <c r="BZ73" s="1" t="e">
        <f ca="1"/>
        <v>#NAME?</v>
      </c>
      <c r="CA73" s="1" t="e">
        <f ca="1"/>
        <v>#NAME?</v>
      </c>
      <c r="CB73" s="1" t="e">
        <f ca="1"/>
        <v>#NAME?</v>
      </c>
      <c r="CC73" s="1" t="e">
        <f ca="1"/>
        <v>#NAME?</v>
      </c>
      <c r="CD73" s="1" t="e">
        <f ca="1"/>
        <v>#NAME?</v>
      </c>
      <c r="CE73" s="1" t="e">
        <f ca="1"/>
        <v>#NAME?</v>
      </c>
      <c r="CF73" s="1" t="e">
        <f ca="1"/>
        <v>#NAME?</v>
      </c>
      <c r="CG73" s="1" t="e">
        <f ca="1"/>
        <v>#NAME?</v>
      </c>
      <c r="CH73" s="1" t="e">
        <f ca="1"/>
        <v>#NAME?</v>
      </c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DJ73"/>
      <c r="DL73" t="e">
        <f ca="1"/>
        <v>#NAME?</v>
      </c>
      <c r="DM73" t="e">
        <f ca="1"/>
        <v>#NAME?</v>
      </c>
      <c r="DN73" t="e">
        <f ca="1"/>
        <v>#NAME?</v>
      </c>
      <c r="DO73" t="e">
        <f ca="1"/>
        <v>#NAME?</v>
      </c>
      <c r="DP73" t="e">
        <f ca="1"/>
        <v>#NAME?</v>
      </c>
      <c r="DQ73" t="e">
        <f ca="1"/>
        <v>#NAME?</v>
      </c>
      <c r="DR73" t="e">
        <f ca="1"/>
        <v>#NAME?</v>
      </c>
      <c r="DS73" t="e">
        <f ca="1"/>
        <v>#NAME?</v>
      </c>
      <c r="DT73" t="e">
        <f ca="1"/>
        <v>#NAME?</v>
      </c>
      <c r="DU73" t="e">
        <f ca="1"/>
        <v>#NAME?</v>
      </c>
      <c r="DV73" t="e">
        <f ca="1"/>
        <v>#NAME?</v>
      </c>
      <c r="DW73" t="e">
        <f ca="1"/>
        <v>#NAME?</v>
      </c>
      <c r="DX73" t="e">
        <f ca="1"/>
        <v>#NAME?</v>
      </c>
      <c r="EL73"/>
      <c r="EZ73"/>
      <c r="GB73"/>
      <c r="GP73"/>
      <c r="GR73" t="e">
        <f ca="1"/>
        <v>#NAME?</v>
      </c>
      <c r="GS73" t="e">
        <f ca="1"/>
        <v>#NAME?</v>
      </c>
      <c r="GT73" t="e">
        <f ca="1"/>
        <v>#NAME?</v>
      </c>
      <c r="GU73" t="e">
        <f ca="1"/>
        <v>#NAME?</v>
      </c>
      <c r="GV73" t="e">
        <f ca="1"/>
        <v>#NAME?</v>
      </c>
      <c r="GW73" t="e">
        <f ca="1"/>
        <v>#NAME?</v>
      </c>
      <c r="GX73" t="e">
        <f ca="1"/>
        <v>#NAME?</v>
      </c>
      <c r="GY73" t="e">
        <f ca="1"/>
        <v>#NAME?</v>
      </c>
      <c r="GZ73" t="e">
        <f ca="1"/>
        <v>#NAME?</v>
      </c>
      <c r="HA73" t="e">
        <f ca="1"/>
        <v>#NAME?</v>
      </c>
      <c r="HB73" t="e">
        <f ca="1"/>
        <v>#NAME?</v>
      </c>
      <c r="HC73" t="e">
        <f ca="1"/>
        <v>#NAME?</v>
      </c>
      <c r="HD73" t="e">
        <f ca="1"/>
        <v>#NAME?</v>
      </c>
      <c r="HR73"/>
    </row>
    <row r="74" spans="1:226">
      <c r="A74" s="13">
        <f t="shared" si="1"/>
        <v>44286</v>
      </c>
      <c r="O74"/>
      <c r="AD74"/>
      <c r="AE74" s="4" t="e">
        <f ca="1"/>
        <v>#NAME?</v>
      </c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T74"/>
      <c r="BV74" s="1" t="e">
        <f ca="1"/>
        <v>#NAME?</v>
      </c>
      <c r="BW74" s="1" t="e">
        <f ca="1"/>
        <v>#NAME?</v>
      </c>
      <c r="BX74" s="1" t="e">
        <f ca="1"/>
        <v>#NAME?</v>
      </c>
      <c r="BY74" s="1" t="e">
        <f ca="1"/>
        <v>#NAME?</v>
      </c>
      <c r="BZ74" s="1" t="e">
        <f ca="1"/>
        <v>#NAME?</v>
      </c>
      <c r="CA74" s="1" t="e">
        <f ca="1"/>
        <v>#NAME?</v>
      </c>
      <c r="CB74" s="1" t="e">
        <f ca="1"/>
        <v>#NAME?</v>
      </c>
      <c r="CC74" s="1" t="e">
        <f ca="1"/>
        <v>#NAME?</v>
      </c>
      <c r="CD74" s="1" t="e">
        <f ca="1"/>
        <v>#NAME?</v>
      </c>
      <c r="CE74" s="1" t="e">
        <f ca="1"/>
        <v>#NAME?</v>
      </c>
      <c r="CF74" s="1" t="e">
        <f ca="1"/>
        <v>#NAME?</v>
      </c>
      <c r="CG74" s="1" t="e">
        <f ca="1"/>
        <v>#NAME?</v>
      </c>
      <c r="CH74" s="1" t="e">
        <f ca="1"/>
        <v>#NAME?</v>
      </c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DJ74"/>
      <c r="DL74" t="e">
        <f ca="1"/>
        <v>#NAME?</v>
      </c>
      <c r="DM74" t="e">
        <f ca="1"/>
        <v>#NAME?</v>
      </c>
      <c r="DN74" t="e">
        <f ca="1"/>
        <v>#NAME?</v>
      </c>
      <c r="DO74" t="e">
        <f ca="1"/>
        <v>#NAME?</v>
      </c>
      <c r="DP74" t="e">
        <f ca="1"/>
        <v>#NAME?</v>
      </c>
      <c r="DQ74" t="e">
        <f ca="1"/>
        <v>#NAME?</v>
      </c>
      <c r="DR74" t="e">
        <f ca="1"/>
        <v>#NAME?</v>
      </c>
      <c r="DS74" t="e">
        <f ca="1"/>
        <v>#NAME?</v>
      </c>
      <c r="DT74" t="e">
        <f ca="1"/>
        <v>#NAME?</v>
      </c>
      <c r="DU74" t="e">
        <f ca="1"/>
        <v>#NAME?</v>
      </c>
      <c r="DV74" t="e">
        <f ca="1"/>
        <v>#NAME?</v>
      </c>
      <c r="DW74" t="e">
        <f ca="1"/>
        <v>#NAME?</v>
      </c>
      <c r="DX74" t="e">
        <f ca="1"/>
        <v>#NAME?</v>
      </c>
      <c r="EL74"/>
      <c r="EZ74"/>
      <c r="GB74"/>
      <c r="GP74"/>
      <c r="GR74" t="e">
        <f ca="1"/>
        <v>#NAME?</v>
      </c>
      <c r="GS74" t="e">
        <f ca="1"/>
        <v>#NAME?</v>
      </c>
      <c r="GT74" t="e">
        <f ca="1"/>
        <v>#NAME?</v>
      </c>
      <c r="GU74" t="e">
        <f ca="1"/>
        <v>#NAME?</v>
      </c>
      <c r="GV74" t="e">
        <f ca="1"/>
        <v>#NAME?</v>
      </c>
      <c r="GW74" t="e">
        <f ca="1"/>
        <v>#NAME?</v>
      </c>
      <c r="GX74" t="e">
        <f ca="1"/>
        <v>#NAME?</v>
      </c>
      <c r="GY74" t="e">
        <f ca="1"/>
        <v>#NAME?</v>
      </c>
      <c r="GZ74" t="e">
        <f ca="1"/>
        <v>#NAME?</v>
      </c>
      <c r="HA74" t="e">
        <f ca="1"/>
        <v>#NAME?</v>
      </c>
      <c r="HB74" t="e">
        <f ca="1"/>
        <v>#NAME?</v>
      </c>
      <c r="HC74" t="e">
        <f ca="1"/>
        <v>#NAME?</v>
      </c>
      <c r="HD74" t="e">
        <f ca="1"/>
        <v>#NAME?</v>
      </c>
      <c r="HR74"/>
    </row>
    <row r="75" spans="1:226">
      <c r="A75" s="13">
        <f t="shared" si="1"/>
        <v>44253</v>
      </c>
      <c r="O75"/>
      <c r="AD75"/>
      <c r="AE75" s="4" t="e">
        <f ca="1"/>
        <v>#NAME?</v>
      </c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T75"/>
      <c r="BV75" s="1" t="e">
        <f ca="1"/>
        <v>#NAME?</v>
      </c>
      <c r="BW75" s="1" t="e">
        <f ca="1"/>
        <v>#NAME?</v>
      </c>
      <c r="BX75" s="1" t="e">
        <f ca="1"/>
        <v>#NAME?</v>
      </c>
      <c r="BY75" s="1" t="e">
        <f ca="1"/>
        <v>#NAME?</v>
      </c>
      <c r="BZ75" s="1" t="e">
        <f ca="1"/>
        <v>#NAME?</v>
      </c>
      <c r="CA75" s="1" t="e">
        <f ca="1"/>
        <v>#NAME?</v>
      </c>
      <c r="CB75" s="1" t="e">
        <f ca="1"/>
        <v>#NAME?</v>
      </c>
      <c r="CC75" s="1" t="e">
        <f ca="1"/>
        <v>#NAME?</v>
      </c>
      <c r="CD75" s="1" t="e">
        <f ca="1"/>
        <v>#NAME?</v>
      </c>
      <c r="CE75" s="1" t="e">
        <f ca="1"/>
        <v>#NAME?</v>
      </c>
      <c r="CF75" s="1" t="e">
        <f ca="1"/>
        <v>#NAME?</v>
      </c>
      <c r="CG75" s="1" t="e">
        <f ca="1"/>
        <v>#NAME?</v>
      </c>
      <c r="CH75" s="1" t="e">
        <f ca="1"/>
        <v>#NAME?</v>
      </c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DJ75"/>
      <c r="DL75" t="e">
        <f ca="1"/>
        <v>#NAME?</v>
      </c>
      <c r="DM75" t="e">
        <f ca="1"/>
        <v>#NAME?</v>
      </c>
      <c r="DN75" t="e">
        <f ca="1"/>
        <v>#NAME?</v>
      </c>
      <c r="DO75" t="e">
        <f ca="1"/>
        <v>#NAME?</v>
      </c>
      <c r="DP75" t="e">
        <f ca="1"/>
        <v>#NAME?</v>
      </c>
      <c r="DQ75" t="e">
        <f ca="1"/>
        <v>#NAME?</v>
      </c>
      <c r="DR75" t="e">
        <f ca="1"/>
        <v>#NAME?</v>
      </c>
      <c r="DS75" t="e">
        <f ca="1"/>
        <v>#NAME?</v>
      </c>
      <c r="DT75" t="e">
        <f ca="1"/>
        <v>#NAME?</v>
      </c>
      <c r="DU75" t="e">
        <f ca="1"/>
        <v>#NAME?</v>
      </c>
      <c r="DV75" t="e">
        <f ca="1"/>
        <v>#NAME?</v>
      </c>
      <c r="DW75" t="e">
        <f ca="1"/>
        <v>#NAME?</v>
      </c>
      <c r="DX75" t="e">
        <f ca="1"/>
        <v>#NAME?</v>
      </c>
      <c r="EL75"/>
      <c r="EZ75"/>
      <c r="GB75"/>
      <c r="GP75"/>
      <c r="GR75" t="e">
        <f ca="1"/>
        <v>#NAME?</v>
      </c>
      <c r="GS75" t="e">
        <f ca="1"/>
        <v>#NAME?</v>
      </c>
      <c r="GT75" t="e">
        <f ca="1"/>
        <v>#NAME?</v>
      </c>
      <c r="GU75" t="e">
        <f ca="1"/>
        <v>#NAME?</v>
      </c>
      <c r="GV75" t="e">
        <f ca="1"/>
        <v>#NAME?</v>
      </c>
      <c r="GW75" t="e">
        <f ca="1"/>
        <v>#NAME?</v>
      </c>
      <c r="GX75" t="e">
        <f ca="1"/>
        <v>#NAME?</v>
      </c>
      <c r="GY75" t="e">
        <f ca="1"/>
        <v>#NAME?</v>
      </c>
      <c r="GZ75" t="e">
        <f ca="1"/>
        <v>#NAME?</v>
      </c>
      <c r="HA75" t="e">
        <f ca="1"/>
        <v>#NAME?</v>
      </c>
      <c r="HB75" t="e">
        <f ca="1"/>
        <v>#NAME?</v>
      </c>
      <c r="HC75" t="e">
        <f ca="1"/>
        <v>#NAME?</v>
      </c>
      <c r="HD75" t="e">
        <f ca="1"/>
        <v>#NAME?</v>
      </c>
      <c r="HR75"/>
    </row>
    <row r="76" spans="1:226">
      <c r="A76" s="13">
        <f t="shared" si="1"/>
        <v>44225</v>
      </c>
      <c r="O76"/>
      <c r="AD76"/>
      <c r="AE76" s="4" t="e">
        <f ca="1"/>
        <v>#NAME?</v>
      </c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T76"/>
      <c r="BV76" s="1" t="e">
        <f ca="1"/>
        <v>#NAME?</v>
      </c>
      <c r="BW76" s="1" t="e">
        <f ca="1"/>
        <v>#NAME?</v>
      </c>
      <c r="BX76" s="1" t="e">
        <f ca="1"/>
        <v>#NAME?</v>
      </c>
      <c r="BY76" s="1" t="e">
        <f ca="1"/>
        <v>#NAME?</v>
      </c>
      <c r="BZ76" s="1" t="e">
        <f ca="1"/>
        <v>#NAME?</v>
      </c>
      <c r="CA76" s="1" t="e">
        <f ca="1"/>
        <v>#NAME?</v>
      </c>
      <c r="CB76" s="1" t="e">
        <f ca="1"/>
        <v>#NAME?</v>
      </c>
      <c r="CC76" s="1" t="e">
        <f ca="1"/>
        <v>#NAME?</v>
      </c>
      <c r="CD76" s="1" t="e">
        <f ca="1"/>
        <v>#NAME?</v>
      </c>
      <c r="CE76" s="1" t="e">
        <f ca="1"/>
        <v>#NAME?</v>
      </c>
      <c r="CF76" s="1" t="e">
        <f ca="1"/>
        <v>#NAME?</v>
      </c>
      <c r="CG76" s="1" t="e">
        <f ca="1"/>
        <v>#NAME?</v>
      </c>
      <c r="CH76" s="1" t="e">
        <f ca="1"/>
        <v>#NAME?</v>
      </c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DJ76"/>
      <c r="DL76" t="e">
        <f ca="1"/>
        <v>#NAME?</v>
      </c>
      <c r="DM76" t="e">
        <f ca="1"/>
        <v>#NAME?</v>
      </c>
      <c r="DN76" t="e">
        <f ca="1"/>
        <v>#NAME?</v>
      </c>
      <c r="DO76" t="e">
        <f ca="1"/>
        <v>#NAME?</v>
      </c>
      <c r="DP76" t="e">
        <f ca="1"/>
        <v>#NAME?</v>
      </c>
      <c r="DQ76" t="e">
        <f ca="1"/>
        <v>#NAME?</v>
      </c>
      <c r="DR76" t="e">
        <f ca="1"/>
        <v>#NAME?</v>
      </c>
      <c r="DS76" t="e">
        <f ca="1"/>
        <v>#NAME?</v>
      </c>
      <c r="DT76" t="e">
        <f ca="1"/>
        <v>#NAME?</v>
      </c>
      <c r="DU76" t="e">
        <f ca="1"/>
        <v>#NAME?</v>
      </c>
      <c r="DV76" t="e">
        <f ca="1"/>
        <v>#NAME?</v>
      </c>
      <c r="DW76" t="e">
        <f ca="1"/>
        <v>#NAME?</v>
      </c>
      <c r="DX76" t="e">
        <f ca="1"/>
        <v>#NAME?</v>
      </c>
      <c r="EL76"/>
      <c r="EZ76"/>
      <c r="GB76"/>
      <c r="GP76"/>
      <c r="GR76" t="e">
        <f ca="1"/>
        <v>#NAME?</v>
      </c>
      <c r="GS76" t="e">
        <f ca="1"/>
        <v>#NAME?</v>
      </c>
      <c r="GT76" t="e">
        <f ca="1"/>
        <v>#NAME?</v>
      </c>
      <c r="GU76" t="e">
        <f ca="1"/>
        <v>#NAME?</v>
      </c>
      <c r="GV76" t="e">
        <f ca="1"/>
        <v>#NAME?</v>
      </c>
      <c r="GW76" t="e">
        <f ca="1"/>
        <v>#NAME?</v>
      </c>
      <c r="GX76" t="e">
        <f ca="1"/>
        <v>#NAME?</v>
      </c>
      <c r="GY76" t="e">
        <f ca="1"/>
        <v>#NAME?</v>
      </c>
      <c r="GZ76" t="e">
        <f ca="1"/>
        <v>#NAME?</v>
      </c>
      <c r="HA76" t="e">
        <f ca="1"/>
        <v>#NAME?</v>
      </c>
      <c r="HB76" t="e">
        <f ca="1"/>
        <v>#NAME?</v>
      </c>
      <c r="HC76" t="e">
        <f ca="1"/>
        <v>#NAME?</v>
      </c>
      <c r="HD76" t="e">
        <f ca="1"/>
        <v>#NAME?</v>
      </c>
      <c r="HR76"/>
    </row>
    <row r="77" spans="1:226">
      <c r="A77" s="13">
        <f t="shared" si="1"/>
        <v>44196</v>
      </c>
      <c r="O77"/>
      <c r="AD77"/>
      <c r="AE77" s="4" t="e">
        <f ca="1"/>
        <v>#NAME?</v>
      </c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T77"/>
      <c r="BV77" s="1" t="e">
        <f ca="1"/>
        <v>#NAME?</v>
      </c>
      <c r="BW77" s="1" t="e">
        <f ca="1"/>
        <v>#NAME?</v>
      </c>
      <c r="BX77" s="1" t="e">
        <f ca="1"/>
        <v>#NAME?</v>
      </c>
      <c r="BY77" s="1" t="e">
        <f ca="1"/>
        <v>#NAME?</v>
      </c>
      <c r="BZ77" s="1" t="e">
        <f ca="1"/>
        <v>#NAME?</v>
      </c>
      <c r="CA77" s="1" t="e">
        <f ca="1"/>
        <v>#NAME?</v>
      </c>
      <c r="CB77" s="1" t="e">
        <f ca="1"/>
        <v>#NAME?</v>
      </c>
      <c r="CC77" s="1" t="e">
        <f ca="1"/>
        <v>#NAME?</v>
      </c>
      <c r="CD77" s="1" t="e">
        <f ca="1"/>
        <v>#NAME?</v>
      </c>
      <c r="CE77" s="1" t="e">
        <f ca="1"/>
        <v>#NAME?</v>
      </c>
      <c r="CF77" s="1" t="e">
        <f ca="1"/>
        <v>#NAME?</v>
      </c>
      <c r="CG77" s="1" t="e">
        <f ca="1"/>
        <v>#NAME?</v>
      </c>
      <c r="CH77" s="1" t="e">
        <f ca="1"/>
        <v>#NAME?</v>
      </c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DJ77"/>
      <c r="DL77" t="e">
        <f ca="1"/>
        <v>#NAME?</v>
      </c>
      <c r="DM77" t="e">
        <f ca="1"/>
        <v>#NAME?</v>
      </c>
      <c r="DN77" t="e">
        <f ca="1"/>
        <v>#NAME?</v>
      </c>
      <c r="DO77" t="e">
        <f ca="1"/>
        <v>#NAME?</v>
      </c>
      <c r="DP77" t="e">
        <f ca="1"/>
        <v>#NAME?</v>
      </c>
      <c r="DQ77" t="e">
        <f ca="1"/>
        <v>#NAME?</v>
      </c>
      <c r="DR77" t="e">
        <f ca="1"/>
        <v>#NAME?</v>
      </c>
      <c r="DS77" t="e">
        <f ca="1"/>
        <v>#NAME?</v>
      </c>
      <c r="DT77" t="e">
        <f ca="1"/>
        <v>#NAME?</v>
      </c>
      <c r="DU77" t="e">
        <f ca="1"/>
        <v>#NAME?</v>
      </c>
      <c r="DV77" t="e">
        <f ca="1"/>
        <v>#NAME?</v>
      </c>
      <c r="DW77" t="e">
        <f ca="1"/>
        <v>#NAME?</v>
      </c>
      <c r="DX77" t="e">
        <f ca="1"/>
        <v>#NAME?</v>
      </c>
      <c r="EL77"/>
      <c r="EZ77"/>
      <c r="GB77"/>
      <c r="GP77"/>
      <c r="GR77" t="e">
        <f ca="1"/>
        <v>#NAME?</v>
      </c>
      <c r="GS77" t="e">
        <f ca="1"/>
        <v>#NAME?</v>
      </c>
      <c r="GT77" t="e">
        <f ca="1"/>
        <v>#NAME?</v>
      </c>
      <c r="GU77" t="e">
        <f ca="1"/>
        <v>#NAME?</v>
      </c>
      <c r="GV77" t="e">
        <f ca="1"/>
        <v>#NAME?</v>
      </c>
      <c r="GW77" t="e">
        <f ca="1"/>
        <v>#NAME?</v>
      </c>
      <c r="GX77" t="e">
        <f ca="1"/>
        <v>#NAME?</v>
      </c>
      <c r="GY77" t="e">
        <f ca="1"/>
        <v>#NAME?</v>
      </c>
      <c r="GZ77" t="e">
        <f ca="1"/>
        <v>#NAME?</v>
      </c>
      <c r="HA77" t="e">
        <f ca="1"/>
        <v>#NAME?</v>
      </c>
      <c r="HB77" t="e">
        <f ca="1"/>
        <v>#NAME?</v>
      </c>
      <c r="HC77" t="e">
        <f ca="1"/>
        <v>#NAME?</v>
      </c>
      <c r="HD77" t="e">
        <f ca="1"/>
        <v>#NAME?</v>
      </c>
      <c r="HR77"/>
    </row>
    <row r="78" spans="1:226">
      <c r="A78" s="13">
        <f t="shared" si="1"/>
        <v>44165</v>
      </c>
      <c r="O78"/>
      <c r="AD78"/>
      <c r="AE78" s="4" t="e">
        <f ca="1"/>
        <v>#NAME?</v>
      </c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T78"/>
      <c r="BV78" s="1" t="e">
        <f ca="1"/>
        <v>#NAME?</v>
      </c>
      <c r="BW78" s="1" t="e">
        <f ca="1"/>
        <v>#NAME?</v>
      </c>
      <c r="BX78" s="1" t="e">
        <f ca="1"/>
        <v>#NAME?</v>
      </c>
      <c r="BY78" s="1" t="e">
        <f ca="1"/>
        <v>#NAME?</v>
      </c>
      <c r="BZ78" s="1" t="e">
        <f ca="1"/>
        <v>#NAME?</v>
      </c>
      <c r="CA78" s="1" t="e">
        <f ca="1"/>
        <v>#NAME?</v>
      </c>
      <c r="CB78" s="1" t="e">
        <f ca="1"/>
        <v>#NAME?</v>
      </c>
      <c r="CC78" s="1" t="e">
        <f ca="1"/>
        <v>#NAME?</v>
      </c>
      <c r="CD78" s="1" t="e">
        <f ca="1"/>
        <v>#NAME?</v>
      </c>
      <c r="CE78" s="1" t="e">
        <f ca="1"/>
        <v>#NAME?</v>
      </c>
      <c r="CF78" s="1" t="e">
        <f ca="1"/>
        <v>#NAME?</v>
      </c>
      <c r="CG78" s="1" t="e">
        <f ca="1"/>
        <v>#NAME?</v>
      </c>
      <c r="CH78" s="1" t="e">
        <f ca="1"/>
        <v>#NAME?</v>
      </c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DJ78"/>
      <c r="DL78" t="e">
        <f ca="1"/>
        <v>#NAME?</v>
      </c>
      <c r="DM78" t="e">
        <f ca="1"/>
        <v>#NAME?</v>
      </c>
      <c r="DN78" t="e">
        <f ca="1"/>
        <v>#NAME?</v>
      </c>
      <c r="DO78" t="e">
        <f ca="1"/>
        <v>#NAME?</v>
      </c>
      <c r="DP78" t="e">
        <f ca="1"/>
        <v>#NAME?</v>
      </c>
      <c r="DQ78" t="e">
        <f ca="1"/>
        <v>#NAME?</v>
      </c>
      <c r="DR78" t="e">
        <f ca="1"/>
        <v>#NAME?</v>
      </c>
      <c r="DS78" t="e">
        <f ca="1"/>
        <v>#NAME?</v>
      </c>
      <c r="DT78" t="e">
        <f ca="1"/>
        <v>#NAME?</v>
      </c>
      <c r="DU78" t="e">
        <f ca="1"/>
        <v>#NAME?</v>
      </c>
      <c r="DV78" t="e">
        <f ca="1"/>
        <v>#NAME?</v>
      </c>
      <c r="DW78" t="e">
        <f ca="1"/>
        <v>#NAME?</v>
      </c>
      <c r="DX78" t="e">
        <f ca="1"/>
        <v>#NAME?</v>
      </c>
      <c r="EL78"/>
      <c r="EZ78"/>
      <c r="GB78"/>
      <c r="GP78"/>
      <c r="GR78" t="e">
        <f ca="1"/>
        <v>#NAME?</v>
      </c>
      <c r="GS78" t="e">
        <f ca="1"/>
        <v>#NAME?</v>
      </c>
      <c r="GT78" t="e">
        <f ca="1"/>
        <v>#NAME?</v>
      </c>
      <c r="GU78" t="e">
        <f ca="1"/>
        <v>#NAME?</v>
      </c>
      <c r="GV78" t="e">
        <f ca="1"/>
        <v>#NAME?</v>
      </c>
      <c r="GW78" t="e">
        <f ca="1"/>
        <v>#NAME?</v>
      </c>
      <c r="GX78" t="e">
        <f ca="1"/>
        <v>#NAME?</v>
      </c>
      <c r="GY78" t="e">
        <f ca="1"/>
        <v>#NAME?</v>
      </c>
      <c r="GZ78" t="e">
        <f ca="1"/>
        <v>#NAME?</v>
      </c>
      <c r="HA78" t="e">
        <f ca="1"/>
        <v>#NAME?</v>
      </c>
      <c r="HB78" t="e">
        <f ca="1"/>
        <v>#NAME?</v>
      </c>
      <c r="HC78" t="e">
        <f ca="1"/>
        <v>#NAME?</v>
      </c>
      <c r="HD78" t="e">
        <f ca="1"/>
        <v>#NAME?</v>
      </c>
      <c r="HR78"/>
    </row>
    <row r="79" spans="1:226">
      <c r="A79" s="13">
        <f t="shared" si="1"/>
        <v>44134</v>
      </c>
      <c r="O79"/>
      <c r="AD79"/>
      <c r="AE79" s="4" t="e">
        <f ca="1"/>
        <v>#NAME?</v>
      </c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T79"/>
      <c r="BV79" s="1" t="e">
        <f ca="1"/>
        <v>#NAME?</v>
      </c>
      <c r="BW79" s="1" t="e">
        <f ca="1"/>
        <v>#NAME?</v>
      </c>
      <c r="BX79" s="1" t="e">
        <f ca="1"/>
        <v>#NAME?</v>
      </c>
      <c r="BY79" s="1" t="e">
        <f ca="1"/>
        <v>#NAME?</v>
      </c>
      <c r="BZ79" s="1" t="e">
        <f ca="1"/>
        <v>#NAME?</v>
      </c>
      <c r="CA79" s="1" t="e">
        <f ca="1"/>
        <v>#NAME?</v>
      </c>
      <c r="CB79" s="1" t="e">
        <f ca="1"/>
        <v>#NAME?</v>
      </c>
      <c r="CC79" s="1" t="e">
        <f ca="1"/>
        <v>#NAME?</v>
      </c>
      <c r="CD79" s="1" t="e">
        <f ca="1"/>
        <v>#NAME?</v>
      </c>
      <c r="CE79" s="1" t="e">
        <f ca="1"/>
        <v>#NAME?</v>
      </c>
      <c r="CF79" s="1" t="e">
        <f ca="1"/>
        <v>#NAME?</v>
      </c>
      <c r="CG79" s="1" t="e">
        <f ca="1"/>
        <v>#NAME?</v>
      </c>
      <c r="CH79" s="1" t="e">
        <f ca="1"/>
        <v>#NAME?</v>
      </c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DJ79"/>
      <c r="DL79" t="e">
        <f ca="1"/>
        <v>#NAME?</v>
      </c>
      <c r="DM79" t="e">
        <f ca="1"/>
        <v>#NAME?</v>
      </c>
      <c r="DN79" t="e">
        <f ca="1"/>
        <v>#NAME?</v>
      </c>
      <c r="DO79" t="e">
        <f ca="1"/>
        <v>#NAME?</v>
      </c>
      <c r="DP79" t="e">
        <f ca="1"/>
        <v>#NAME?</v>
      </c>
      <c r="DQ79" t="e">
        <f ca="1"/>
        <v>#NAME?</v>
      </c>
      <c r="DR79" t="e">
        <f ca="1"/>
        <v>#NAME?</v>
      </c>
      <c r="DS79" t="e">
        <f ca="1"/>
        <v>#NAME?</v>
      </c>
      <c r="DT79" t="e">
        <f ca="1"/>
        <v>#NAME?</v>
      </c>
      <c r="DU79" t="e">
        <f ca="1"/>
        <v>#NAME?</v>
      </c>
      <c r="DV79" t="e">
        <f ca="1"/>
        <v>#NAME?</v>
      </c>
      <c r="DW79" t="e">
        <f ca="1"/>
        <v>#NAME?</v>
      </c>
      <c r="DX79" t="e">
        <f ca="1"/>
        <v>#NAME?</v>
      </c>
      <c r="EL79"/>
      <c r="EZ79"/>
      <c r="GB79"/>
      <c r="GP79"/>
      <c r="GR79" t="e">
        <f ca="1"/>
        <v>#NAME?</v>
      </c>
      <c r="GS79" t="e">
        <f ca="1"/>
        <v>#NAME?</v>
      </c>
      <c r="GT79" t="e">
        <f ca="1"/>
        <v>#NAME?</v>
      </c>
      <c r="GU79" t="e">
        <f ca="1"/>
        <v>#NAME?</v>
      </c>
      <c r="GV79" t="e">
        <f ca="1"/>
        <v>#NAME?</v>
      </c>
      <c r="GW79" t="e">
        <f ca="1"/>
        <v>#NAME?</v>
      </c>
      <c r="GX79" t="e">
        <f ca="1"/>
        <v>#NAME?</v>
      </c>
      <c r="GY79" t="e">
        <f ca="1"/>
        <v>#NAME?</v>
      </c>
      <c r="GZ79" t="e">
        <f ca="1"/>
        <v>#NAME?</v>
      </c>
      <c r="HA79" t="e">
        <f ca="1"/>
        <v>#NAME?</v>
      </c>
      <c r="HB79" t="e">
        <f ca="1"/>
        <v>#NAME?</v>
      </c>
      <c r="HC79" t="e">
        <f ca="1"/>
        <v>#NAME?</v>
      </c>
      <c r="HD79" t="e">
        <f ca="1"/>
        <v>#NAME?</v>
      </c>
      <c r="HR79"/>
    </row>
    <row r="80" spans="1:226">
      <c r="A80" s="13">
        <f t="shared" si="1"/>
        <v>44104</v>
      </c>
      <c r="O80"/>
      <c r="AD80"/>
      <c r="AE80" s="4" t="e">
        <f ca="1"/>
        <v>#NAME?</v>
      </c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T80"/>
      <c r="BV80" s="1" t="e">
        <f ca="1"/>
        <v>#NAME?</v>
      </c>
      <c r="BW80" s="1" t="e">
        <f ca="1"/>
        <v>#NAME?</v>
      </c>
      <c r="BX80" s="1" t="e">
        <f ca="1"/>
        <v>#NAME?</v>
      </c>
      <c r="BY80" s="1" t="e">
        <f ca="1"/>
        <v>#NAME?</v>
      </c>
      <c r="BZ80" s="1" t="e">
        <f ca="1"/>
        <v>#NAME?</v>
      </c>
      <c r="CA80" s="1" t="e">
        <f ca="1"/>
        <v>#NAME?</v>
      </c>
      <c r="CB80" s="1" t="e">
        <f ca="1"/>
        <v>#NAME?</v>
      </c>
      <c r="CC80" s="1" t="e">
        <f ca="1"/>
        <v>#NAME?</v>
      </c>
      <c r="CD80" s="1" t="e">
        <f ca="1"/>
        <v>#NAME?</v>
      </c>
      <c r="CE80" s="1" t="e">
        <f ca="1"/>
        <v>#NAME?</v>
      </c>
      <c r="CF80" s="1" t="e">
        <f ca="1"/>
        <v>#NAME?</v>
      </c>
      <c r="CG80" s="1" t="e">
        <f ca="1"/>
        <v>#NAME?</v>
      </c>
      <c r="CH80" s="1" t="e">
        <f ca="1"/>
        <v>#NAME?</v>
      </c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DJ80"/>
      <c r="DL80" t="e">
        <f ca="1"/>
        <v>#NAME?</v>
      </c>
      <c r="DM80" t="e">
        <f ca="1"/>
        <v>#NAME?</v>
      </c>
      <c r="DN80" t="e">
        <f ca="1"/>
        <v>#NAME?</v>
      </c>
      <c r="DO80" t="e">
        <f ca="1"/>
        <v>#NAME?</v>
      </c>
      <c r="DP80" t="e">
        <f ca="1"/>
        <v>#NAME?</v>
      </c>
      <c r="DQ80" t="e">
        <f ca="1"/>
        <v>#NAME?</v>
      </c>
      <c r="DR80" t="e">
        <f ca="1"/>
        <v>#NAME?</v>
      </c>
      <c r="DS80" t="e">
        <f ca="1"/>
        <v>#NAME?</v>
      </c>
      <c r="DT80" t="e">
        <f ca="1"/>
        <v>#NAME?</v>
      </c>
      <c r="DU80" t="e">
        <f ca="1"/>
        <v>#NAME?</v>
      </c>
      <c r="DV80" t="e">
        <f ca="1"/>
        <v>#NAME?</v>
      </c>
      <c r="DW80" t="e">
        <f ca="1"/>
        <v>#NAME?</v>
      </c>
      <c r="DX80" t="e">
        <f ca="1"/>
        <v>#NAME?</v>
      </c>
      <c r="EL80"/>
      <c r="EZ80"/>
      <c r="GB80"/>
      <c r="GP80"/>
      <c r="GR80" t="e">
        <f ca="1"/>
        <v>#NAME?</v>
      </c>
      <c r="GS80" t="e">
        <f ca="1"/>
        <v>#NAME?</v>
      </c>
      <c r="GT80" t="e">
        <f ca="1"/>
        <v>#NAME?</v>
      </c>
      <c r="GU80" t="e">
        <f ca="1"/>
        <v>#NAME?</v>
      </c>
      <c r="GV80" t="e">
        <f ca="1"/>
        <v>#NAME?</v>
      </c>
      <c r="GW80" t="e">
        <f ca="1"/>
        <v>#NAME?</v>
      </c>
      <c r="GX80" t="e">
        <f ca="1"/>
        <v>#NAME?</v>
      </c>
      <c r="GY80" t="e">
        <f ca="1"/>
        <v>#NAME?</v>
      </c>
      <c r="GZ80" t="e">
        <f ca="1"/>
        <v>#NAME?</v>
      </c>
      <c r="HA80" t="e">
        <f ca="1"/>
        <v>#NAME?</v>
      </c>
      <c r="HB80" t="e">
        <f ca="1"/>
        <v>#NAME?</v>
      </c>
      <c r="HC80" t="e">
        <f ca="1"/>
        <v>#NAME?</v>
      </c>
      <c r="HD80" t="e">
        <f ca="1"/>
        <v>#NAME?</v>
      </c>
      <c r="HR80"/>
    </row>
    <row r="81" spans="1:226">
      <c r="A81" s="13">
        <f t="shared" si="1"/>
        <v>44074</v>
      </c>
      <c r="O81"/>
      <c r="AD81"/>
      <c r="AE81" s="4" t="e">
        <f ca="1"/>
        <v>#NAME?</v>
      </c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T81"/>
      <c r="BV81" s="1" t="e">
        <f ca="1"/>
        <v>#NAME?</v>
      </c>
      <c r="BW81" s="1" t="e">
        <f ca="1"/>
        <v>#NAME?</v>
      </c>
      <c r="BX81" s="1" t="e">
        <f ca="1"/>
        <v>#NAME?</v>
      </c>
      <c r="BY81" s="1" t="e">
        <f ca="1"/>
        <v>#NAME?</v>
      </c>
      <c r="BZ81" s="1" t="e">
        <f ca="1"/>
        <v>#NAME?</v>
      </c>
      <c r="CA81" s="1" t="e">
        <f ca="1"/>
        <v>#NAME?</v>
      </c>
      <c r="CB81" s="1" t="e">
        <f ca="1"/>
        <v>#NAME?</v>
      </c>
      <c r="CC81" s="1" t="e">
        <f ca="1"/>
        <v>#NAME?</v>
      </c>
      <c r="CD81" s="1" t="e">
        <f ca="1"/>
        <v>#NAME?</v>
      </c>
      <c r="CE81" s="1" t="e">
        <f ca="1"/>
        <v>#NAME?</v>
      </c>
      <c r="CF81" s="1" t="e">
        <f ca="1"/>
        <v>#NAME?</v>
      </c>
      <c r="CG81" s="1" t="e">
        <f ca="1"/>
        <v>#NAME?</v>
      </c>
      <c r="CH81" s="1" t="e">
        <f ca="1"/>
        <v>#NAME?</v>
      </c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DJ81"/>
      <c r="DL81" t="e">
        <f ca="1"/>
        <v>#NAME?</v>
      </c>
      <c r="DM81" t="e">
        <f ca="1"/>
        <v>#NAME?</v>
      </c>
      <c r="DN81" t="e">
        <f ca="1"/>
        <v>#NAME?</v>
      </c>
      <c r="DO81" t="e">
        <f ca="1"/>
        <v>#NAME?</v>
      </c>
      <c r="DP81" t="e">
        <f ca="1"/>
        <v>#NAME?</v>
      </c>
      <c r="DQ81" t="e">
        <f ca="1"/>
        <v>#NAME?</v>
      </c>
      <c r="DR81" t="e">
        <f ca="1"/>
        <v>#NAME?</v>
      </c>
      <c r="DS81" t="e">
        <f ca="1"/>
        <v>#NAME?</v>
      </c>
      <c r="DT81" t="e">
        <f ca="1"/>
        <v>#NAME?</v>
      </c>
      <c r="DU81" t="e">
        <f ca="1"/>
        <v>#NAME?</v>
      </c>
      <c r="DV81" t="e">
        <f ca="1"/>
        <v>#NAME?</v>
      </c>
      <c r="DW81" t="e">
        <f ca="1"/>
        <v>#NAME?</v>
      </c>
      <c r="DX81" t="e">
        <f ca="1"/>
        <v>#NAME?</v>
      </c>
      <c r="EL81"/>
      <c r="EZ81"/>
      <c r="GB81"/>
      <c r="GP81"/>
      <c r="GR81" t="e">
        <f ca="1"/>
        <v>#NAME?</v>
      </c>
      <c r="GS81" t="e">
        <f ca="1"/>
        <v>#NAME?</v>
      </c>
      <c r="GT81" t="e">
        <f ca="1"/>
        <v>#NAME?</v>
      </c>
      <c r="GU81" t="e">
        <f ca="1"/>
        <v>#NAME?</v>
      </c>
      <c r="GV81" t="e">
        <f ca="1"/>
        <v>#NAME?</v>
      </c>
      <c r="GW81" t="e">
        <f ca="1"/>
        <v>#NAME?</v>
      </c>
      <c r="GX81" t="e">
        <f ca="1"/>
        <v>#NAME?</v>
      </c>
      <c r="GY81" t="e">
        <f ca="1"/>
        <v>#NAME?</v>
      </c>
      <c r="GZ81" t="e">
        <f ca="1"/>
        <v>#NAME?</v>
      </c>
      <c r="HA81" t="e">
        <f ca="1"/>
        <v>#NAME?</v>
      </c>
      <c r="HB81" t="e">
        <f ca="1"/>
        <v>#NAME?</v>
      </c>
      <c r="HC81" t="e">
        <f ca="1"/>
        <v>#NAME?</v>
      </c>
      <c r="HD81" t="e">
        <f ca="1"/>
        <v>#NAME?</v>
      </c>
      <c r="HR81"/>
    </row>
    <row r="82" spans="1:226">
      <c r="A82" s="13">
        <f t="shared" si="1"/>
        <v>44043</v>
      </c>
      <c r="O82"/>
      <c r="AD82"/>
      <c r="AE82" s="4" t="e">
        <f ca="1"/>
        <v>#NAME?</v>
      </c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T82"/>
      <c r="BV82" s="1" t="e">
        <f ca="1"/>
        <v>#NAME?</v>
      </c>
      <c r="BW82" s="1" t="e">
        <f ca="1"/>
        <v>#NAME?</v>
      </c>
      <c r="BX82" s="1" t="e">
        <f ca="1"/>
        <v>#NAME?</v>
      </c>
      <c r="BY82" s="1" t="e">
        <f ca="1"/>
        <v>#NAME?</v>
      </c>
      <c r="BZ82" s="1" t="e">
        <f ca="1"/>
        <v>#NAME?</v>
      </c>
      <c r="CA82" s="1" t="e">
        <f ca="1"/>
        <v>#NAME?</v>
      </c>
      <c r="CB82" s="1" t="e">
        <f ca="1"/>
        <v>#NAME?</v>
      </c>
      <c r="CC82" s="1" t="e">
        <f ca="1"/>
        <v>#NAME?</v>
      </c>
      <c r="CD82" s="1" t="e">
        <f ca="1"/>
        <v>#NAME?</v>
      </c>
      <c r="CE82" s="1" t="e">
        <f ca="1"/>
        <v>#NAME?</v>
      </c>
      <c r="CF82" s="1" t="e">
        <f ca="1"/>
        <v>#NAME?</v>
      </c>
      <c r="CG82" s="1" t="e">
        <f ca="1"/>
        <v>#NAME?</v>
      </c>
      <c r="CH82" s="1" t="e">
        <f ca="1"/>
        <v>#NAME?</v>
      </c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DJ82"/>
      <c r="DL82" t="e">
        <f ca="1"/>
        <v>#NAME?</v>
      </c>
      <c r="DM82" t="e">
        <f ca="1"/>
        <v>#NAME?</v>
      </c>
      <c r="DN82" t="e">
        <f ca="1"/>
        <v>#NAME?</v>
      </c>
      <c r="DO82" t="e">
        <f ca="1"/>
        <v>#NAME?</v>
      </c>
      <c r="DP82" t="e">
        <f ca="1"/>
        <v>#NAME?</v>
      </c>
      <c r="DQ82" t="e">
        <f ca="1"/>
        <v>#NAME?</v>
      </c>
      <c r="DR82" t="e">
        <f ca="1"/>
        <v>#NAME?</v>
      </c>
      <c r="DS82" t="e">
        <f ca="1"/>
        <v>#NAME?</v>
      </c>
      <c r="DT82" t="e">
        <f ca="1"/>
        <v>#NAME?</v>
      </c>
      <c r="DU82" t="e">
        <f ca="1"/>
        <v>#NAME?</v>
      </c>
      <c r="DV82" t="e">
        <f ca="1"/>
        <v>#NAME?</v>
      </c>
      <c r="DW82" t="e">
        <f ca="1"/>
        <v>#NAME?</v>
      </c>
      <c r="DX82" t="e">
        <f ca="1"/>
        <v>#NAME?</v>
      </c>
      <c r="EL82"/>
      <c r="EZ82"/>
      <c r="GB82"/>
      <c r="GP82"/>
      <c r="GR82" t="e">
        <f ca="1"/>
        <v>#NAME?</v>
      </c>
      <c r="GS82" t="e">
        <f ca="1"/>
        <v>#NAME?</v>
      </c>
      <c r="GT82" t="e">
        <f ca="1"/>
        <v>#NAME?</v>
      </c>
      <c r="GU82" t="e">
        <f ca="1"/>
        <v>#NAME?</v>
      </c>
      <c r="GV82" t="e">
        <f ca="1"/>
        <v>#NAME?</v>
      </c>
      <c r="GW82" t="e">
        <f ca="1"/>
        <v>#NAME?</v>
      </c>
      <c r="GX82" t="e">
        <f ca="1"/>
        <v>#NAME?</v>
      </c>
      <c r="GY82" t="e">
        <f ca="1"/>
        <v>#NAME?</v>
      </c>
      <c r="GZ82" t="e">
        <f ca="1"/>
        <v>#NAME?</v>
      </c>
      <c r="HA82" t="e">
        <f ca="1"/>
        <v>#NAME?</v>
      </c>
      <c r="HB82" t="e">
        <f ca="1"/>
        <v>#NAME?</v>
      </c>
      <c r="HC82" t="e">
        <f ca="1"/>
        <v>#NAME?</v>
      </c>
      <c r="HD82" t="e">
        <f ca="1"/>
        <v>#NAME?</v>
      </c>
      <c r="HR82"/>
    </row>
    <row r="83" spans="1:226">
      <c r="A83" s="13">
        <f t="shared" si="1"/>
        <v>44012</v>
      </c>
      <c r="O83"/>
      <c r="AD83"/>
      <c r="AE83" s="4" t="e">
        <f ca="1"/>
        <v>#NAME?</v>
      </c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T83"/>
      <c r="BV83" s="1" t="e">
        <f ca="1"/>
        <v>#NAME?</v>
      </c>
      <c r="BW83" s="1" t="e">
        <f ca="1"/>
        <v>#NAME?</v>
      </c>
      <c r="BX83" s="1" t="e">
        <f ca="1"/>
        <v>#NAME?</v>
      </c>
      <c r="BY83" s="1" t="e">
        <f ca="1"/>
        <v>#NAME?</v>
      </c>
      <c r="BZ83" s="1" t="e">
        <f ca="1"/>
        <v>#NAME?</v>
      </c>
      <c r="CA83" s="1" t="e">
        <f ca="1"/>
        <v>#NAME?</v>
      </c>
      <c r="CB83" s="1" t="e">
        <f ca="1"/>
        <v>#NAME?</v>
      </c>
      <c r="CC83" s="1" t="e">
        <f ca="1"/>
        <v>#NAME?</v>
      </c>
      <c r="CD83" s="1" t="e">
        <f ca="1"/>
        <v>#NAME?</v>
      </c>
      <c r="CE83" s="1" t="e">
        <f ca="1"/>
        <v>#NAME?</v>
      </c>
      <c r="CF83" s="1" t="e">
        <f ca="1"/>
        <v>#NAME?</v>
      </c>
      <c r="CG83" s="1" t="e">
        <f ca="1"/>
        <v>#NAME?</v>
      </c>
      <c r="CH83" s="1" t="e">
        <f ca="1"/>
        <v>#NAME?</v>
      </c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DJ83"/>
      <c r="DL83" t="e">
        <f ca="1"/>
        <v>#NAME?</v>
      </c>
      <c r="DM83" t="e">
        <f ca="1"/>
        <v>#NAME?</v>
      </c>
      <c r="DN83" t="e">
        <f ca="1"/>
        <v>#NAME?</v>
      </c>
      <c r="DO83" t="e">
        <f ca="1"/>
        <v>#NAME?</v>
      </c>
      <c r="DP83" t="e">
        <f ca="1"/>
        <v>#NAME?</v>
      </c>
      <c r="DQ83" t="e">
        <f ca="1"/>
        <v>#NAME?</v>
      </c>
      <c r="DR83" t="e">
        <f ca="1"/>
        <v>#NAME?</v>
      </c>
      <c r="DS83" t="e">
        <f ca="1"/>
        <v>#NAME?</v>
      </c>
      <c r="DT83" t="e">
        <f ca="1"/>
        <v>#NAME?</v>
      </c>
      <c r="DU83" t="e">
        <f ca="1"/>
        <v>#NAME?</v>
      </c>
      <c r="DV83" t="e">
        <f ca="1"/>
        <v>#NAME?</v>
      </c>
      <c r="DW83" t="e">
        <f ca="1"/>
        <v>#NAME?</v>
      </c>
      <c r="DX83" t="e">
        <f ca="1"/>
        <v>#NAME?</v>
      </c>
      <c r="EL83"/>
      <c r="EZ83"/>
      <c r="GB83"/>
      <c r="GP83"/>
      <c r="GR83" t="e">
        <f ca="1"/>
        <v>#NAME?</v>
      </c>
      <c r="GS83" t="e">
        <f ca="1"/>
        <v>#NAME?</v>
      </c>
      <c r="GT83" t="e">
        <f ca="1"/>
        <v>#NAME?</v>
      </c>
      <c r="GU83" t="e">
        <f ca="1"/>
        <v>#NAME?</v>
      </c>
      <c r="GV83" t="e">
        <f ca="1"/>
        <v>#NAME?</v>
      </c>
      <c r="GW83" t="e">
        <f ca="1"/>
        <v>#NAME?</v>
      </c>
      <c r="GX83" t="e">
        <f ca="1"/>
        <v>#NAME?</v>
      </c>
      <c r="GY83" t="e">
        <f ca="1"/>
        <v>#NAME?</v>
      </c>
      <c r="GZ83" t="e">
        <f ca="1"/>
        <v>#NAME?</v>
      </c>
      <c r="HA83" t="e">
        <f ca="1"/>
        <v>#NAME?</v>
      </c>
      <c r="HB83" t="e">
        <f ca="1"/>
        <v>#NAME?</v>
      </c>
      <c r="HC83" t="e">
        <f ca="1"/>
        <v>#NAME?</v>
      </c>
      <c r="HD83" t="e">
        <f ca="1"/>
        <v>#NAME?</v>
      </c>
      <c r="HR83"/>
    </row>
    <row r="84" spans="1:226">
      <c r="A84" s="13">
        <f t="shared" si="1"/>
        <v>43980</v>
      </c>
      <c r="O84"/>
      <c r="AD84"/>
      <c r="AE84" s="4" t="e">
        <f ca="1"/>
        <v>#NAME?</v>
      </c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T84"/>
      <c r="BV84" s="1" t="e">
        <f ca="1"/>
        <v>#NAME?</v>
      </c>
      <c r="BW84" s="1" t="e">
        <f ca="1"/>
        <v>#NAME?</v>
      </c>
      <c r="BX84" s="1" t="e">
        <f ca="1"/>
        <v>#NAME?</v>
      </c>
      <c r="BY84" s="1" t="e">
        <f ca="1"/>
        <v>#NAME?</v>
      </c>
      <c r="BZ84" s="1" t="e">
        <f ca="1"/>
        <v>#NAME?</v>
      </c>
      <c r="CA84" s="1" t="e">
        <f ca="1"/>
        <v>#NAME?</v>
      </c>
      <c r="CB84" s="1" t="e">
        <f ca="1"/>
        <v>#NAME?</v>
      </c>
      <c r="CC84" s="1" t="e">
        <f ca="1"/>
        <v>#NAME?</v>
      </c>
      <c r="CD84" s="1" t="e">
        <f ca="1"/>
        <v>#NAME?</v>
      </c>
      <c r="CE84" s="1" t="e">
        <f ca="1"/>
        <v>#NAME?</v>
      </c>
      <c r="CF84" s="1" t="e">
        <f ca="1"/>
        <v>#NAME?</v>
      </c>
      <c r="CG84" s="1" t="e">
        <f ca="1"/>
        <v>#NAME?</v>
      </c>
      <c r="CH84" s="1" t="e">
        <f ca="1"/>
        <v>#NAME?</v>
      </c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DJ84"/>
      <c r="DL84" t="e">
        <f ca="1"/>
        <v>#NAME?</v>
      </c>
      <c r="DM84" t="e">
        <f ca="1"/>
        <v>#NAME?</v>
      </c>
      <c r="DN84" t="e">
        <f ca="1"/>
        <v>#NAME?</v>
      </c>
      <c r="DO84" t="e">
        <f ca="1"/>
        <v>#NAME?</v>
      </c>
      <c r="DP84" t="e">
        <f ca="1"/>
        <v>#NAME?</v>
      </c>
      <c r="DQ84" t="e">
        <f ca="1"/>
        <v>#NAME?</v>
      </c>
      <c r="DR84" t="e">
        <f ca="1"/>
        <v>#NAME?</v>
      </c>
      <c r="DS84" t="e">
        <f ca="1"/>
        <v>#NAME?</v>
      </c>
      <c r="DT84" t="e">
        <f ca="1"/>
        <v>#NAME?</v>
      </c>
      <c r="DU84" t="e">
        <f ca="1"/>
        <v>#NAME?</v>
      </c>
      <c r="DV84" t="e">
        <f ca="1"/>
        <v>#NAME?</v>
      </c>
      <c r="DW84" t="e">
        <f ca="1"/>
        <v>#NAME?</v>
      </c>
      <c r="DX84" t="e">
        <f ca="1"/>
        <v>#NAME?</v>
      </c>
      <c r="EL84"/>
      <c r="EZ84"/>
      <c r="GB84"/>
      <c r="GP84"/>
      <c r="GR84" t="e">
        <f ca="1"/>
        <v>#NAME?</v>
      </c>
      <c r="GS84" t="e">
        <f ca="1"/>
        <v>#NAME?</v>
      </c>
      <c r="GT84" t="e">
        <f ca="1"/>
        <v>#NAME?</v>
      </c>
      <c r="GU84" t="e">
        <f ca="1"/>
        <v>#NAME?</v>
      </c>
      <c r="GV84" t="e">
        <f ca="1"/>
        <v>#NAME?</v>
      </c>
      <c r="GW84" t="e">
        <f ca="1"/>
        <v>#NAME?</v>
      </c>
      <c r="GX84" t="e">
        <f ca="1"/>
        <v>#NAME?</v>
      </c>
      <c r="GY84" t="e">
        <f ca="1"/>
        <v>#NAME?</v>
      </c>
      <c r="GZ84" t="e">
        <f ca="1"/>
        <v>#NAME?</v>
      </c>
      <c r="HA84" t="e">
        <f ca="1"/>
        <v>#NAME?</v>
      </c>
      <c r="HB84" t="e">
        <f ca="1"/>
        <v>#NAME?</v>
      </c>
      <c r="HC84" t="e">
        <f ca="1"/>
        <v>#NAME?</v>
      </c>
      <c r="HD84" t="e">
        <f ca="1"/>
        <v>#NAME?</v>
      </c>
      <c r="HR84"/>
    </row>
    <row r="85" spans="1:226">
      <c r="A85" s="13">
        <f t="shared" si="1"/>
        <v>43951</v>
      </c>
      <c r="O85"/>
      <c r="AD85"/>
      <c r="AE85" s="4" t="e">
        <f ca="1"/>
        <v>#NAME?</v>
      </c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T85"/>
      <c r="BV85" s="1" t="e">
        <f ca="1"/>
        <v>#NAME?</v>
      </c>
      <c r="BW85" s="1" t="e">
        <f ca="1"/>
        <v>#NAME?</v>
      </c>
      <c r="BX85" s="1" t="e">
        <f ca="1"/>
        <v>#NAME?</v>
      </c>
      <c r="BY85" s="1" t="e">
        <f ca="1"/>
        <v>#NAME?</v>
      </c>
      <c r="BZ85" s="1" t="e">
        <f ca="1"/>
        <v>#NAME?</v>
      </c>
      <c r="CA85" s="1" t="e">
        <f ca="1"/>
        <v>#NAME?</v>
      </c>
      <c r="CB85" s="1" t="e">
        <f ca="1"/>
        <v>#NAME?</v>
      </c>
      <c r="CC85" s="1" t="e">
        <f ca="1"/>
        <v>#NAME?</v>
      </c>
      <c r="CD85" s="1" t="e">
        <f ca="1"/>
        <v>#NAME?</v>
      </c>
      <c r="CE85" s="1" t="e">
        <f ca="1"/>
        <v>#NAME?</v>
      </c>
      <c r="CF85" s="1" t="e">
        <f ca="1"/>
        <v>#NAME?</v>
      </c>
      <c r="CG85" s="1" t="e">
        <f ca="1"/>
        <v>#NAME?</v>
      </c>
      <c r="CH85" s="1" t="e">
        <f ca="1"/>
        <v>#NAME?</v>
      </c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DJ85"/>
      <c r="DL85" t="e">
        <f ca="1"/>
        <v>#NAME?</v>
      </c>
      <c r="DM85" t="e">
        <f ca="1"/>
        <v>#NAME?</v>
      </c>
      <c r="DN85" t="e">
        <f ca="1"/>
        <v>#NAME?</v>
      </c>
      <c r="DO85" t="e">
        <f ca="1"/>
        <v>#NAME?</v>
      </c>
      <c r="DP85" t="e">
        <f ca="1"/>
        <v>#NAME?</v>
      </c>
      <c r="DQ85" t="e">
        <f ca="1"/>
        <v>#NAME?</v>
      </c>
      <c r="DR85" t="e">
        <f ca="1"/>
        <v>#NAME?</v>
      </c>
      <c r="DS85" t="e">
        <f ca="1"/>
        <v>#NAME?</v>
      </c>
      <c r="DT85" t="e">
        <f ca="1"/>
        <v>#NAME?</v>
      </c>
      <c r="DU85" t="e">
        <f ca="1"/>
        <v>#NAME?</v>
      </c>
      <c r="DV85" t="e">
        <f ca="1"/>
        <v>#NAME?</v>
      </c>
      <c r="DW85" t="e">
        <f ca="1"/>
        <v>#NAME?</v>
      </c>
      <c r="DX85" t="e">
        <f ca="1"/>
        <v>#NAME?</v>
      </c>
      <c r="EL85"/>
      <c r="EZ85"/>
      <c r="GB85"/>
      <c r="GP85"/>
      <c r="GR85" t="e">
        <f ca="1"/>
        <v>#NAME?</v>
      </c>
      <c r="GS85" t="e">
        <f ca="1"/>
        <v>#NAME?</v>
      </c>
      <c r="GT85" t="e">
        <f ca="1"/>
        <v>#NAME?</v>
      </c>
      <c r="GU85" t="e">
        <f ca="1"/>
        <v>#NAME?</v>
      </c>
      <c r="GV85" t="e">
        <f ca="1"/>
        <v>#NAME?</v>
      </c>
      <c r="GW85" t="e">
        <f ca="1"/>
        <v>#NAME?</v>
      </c>
      <c r="GX85" t="e">
        <f ca="1"/>
        <v>#NAME?</v>
      </c>
      <c r="GY85" t="e">
        <f ca="1"/>
        <v>#NAME?</v>
      </c>
      <c r="GZ85" t="e">
        <f ca="1"/>
        <v>#NAME?</v>
      </c>
      <c r="HA85" t="e">
        <f ca="1"/>
        <v>#NAME?</v>
      </c>
      <c r="HB85" t="e">
        <f ca="1"/>
        <v>#NAME?</v>
      </c>
      <c r="HC85" t="e">
        <f ca="1"/>
        <v>#NAME?</v>
      </c>
      <c r="HD85" t="e">
        <f ca="1"/>
        <v>#NAME?</v>
      </c>
      <c r="HR85"/>
    </row>
    <row r="86" spans="1:226">
      <c r="A86" s="13">
        <f t="shared" si="1"/>
        <v>43921</v>
      </c>
      <c r="O86"/>
      <c r="AD86"/>
      <c r="AE86" s="4" t="e">
        <f ca="1"/>
        <v>#NAME?</v>
      </c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T86"/>
      <c r="BV86" s="1" t="e">
        <f ca="1"/>
        <v>#NAME?</v>
      </c>
      <c r="BW86" s="1" t="e">
        <f ca="1"/>
        <v>#NAME?</v>
      </c>
      <c r="BX86" s="1" t="e">
        <f ca="1"/>
        <v>#NAME?</v>
      </c>
      <c r="BY86" s="1" t="e">
        <f ca="1"/>
        <v>#NAME?</v>
      </c>
      <c r="BZ86" s="1" t="e">
        <f ca="1"/>
        <v>#NAME?</v>
      </c>
      <c r="CA86" s="1" t="e">
        <f ca="1"/>
        <v>#NAME?</v>
      </c>
      <c r="CB86" s="1" t="e">
        <f ca="1"/>
        <v>#NAME?</v>
      </c>
      <c r="CC86" s="1" t="e">
        <f ca="1"/>
        <v>#NAME?</v>
      </c>
      <c r="CD86" s="1" t="e">
        <f ca="1"/>
        <v>#NAME?</v>
      </c>
      <c r="CE86" s="1" t="e">
        <f ca="1"/>
        <v>#NAME?</v>
      </c>
      <c r="CF86" s="1" t="e">
        <f ca="1"/>
        <v>#NAME?</v>
      </c>
      <c r="CG86" s="1" t="e">
        <f ca="1"/>
        <v>#NAME?</v>
      </c>
      <c r="CH86" s="1" t="e">
        <f ca="1"/>
        <v>#NAME?</v>
      </c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DJ86"/>
      <c r="DL86" t="e">
        <f ca="1"/>
        <v>#NAME?</v>
      </c>
      <c r="DM86" t="e">
        <f ca="1"/>
        <v>#NAME?</v>
      </c>
      <c r="DN86" t="e">
        <f ca="1"/>
        <v>#NAME?</v>
      </c>
      <c r="DO86" t="e">
        <f ca="1"/>
        <v>#NAME?</v>
      </c>
      <c r="DP86" t="e">
        <f ca="1"/>
        <v>#NAME?</v>
      </c>
      <c r="DQ86" t="e">
        <f ca="1"/>
        <v>#NAME?</v>
      </c>
      <c r="DR86" t="e">
        <f ca="1"/>
        <v>#NAME?</v>
      </c>
      <c r="DS86" t="e">
        <f ca="1"/>
        <v>#NAME?</v>
      </c>
      <c r="DT86" t="e">
        <f ca="1"/>
        <v>#NAME?</v>
      </c>
      <c r="DU86" t="e">
        <f ca="1"/>
        <v>#NAME?</v>
      </c>
      <c r="DV86" t="e">
        <f ca="1"/>
        <v>#NAME?</v>
      </c>
      <c r="DW86" t="e">
        <f ca="1"/>
        <v>#NAME?</v>
      </c>
      <c r="DX86" t="e">
        <f ca="1"/>
        <v>#NAME?</v>
      </c>
      <c r="EL86"/>
      <c r="EZ86"/>
      <c r="GB86"/>
      <c r="GP86"/>
      <c r="GR86" t="e">
        <f ca="1"/>
        <v>#NAME?</v>
      </c>
      <c r="GS86" t="e">
        <f ca="1"/>
        <v>#NAME?</v>
      </c>
      <c r="GT86" t="e">
        <f ca="1"/>
        <v>#NAME?</v>
      </c>
      <c r="GU86" t="e">
        <f ca="1"/>
        <v>#NAME?</v>
      </c>
      <c r="GV86" t="e">
        <f ca="1"/>
        <v>#NAME?</v>
      </c>
      <c r="GW86" t="e">
        <f ca="1"/>
        <v>#NAME?</v>
      </c>
      <c r="GX86" t="e">
        <f ca="1"/>
        <v>#NAME?</v>
      </c>
      <c r="GY86" t="e">
        <f ca="1"/>
        <v>#NAME?</v>
      </c>
      <c r="GZ86" t="e">
        <f ca="1"/>
        <v>#NAME?</v>
      </c>
      <c r="HA86" t="e">
        <f ca="1"/>
        <v>#NAME?</v>
      </c>
      <c r="HB86" t="e">
        <f ca="1"/>
        <v>#NAME?</v>
      </c>
      <c r="HC86" t="e">
        <f ca="1"/>
        <v>#NAME?</v>
      </c>
      <c r="HD86" t="e">
        <f ca="1"/>
        <v>#NAME?</v>
      </c>
      <c r="HR86"/>
    </row>
    <row r="87" spans="1:226">
      <c r="A87" s="13">
        <f t="shared" si="1"/>
        <v>43889</v>
      </c>
      <c r="O87"/>
      <c r="AD87"/>
      <c r="AE87" s="4" t="e">
        <f ca="1"/>
        <v>#NAME?</v>
      </c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T87"/>
      <c r="BV87" s="1" t="e">
        <f ca="1"/>
        <v>#NAME?</v>
      </c>
      <c r="BW87" s="1" t="e">
        <f ca="1"/>
        <v>#NAME?</v>
      </c>
      <c r="BX87" s="1" t="e">
        <f ca="1"/>
        <v>#NAME?</v>
      </c>
      <c r="BY87" s="1" t="e">
        <f ca="1"/>
        <v>#NAME?</v>
      </c>
      <c r="BZ87" s="1" t="e">
        <f ca="1"/>
        <v>#NAME?</v>
      </c>
      <c r="CA87" s="1" t="e">
        <f ca="1"/>
        <v>#NAME?</v>
      </c>
      <c r="CB87" s="1" t="e">
        <f ca="1"/>
        <v>#NAME?</v>
      </c>
      <c r="CC87" s="1" t="e">
        <f ca="1"/>
        <v>#NAME?</v>
      </c>
      <c r="CD87" s="1" t="e">
        <f ca="1"/>
        <v>#NAME?</v>
      </c>
      <c r="CE87" s="1" t="e">
        <f ca="1"/>
        <v>#NAME?</v>
      </c>
      <c r="CF87" s="1" t="e">
        <f ca="1"/>
        <v>#NAME?</v>
      </c>
      <c r="CG87" s="1" t="e">
        <f ca="1"/>
        <v>#NAME?</v>
      </c>
      <c r="CH87" s="1" t="e">
        <f ca="1"/>
        <v>#NAME?</v>
      </c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DJ87"/>
      <c r="DL87" t="e">
        <f ca="1"/>
        <v>#NAME?</v>
      </c>
      <c r="DM87" t="e">
        <f ca="1"/>
        <v>#NAME?</v>
      </c>
      <c r="DN87" t="e">
        <f ca="1"/>
        <v>#NAME?</v>
      </c>
      <c r="DO87" t="e">
        <f ca="1"/>
        <v>#NAME?</v>
      </c>
      <c r="DP87" t="e">
        <f ca="1"/>
        <v>#NAME?</v>
      </c>
      <c r="DQ87" t="e">
        <f ca="1"/>
        <v>#NAME?</v>
      </c>
      <c r="DR87" t="e">
        <f ca="1"/>
        <v>#NAME?</v>
      </c>
      <c r="DS87" t="e">
        <f ca="1"/>
        <v>#NAME?</v>
      </c>
      <c r="DT87" t="e">
        <f ca="1"/>
        <v>#NAME?</v>
      </c>
      <c r="DU87" t="e">
        <f ca="1"/>
        <v>#NAME?</v>
      </c>
      <c r="DV87" t="e">
        <f ca="1"/>
        <v>#NAME?</v>
      </c>
      <c r="DW87" t="e">
        <f ca="1"/>
        <v>#NAME?</v>
      </c>
      <c r="DX87" t="e">
        <f ca="1"/>
        <v>#NAME?</v>
      </c>
      <c r="EL87"/>
      <c r="EZ87"/>
      <c r="GB87"/>
      <c r="GP87"/>
      <c r="GR87" t="e">
        <f ca="1"/>
        <v>#NAME?</v>
      </c>
      <c r="GS87" t="e">
        <f ca="1"/>
        <v>#NAME?</v>
      </c>
      <c r="GT87" t="e">
        <f ca="1"/>
        <v>#NAME?</v>
      </c>
      <c r="GU87" t="e">
        <f ca="1"/>
        <v>#NAME?</v>
      </c>
      <c r="GV87" t="e">
        <f ca="1"/>
        <v>#NAME?</v>
      </c>
      <c r="GW87" t="e">
        <f ca="1"/>
        <v>#NAME?</v>
      </c>
      <c r="GX87" t="e">
        <f ca="1"/>
        <v>#NAME?</v>
      </c>
      <c r="GY87" t="e">
        <f ca="1"/>
        <v>#NAME?</v>
      </c>
      <c r="GZ87" t="e">
        <f ca="1"/>
        <v>#NAME?</v>
      </c>
      <c r="HA87" t="e">
        <f ca="1"/>
        <v>#NAME?</v>
      </c>
      <c r="HB87" t="e">
        <f ca="1"/>
        <v>#NAME?</v>
      </c>
      <c r="HC87" t="e">
        <f ca="1"/>
        <v>#NAME?</v>
      </c>
      <c r="HD87" t="e">
        <f ca="1"/>
        <v>#NAME?</v>
      </c>
      <c r="HR87"/>
    </row>
    <row r="88" spans="1:226">
      <c r="A88" s="13">
        <f t="shared" si="1"/>
        <v>43861</v>
      </c>
      <c r="O88"/>
      <c r="AD88"/>
      <c r="AE88" s="4" t="e">
        <f ca="1"/>
        <v>#NAME?</v>
      </c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T88"/>
      <c r="BV88" s="1" t="e">
        <f ca="1"/>
        <v>#NAME?</v>
      </c>
      <c r="BW88" s="1" t="e">
        <f ca="1"/>
        <v>#NAME?</v>
      </c>
      <c r="BX88" s="1" t="e">
        <f ca="1"/>
        <v>#NAME?</v>
      </c>
      <c r="BY88" s="1" t="e">
        <f ca="1"/>
        <v>#NAME?</v>
      </c>
      <c r="BZ88" s="1" t="e">
        <f ca="1"/>
        <v>#NAME?</v>
      </c>
      <c r="CA88" s="1" t="e">
        <f ca="1"/>
        <v>#NAME?</v>
      </c>
      <c r="CB88" s="1" t="e">
        <f ca="1"/>
        <v>#NAME?</v>
      </c>
      <c r="CC88" s="1" t="e">
        <f ca="1"/>
        <v>#NAME?</v>
      </c>
      <c r="CD88" s="1" t="e">
        <f ca="1"/>
        <v>#NAME?</v>
      </c>
      <c r="CE88" s="1" t="e">
        <f ca="1"/>
        <v>#NAME?</v>
      </c>
      <c r="CF88" s="1" t="e">
        <f ca="1"/>
        <v>#NAME?</v>
      </c>
      <c r="CG88" s="1" t="e">
        <f ca="1"/>
        <v>#NAME?</v>
      </c>
      <c r="CH88" s="1" t="e">
        <f ca="1"/>
        <v>#NAME?</v>
      </c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DJ88"/>
      <c r="DL88" t="e">
        <f ca="1"/>
        <v>#NAME?</v>
      </c>
      <c r="DM88" t="e">
        <f ca="1"/>
        <v>#NAME?</v>
      </c>
      <c r="DN88" t="e">
        <f ca="1"/>
        <v>#NAME?</v>
      </c>
      <c r="DO88" t="e">
        <f ca="1"/>
        <v>#NAME?</v>
      </c>
      <c r="DP88" t="e">
        <f ca="1"/>
        <v>#NAME?</v>
      </c>
      <c r="DQ88" t="e">
        <f ca="1"/>
        <v>#NAME?</v>
      </c>
      <c r="DR88" t="e">
        <f ca="1"/>
        <v>#NAME?</v>
      </c>
      <c r="DS88" t="e">
        <f ca="1"/>
        <v>#NAME?</v>
      </c>
      <c r="DT88" t="e">
        <f ca="1"/>
        <v>#NAME?</v>
      </c>
      <c r="DU88" t="e">
        <f ca="1"/>
        <v>#NAME?</v>
      </c>
      <c r="DV88" t="e">
        <f ca="1"/>
        <v>#NAME?</v>
      </c>
      <c r="DW88" t="e">
        <f ca="1"/>
        <v>#NAME?</v>
      </c>
      <c r="DX88" t="e">
        <f ca="1"/>
        <v>#NAME?</v>
      </c>
      <c r="EL88"/>
      <c r="EZ88"/>
      <c r="GB88"/>
      <c r="GP88"/>
      <c r="GR88" t="e">
        <f ca="1"/>
        <v>#NAME?</v>
      </c>
      <c r="GS88" t="e">
        <f ca="1"/>
        <v>#NAME?</v>
      </c>
      <c r="GT88" t="e">
        <f ca="1"/>
        <v>#NAME?</v>
      </c>
      <c r="GU88" t="e">
        <f ca="1"/>
        <v>#NAME?</v>
      </c>
      <c r="GV88" t="e">
        <f ca="1"/>
        <v>#NAME?</v>
      </c>
      <c r="GW88" t="e">
        <f ca="1"/>
        <v>#NAME?</v>
      </c>
      <c r="GX88" t="e">
        <f ca="1"/>
        <v>#NAME?</v>
      </c>
      <c r="GY88" t="e">
        <f ca="1"/>
        <v>#NAME?</v>
      </c>
      <c r="GZ88" t="e">
        <f ca="1"/>
        <v>#NAME?</v>
      </c>
      <c r="HA88" t="e">
        <f ca="1"/>
        <v>#NAME?</v>
      </c>
      <c r="HB88" t="e">
        <f ca="1"/>
        <v>#NAME?</v>
      </c>
      <c r="HC88" t="e">
        <f ca="1"/>
        <v>#NAME?</v>
      </c>
      <c r="HD88" t="e">
        <f ca="1"/>
        <v>#NAME?</v>
      </c>
      <c r="HR88"/>
    </row>
    <row r="89" spans="1:226">
      <c r="A89" s="13">
        <f t="shared" si="1"/>
        <v>43830</v>
      </c>
      <c r="O89"/>
      <c r="AD89"/>
      <c r="AE89" s="4" t="e">
        <f ca="1"/>
        <v>#NAME?</v>
      </c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T89"/>
      <c r="BV89" s="1" t="e">
        <f ca="1"/>
        <v>#NAME?</v>
      </c>
      <c r="BW89" s="1" t="e">
        <f ca="1"/>
        <v>#NAME?</v>
      </c>
      <c r="BX89" s="1" t="e">
        <f ca="1"/>
        <v>#NAME?</v>
      </c>
      <c r="BY89" s="1" t="e">
        <f ca="1"/>
        <v>#NAME?</v>
      </c>
      <c r="BZ89" s="1" t="e">
        <f ca="1"/>
        <v>#NAME?</v>
      </c>
      <c r="CA89" s="1" t="e">
        <f ca="1"/>
        <v>#NAME?</v>
      </c>
      <c r="CB89" s="1" t="e">
        <f ca="1"/>
        <v>#NAME?</v>
      </c>
      <c r="CC89" s="1" t="e">
        <f ca="1"/>
        <v>#NAME?</v>
      </c>
      <c r="CD89" s="1" t="e">
        <f ca="1"/>
        <v>#NAME?</v>
      </c>
      <c r="CE89" s="1" t="e">
        <f ca="1"/>
        <v>#NAME?</v>
      </c>
      <c r="CF89" s="1" t="e">
        <f ca="1"/>
        <v>#NAME?</v>
      </c>
      <c r="CG89" s="1" t="e">
        <f ca="1"/>
        <v>#NAME?</v>
      </c>
      <c r="CH89" s="1" t="e">
        <f ca="1"/>
        <v>#NAME?</v>
      </c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DJ89"/>
      <c r="DL89" t="e">
        <f ca="1"/>
        <v>#NAME?</v>
      </c>
      <c r="DM89" t="e">
        <f ca="1"/>
        <v>#NAME?</v>
      </c>
      <c r="DN89" t="e">
        <f ca="1"/>
        <v>#NAME?</v>
      </c>
      <c r="DO89" t="e">
        <f ca="1"/>
        <v>#NAME?</v>
      </c>
      <c r="DP89" t="e">
        <f ca="1"/>
        <v>#NAME?</v>
      </c>
      <c r="DQ89" t="e">
        <f ca="1"/>
        <v>#NAME?</v>
      </c>
      <c r="DR89" t="e">
        <f ca="1"/>
        <v>#NAME?</v>
      </c>
      <c r="DS89" t="e">
        <f ca="1"/>
        <v>#NAME?</v>
      </c>
      <c r="DT89" t="e">
        <f ca="1"/>
        <v>#NAME?</v>
      </c>
      <c r="DU89" t="e">
        <f ca="1"/>
        <v>#NAME?</v>
      </c>
      <c r="DV89" t="e">
        <f ca="1"/>
        <v>#NAME?</v>
      </c>
      <c r="DW89" t="e">
        <f ca="1"/>
        <v>#NAME?</v>
      </c>
      <c r="DX89" t="e">
        <f ca="1"/>
        <v>#NAME?</v>
      </c>
      <c r="EL89"/>
      <c r="EZ89"/>
      <c r="GB89"/>
      <c r="GP89"/>
      <c r="GR89" t="e">
        <f ca="1"/>
        <v>#NAME?</v>
      </c>
      <c r="GS89" t="e">
        <f ca="1"/>
        <v>#NAME?</v>
      </c>
      <c r="GT89" t="e">
        <f ca="1"/>
        <v>#NAME?</v>
      </c>
      <c r="GU89" t="e">
        <f ca="1"/>
        <v>#NAME?</v>
      </c>
      <c r="GV89" t="e">
        <f ca="1"/>
        <v>#NAME?</v>
      </c>
      <c r="GW89" t="e">
        <f ca="1"/>
        <v>#NAME?</v>
      </c>
      <c r="GX89" t="e">
        <f ca="1"/>
        <v>#NAME?</v>
      </c>
      <c r="GY89" t="e">
        <f ca="1"/>
        <v>#NAME?</v>
      </c>
      <c r="GZ89" t="e">
        <f ca="1"/>
        <v>#NAME?</v>
      </c>
      <c r="HA89" t="e">
        <f ca="1"/>
        <v>#NAME?</v>
      </c>
      <c r="HB89" t="e">
        <f ca="1"/>
        <v>#NAME?</v>
      </c>
      <c r="HC89" t="e">
        <f ca="1"/>
        <v>#NAME?</v>
      </c>
      <c r="HD89" t="e">
        <f ca="1"/>
        <v>#NAME?</v>
      </c>
      <c r="HR89"/>
    </row>
    <row r="90" spans="1:226">
      <c r="A90" s="13">
        <f t="shared" si="1"/>
        <v>43798</v>
      </c>
      <c r="O90"/>
      <c r="AD90"/>
      <c r="AE90" s="4" t="e">
        <f ca="1"/>
        <v>#NAME?</v>
      </c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T90"/>
      <c r="BV90" s="1" t="e">
        <f ca="1"/>
        <v>#NAME?</v>
      </c>
      <c r="BW90" s="1" t="e">
        <f ca="1"/>
        <v>#NAME?</v>
      </c>
      <c r="BX90" s="1" t="e">
        <f ca="1"/>
        <v>#NAME?</v>
      </c>
      <c r="BY90" s="1" t="e">
        <f ca="1"/>
        <v>#NAME?</v>
      </c>
      <c r="BZ90" s="1" t="e">
        <f ca="1"/>
        <v>#NAME?</v>
      </c>
      <c r="CA90" s="1" t="e">
        <f ca="1"/>
        <v>#NAME?</v>
      </c>
      <c r="CB90" s="1" t="e">
        <f ca="1"/>
        <v>#NAME?</v>
      </c>
      <c r="CC90" s="1" t="e">
        <f ca="1"/>
        <v>#NAME?</v>
      </c>
      <c r="CD90" s="1" t="e">
        <f ca="1"/>
        <v>#NAME?</v>
      </c>
      <c r="CE90" s="1" t="e">
        <f ca="1"/>
        <v>#NAME?</v>
      </c>
      <c r="CF90" s="1" t="e">
        <f ca="1"/>
        <v>#NAME?</v>
      </c>
      <c r="CG90" s="1" t="e">
        <f ca="1"/>
        <v>#NAME?</v>
      </c>
      <c r="CH90" s="1" t="e">
        <f ca="1"/>
        <v>#NAME?</v>
      </c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DJ90"/>
      <c r="DL90" t="e">
        <f ca="1"/>
        <v>#NAME?</v>
      </c>
      <c r="DM90" t="e">
        <f ca="1"/>
        <v>#NAME?</v>
      </c>
      <c r="DN90" t="e">
        <f ca="1"/>
        <v>#NAME?</v>
      </c>
      <c r="DO90" t="e">
        <f ca="1"/>
        <v>#NAME?</v>
      </c>
      <c r="DP90" t="e">
        <f ca="1"/>
        <v>#NAME?</v>
      </c>
      <c r="DQ90" t="e">
        <f ca="1"/>
        <v>#NAME?</v>
      </c>
      <c r="DR90" t="e">
        <f ca="1"/>
        <v>#NAME?</v>
      </c>
      <c r="DS90" t="e">
        <f ca="1"/>
        <v>#NAME?</v>
      </c>
      <c r="DT90" t="e">
        <f ca="1"/>
        <v>#NAME?</v>
      </c>
      <c r="DU90" t="e">
        <f ca="1"/>
        <v>#NAME?</v>
      </c>
      <c r="DV90" t="e">
        <f ca="1"/>
        <v>#NAME?</v>
      </c>
      <c r="DW90" t="e">
        <f ca="1"/>
        <v>#NAME?</v>
      </c>
      <c r="DX90" t="e">
        <f ca="1"/>
        <v>#NAME?</v>
      </c>
      <c r="EL90"/>
      <c r="EZ90"/>
      <c r="GB90"/>
      <c r="GP90"/>
      <c r="GR90" t="e">
        <f ca="1"/>
        <v>#NAME?</v>
      </c>
      <c r="GS90" t="e">
        <f ca="1"/>
        <v>#NAME?</v>
      </c>
      <c r="GT90" t="e">
        <f ca="1"/>
        <v>#NAME?</v>
      </c>
      <c r="GU90" t="e">
        <f ca="1"/>
        <v>#NAME?</v>
      </c>
      <c r="GV90" t="e">
        <f ca="1"/>
        <v>#NAME?</v>
      </c>
      <c r="GW90" t="e">
        <f ca="1"/>
        <v>#NAME?</v>
      </c>
      <c r="GX90" t="e">
        <f ca="1"/>
        <v>#NAME?</v>
      </c>
      <c r="GY90" t="e">
        <f ca="1"/>
        <v>#NAME?</v>
      </c>
      <c r="GZ90" t="e">
        <f ca="1"/>
        <v>#NAME?</v>
      </c>
      <c r="HA90" t="e">
        <f ca="1"/>
        <v>#NAME?</v>
      </c>
      <c r="HB90" t="e">
        <f ca="1"/>
        <v>#NAME?</v>
      </c>
      <c r="HC90" t="e">
        <f ca="1"/>
        <v>#NAME?</v>
      </c>
      <c r="HD90" t="e">
        <f ca="1"/>
        <v>#NAME?</v>
      </c>
      <c r="HR90"/>
    </row>
    <row r="91" spans="1:226">
      <c r="A91" s="13">
        <f t="shared" si="1"/>
        <v>43769</v>
      </c>
      <c r="O91"/>
      <c r="AD91"/>
      <c r="AE91" s="4" t="e">
        <f ca="1"/>
        <v>#NAME?</v>
      </c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T91"/>
      <c r="BV91" s="1" t="e">
        <f ca="1"/>
        <v>#NAME?</v>
      </c>
      <c r="BW91" s="1" t="e">
        <f ca="1"/>
        <v>#NAME?</v>
      </c>
      <c r="BX91" s="1" t="e">
        <f ca="1"/>
        <v>#NAME?</v>
      </c>
      <c r="BY91" s="1" t="e">
        <f ca="1"/>
        <v>#NAME?</v>
      </c>
      <c r="BZ91" s="1" t="e">
        <f ca="1"/>
        <v>#NAME?</v>
      </c>
      <c r="CA91" s="1" t="e">
        <f ca="1"/>
        <v>#NAME?</v>
      </c>
      <c r="CB91" s="1" t="e">
        <f ca="1"/>
        <v>#NAME?</v>
      </c>
      <c r="CC91" s="1" t="e">
        <f ca="1"/>
        <v>#NAME?</v>
      </c>
      <c r="CD91" s="1" t="e">
        <f ca="1"/>
        <v>#NAME?</v>
      </c>
      <c r="CE91" s="1" t="e">
        <f ca="1"/>
        <v>#NAME?</v>
      </c>
      <c r="CF91" s="1" t="e">
        <f ca="1"/>
        <v>#NAME?</v>
      </c>
      <c r="CG91" s="1" t="e">
        <f ca="1"/>
        <v>#NAME?</v>
      </c>
      <c r="CH91" s="1" t="e">
        <f ca="1"/>
        <v>#NAME?</v>
      </c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DJ91"/>
      <c r="DL91" t="e">
        <f ca="1"/>
        <v>#NAME?</v>
      </c>
      <c r="DM91" t="e">
        <f ca="1"/>
        <v>#NAME?</v>
      </c>
      <c r="DN91" t="e">
        <f ca="1"/>
        <v>#NAME?</v>
      </c>
      <c r="DO91" t="e">
        <f ca="1"/>
        <v>#NAME?</v>
      </c>
      <c r="DP91" t="e">
        <f ca="1"/>
        <v>#NAME?</v>
      </c>
      <c r="DQ91" t="e">
        <f ca="1"/>
        <v>#NAME?</v>
      </c>
      <c r="DR91" t="e">
        <f ca="1"/>
        <v>#NAME?</v>
      </c>
      <c r="DS91" t="e">
        <f ca="1"/>
        <v>#NAME?</v>
      </c>
      <c r="DT91" t="e">
        <f ca="1"/>
        <v>#NAME?</v>
      </c>
      <c r="DU91" t="e">
        <f ca="1"/>
        <v>#NAME?</v>
      </c>
      <c r="DV91" t="e">
        <f ca="1"/>
        <v>#NAME?</v>
      </c>
      <c r="DW91" t="e">
        <f ca="1"/>
        <v>#NAME?</v>
      </c>
      <c r="DX91" t="e">
        <f ca="1"/>
        <v>#NAME?</v>
      </c>
      <c r="EL91"/>
      <c r="EZ91"/>
      <c r="GB91"/>
      <c r="GP91"/>
      <c r="GR91" t="e">
        <f ca="1"/>
        <v>#NAME?</v>
      </c>
      <c r="GS91" t="e">
        <f ca="1"/>
        <v>#NAME?</v>
      </c>
      <c r="GT91" t="e">
        <f ca="1"/>
        <v>#NAME?</v>
      </c>
      <c r="GU91" t="e">
        <f ca="1"/>
        <v>#NAME?</v>
      </c>
      <c r="GV91" t="e">
        <f ca="1"/>
        <v>#NAME?</v>
      </c>
      <c r="GW91" t="e">
        <f ca="1"/>
        <v>#NAME?</v>
      </c>
      <c r="GX91" t="e">
        <f ca="1"/>
        <v>#NAME?</v>
      </c>
      <c r="GY91" t="e">
        <f ca="1"/>
        <v>#NAME?</v>
      </c>
      <c r="GZ91" t="e">
        <f ca="1"/>
        <v>#NAME?</v>
      </c>
      <c r="HA91" t="e">
        <f ca="1"/>
        <v>#NAME?</v>
      </c>
      <c r="HB91" t="e">
        <f ca="1"/>
        <v>#NAME?</v>
      </c>
      <c r="HC91" t="e">
        <f ca="1"/>
        <v>#NAME?</v>
      </c>
      <c r="HD91" t="e">
        <f ca="1"/>
        <v>#NAME?</v>
      </c>
      <c r="HR91"/>
    </row>
    <row r="92" spans="1:226">
      <c r="A92" s="13">
        <f t="shared" si="1"/>
        <v>43738</v>
      </c>
      <c r="O92"/>
      <c r="AD92"/>
      <c r="AE92" s="4" t="e">
        <f ca="1"/>
        <v>#NAME?</v>
      </c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T92"/>
      <c r="BV92" s="1" t="e">
        <f ca="1"/>
        <v>#NAME?</v>
      </c>
      <c r="BW92" s="1" t="e">
        <f ca="1"/>
        <v>#NAME?</v>
      </c>
      <c r="BX92" s="1" t="e">
        <f ca="1"/>
        <v>#NAME?</v>
      </c>
      <c r="BY92" s="1" t="e">
        <f ca="1"/>
        <v>#NAME?</v>
      </c>
      <c r="BZ92" s="1" t="e">
        <f ca="1"/>
        <v>#NAME?</v>
      </c>
      <c r="CA92" s="1" t="e">
        <f ca="1"/>
        <v>#NAME?</v>
      </c>
      <c r="CB92" s="1" t="e">
        <f ca="1"/>
        <v>#NAME?</v>
      </c>
      <c r="CC92" s="1" t="e">
        <f ca="1"/>
        <v>#NAME?</v>
      </c>
      <c r="CD92" s="1" t="e">
        <f ca="1"/>
        <v>#NAME?</v>
      </c>
      <c r="CE92" s="1" t="e">
        <f ca="1"/>
        <v>#NAME?</v>
      </c>
      <c r="CF92" s="1" t="e">
        <f ca="1"/>
        <v>#NAME?</v>
      </c>
      <c r="CG92" s="1" t="e">
        <f ca="1"/>
        <v>#NAME?</v>
      </c>
      <c r="CH92" s="1" t="e">
        <f ca="1"/>
        <v>#NAME?</v>
      </c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DJ92"/>
      <c r="DL92" t="e">
        <f ca="1"/>
        <v>#NAME?</v>
      </c>
      <c r="DM92" t="e">
        <f ca="1"/>
        <v>#NAME?</v>
      </c>
      <c r="DN92" t="e">
        <f ca="1"/>
        <v>#NAME?</v>
      </c>
      <c r="DO92" t="e">
        <f ca="1"/>
        <v>#NAME?</v>
      </c>
      <c r="DP92" t="e">
        <f ca="1"/>
        <v>#NAME?</v>
      </c>
      <c r="DQ92" t="e">
        <f ca="1"/>
        <v>#NAME?</v>
      </c>
      <c r="DR92" t="e">
        <f ca="1"/>
        <v>#NAME?</v>
      </c>
      <c r="DS92" t="e">
        <f ca="1"/>
        <v>#NAME?</v>
      </c>
      <c r="DT92" t="e">
        <f ca="1"/>
        <v>#NAME?</v>
      </c>
      <c r="DU92" t="e">
        <f ca="1"/>
        <v>#NAME?</v>
      </c>
      <c r="DV92" t="e">
        <f ca="1"/>
        <v>#NAME?</v>
      </c>
      <c r="DW92" t="e">
        <f ca="1"/>
        <v>#NAME?</v>
      </c>
      <c r="DX92" t="e">
        <f ca="1"/>
        <v>#NAME?</v>
      </c>
      <c r="EL92"/>
      <c r="EZ92"/>
      <c r="GB92"/>
      <c r="GP92"/>
      <c r="GR92" t="e">
        <f ca="1"/>
        <v>#NAME?</v>
      </c>
      <c r="GS92" t="e">
        <f ca="1"/>
        <v>#NAME?</v>
      </c>
      <c r="GT92" t="e">
        <f ca="1"/>
        <v>#NAME?</v>
      </c>
      <c r="GU92" t="e">
        <f ca="1"/>
        <v>#NAME?</v>
      </c>
      <c r="GV92" t="e">
        <f ca="1"/>
        <v>#NAME?</v>
      </c>
      <c r="GW92" t="e">
        <f ca="1"/>
        <v>#NAME?</v>
      </c>
      <c r="GX92" t="e">
        <f ca="1"/>
        <v>#NAME?</v>
      </c>
      <c r="GY92" t="e">
        <f ca="1"/>
        <v>#NAME?</v>
      </c>
      <c r="GZ92" t="e">
        <f ca="1"/>
        <v>#NAME?</v>
      </c>
      <c r="HA92" t="e">
        <f ca="1"/>
        <v>#NAME?</v>
      </c>
      <c r="HB92" t="e">
        <f ca="1"/>
        <v>#NAME?</v>
      </c>
      <c r="HC92" t="e">
        <f ca="1"/>
        <v>#NAME?</v>
      </c>
      <c r="HD92" t="e">
        <f ca="1"/>
        <v>#NAME?</v>
      </c>
      <c r="HR92"/>
    </row>
    <row r="93" spans="1:226">
      <c r="A93" s="13">
        <f t="shared" si="1"/>
        <v>43707</v>
      </c>
      <c r="O93"/>
      <c r="AD93"/>
      <c r="AE93" s="4" t="e">
        <f ca="1"/>
        <v>#NAME?</v>
      </c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T93"/>
      <c r="BV93" s="1" t="e">
        <f ca="1"/>
        <v>#NAME?</v>
      </c>
      <c r="BW93" s="1" t="e">
        <f ca="1"/>
        <v>#NAME?</v>
      </c>
      <c r="BX93" s="1" t="e">
        <f ca="1"/>
        <v>#NAME?</v>
      </c>
      <c r="BY93" s="1" t="e">
        <f ca="1"/>
        <v>#NAME?</v>
      </c>
      <c r="BZ93" s="1" t="e">
        <f ca="1"/>
        <v>#NAME?</v>
      </c>
      <c r="CA93" s="1" t="e">
        <f ca="1"/>
        <v>#NAME?</v>
      </c>
      <c r="CB93" s="1" t="e">
        <f ca="1"/>
        <v>#NAME?</v>
      </c>
      <c r="CC93" s="1" t="e">
        <f ca="1"/>
        <v>#NAME?</v>
      </c>
      <c r="CD93" s="1" t="e">
        <f ca="1"/>
        <v>#NAME?</v>
      </c>
      <c r="CE93" s="1" t="e">
        <f ca="1"/>
        <v>#NAME?</v>
      </c>
      <c r="CF93" s="1" t="e">
        <f ca="1"/>
        <v>#NAME?</v>
      </c>
      <c r="CG93" s="1" t="e">
        <f ca="1"/>
        <v>#NAME?</v>
      </c>
      <c r="CH93" s="1" t="e">
        <f ca="1"/>
        <v>#NAME?</v>
      </c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DJ93"/>
      <c r="DL93" t="e">
        <f ca="1"/>
        <v>#NAME?</v>
      </c>
      <c r="DM93" t="e">
        <f ca="1"/>
        <v>#NAME?</v>
      </c>
      <c r="DN93" t="e">
        <f ca="1"/>
        <v>#NAME?</v>
      </c>
      <c r="DO93" t="e">
        <f ca="1"/>
        <v>#NAME?</v>
      </c>
      <c r="DP93" t="e">
        <f ca="1"/>
        <v>#NAME?</v>
      </c>
      <c r="DQ93" t="e">
        <f ca="1"/>
        <v>#NAME?</v>
      </c>
      <c r="DR93" t="e">
        <f ca="1"/>
        <v>#NAME?</v>
      </c>
      <c r="DS93" t="e">
        <f ca="1"/>
        <v>#NAME?</v>
      </c>
      <c r="DT93" t="e">
        <f ca="1"/>
        <v>#NAME?</v>
      </c>
      <c r="DU93" t="e">
        <f ca="1"/>
        <v>#NAME?</v>
      </c>
      <c r="DV93" t="e">
        <f ca="1"/>
        <v>#NAME?</v>
      </c>
      <c r="DW93" t="e">
        <f ca="1"/>
        <v>#NAME?</v>
      </c>
      <c r="DX93" t="e">
        <f ca="1"/>
        <v>#NAME?</v>
      </c>
      <c r="EL93"/>
      <c r="EZ93"/>
      <c r="GB93"/>
      <c r="GP93"/>
      <c r="GR93" t="e">
        <f ca="1"/>
        <v>#NAME?</v>
      </c>
      <c r="GS93" t="e">
        <f ca="1"/>
        <v>#NAME?</v>
      </c>
      <c r="GT93" t="e">
        <f ca="1"/>
        <v>#NAME?</v>
      </c>
      <c r="GU93" t="e">
        <f ca="1"/>
        <v>#NAME?</v>
      </c>
      <c r="GV93" t="e">
        <f ca="1"/>
        <v>#NAME?</v>
      </c>
      <c r="GW93" t="e">
        <f ca="1"/>
        <v>#NAME?</v>
      </c>
      <c r="GX93" t="e">
        <f ca="1"/>
        <v>#NAME?</v>
      </c>
      <c r="GY93" t="e">
        <f ca="1"/>
        <v>#NAME?</v>
      </c>
      <c r="GZ93" t="e">
        <f ca="1"/>
        <v>#NAME?</v>
      </c>
      <c r="HA93" t="e">
        <f ca="1"/>
        <v>#NAME?</v>
      </c>
      <c r="HB93" t="e">
        <f ca="1"/>
        <v>#NAME?</v>
      </c>
      <c r="HC93" t="e">
        <f ca="1"/>
        <v>#NAME?</v>
      </c>
      <c r="HD93" t="e">
        <f ca="1"/>
        <v>#NAME?</v>
      </c>
      <c r="HR93"/>
    </row>
    <row r="94" spans="1:226">
      <c r="A94" s="13">
        <f t="shared" si="1"/>
        <v>43677</v>
      </c>
      <c r="O94"/>
      <c r="AD94"/>
      <c r="AE94" s="4" t="e">
        <f ca="1"/>
        <v>#NAME?</v>
      </c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T94"/>
      <c r="BV94" s="1" t="e">
        <f ca="1"/>
        <v>#NAME?</v>
      </c>
      <c r="BW94" s="1" t="e">
        <f ca="1"/>
        <v>#NAME?</v>
      </c>
      <c r="BX94" s="1" t="e">
        <f ca="1"/>
        <v>#NAME?</v>
      </c>
      <c r="BY94" s="1" t="e">
        <f ca="1"/>
        <v>#NAME?</v>
      </c>
      <c r="BZ94" s="1" t="e">
        <f ca="1"/>
        <v>#NAME?</v>
      </c>
      <c r="CA94" s="1" t="e">
        <f ca="1"/>
        <v>#NAME?</v>
      </c>
      <c r="CB94" s="1" t="e">
        <f ca="1"/>
        <v>#NAME?</v>
      </c>
      <c r="CC94" s="1" t="e">
        <f ca="1"/>
        <v>#NAME?</v>
      </c>
      <c r="CD94" s="1" t="e">
        <f ca="1"/>
        <v>#NAME?</v>
      </c>
      <c r="CE94" s="1" t="e">
        <f ca="1"/>
        <v>#NAME?</v>
      </c>
      <c r="CF94" s="1" t="e">
        <f ca="1"/>
        <v>#NAME?</v>
      </c>
      <c r="CG94" s="1" t="e">
        <f ca="1"/>
        <v>#NAME?</v>
      </c>
      <c r="CH94" s="1" t="e">
        <f ca="1"/>
        <v>#NAME?</v>
      </c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DJ94"/>
      <c r="DL94" t="e">
        <f ca="1"/>
        <v>#NAME?</v>
      </c>
      <c r="DM94" t="e">
        <f ca="1"/>
        <v>#NAME?</v>
      </c>
      <c r="DN94" t="e">
        <f ca="1"/>
        <v>#NAME?</v>
      </c>
      <c r="DO94" t="e">
        <f ca="1"/>
        <v>#NAME?</v>
      </c>
      <c r="DP94" t="e">
        <f ca="1"/>
        <v>#NAME?</v>
      </c>
      <c r="DQ94" t="e">
        <f ca="1"/>
        <v>#NAME?</v>
      </c>
      <c r="DR94" t="e">
        <f ca="1"/>
        <v>#NAME?</v>
      </c>
      <c r="DS94" t="e">
        <f ca="1"/>
        <v>#NAME?</v>
      </c>
      <c r="DT94" t="e">
        <f ca="1"/>
        <v>#NAME?</v>
      </c>
      <c r="DU94" t="e">
        <f ca="1"/>
        <v>#NAME?</v>
      </c>
      <c r="DV94" t="e">
        <f ca="1"/>
        <v>#NAME?</v>
      </c>
      <c r="DW94" t="e">
        <f ca="1"/>
        <v>#NAME?</v>
      </c>
      <c r="DX94" t="e">
        <f ca="1"/>
        <v>#NAME?</v>
      </c>
      <c r="EL94"/>
      <c r="EZ94"/>
      <c r="GB94"/>
      <c r="GP94"/>
      <c r="GR94" t="e">
        <f ca="1"/>
        <v>#NAME?</v>
      </c>
      <c r="GS94" t="e">
        <f ca="1"/>
        <v>#NAME?</v>
      </c>
      <c r="GT94" t="e">
        <f ca="1"/>
        <v>#NAME?</v>
      </c>
      <c r="GU94" t="e">
        <f ca="1"/>
        <v>#NAME?</v>
      </c>
      <c r="GV94" t="e">
        <f ca="1"/>
        <v>#NAME?</v>
      </c>
      <c r="GW94" t="e">
        <f ca="1"/>
        <v>#NAME?</v>
      </c>
      <c r="GX94" t="e">
        <f ca="1"/>
        <v>#NAME?</v>
      </c>
      <c r="GY94" t="e">
        <f ca="1"/>
        <v>#NAME?</v>
      </c>
      <c r="GZ94" t="e">
        <f ca="1"/>
        <v>#NAME?</v>
      </c>
      <c r="HA94" t="e">
        <f ca="1"/>
        <v>#NAME?</v>
      </c>
      <c r="HB94" t="e">
        <f ca="1"/>
        <v>#NAME?</v>
      </c>
      <c r="HC94" t="e">
        <f ca="1"/>
        <v>#NAME?</v>
      </c>
      <c r="HD94" t="e">
        <f ca="1"/>
        <v>#NAME?</v>
      </c>
      <c r="HR94"/>
    </row>
    <row r="95" spans="1:226">
      <c r="A95" s="13">
        <f t="shared" si="1"/>
        <v>43644</v>
      </c>
      <c r="O95"/>
      <c r="AD95"/>
      <c r="AE95" s="4" t="e">
        <f ca="1"/>
        <v>#NAME?</v>
      </c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T95"/>
      <c r="BV95" s="1" t="e">
        <f ca="1"/>
        <v>#NAME?</v>
      </c>
      <c r="BW95" s="1" t="e">
        <f ca="1"/>
        <v>#NAME?</v>
      </c>
      <c r="BX95" s="1" t="e">
        <f ca="1"/>
        <v>#NAME?</v>
      </c>
      <c r="BY95" s="1" t="e">
        <f ca="1"/>
        <v>#NAME?</v>
      </c>
      <c r="BZ95" s="1" t="e">
        <f ca="1"/>
        <v>#NAME?</v>
      </c>
      <c r="CA95" s="1" t="e">
        <f ca="1"/>
        <v>#NAME?</v>
      </c>
      <c r="CB95" s="1" t="e">
        <f ca="1"/>
        <v>#NAME?</v>
      </c>
      <c r="CC95" s="1" t="e">
        <f ca="1"/>
        <v>#NAME?</v>
      </c>
      <c r="CD95" s="1" t="e">
        <f ca="1"/>
        <v>#NAME?</v>
      </c>
      <c r="CE95" s="1" t="e">
        <f ca="1"/>
        <v>#NAME?</v>
      </c>
      <c r="CF95" s="1" t="e">
        <f ca="1"/>
        <v>#NAME?</v>
      </c>
      <c r="CG95" s="1" t="e">
        <f ca="1"/>
        <v>#NAME?</v>
      </c>
      <c r="CH95" s="1" t="e">
        <f ca="1"/>
        <v>#NAME?</v>
      </c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DJ95"/>
      <c r="DL95" t="e">
        <f ca="1"/>
        <v>#NAME?</v>
      </c>
      <c r="DM95" t="e">
        <f ca="1"/>
        <v>#NAME?</v>
      </c>
      <c r="DN95" t="e">
        <f ca="1"/>
        <v>#NAME?</v>
      </c>
      <c r="DO95" t="e">
        <f ca="1"/>
        <v>#NAME?</v>
      </c>
      <c r="DP95" t="e">
        <f ca="1"/>
        <v>#NAME?</v>
      </c>
      <c r="DQ95" t="e">
        <f ca="1"/>
        <v>#NAME?</v>
      </c>
      <c r="DR95" t="e">
        <f ca="1"/>
        <v>#NAME?</v>
      </c>
      <c r="DS95" t="e">
        <f ca="1"/>
        <v>#NAME?</v>
      </c>
      <c r="DT95" t="e">
        <f ca="1"/>
        <v>#NAME?</v>
      </c>
      <c r="DU95" t="e">
        <f ca="1"/>
        <v>#NAME?</v>
      </c>
      <c r="DV95" t="e">
        <f ca="1"/>
        <v>#NAME?</v>
      </c>
      <c r="DW95" t="e">
        <f ca="1"/>
        <v>#NAME?</v>
      </c>
      <c r="DX95" t="e">
        <f ca="1"/>
        <v>#NAME?</v>
      </c>
      <c r="EL95"/>
      <c r="EZ95"/>
      <c r="GB95"/>
      <c r="GP95"/>
      <c r="GR95" t="e">
        <f ca="1"/>
        <v>#NAME?</v>
      </c>
      <c r="GS95" t="e">
        <f ca="1"/>
        <v>#NAME?</v>
      </c>
      <c r="GT95" t="e">
        <f ca="1"/>
        <v>#NAME?</v>
      </c>
      <c r="GU95" t="e">
        <f ca="1"/>
        <v>#NAME?</v>
      </c>
      <c r="GV95" t="e">
        <f ca="1"/>
        <v>#NAME?</v>
      </c>
      <c r="GW95" t="e">
        <f ca="1"/>
        <v>#NAME?</v>
      </c>
      <c r="GX95" t="e">
        <f ca="1"/>
        <v>#NAME?</v>
      </c>
      <c r="GY95" t="e">
        <f ca="1"/>
        <v>#NAME?</v>
      </c>
      <c r="GZ95" t="e">
        <f ca="1"/>
        <v>#NAME?</v>
      </c>
      <c r="HA95" t="e">
        <f ca="1"/>
        <v>#NAME?</v>
      </c>
      <c r="HB95" t="e">
        <f ca="1"/>
        <v>#NAME?</v>
      </c>
      <c r="HC95" t="e">
        <f ca="1"/>
        <v>#NAME?</v>
      </c>
      <c r="HD95" t="e">
        <f ca="1"/>
        <v>#NAME?</v>
      </c>
      <c r="HR95"/>
    </row>
    <row r="96" spans="1:226">
      <c r="A96" s="13">
        <f t="shared" si="1"/>
        <v>43616</v>
      </c>
      <c r="O96"/>
      <c r="AD96"/>
      <c r="AE96" s="4" t="e">
        <f ca="1"/>
        <v>#NAME?</v>
      </c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T96"/>
      <c r="BV96" s="1" t="e">
        <f ca="1"/>
        <v>#NAME?</v>
      </c>
      <c r="BW96" s="1" t="e">
        <f ca="1"/>
        <v>#NAME?</v>
      </c>
      <c r="BX96" s="1" t="e">
        <f ca="1"/>
        <v>#NAME?</v>
      </c>
      <c r="BY96" s="1" t="e">
        <f ca="1"/>
        <v>#NAME?</v>
      </c>
      <c r="BZ96" s="1" t="e">
        <f ca="1"/>
        <v>#NAME?</v>
      </c>
      <c r="CA96" s="1" t="e">
        <f ca="1"/>
        <v>#NAME?</v>
      </c>
      <c r="CB96" s="1" t="e">
        <f ca="1"/>
        <v>#NAME?</v>
      </c>
      <c r="CC96" s="1" t="e">
        <f ca="1"/>
        <v>#NAME?</v>
      </c>
      <c r="CD96" s="1" t="e">
        <f ca="1"/>
        <v>#NAME?</v>
      </c>
      <c r="CE96" s="1" t="e">
        <f ca="1"/>
        <v>#NAME?</v>
      </c>
      <c r="CF96" s="1" t="e">
        <f ca="1"/>
        <v>#NAME?</v>
      </c>
      <c r="CG96" s="1" t="e">
        <f ca="1"/>
        <v>#NAME?</v>
      </c>
      <c r="CH96" s="1" t="e">
        <f ca="1"/>
        <v>#NAME?</v>
      </c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DJ96"/>
      <c r="DL96" t="e">
        <f ca="1"/>
        <v>#NAME?</v>
      </c>
      <c r="DM96" t="e">
        <f ca="1"/>
        <v>#NAME?</v>
      </c>
      <c r="DN96" t="e">
        <f ca="1"/>
        <v>#NAME?</v>
      </c>
      <c r="DO96" t="e">
        <f ca="1"/>
        <v>#NAME?</v>
      </c>
      <c r="DP96" t="e">
        <f ca="1"/>
        <v>#NAME?</v>
      </c>
      <c r="DQ96" t="e">
        <f ca="1"/>
        <v>#NAME?</v>
      </c>
      <c r="DR96" t="e">
        <f ca="1"/>
        <v>#NAME?</v>
      </c>
      <c r="DS96" t="e">
        <f ca="1"/>
        <v>#NAME?</v>
      </c>
      <c r="DT96" t="e">
        <f ca="1"/>
        <v>#NAME?</v>
      </c>
      <c r="DU96" t="e">
        <f ca="1"/>
        <v>#NAME?</v>
      </c>
      <c r="DV96" t="e">
        <f ca="1"/>
        <v>#NAME?</v>
      </c>
      <c r="DW96" t="e">
        <f ca="1"/>
        <v>#NAME?</v>
      </c>
      <c r="DX96" t="e">
        <f ca="1"/>
        <v>#NAME?</v>
      </c>
      <c r="EL96"/>
      <c r="EZ96"/>
      <c r="GB96"/>
      <c r="GP96"/>
      <c r="GR96" t="e">
        <f ca="1"/>
        <v>#NAME?</v>
      </c>
      <c r="GS96" t="e">
        <f ca="1"/>
        <v>#NAME?</v>
      </c>
      <c r="GT96" t="e">
        <f ca="1"/>
        <v>#NAME?</v>
      </c>
      <c r="GU96" t="e">
        <f ca="1"/>
        <v>#NAME?</v>
      </c>
      <c r="GV96" t="e">
        <f ca="1"/>
        <v>#NAME?</v>
      </c>
      <c r="GW96" t="e">
        <f ca="1"/>
        <v>#NAME?</v>
      </c>
      <c r="GX96" t="e">
        <f ca="1"/>
        <v>#NAME?</v>
      </c>
      <c r="GY96" t="e">
        <f ca="1"/>
        <v>#NAME?</v>
      </c>
      <c r="GZ96" t="e">
        <f ca="1"/>
        <v>#NAME?</v>
      </c>
      <c r="HA96" t="e">
        <f ca="1"/>
        <v>#NAME?</v>
      </c>
      <c r="HB96" t="e">
        <f ca="1"/>
        <v>#NAME?</v>
      </c>
      <c r="HC96" t="e">
        <f ca="1"/>
        <v>#NAME?</v>
      </c>
      <c r="HD96" t="e">
        <f ca="1"/>
        <v>#NAME?</v>
      </c>
      <c r="HR96"/>
    </row>
    <row r="97" spans="1:226">
      <c r="A97" s="13">
        <f t="shared" si="1"/>
        <v>43585</v>
      </c>
      <c r="O97"/>
      <c r="AD97"/>
      <c r="AE97" s="4" t="e">
        <f ca="1"/>
        <v>#NAME?</v>
      </c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T97"/>
      <c r="BV97" s="1" t="e">
        <f ca="1"/>
        <v>#NAME?</v>
      </c>
      <c r="BW97" s="1" t="e">
        <f ca="1"/>
        <v>#NAME?</v>
      </c>
      <c r="BX97" s="1" t="e">
        <f ca="1"/>
        <v>#NAME?</v>
      </c>
      <c r="BY97" s="1" t="e">
        <f ca="1"/>
        <v>#NAME?</v>
      </c>
      <c r="BZ97" s="1" t="e">
        <f ca="1"/>
        <v>#NAME?</v>
      </c>
      <c r="CA97" s="1" t="e">
        <f ca="1"/>
        <v>#NAME?</v>
      </c>
      <c r="CB97" s="1" t="e">
        <f ca="1"/>
        <v>#NAME?</v>
      </c>
      <c r="CC97" s="1" t="e">
        <f ca="1"/>
        <v>#NAME?</v>
      </c>
      <c r="CD97" s="1" t="e">
        <f ca="1"/>
        <v>#NAME?</v>
      </c>
      <c r="CE97" s="1" t="e">
        <f ca="1"/>
        <v>#NAME?</v>
      </c>
      <c r="CF97" s="1" t="e">
        <f ca="1"/>
        <v>#NAME?</v>
      </c>
      <c r="CG97" s="1" t="e">
        <f ca="1"/>
        <v>#NAME?</v>
      </c>
      <c r="CH97" s="1" t="e">
        <f ca="1"/>
        <v>#NAME?</v>
      </c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DJ97"/>
      <c r="DL97" t="e">
        <f ca="1"/>
        <v>#NAME?</v>
      </c>
      <c r="DM97" t="e">
        <f ca="1"/>
        <v>#NAME?</v>
      </c>
      <c r="DN97" t="e">
        <f ca="1"/>
        <v>#NAME?</v>
      </c>
      <c r="DO97" t="e">
        <f ca="1"/>
        <v>#NAME?</v>
      </c>
      <c r="DP97" t="e">
        <f ca="1"/>
        <v>#NAME?</v>
      </c>
      <c r="DQ97" t="e">
        <f ca="1"/>
        <v>#NAME?</v>
      </c>
      <c r="DR97" t="e">
        <f ca="1"/>
        <v>#NAME?</v>
      </c>
      <c r="DS97" t="e">
        <f ca="1"/>
        <v>#NAME?</v>
      </c>
      <c r="DT97" t="e">
        <f ca="1"/>
        <v>#NAME?</v>
      </c>
      <c r="DU97" t="e">
        <f ca="1"/>
        <v>#NAME?</v>
      </c>
      <c r="DV97" t="e">
        <f ca="1"/>
        <v>#NAME?</v>
      </c>
      <c r="DW97" t="e">
        <f ca="1"/>
        <v>#NAME?</v>
      </c>
      <c r="DX97" t="e">
        <f ca="1"/>
        <v>#NAME?</v>
      </c>
      <c r="EL97"/>
      <c r="EZ97"/>
      <c r="GB97"/>
      <c r="GP97"/>
      <c r="GR97" t="e">
        <f ca="1"/>
        <v>#NAME?</v>
      </c>
      <c r="GS97" t="e">
        <f ca="1"/>
        <v>#NAME?</v>
      </c>
      <c r="GT97" t="e">
        <f ca="1"/>
        <v>#NAME?</v>
      </c>
      <c r="GU97" t="e">
        <f ca="1"/>
        <v>#NAME?</v>
      </c>
      <c r="GV97" t="e">
        <f ca="1"/>
        <v>#NAME?</v>
      </c>
      <c r="GW97" t="e">
        <f ca="1"/>
        <v>#NAME?</v>
      </c>
      <c r="GX97" t="e">
        <f ca="1"/>
        <v>#NAME?</v>
      </c>
      <c r="GY97" t="e">
        <f ca="1"/>
        <v>#NAME?</v>
      </c>
      <c r="GZ97" t="e">
        <f ca="1"/>
        <v>#NAME?</v>
      </c>
      <c r="HA97" t="e">
        <f ca="1"/>
        <v>#NAME?</v>
      </c>
      <c r="HB97" t="e">
        <f ca="1"/>
        <v>#NAME?</v>
      </c>
      <c r="HC97" t="e">
        <f ca="1"/>
        <v>#NAME?</v>
      </c>
      <c r="HD97" t="e">
        <f ca="1"/>
        <v>#NAME?</v>
      </c>
      <c r="HR97"/>
    </row>
    <row r="98" spans="1:226">
      <c r="A98" s="13">
        <f t="shared" si="1"/>
        <v>43553</v>
      </c>
      <c r="O98"/>
      <c r="AD98"/>
      <c r="AE98" s="4" t="e">
        <f ca="1"/>
        <v>#NAME?</v>
      </c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T98"/>
      <c r="BV98" s="1" t="e">
        <f ca="1"/>
        <v>#NAME?</v>
      </c>
      <c r="BW98" s="1" t="e">
        <f ca="1"/>
        <v>#NAME?</v>
      </c>
      <c r="BX98" s="1" t="e">
        <f ca="1"/>
        <v>#NAME?</v>
      </c>
      <c r="BY98" s="1" t="e">
        <f ca="1"/>
        <v>#NAME?</v>
      </c>
      <c r="BZ98" s="1" t="e">
        <f ca="1"/>
        <v>#NAME?</v>
      </c>
      <c r="CA98" s="1" t="e">
        <f ca="1"/>
        <v>#NAME?</v>
      </c>
      <c r="CB98" s="1" t="e">
        <f ca="1"/>
        <v>#NAME?</v>
      </c>
      <c r="CC98" s="1" t="e">
        <f ca="1"/>
        <v>#NAME?</v>
      </c>
      <c r="CD98" s="1" t="e">
        <f ca="1"/>
        <v>#NAME?</v>
      </c>
      <c r="CE98" s="1" t="e">
        <f ca="1"/>
        <v>#NAME?</v>
      </c>
      <c r="CF98" s="1" t="e">
        <f ca="1"/>
        <v>#NAME?</v>
      </c>
      <c r="CG98" s="1" t="e">
        <f ca="1"/>
        <v>#NAME?</v>
      </c>
      <c r="CH98" s="1" t="e">
        <f ca="1"/>
        <v>#NAME?</v>
      </c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DJ98"/>
      <c r="DL98" t="e">
        <f ca="1"/>
        <v>#NAME?</v>
      </c>
      <c r="DM98" t="e">
        <f ca="1"/>
        <v>#NAME?</v>
      </c>
      <c r="DN98" t="e">
        <f ca="1"/>
        <v>#NAME?</v>
      </c>
      <c r="DO98" t="e">
        <f ca="1"/>
        <v>#NAME?</v>
      </c>
      <c r="DP98" t="e">
        <f ca="1"/>
        <v>#NAME?</v>
      </c>
      <c r="DQ98" t="e">
        <f ca="1"/>
        <v>#NAME?</v>
      </c>
      <c r="DR98" t="e">
        <f ca="1"/>
        <v>#NAME?</v>
      </c>
      <c r="DS98" t="e">
        <f ca="1"/>
        <v>#NAME?</v>
      </c>
      <c r="DT98" t="e">
        <f ca="1"/>
        <v>#NAME?</v>
      </c>
      <c r="DU98" t="e">
        <f ca="1"/>
        <v>#NAME?</v>
      </c>
      <c r="DV98" t="e">
        <f ca="1"/>
        <v>#NAME?</v>
      </c>
      <c r="DW98" t="e">
        <f ca="1"/>
        <v>#NAME?</v>
      </c>
      <c r="DX98" t="e">
        <f ca="1"/>
        <v>#NAME?</v>
      </c>
      <c r="EL98"/>
      <c r="EZ98"/>
      <c r="GB98"/>
      <c r="GP98"/>
      <c r="GR98" t="e">
        <f ca="1"/>
        <v>#NAME?</v>
      </c>
      <c r="GS98" t="e">
        <f ca="1"/>
        <v>#NAME?</v>
      </c>
      <c r="GT98" t="e">
        <f ca="1"/>
        <v>#NAME?</v>
      </c>
      <c r="GU98" t="e">
        <f ca="1"/>
        <v>#NAME?</v>
      </c>
      <c r="GV98" t="e">
        <f ca="1"/>
        <v>#NAME?</v>
      </c>
      <c r="GW98" t="e">
        <f ca="1"/>
        <v>#NAME?</v>
      </c>
      <c r="GX98" t="e">
        <f ca="1"/>
        <v>#NAME?</v>
      </c>
      <c r="GY98" t="e">
        <f ca="1"/>
        <v>#NAME?</v>
      </c>
      <c r="GZ98" t="e">
        <f ca="1"/>
        <v>#NAME?</v>
      </c>
      <c r="HA98" t="e">
        <f ca="1"/>
        <v>#NAME?</v>
      </c>
      <c r="HB98" t="e">
        <f ca="1"/>
        <v>#NAME?</v>
      </c>
      <c r="HC98" t="e">
        <f ca="1"/>
        <v>#NAME?</v>
      </c>
      <c r="HD98" t="e">
        <f ca="1"/>
        <v>#NAME?</v>
      </c>
      <c r="HR98"/>
    </row>
    <row r="99" spans="1:226">
      <c r="A99" s="13">
        <f t="shared" si="1"/>
        <v>43524</v>
      </c>
      <c r="O99"/>
      <c r="AD99"/>
      <c r="AE99" s="4" t="e">
        <f ca="1"/>
        <v>#NAME?</v>
      </c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T99"/>
      <c r="BV99" s="1" t="e">
        <f ca="1"/>
        <v>#NAME?</v>
      </c>
      <c r="BW99" s="1" t="e">
        <f ca="1"/>
        <v>#NAME?</v>
      </c>
      <c r="BX99" s="1" t="e">
        <f ca="1"/>
        <v>#NAME?</v>
      </c>
      <c r="BY99" s="1" t="e">
        <f ca="1"/>
        <v>#NAME?</v>
      </c>
      <c r="BZ99" s="1" t="e">
        <f ca="1"/>
        <v>#NAME?</v>
      </c>
      <c r="CA99" s="1" t="e">
        <f ca="1"/>
        <v>#NAME?</v>
      </c>
      <c r="CB99" s="1" t="e">
        <f ca="1"/>
        <v>#NAME?</v>
      </c>
      <c r="CC99" s="1" t="e">
        <f ca="1"/>
        <v>#NAME?</v>
      </c>
      <c r="CD99" s="1" t="e">
        <f ca="1"/>
        <v>#NAME?</v>
      </c>
      <c r="CE99" s="1" t="e">
        <f ca="1"/>
        <v>#NAME?</v>
      </c>
      <c r="CF99" s="1" t="e">
        <f ca="1"/>
        <v>#NAME?</v>
      </c>
      <c r="CG99" s="1" t="e">
        <f ca="1"/>
        <v>#NAME?</v>
      </c>
      <c r="CH99" s="1" t="e">
        <f ca="1"/>
        <v>#NAME?</v>
      </c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DJ99"/>
      <c r="DL99" t="e">
        <f ca="1"/>
        <v>#NAME?</v>
      </c>
      <c r="DM99" t="e">
        <f ca="1"/>
        <v>#NAME?</v>
      </c>
      <c r="DN99" t="e">
        <f ca="1"/>
        <v>#NAME?</v>
      </c>
      <c r="DO99" t="e">
        <f ca="1"/>
        <v>#NAME?</v>
      </c>
      <c r="DP99" t="e">
        <f ca="1"/>
        <v>#NAME?</v>
      </c>
      <c r="DQ99" t="e">
        <f ca="1"/>
        <v>#NAME?</v>
      </c>
      <c r="DR99" t="e">
        <f ca="1"/>
        <v>#NAME?</v>
      </c>
      <c r="DS99" t="e">
        <f ca="1"/>
        <v>#NAME?</v>
      </c>
      <c r="DT99" t="e">
        <f ca="1"/>
        <v>#NAME?</v>
      </c>
      <c r="DU99" t="e">
        <f ca="1"/>
        <v>#NAME?</v>
      </c>
      <c r="DV99" t="e">
        <f ca="1"/>
        <v>#NAME?</v>
      </c>
      <c r="DW99" t="e">
        <f ca="1"/>
        <v>#NAME?</v>
      </c>
      <c r="DX99" t="e">
        <f ca="1"/>
        <v>#NAME?</v>
      </c>
      <c r="EL99"/>
      <c r="EZ99"/>
      <c r="GB99"/>
      <c r="GP99"/>
      <c r="GR99" t="e">
        <f ca="1"/>
        <v>#NAME?</v>
      </c>
      <c r="GS99" t="e">
        <f ca="1"/>
        <v>#NAME?</v>
      </c>
      <c r="GT99" t="e">
        <f ca="1"/>
        <v>#NAME?</v>
      </c>
      <c r="GU99" t="e">
        <f ca="1"/>
        <v>#NAME?</v>
      </c>
      <c r="GV99" t="e">
        <f ca="1"/>
        <v>#NAME?</v>
      </c>
      <c r="GW99" t="e">
        <f ca="1"/>
        <v>#NAME?</v>
      </c>
      <c r="GX99" t="e">
        <f ca="1"/>
        <v>#NAME?</v>
      </c>
      <c r="GY99" t="e">
        <f ca="1"/>
        <v>#NAME?</v>
      </c>
      <c r="GZ99" t="e">
        <f ca="1"/>
        <v>#NAME?</v>
      </c>
      <c r="HA99" t="e">
        <f ca="1"/>
        <v>#NAME?</v>
      </c>
      <c r="HB99" t="e">
        <f ca="1"/>
        <v>#NAME?</v>
      </c>
      <c r="HC99" t="e">
        <f ca="1"/>
        <v>#NAME?</v>
      </c>
      <c r="HD99" t="e">
        <f ca="1"/>
        <v>#NAME?</v>
      </c>
      <c r="HR99"/>
    </row>
    <row r="100" spans="1:226">
      <c r="A100" s="13">
        <f t="shared" si="1"/>
        <v>43496</v>
      </c>
      <c r="O100"/>
      <c r="AD100"/>
      <c r="AE100" s="4" t="e">
        <f ca="1"/>
        <v>#NAME?</v>
      </c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T100"/>
      <c r="BV100" s="1" t="e">
        <f ca="1"/>
        <v>#NAME?</v>
      </c>
      <c r="BW100" s="1" t="e">
        <f ca="1"/>
        <v>#NAME?</v>
      </c>
      <c r="BX100" s="1" t="e">
        <f ca="1"/>
        <v>#NAME?</v>
      </c>
      <c r="BY100" s="1" t="e">
        <f ca="1"/>
        <v>#NAME?</v>
      </c>
      <c r="BZ100" s="1" t="e">
        <f ca="1"/>
        <v>#NAME?</v>
      </c>
      <c r="CA100" s="1" t="e">
        <f ca="1"/>
        <v>#NAME?</v>
      </c>
      <c r="CB100" s="1" t="e">
        <f ca="1"/>
        <v>#NAME?</v>
      </c>
      <c r="CC100" s="1" t="e">
        <f ca="1"/>
        <v>#NAME?</v>
      </c>
      <c r="CD100" s="1" t="e">
        <f ca="1"/>
        <v>#NAME?</v>
      </c>
      <c r="CE100" s="1" t="e">
        <f ca="1"/>
        <v>#NAME?</v>
      </c>
      <c r="CF100" s="1" t="e">
        <f ca="1"/>
        <v>#NAME?</v>
      </c>
      <c r="CG100" s="1" t="e">
        <f ca="1"/>
        <v>#NAME?</v>
      </c>
      <c r="CH100" s="1" t="e">
        <f ca="1"/>
        <v>#NAME?</v>
      </c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DJ100"/>
      <c r="DL100" t="e">
        <f ca="1"/>
        <v>#NAME?</v>
      </c>
      <c r="DM100" t="e">
        <f ca="1"/>
        <v>#NAME?</v>
      </c>
      <c r="DN100" t="e">
        <f ca="1"/>
        <v>#NAME?</v>
      </c>
      <c r="DO100" t="e">
        <f ca="1"/>
        <v>#NAME?</v>
      </c>
      <c r="DP100" t="e">
        <f ca="1"/>
        <v>#NAME?</v>
      </c>
      <c r="DQ100" t="e">
        <f ca="1"/>
        <v>#NAME?</v>
      </c>
      <c r="DR100" t="e">
        <f ca="1"/>
        <v>#NAME?</v>
      </c>
      <c r="DS100" t="e">
        <f ca="1"/>
        <v>#NAME?</v>
      </c>
      <c r="DT100" t="e">
        <f ca="1"/>
        <v>#NAME?</v>
      </c>
      <c r="DU100" t="e">
        <f ca="1"/>
        <v>#NAME?</v>
      </c>
      <c r="DV100" t="e">
        <f ca="1"/>
        <v>#NAME?</v>
      </c>
      <c r="DW100" t="e">
        <f ca="1"/>
        <v>#NAME?</v>
      </c>
      <c r="DX100" t="e">
        <f ca="1"/>
        <v>#NAME?</v>
      </c>
      <c r="EL100"/>
      <c r="EZ100"/>
      <c r="GB100"/>
      <c r="GP100"/>
      <c r="GR100" t="e">
        <f ca="1"/>
        <v>#NAME?</v>
      </c>
      <c r="GS100" t="e">
        <f ca="1"/>
        <v>#NAME?</v>
      </c>
      <c r="GT100" t="e">
        <f ca="1"/>
        <v>#NAME?</v>
      </c>
      <c r="GU100" t="e">
        <f ca="1"/>
        <v>#NAME?</v>
      </c>
      <c r="GV100" t="e">
        <f ca="1"/>
        <v>#NAME?</v>
      </c>
      <c r="GW100" t="e">
        <f ca="1"/>
        <v>#NAME?</v>
      </c>
      <c r="GX100" t="e">
        <f ca="1"/>
        <v>#NAME?</v>
      </c>
      <c r="GY100" t="e">
        <f ca="1"/>
        <v>#NAME?</v>
      </c>
      <c r="GZ100" t="e">
        <f ca="1"/>
        <v>#NAME?</v>
      </c>
      <c r="HA100" t="e">
        <f ca="1"/>
        <v>#NAME?</v>
      </c>
      <c r="HB100" t="e">
        <f ca="1"/>
        <v>#NAME?</v>
      </c>
      <c r="HC100" t="e">
        <f ca="1"/>
        <v>#NAME?</v>
      </c>
      <c r="HD100" t="e">
        <f ca="1"/>
        <v>#NAME?</v>
      </c>
      <c r="HR100"/>
    </row>
    <row r="101" spans="1:226">
      <c r="A101" s="13">
        <f t="shared" si="1"/>
        <v>43465</v>
      </c>
      <c r="O101"/>
      <c r="AD101"/>
      <c r="AE101" s="4" t="e">
        <f ca="1"/>
        <v>#NAME?</v>
      </c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T101"/>
      <c r="BV101" s="1" t="e">
        <f ca="1"/>
        <v>#NAME?</v>
      </c>
      <c r="BW101" s="1" t="e">
        <f ca="1"/>
        <v>#NAME?</v>
      </c>
      <c r="BX101" s="1" t="e">
        <f ca="1"/>
        <v>#NAME?</v>
      </c>
      <c r="BY101" s="1" t="e">
        <f ca="1"/>
        <v>#NAME?</v>
      </c>
      <c r="BZ101" s="1" t="e">
        <f ca="1"/>
        <v>#NAME?</v>
      </c>
      <c r="CA101" s="1" t="e">
        <f ca="1"/>
        <v>#NAME?</v>
      </c>
      <c r="CB101" s="1" t="e">
        <f ca="1"/>
        <v>#NAME?</v>
      </c>
      <c r="CC101" s="1" t="e">
        <f ca="1"/>
        <v>#NAME?</v>
      </c>
      <c r="CD101" s="1" t="e">
        <f ca="1"/>
        <v>#NAME?</v>
      </c>
      <c r="CE101" s="1" t="e">
        <f ca="1"/>
        <v>#NAME?</v>
      </c>
      <c r="CF101" s="1" t="e">
        <f ca="1"/>
        <v>#NAME?</v>
      </c>
      <c r="CG101" s="1" t="e">
        <f ca="1"/>
        <v>#NAME?</v>
      </c>
      <c r="CH101" s="1" t="e">
        <f ca="1"/>
        <v>#NAME?</v>
      </c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DJ101"/>
      <c r="DL101" t="e">
        <f ca="1"/>
        <v>#NAME?</v>
      </c>
      <c r="DM101" t="e">
        <f ca="1"/>
        <v>#NAME?</v>
      </c>
      <c r="DN101" t="e">
        <f ca="1"/>
        <v>#NAME?</v>
      </c>
      <c r="DO101" t="e">
        <f ca="1"/>
        <v>#NAME?</v>
      </c>
      <c r="DP101" t="e">
        <f ca="1"/>
        <v>#NAME?</v>
      </c>
      <c r="DQ101" t="e">
        <f ca="1"/>
        <v>#NAME?</v>
      </c>
      <c r="DR101" t="e">
        <f ca="1"/>
        <v>#NAME?</v>
      </c>
      <c r="DS101" t="e">
        <f ca="1"/>
        <v>#NAME?</v>
      </c>
      <c r="DT101" t="e">
        <f ca="1"/>
        <v>#NAME?</v>
      </c>
      <c r="DU101" t="e">
        <f ca="1"/>
        <v>#NAME?</v>
      </c>
      <c r="DV101" t="e">
        <f ca="1"/>
        <v>#NAME?</v>
      </c>
      <c r="DW101" t="e">
        <f ca="1"/>
        <v>#NAME?</v>
      </c>
      <c r="DX101" t="e">
        <f ca="1"/>
        <v>#NAME?</v>
      </c>
      <c r="EL101"/>
      <c r="EZ101"/>
      <c r="GB101"/>
      <c r="GP101"/>
      <c r="GR101" t="e">
        <f ca="1"/>
        <v>#NAME?</v>
      </c>
      <c r="GS101" t="e">
        <f ca="1"/>
        <v>#NAME?</v>
      </c>
      <c r="GT101" t="e">
        <f ca="1"/>
        <v>#NAME?</v>
      </c>
      <c r="GU101" t="e">
        <f ca="1"/>
        <v>#NAME?</v>
      </c>
      <c r="GV101" t="e">
        <f ca="1"/>
        <v>#NAME?</v>
      </c>
      <c r="GW101" t="e">
        <f ca="1"/>
        <v>#NAME?</v>
      </c>
      <c r="GX101" t="e">
        <f ca="1"/>
        <v>#NAME?</v>
      </c>
      <c r="GY101" t="e">
        <f ca="1"/>
        <v>#NAME?</v>
      </c>
      <c r="GZ101" t="e">
        <f ca="1"/>
        <v>#NAME?</v>
      </c>
      <c r="HA101" t="e">
        <f ca="1"/>
        <v>#NAME?</v>
      </c>
      <c r="HB101" t="e">
        <f ca="1"/>
        <v>#NAME?</v>
      </c>
      <c r="HC101" t="e">
        <f ca="1"/>
        <v>#NAME?</v>
      </c>
      <c r="HD101" t="e">
        <f ca="1"/>
        <v>#NAME?</v>
      </c>
      <c r="HR101"/>
    </row>
    <row r="102" spans="1:226">
      <c r="A102" s="13">
        <f t="shared" si="1"/>
        <v>43434</v>
      </c>
      <c r="O102"/>
      <c r="AD102"/>
      <c r="AE102" s="4" t="e">
        <f ca="1"/>
        <v>#NAME?</v>
      </c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T102"/>
      <c r="BV102" s="1" t="e">
        <f ca="1"/>
        <v>#NAME?</v>
      </c>
      <c r="BW102" s="1" t="e">
        <f ca="1"/>
        <v>#NAME?</v>
      </c>
      <c r="BX102" s="1" t="e">
        <f ca="1"/>
        <v>#NAME?</v>
      </c>
      <c r="BY102" s="1" t="e">
        <f ca="1"/>
        <v>#NAME?</v>
      </c>
      <c r="BZ102" s="1" t="e">
        <f ca="1"/>
        <v>#NAME?</v>
      </c>
      <c r="CA102" s="1" t="e">
        <f ca="1"/>
        <v>#NAME?</v>
      </c>
      <c r="CB102" s="1" t="e">
        <f ca="1"/>
        <v>#NAME?</v>
      </c>
      <c r="CC102" s="1" t="e">
        <f ca="1"/>
        <v>#NAME?</v>
      </c>
      <c r="CD102" s="1" t="e">
        <f ca="1"/>
        <v>#NAME?</v>
      </c>
      <c r="CE102" s="1" t="e">
        <f ca="1"/>
        <v>#NAME?</v>
      </c>
      <c r="CF102" s="1" t="e">
        <f ca="1"/>
        <v>#NAME?</v>
      </c>
      <c r="CG102" s="1" t="e">
        <f ca="1"/>
        <v>#NAME?</v>
      </c>
      <c r="CH102" s="1" t="e">
        <f ca="1"/>
        <v>#NAME?</v>
      </c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DJ102"/>
      <c r="DL102" t="e">
        <f ca="1"/>
        <v>#NAME?</v>
      </c>
      <c r="DM102" t="e">
        <f ca="1"/>
        <v>#NAME?</v>
      </c>
      <c r="DN102" t="e">
        <f ca="1"/>
        <v>#NAME?</v>
      </c>
      <c r="DO102" t="e">
        <f ca="1"/>
        <v>#NAME?</v>
      </c>
      <c r="DP102" t="e">
        <f ca="1"/>
        <v>#NAME?</v>
      </c>
      <c r="DQ102" t="e">
        <f ca="1"/>
        <v>#NAME?</v>
      </c>
      <c r="DR102" t="e">
        <f ca="1"/>
        <v>#NAME?</v>
      </c>
      <c r="DS102" t="e">
        <f ca="1"/>
        <v>#NAME?</v>
      </c>
      <c r="DT102" t="e">
        <f ca="1"/>
        <v>#NAME?</v>
      </c>
      <c r="DU102" t="e">
        <f ca="1"/>
        <v>#NAME?</v>
      </c>
      <c r="DV102" t="e">
        <f ca="1"/>
        <v>#NAME?</v>
      </c>
      <c r="DW102" t="e">
        <f ca="1"/>
        <v>#NAME?</v>
      </c>
      <c r="DX102" t="e">
        <f ca="1"/>
        <v>#NAME?</v>
      </c>
      <c r="EL102"/>
      <c r="EZ102"/>
      <c r="GB102"/>
      <c r="GP102"/>
      <c r="GR102" t="e">
        <f ca="1"/>
        <v>#NAME?</v>
      </c>
      <c r="GS102" t="e">
        <f ca="1"/>
        <v>#NAME?</v>
      </c>
      <c r="GT102" t="e">
        <f ca="1"/>
        <v>#NAME?</v>
      </c>
      <c r="GU102" t="e">
        <f ca="1"/>
        <v>#NAME?</v>
      </c>
      <c r="GV102" t="e">
        <f ca="1"/>
        <v>#NAME?</v>
      </c>
      <c r="GW102" t="e">
        <f ca="1"/>
        <v>#NAME?</v>
      </c>
      <c r="GX102" t="e">
        <f ca="1"/>
        <v>#NAME?</v>
      </c>
      <c r="GY102" t="e">
        <f ca="1"/>
        <v>#NAME?</v>
      </c>
      <c r="GZ102" t="e">
        <f ca="1"/>
        <v>#NAME?</v>
      </c>
      <c r="HA102" t="e">
        <f ca="1"/>
        <v>#NAME?</v>
      </c>
      <c r="HB102" t="e">
        <f ca="1"/>
        <v>#NAME?</v>
      </c>
      <c r="HC102" t="e">
        <f ca="1"/>
        <v>#NAME?</v>
      </c>
      <c r="HD102" t="e">
        <f ca="1"/>
        <v>#NAME?</v>
      </c>
      <c r="HR102"/>
    </row>
    <row r="103" spans="1:226">
      <c r="A103" s="13">
        <f t="shared" si="1"/>
        <v>43404</v>
      </c>
      <c r="O103"/>
      <c r="AD103"/>
      <c r="AE103" s="4" t="e">
        <f ca="1"/>
        <v>#NAME?</v>
      </c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T103"/>
      <c r="BV103" s="1" t="e">
        <f ca="1"/>
        <v>#NAME?</v>
      </c>
      <c r="BW103" s="1" t="e">
        <f ca="1"/>
        <v>#NAME?</v>
      </c>
      <c r="BX103" s="1" t="e">
        <f ca="1"/>
        <v>#NAME?</v>
      </c>
      <c r="BY103" s="1" t="e">
        <f ca="1"/>
        <v>#NAME?</v>
      </c>
      <c r="BZ103" s="1" t="e">
        <f ca="1"/>
        <v>#NAME?</v>
      </c>
      <c r="CA103" s="1" t="e">
        <f ca="1"/>
        <v>#NAME?</v>
      </c>
      <c r="CB103" s="1" t="e">
        <f ca="1"/>
        <v>#NAME?</v>
      </c>
      <c r="CC103" s="1" t="e">
        <f ca="1"/>
        <v>#NAME?</v>
      </c>
      <c r="CD103" s="1" t="e">
        <f ca="1"/>
        <v>#NAME?</v>
      </c>
      <c r="CE103" s="1" t="e">
        <f ca="1"/>
        <v>#NAME?</v>
      </c>
      <c r="CF103" s="1" t="e">
        <f ca="1"/>
        <v>#NAME?</v>
      </c>
      <c r="CG103" s="1" t="e">
        <f ca="1"/>
        <v>#NAME?</v>
      </c>
      <c r="CH103" s="1" t="e">
        <f ca="1"/>
        <v>#NAME?</v>
      </c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DJ103"/>
      <c r="DL103" t="e">
        <f ca="1"/>
        <v>#NAME?</v>
      </c>
      <c r="DM103" t="e">
        <f ca="1"/>
        <v>#NAME?</v>
      </c>
      <c r="DN103" t="e">
        <f ca="1"/>
        <v>#NAME?</v>
      </c>
      <c r="DO103" t="e">
        <f ca="1"/>
        <v>#NAME?</v>
      </c>
      <c r="DP103" t="e">
        <f ca="1"/>
        <v>#NAME?</v>
      </c>
      <c r="DQ103" t="e">
        <f ca="1"/>
        <v>#NAME?</v>
      </c>
      <c r="DR103" t="e">
        <f ca="1"/>
        <v>#NAME?</v>
      </c>
      <c r="DS103" t="e">
        <f ca="1"/>
        <v>#NAME?</v>
      </c>
      <c r="DT103" t="e">
        <f ca="1"/>
        <v>#NAME?</v>
      </c>
      <c r="DU103" t="e">
        <f ca="1"/>
        <v>#NAME?</v>
      </c>
      <c r="DV103" t="e">
        <f ca="1"/>
        <v>#NAME?</v>
      </c>
      <c r="DW103" t="e">
        <f ca="1"/>
        <v>#NAME?</v>
      </c>
      <c r="DX103" t="e">
        <f ca="1"/>
        <v>#NAME?</v>
      </c>
      <c r="EL103"/>
      <c r="EZ103"/>
      <c r="GB103"/>
      <c r="GP103"/>
      <c r="GR103" t="e">
        <f ca="1"/>
        <v>#NAME?</v>
      </c>
      <c r="GS103" t="e">
        <f ca="1"/>
        <v>#NAME?</v>
      </c>
      <c r="GT103" t="e">
        <f ca="1"/>
        <v>#NAME?</v>
      </c>
      <c r="GU103" t="e">
        <f ca="1"/>
        <v>#NAME?</v>
      </c>
      <c r="GV103" t="e">
        <f ca="1"/>
        <v>#NAME?</v>
      </c>
      <c r="GW103" t="e">
        <f ca="1"/>
        <v>#NAME?</v>
      </c>
      <c r="GX103" t="e">
        <f ca="1"/>
        <v>#NAME?</v>
      </c>
      <c r="GY103" t="e">
        <f ca="1"/>
        <v>#NAME?</v>
      </c>
      <c r="GZ103" t="e">
        <f ca="1"/>
        <v>#NAME?</v>
      </c>
      <c r="HA103" t="e">
        <f ca="1"/>
        <v>#NAME?</v>
      </c>
      <c r="HB103" t="e">
        <f ca="1"/>
        <v>#NAME?</v>
      </c>
      <c r="HC103" t="e">
        <f ca="1"/>
        <v>#NAME?</v>
      </c>
      <c r="HD103" t="e">
        <f ca="1"/>
        <v>#NAME?</v>
      </c>
      <c r="HR103"/>
    </row>
    <row r="104" spans="1:226">
      <c r="A104" s="13">
        <f t="shared" si="1"/>
        <v>43371</v>
      </c>
      <c r="O104"/>
      <c r="AD104"/>
      <c r="AE104" s="4" t="e">
        <f ca="1"/>
        <v>#NAME?</v>
      </c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T104"/>
      <c r="BV104" s="1" t="e">
        <f ca="1"/>
        <v>#NAME?</v>
      </c>
      <c r="BW104" s="1" t="e">
        <f ca="1"/>
        <v>#NAME?</v>
      </c>
      <c r="BX104" s="1" t="e">
        <f ca="1"/>
        <v>#NAME?</v>
      </c>
      <c r="BY104" s="1" t="e">
        <f ca="1"/>
        <v>#NAME?</v>
      </c>
      <c r="BZ104" s="1" t="e">
        <f ca="1"/>
        <v>#NAME?</v>
      </c>
      <c r="CA104" s="1" t="e">
        <f ca="1"/>
        <v>#NAME?</v>
      </c>
      <c r="CB104" s="1" t="e">
        <f ca="1"/>
        <v>#NAME?</v>
      </c>
      <c r="CC104" s="1" t="e">
        <f ca="1"/>
        <v>#NAME?</v>
      </c>
      <c r="CD104" s="1" t="e">
        <f ca="1"/>
        <v>#NAME?</v>
      </c>
      <c r="CE104" s="1" t="e">
        <f ca="1"/>
        <v>#NAME?</v>
      </c>
      <c r="CF104" s="1" t="e">
        <f ca="1"/>
        <v>#NAME?</v>
      </c>
      <c r="CG104" s="1" t="e">
        <f ca="1"/>
        <v>#NAME?</v>
      </c>
      <c r="CH104" s="1" t="e">
        <f ca="1"/>
        <v>#NAME?</v>
      </c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DJ104"/>
      <c r="DL104" t="e">
        <f ca="1"/>
        <v>#NAME?</v>
      </c>
      <c r="DM104" t="e">
        <f ca="1"/>
        <v>#NAME?</v>
      </c>
      <c r="DN104" t="e">
        <f ca="1"/>
        <v>#NAME?</v>
      </c>
      <c r="DO104" t="e">
        <f ca="1"/>
        <v>#NAME?</v>
      </c>
      <c r="DP104" t="e">
        <f ca="1"/>
        <v>#NAME?</v>
      </c>
      <c r="DQ104" t="e">
        <f ca="1"/>
        <v>#NAME?</v>
      </c>
      <c r="DR104" t="e">
        <f ca="1"/>
        <v>#NAME?</v>
      </c>
      <c r="DS104" t="e">
        <f ca="1"/>
        <v>#NAME?</v>
      </c>
      <c r="DT104" t="e">
        <f ca="1"/>
        <v>#NAME?</v>
      </c>
      <c r="DU104" t="e">
        <f ca="1"/>
        <v>#NAME?</v>
      </c>
      <c r="DV104" t="e">
        <f ca="1"/>
        <v>#NAME?</v>
      </c>
      <c r="DW104" t="e">
        <f ca="1"/>
        <v>#NAME?</v>
      </c>
      <c r="DX104" t="e">
        <f ca="1"/>
        <v>#NAME?</v>
      </c>
      <c r="EL104"/>
      <c r="EZ104"/>
      <c r="GB104"/>
      <c r="GP104"/>
      <c r="GR104" t="e">
        <f ca="1"/>
        <v>#NAME?</v>
      </c>
      <c r="GS104" t="e">
        <f ca="1"/>
        <v>#NAME?</v>
      </c>
      <c r="GT104" t="e">
        <f ca="1"/>
        <v>#NAME?</v>
      </c>
      <c r="GU104" t="e">
        <f ca="1"/>
        <v>#NAME?</v>
      </c>
      <c r="GV104" t="e">
        <f ca="1"/>
        <v>#NAME?</v>
      </c>
      <c r="GW104" t="e">
        <f ca="1"/>
        <v>#NAME?</v>
      </c>
      <c r="GX104" t="e">
        <f ca="1"/>
        <v>#NAME?</v>
      </c>
      <c r="GY104" t="e">
        <f ca="1"/>
        <v>#NAME?</v>
      </c>
      <c r="GZ104" t="e">
        <f ca="1"/>
        <v>#NAME?</v>
      </c>
      <c r="HA104" t="e">
        <f ca="1"/>
        <v>#NAME?</v>
      </c>
      <c r="HB104" t="e">
        <f ca="1"/>
        <v>#NAME?</v>
      </c>
      <c r="HC104" t="e">
        <f ca="1"/>
        <v>#NAME?</v>
      </c>
      <c r="HD104" t="e">
        <f ca="1"/>
        <v>#NAME?</v>
      </c>
      <c r="HR104"/>
    </row>
    <row r="105" spans="1:226">
      <c r="A105" s="13">
        <f t="shared" si="1"/>
        <v>43343</v>
      </c>
      <c r="O105"/>
      <c r="AD105"/>
      <c r="AE105" s="4" t="e">
        <f ca="1"/>
        <v>#NAME?</v>
      </c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T105"/>
      <c r="BV105" s="1" t="e">
        <f ca="1"/>
        <v>#NAME?</v>
      </c>
      <c r="BW105" s="1" t="e">
        <f ca="1"/>
        <v>#NAME?</v>
      </c>
      <c r="BX105" s="1" t="e">
        <f ca="1"/>
        <v>#NAME?</v>
      </c>
      <c r="BY105" s="1" t="e">
        <f ca="1"/>
        <v>#NAME?</v>
      </c>
      <c r="BZ105" s="1" t="e">
        <f ca="1"/>
        <v>#NAME?</v>
      </c>
      <c r="CA105" s="1" t="e">
        <f ca="1"/>
        <v>#NAME?</v>
      </c>
      <c r="CB105" s="1" t="e">
        <f ca="1"/>
        <v>#NAME?</v>
      </c>
      <c r="CC105" s="1" t="e">
        <f ca="1"/>
        <v>#NAME?</v>
      </c>
      <c r="CD105" s="1" t="e">
        <f ca="1"/>
        <v>#NAME?</v>
      </c>
      <c r="CE105" s="1" t="e">
        <f ca="1"/>
        <v>#NAME?</v>
      </c>
      <c r="CF105" s="1" t="e">
        <f ca="1"/>
        <v>#NAME?</v>
      </c>
      <c r="CG105" s="1" t="e">
        <f ca="1"/>
        <v>#NAME?</v>
      </c>
      <c r="CH105" s="1" t="e">
        <f ca="1"/>
        <v>#NAME?</v>
      </c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DJ105"/>
      <c r="DL105" t="e">
        <f ca="1"/>
        <v>#NAME?</v>
      </c>
      <c r="DM105" t="e">
        <f ca="1"/>
        <v>#NAME?</v>
      </c>
      <c r="DN105" t="e">
        <f ca="1"/>
        <v>#NAME?</v>
      </c>
      <c r="DO105" t="e">
        <f ca="1"/>
        <v>#NAME?</v>
      </c>
      <c r="DP105" t="e">
        <f ca="1"/>
        <v>#NAME?</v>
      </c>
      <c r="DQ105" t="e">
        <f ca="1"/>
        <v>#NAME?</v>
      </c>
      <c r="DR105" t="e">
        <f ca="1"/>
        <v>#NAME?</v>
      </c>
      <c r="DS105" t="e">
        <f ca="1"/>
        <v>#NAME?</v>
      </c>
      <c r="DT105" t="e">
        <f ca="1"/>
        <v>#NAME?</v>
      </c>
      <c r="DU105" t="e">
        <f ca="1"/>
        <v>#NAME?</v>
      </c>
      <c r="DV105" t="e">
        <f ca="1"/>
        <v>#NAME?</v>
      </c>
      <c r="DW105" t="e">
        <f ca="1"/>
        <v>#NAME?</v>
      </c>
      <c r="DX105" t="e">
        <f ca="1"/>
        <v>#NAME?</v>
      </c>
      <c r="EL105"/>
      <c r="EZ105"/>
      <c r="GB105"/>
      <c r="GP105"/>
      <c r="GR105" t="e">
        <f ca="1"/>
        <v>#NAME?</v>
      </c>
      <c r="GS105" t="e">
        <f ca="1"/>
        <v>#NAME?</v>
      </c>
      <c r="GT105" t="e">
        <f ca="1"/>
        <v>#NAME?</v>
      </c>
      <c r="GU105" t="e">
        <f ca="1"/>
        <v>#NAME?</v>
      </c>
      <c r="GV105" t="e">
        <f ca="1"/>
        <v>#NAME?</v>
      </c>
      <c r="GW105" t="e">
        <f ca="1"/>
        <v>#NAME?</v>
      </c>
      <c r="GX105" t="e">
        <f ca="1"/>
        <v>#NAME?</v>
      </c>
      <c r="GY105" t="e">
        <f ca="1"/>
        <v>#NAME?</v>
      </c>
      <c r="GZ105" t="e">
        <f ca="1"/>
        <v>#NAME?</v>
      </c>
      <c r="HA105" t="e">
        <f ca="1"/>
        <v>#NAME?</v>
      </c>
      <c r="HB105" t="e">
        <f ca="1"/>
        <v>#NAME?</v>
      </c>
      <c r="HC105" t="e">
        <f ca="1"/>
        <v>#NAME?</v>
      </c>
      <c r="HD105" t="e">
        <f ca="1"/>
        <v>#NAME?</v>
      </c>
      <c r="HR105"/>
    </row>
    <row r="106" spans="1:226">
      <c r="A106" s="13">
        <f t="shared" si="1"/>
        <v>43312</v>
      </c>
      <c r="O106"/>
      <c r="AD106"/>
      <c r="AE106" s="4" t="e">
        <f ca="1"/>
        <v>#NAME?</v>
      </c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T106"/>
      <c r="BV106" s="1" t="e">
        <f ca="1"/>
        <v>#NAME?</v>
      </c>
      <c r="BW106" s="1" t="e">
        <f ca="1"/>
        <v>#NAME?</v>
      </c>
      <c r="BX106" s="1" t="e">
        <f ca="1"/>
        <v>#NAME?</v>
      </c>
      <c r="BY106" s="1" t="e">
        <f ca="1"/>
        <v>#NAME?</v>
      </c>
      <c r="BZ106" s="1" t="e">
        <f ca="1"/>
        <v>#NAME?</v>
      </c>
      <c r="CA106" s="1" t="e">
        <f ca="1"/>
        <v>#NAME?</v>
      </c>
      <c r="CB106" s="1" t="e">
        <f ca="1"/>
        <v>#NAME?</v>
      </c>
      <c r="CC106" s="1" t="e">
        <f ca="1"/>
        <v>#NAME?</v>
      </c>
      <c r="CD106" s="1" t="e">
        <f ca="1"/>
        <v>#NAME?</v>
      </c>
      <c r="CE106" s="1" t="e">
        <f ca="1"/>
        <v>#NAME?</v>
      </c>
      <c r="CF106" s="1" t="e">
        <f ca="1"/>
        <v>#NAME?</v>
      </c>
      <c r="CG106" s="1" t="e">
        <f ca="1"/>
        <v>#NAME?</v>
      </c>
      <c r="CH106" s="1" t="e">
        <f ca="1"/>
        <v>#NAME?</v>
      </c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DJ106"/>
      <c r="DL106" t="e">
        <f ca="1"/>
        <v>#NAME?</v>
      </c>
      <c r="DM106" t="e">
        <f ca="1"/>
        <v>#NAME?</v>
      </c>
      <c r="DN106" t="e">
        <f ca="1"/>
        <v>#NAME?</v>
      </c>
      <c r="DO106" t="e">
        <f ca="1"/>
        <v>#NAME?</v>
      </c>
      <c r="DP106" t="e">
        <f ca="1"/>
        <v>#NAME?</v>
      </c>
      <c r="DQ106" t="e">
        <f ca="1"/>
        <v>#NAME?</v>
      </c>
      <c r="DR106" t="e">
        <f ca="1"/>
        <v>#NAME?</v>
      </c>
      <c r="DS106" t="e">
        <f ca="1"/>
        <v>#NAME?</v>
      </c>
      <c r="DT106" t="e">
        <f ca="1"/>
        <v>#NAME?</v>
      </c>
      <c r="DU106" t="e">
        <f ca="1"/>
        <v>#NAME?</v>
      </c>
      <c r="DV106" t="e">
        <f ca="1"/>
        <v>#NAME?</v>
      </c>
      <c r="DW106" t="e">
        <f ca="1"/>
        <v>#NAME?</v>
      </c>
      <c r="DX106" t="e">
        <f ca="1"/>
        <v>#NAME?</v>
      </c>
      <c r="EL106"/>
      <c r="EZ106"/>
      <c r="GB106"/>
      <c r="GP106"/>
      <c r="GR106" t="e">
        <f ca="1"/>
        <v>#NAME?</v>
      </c>
      <c r="GS106" t="e">
        <f ca="1"/>
        <v>#NAME?</v>
      </c>
      <c r="GT106" t="e">
        <f ca="1"/>
        <v>#NAME?</v>
      </c>
      <c r="GU106" t="e">
        <f ca="1"/>
        <v>#NAME?</v>
      </c>
      <c r="GV106" t="e">
        <f ca="1"/>
        <v>#NAME?</v>
      </c>
      <c r="GW106" t="e">
        <f ca="1"/>
        <v>#NAME?</v>
      </c>
      <c r="GX106" t="e">
        <f ca="1"/>
        <v>#NAME?</v>
      </c>
      <c r="GY106" t="e">
        <f ca="1"/>
        <v>#NAME?</v>
      </c>
      <c r="GZ106" t="e">
        <f ca="1"/>
        <v>#NAME?</v>
      </c>
      <c r="HA106" t="e">
        <f ca="1"/>
        <v>#NAME?</v>
      </c>
      <c r="HB106" t="e">
        <f ca="1"/>
        <v>#NAME?</v>
      </c>
      <c r="HC106" t="e">
        <f ca="1"/>
        <v>#NAME?</v>
      </c>
      <c r="HD106" t="e">
        <f ca="1"/>
        <v>#NAME?</v>
      </c>
      <c r="HR106"/>
    </row>
    <row r="107" spans="1:226">
      <c r="A107" s="13">
        <f t="shared" si="1"/>
        <v>43280</v>
      </c>
      <c r="O107"/>
      <c r="AD107"/>
      <c r="AE107" s="4" t="e">
        <f ca="1"/>
        <v>#NAME?</v>
      </c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T107"/>
      <c r="BV107" s="1" t="e">
        <f ca="1"/>
        <v>#NAME?</v>
      </c>
      <c r="BW107" s="1" t="e">
        <f ca="1"/>
        <v>#NAME?</v>
      </c>
      <c r="BX107" s="1" t="e">
        <f ca="1"/>
        <v>#NAME?</v>
      </c>
      <c r="BY107" s="1" t="e">
        <f ca="1"/>
        <v>#NAME?</v>
      </c>
      <c r="BZ107" s="1" t="e">
        <f ca="1"/>
        <v>#NAME?</v>
      </c>
      <c r="CA107" s="1" t="e">
        <f ca="1"/>
        <v>#NAME?</v>
      </c>
      <c r="CB107" s="1" t="e">
        <f ca="1"/>
        <v>#NAME?</v>
      </c>
      <c r="CC107" s="1" t="e">
        <f ca="1"/>
        <v>#NAME?</v>
      </c>
      <c r="CD107" s="1" t="e">
        <f ca="1"/>
        <v>#NAME?</v>
      </c>
      <c r="CE107" s="1" t="e">
        <f ca="1"/>
        <v>#NAME?</v>
      </c>
      <c r="CF107" s="1" t="e">
        <f ca="1"/>
        <v>#NAME?</v>
      </c>
      <c r="CG107" s="1" t="e">
        <f ca="1"/>
        <v>#NAME?</v>
      </c>
      <c r="CH107" s="1" t="e">
        <f ca="1"/>
        <v>#NAME?</v>
      </c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DJ107"/>
      <c r="DL107" t="e">
        <f ca="1"/>
        <v>#NAME?</v>
      </c>
      <c r="DM107" t="e">
        <f ca="1"/>
        <v>#NAME?</v>
      </c>
      <c r="DN107" t="e">
        <f ca="1"/>
        <v>#NAME?</v>
      </c>
      <c r="DO107" t="e">
        <f ca="1"/>
        <v>#NAME?</v>
      </c>
      <c r="DP107" t="e">
        <f ca="1"/>
        <v>#NAME?</v>
      </c>
      <c r="DQ107" t="e">
        <f ca="1"/>
        <v>#NAME?</v>
      </c>
      <c r="DR107" t="e">
        <f ca="1"/>
        <v>#NAME?</v>
      </c>
      <c r="DS107" t="e">
        <f ca="1"/>
        <v>#NAME?</v>
      </c>
      <c r="DT107" t="e">
        <f ca="1"/>
        <v>#NAME?</v>
      </c>
      <c r="DU107" t="e">
        <f ca="1"/>
        <v>#NAME?</v>
      </c>
      <c r="DV107" t="e">
        <f ca="1"/>
        <v>#NAME?</v>
      </c>
      <c r="DW107" t="e">
        <f ca="1"/>
        <v>#NAME?</v>
      </c>
      <c r="DX107" t="e">
        <f ca="1"/>
        <v>#NAME?</v>
      </c>
      <c r="EL107"/>
      <c r="EZ107"/>
      <c r="GB107"/>
      <c r="GP107"/>
      <c r="GR107" t="e">
        <f ca="1"/>
        <v>#NAME?</v>
      </c>
      <c r="GS107" t="e">
        <f ca="1"/>
        <v>#NAME?</v>
      </c>
      <c r="GT107" t="e">
        <f ca="1"/>
        <v>#NAME?</v>
      </c>
      <c r="GU107" t="e">
        <f ca="1"/>
        <v>#NAME?</v>
      </c>
      <c r="GV107" t="e">
        <f ca="1"/>
        <v>#NAME?</v>
      </c>
      <c r="GW107" t="e">
        <f ca="1"/>
        <v>#NAME?</v>
      </c>
      <c r="GX107" t="e">
        <f ca="1"/>
        <v>#NAME?</v>
      </c>
      <c r="GY107" t="e">
        <f ca="1"/>
        <v>#NAME?</v>
      </c>
      <c r="GZ107" t="e">
        <f ca="1"/>
        <v>#NAME?</v>
      </c>
      <c r="HA107" t="e">
        <f ca="1"/>
        <v>#NAME?</v>
      </c>
      <c r="HB107" t="e">
        <f ca="1"/>
        <v>#NAME?</v>
      </c>
      <c r="HC107" t="e">
        <f ca="1"/>
        <v>#NAME?</v>
      </c>
      <c r="HD107" t="e">
        <f ca="1"/>
        <v>#NAME?</v>
      </c>
      <c r="HR107"/>
    </row>
    <row r="108" spans="1:226">
      <c r="A108" s="13">
        <f t="shared" si="1"/>
        <v>43251</v>
      </c>
      <c r="O108"/>
      <c r="AD108"/>
      <c r="AE108" s="4" t="e">
        <f ca="1"/>
        <v>#NAME?</v>
      </c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T108"/>
      <c r="BV108" s="1" t="e">
        <f ca="1"/>
        <v>#NAME?</v>
      </c>
      <c r="BW108" s="1" t="e">
        <f ca="1"/>
        <v>#NAME?</v>
      </c>
      <c r="BX108" s="1" t="e">
        <f ca="1"/>
        <v>#NAME?</v>
      </c>
      <c r="BY108" s="1" t="e">
        <f ca="1"/>
        <v>#NAME?</v>
      </c>
      <c r="BZ108" s="1" t="e">
        <f ca="1"/>
        <v>#NAME?</v>
      </c>
      <c r="CA108" s="1" t="e">
        <f ca="1"/>
        <v>#NAME?</v>
      </c>
      <c r="CB108" s="1" t="e">
        <f ca="1"/>
        <v>#NAME?</v>
      </c>
      <c r="CC108" s="1" t="e">
        <f ca="1"/>
        <v>#NAME?</v>
      </c>
      <c r="CD108" s="1" t="e">
        <f ca="1"/>
        <v>#NAME?</v>
      </c>
      <c r="CE108" s="1" t="e">
        <f ca="1"/>
        <v>#NAME?</v>
      </c>
      <c r="CF108" s="1" t="e">
        <f ca="1"/>
        <v>#NAME?</v>
      </c>
      <c r="CG108" s="1" t="e">
        <f ca="1"/>
        <v>#NAME?</v>
      </c>
      <c r="CH108" s="1" t="e">
        <f ca="1"/>
        <v>#NAME?</v>
      </c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DJ108"/>
      <c r="DL108" t="e">
        <f ca="1"/>
        <v>#NAME?</v>
      </c>
      <c r="DM108" t="e">
        <f ca="1"/>
        <v>#NAME?</v>
      </c>
      <c r="DN108" t="e">
        <f ca="1"/>
        <v>#NAME?</v>
      </c>
      <c r="DO108" t="e">
        <f ca="1"/>
        <v>#NAME?</v>
      </c>
      <c r="DP108" t="e">
        <f ca="1"/>
        <v>#NAME?</v>
      </c>
      <c r="DQ108" t="e">
        <f ca="1"/>
        <v>#NAME?</v>
      </c>
      <c r="DR108" t="e">
        <f ca="1"/>
        <v>#NAME?</v>
      </c>
      <c r="DS108" t="e">
        <f ca="1"/>
        <v>#NAME?</v>
      </c>
      <c r="DT108" t="e">
        <f ca="1"/>
        <v>#NAME?</v>
      </c>
      <c r="DU108" t="e">
        <f ca="1"/>
        <v>#NAME?</v>
      </c>
      <c r="DV108" t="e">
        <f ca="1"/>
        <v>#NAME?</v>
      </c>
      <c r="DW108" t="e">
        <f ca="1"/>
        <v>#NAME?</v>
      </c>
      <c r="DX108" t="e">
        <f ca="1"/>
        <v>#NAME?</v>
      </c>
      <c r="EL108"/>
      <c r="EZ108"/>
      <c r="GB108"/>
      <c r="GP108"/>
      <c r="GR108" t="e">
        <f ca="1"/>
        <v>#NAME?</v>
      </c>
      <c r="GS108" t="e">
        <f ca="1"/>
        <v>#NAME?</v>
      </c>
      <c r="GT108" t="e">
        <f ca="1"/>
        <v>#NAME?</v>
      </c>
      <c r="GU108" t="e">
        <f ca="1"/>
        <v>#NAME?</v>
      </c>
      <c r="GV108" t="e">
        <f ca="1"/>
        <v>#NAME?</v>
      </c>
      <c r="GW108" t="e">
        <f ca="1"/>
        <v>#NAME?</v>
      </c>
      <c r="GX108" t="e">
        <f ca="1"/>
        <v>#NAME?</v>
      </c>
      <c r="GY108" t="e">
        <f ca="1"/>
        <v>#NAME?</v>
      </c>
      <c r="GZ108" t="e">
        <f ca="1"/>
        <v>#NAME?</v>
      </c>
      <c r="HA108" t="e">
        <f ca="1"/>
        <v>#NAME?</v>
      </c>
      <c r="HB108" t="e">
        <f ca="1"/>
        <v>#NAME?</v>
      </c>
      <c r="HC108" t="e">
        <f ca="1"/>
        <v>#NAME?</v>
      </c>
      <c r="HD108" t="e">
        <f ca="1"/>
        <v>#NAME?</v>
      </c>
      <c r="HR108"/>
    </row>
    <row r="109" spans="1:226">
      <c r="A109" s="13">
        <f t="shared" si="1"/>
        <v>43220</v>
      </c>
      <c r="O109"/>
      <c r="AD109"/>
      <c r="AE109" s="4" t="e">
        <f ca="1"/>
        <v>#NAME?</v>
      </c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T109"/>
      <c r="BV109" s="1" t="e">
        <f ca="1"/>
        <v>#NAME?</v>
      </c>
      <c r="BW109" s="1" t="e">
        <f ca="1"/>
        <v>#NAME?</v>
      </c>
      <c r="BX109" s="1" t="e">
        <f ca="1"/>
        <v>#NAME?</v>
      </c>
      <c r="BY109" s="1" t="e">
        <f ca="1"/>
        <v>#NAME?</v>
      </c>
      <c r="BZ109" s="1" t="e">
        <f ca="1"/>
        <v>#NAME?</v>
      </c>
      <c r="CA109" s="1" t="e">
        <f ca="1"/>
        <v>#NAME?</v>
      </c>
      <c r="CB109" s="1" t="e">
        <f ca="1"/>
        <v>#NAME?</v>
      </c>
      <c r="CC109" s="1" t="e">
        <f ca="1"/>
        <v>#NAME?</v>
      </c>
      <c r="CD109" s="1" t="e">
        <f ca="1"/>
        <v>#NAME?</v>
      </c>
      <c r="CE109" s="1" t="e">
        <f ca="1"/>
        <v>#NAME?</v>
      </c>
      <c r="CF109" s="1" t="e">
        <f ca="1"/>
        <v>#NAME?</v>
      </c>
      <c r="CG109" s="1" t="e">
        <f ca="1"/>
        <v>#NAME?</v>
      </c>
      <c r="CH109" s="1" t="e">
        <f ca="1"/>
        <v>#NAME?</v>
      </c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DJ109"/>
      <c r="DL109" t="e">
        <f ca="1"/>
        <v>#NAME?</v>
      </c>
      <c r="DM109" t="e">
        <f ca="1"/>
        <v>#NAME?</v>
      </c>
      <c r="DN109" t="e">
        <f ca="1"/>
        <v>#NAME?</v>
      </c>
      <c r="DO109" t="e">
        <f ca="1"/>
        <v>#NAME?</v>
      </c>
      <c r="DP109" t="e">
        <f ca="1"/>
        <v>#NAME?</v>
      </c>
      <c r="DQ109" t="e">
        <f ca="1"/>
        <v>#NAME?</v>
      </c>
      <c r="DR109" t="e">
        <f ca="1"/>
        <v>#NAME?</v>
      </c>
      <c r="DS109" t="e">
        <f ca="1"/>
        <v>#NAME?</v>
      </c>
      <c r="DT109" t="e">
        <f ca="1"/>
        <v>#NAME?</v>
      </c>
      <c r="DU109" t="e">
        <f ca="1"/>
        <v>#NAME?</v>
      </c>
      <c r="DV109" t="e">
        <f ca="1"/>
        <v>#NAME?</v>
      </c>
      <c r="DW109" t="e">
        <f ca="1"/>
        <v>#NAME?</v>
      </c>
      <c r="DX109" t="e">
        <f ca="1"/>
        <v>#NAME?</v>
      </c>
      <c r="EL109"/>
      <c r="EZ109"/>
      <c r="GB109"/>
      <c r="GP109"/>
      <c r="GR109" t="e">
        <f ca="1"/>
        <v>#NAME?</v>
      </c>
      <c r="GS109" t="e">
        <f ca="1"/>
        <v>#NAME?</v>
      </c>
      <c r="GT109" t="e">
        <f ca="1"/>
        <v>#NAME?</v>
      </c>
      <c r="GU109" t="e">
        <f ca="1"/>
        <v>#NAME?</v>
      </c>
      <c r="GV109" t="e">
        <f ca="1"/>
        <v>#NAME?</v>
      </c>
      <c r="GW109" t="e">
        <f ca="1"/>
        <v>#NAME?</v>
      </c>
      <c r="GX109" t="e">
        <f ca="1"/>
        <v>#NAME?</v>
      </c>
      <c r="GY109" t="e">
        <f ca="1"/>
        <v>#NAME?</v>
      </c>
      <c r="GZ109" t="e">
        <f ca="1"/>
        <v>#NAME?</v>
      </c>
      <c r="HA109" t="e">
        <f ca="1"/>
        <v>#NAME?</v>
      </c>
      <c r="HB109" t="e">
        <f ca="1"/>
        <v>#NAME?</v>
      </c>
      <c r="HC109" t="e">
        <f ca="1"/>
        <v>#NAME?</v>
      </c>
      <c r="HD109" t="e">
        <f ca="1"/>
        <v>#NAME?</v>
      </c>
      <c r="HR109"/>
    </row>
    <row r="110" spans="1:226">
      <c r="A110" s="13">
        <f t="shared" si="1"/>
        <v>43188</v>
      </c>
      <c r="O110"/>
      <c r="AD110"/>
      <c r="AE110" s="4" t="e">
        <f ca="1"/>
        <v>#NAME?</v>
      </c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T110"/>
      <c r="BV110" s="1" t="e">
        <f ca="1"/>
        <v>#NAME?</v>
      </c>
      <c r="BW110" s="1" t="e">
        <f ca="1"/>
        <v>#NAME?</v>
      </c>
      <c r="BX110" s="1" t="e">
        <f ca="1"/>
        <v>#NAME?</v>
      </c>
      <c r="BY110" s="1" t="e">
        <f ca="1"/>
        <v>#NAME?</v>
      </c>
      <c r="BZ110" s="1" t="e">
        <f ca="1"/>
        <v>#NAME?</v>
      </c>
      <c r="CA110" s="1" t="e">
        <f ca="1"/>
        <v>#NAME?</v>
      </c>
      <c r="CB110" s="1" t="e">
        <f ca="1"/>
        <v>#NAME?</v>
      </c>
      <c r="CC110" s="1" t="e">
        <f ca="1"/>
        <v>#NAME?</v>
      </c>
      <c r="CD110" s="1" t="e">
        <f ca="1"/>
        <v>#NAME?</v>
      </c>
      <c r="CE110" s="1" t="e">
        <f ca="1"/>
        <v>#NAME?</v>
      </c>
      <c r="CF110" s="1" t="e">
        <f ca="1"/>
        <v>#NAME?</v>
      </c>
      <c r="CG110" s="1" t="e">
        <f ca="1"/>
        <v>#NAME?</v>
      </c>
      <c r="CH110" s="1" t="e">
        <f ca="1"/>
        <v>#NAME?</v>
      </c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DJ110"/>
      <c r="DL110" t="e">
        <f ca="1"/>
        <v>#NAME?</v>
      </c>
      <c r="DM110" t="e">
        <f ca="1"/>
        <v>#NAME?</v>
      </c>
      <c r="DN110" t="e">
        <f ca="1"/>
        <v>#NAME?</v>
      </c>
      <c r="DO110" t="e">
        <f ca="1"/>
        <v>#NAME?</v>
      </c>
      <c r="DP110" t="e">
        <f ca="1"/>
        <v>#NAME?</v>
      </c>
      <c r="DQ110" t="e">
        <f ca="1"/>
        <v>#NAME?</v>
      </c>
      <c r="DR110" t="e">
        <f ca="1"/>
        <v>#NAME?</v>
      </c>
      <c r="DS110" t="e">
        <f ca="1"/>
        <v>#NAME?</v>
      </c>
      <c r="DT110" t="e">
        <f ca="1"/>
        <v>#NAME?</v>
      </c>
      <c r="DU110" t="e">
        <f ca="1"/>
        <v>#NAME?</v>
      </c>
      <c r="DV110" t="e">
        <f ca="1"/>
        <v>#NAME?</v>
      </c>
      <c r="DW110" t="e">
        <f ca="1"/>
        <v>#NAME?</v>
      </c>
      <c r="DX110" t="e">
        <f ca="1"/>
        <v>#NAME?</v>
      </c>
      <c r="EL110"/>
      <c r="EZ110"/>
      <c r="GB110"/>
      <c r="GP110"/>
      <c r="GR110" t="e">
        <f ca="1"/>
        <v>#NAME?</v>
      </c>
      <c r="GS110" t="e">
        <f ca="1"/>
        <v>#NAME?</v>
      </c>
      <c r="GT110" t="e">
        <f ca="1"/>
        <v>#NAME?</v>
      </c>
      <c r="GU110" t="e">
        <f ca="1"/>
        <v>#NAME?</v>
      </c>
      <c r="GV110" t="e">
        <f ca="1"/>
        <v>#NAME?</v>
      </c>
      <c r="GW110" t="e">
        <f ca="1"/>
        <v>#NAME?</v>
      </c>
      <c r="GX110" t="e">
        <f ca="1"/>
        <v>#NAME?</v>
      </c>
      <c r="GY110" t="e">
        <f ca="1"/>
        <v>#NAME?</v>
      </c>
      <c r="GZ110" t="e">
        <f ca="1"/>
        <v>#NAME?</v>
      </c>
      <c r="HA110" t="e">
        <f ca="1"/>
        <v>#NAME?</v>
      </c>
      <c r="HB110" t="e">
        <f ca="1"/>
        <v>#NAME?</v>
      </c>
      <c r="HC110" t="e">
        <f ca="1"/>
        <v>#NAME?</v>
      </c>
      <c r="HD110" t="e">
        <f ca="1"/>
        <v>#NAME?</v>
      </c>
      <c r="HR110"/>
    </row>
    <row r="111" spans="1:226">
      <c r="A111" s="13">
        <f t="shared" si="1"/>
        <v>43159</v>
      </c>
      <c r="O111"/>
      <c r="AD111"/>
      <c r="AE111" s="4" t="e">
        <f ca="1"/>
        <v>#NAME?</v>
      </c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T111"/>
      <c r="BV111" s="1" t="e">
        <f ca="1"/>
        <v>#NAME?</v>
      </c>
      <c r="BW111" s="1" t="e">
        <f ca="1"/>
        <v>#NAME?</v>
      </c>
      <c r="BX111" s="1" t="e">
        <f ca="1"/>
        <v>#NAME?</v>
      </c>
      <c r="BY111" s="1" t="e">
        <f ca="1"/>
        <v>#NAME?</v>
      </c>
      <c r="BZ111" s="1" t="e">
        <f ca="1"/>
        <v>#NAME?</v>
      </c>
      <c r="CA111" s="1" t="e">
        <f ca="1"/>
        <v>#NAME?</v>
      </c>
      <c r="CB111" s="1" t="e">
        <f ca="1"/>
        <v>#NAME?</v>
      </c>
      <c r="CC111" s="1" t="e">
        <f ca="1"/>
        <v>#NAME?</v>
      </c>
      <c r="CD111" s="1" t="e">
        <f ca="1"/>
        <v>#NAME?</v>
      </c>
      <c r="CE111" s="1" t="e">
        <f ca="1"/>
        <v>#NAME?</v>
      </c>
      <c r="CF111" s="1" t="e">
        <f ca="1"/>
        <v>#NAME?</v>
      </c>
      <c r="CG111" s="1" t="e">
        <f ca="1"/>
        <v>#NAME?</v>
      </c>
      <c r="CH111" s="1" t="e">
        <f ca="1"/>
        <v>#NAME?</v>
      </c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DJ111"/>
      <c r="DL111" t="e">
        <f ca="1"/>
        <v>#NAME?</v>
      </c>
      <c r="DM111" t="e">
        <f ca="1"/>
        <v>#NAME?</v>
      </c>
      <c r="DN111" t="e">
        <f ca="1"/>
        <v>#NAME?</v>
      </c>
      <c r="DO111" t="e">
        <f ca="1"/>
        <v>#NAME?</v>
      </c>
      <c r="DP111" t="e">
        <f ca="1"/>
        <v>#NAME?</v>
      </c>
      <c r="DQ111" t="e">
        <f ca="1"/>
        <v>#NAME?</v>
      </c>
      <c r="DR111" t="e">
        <f ca="1"/>
        <v>#NAME?</v>
      </c>
      <c r="DS111" t="e">
        <f ca="1"/>
        <v>#NAME?</v>
      </c>
      <c r="DT111" t="e">
        <f ca="1"/>
        <v>#NAME?</v>
      </c>
      <c r="DU111" t="e">
        <f ca="1"/>
        <v>#NAME?</v>
      </c>
      <c r="DV111" t="e">
        <f ca="1"/>
        <v>#NAME?</v>
      </c>
      <c r="DW111" t="e">
        <f ca="1"/>
        <v>#NAME?</v>
      </c>
      <c r="DX111" t="e">
        <f ca="1"/>
        <v>#NAME?</v>
      </c>
      <c r="EL111"/>
      <c r="EZ111"/>
      <c r="GB111"/>
      <c r="GP111"/>
      <c r="GR111" t="e">
        <f ca="1"/>
        <v>#NAME?</v>
      </c>
      <c r="GS111" t="e">
        <f ca="1"/>
        <v>#NAME?</v>
      </c>
      <c r="GT111" t="e">
        <f ca="1"/>
        <v>#NAME?</v>
      </c>
      <c r="GU111" t="e">
        <f ca="1"/>
        <v>#NAME?</v>
      </c>
      <c r="GV111" t="e">
        <f ca="1"/>
        <v>#NAME?</v>
      </c>
      <c r="GW111" t="e">
        <f ca="1"/>
        <v>#NAME?</v>
      </c>
      <c r="GX111" t="e">
        <f ca="1"/>
        <v>#NAME?</v>
      </c>
      <c r="GY111" t="e">
        <f ca="1"/>
        <v>#NAME?</v>
      </c>
      <c r="GZ111" t="e">
        <f ca="1"/>
        <v>#NAME?</v>
      </c>
      <c r="HA111" t="e">
        <f ca="1"/>
        <v>#NAME?</v>
      </c>
      <c r="HB111" t="e">
        <f ca="1"/>
        <v>#NAME?</v>
      </c>
      <c r="HC111" t="e">
        <f ca="1"/>
        <v>#NAME?</v>
      </c>
      <c r="HD111" t="e">
        <f ca="1"/>
        <v>#NAME?</v>
      </c>
      <c r="HR111"/>
    </row>
    <row r="112" spans="1:226">
      <c r="A112" s="13">
        <f t="shared" si="1"/>
        <v>43131</v>
      </c>
      <c r="O112"/>
      <c r="AD112"/>
      <c r="AE112" s="4" t="e">
        <f ca="1"/>
        <v>#NAME?</v>
      </c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T112"/>
      <c r="BV112" s="1" t="e">
        <f ca="1"/>
        <v>#NAME?</v>
      </c>
      <c r="BW112" s="1" t="e">
        <f ca="1"/>
        <v>#NAME?</v>
      </c>
      <c r="BX112" s="1" t="e">
        <f ca="1"/>
        <v>#NAME?</v>
      </c>
      <c r="BY112" s="1" t="e">
        <f ca="1"/>
        <v>#NAME?</v>
      </c>
      <c r="BZ112" s="1" t="e">
        <f ca="1"/>
        <v>#NAME?</v>
      </c>
      <c r="CA112" s="1" t="e">
        <f ca="1"/>
        <v>#NAME?</v>
      </c>
      <c r="CB112" s="1" t="e">
        <f ca="1"/>
        <v>#NAME?</v>
      </c>
      <c r="CC112" s="1" t="e">
        <f ca="1"/>
        <v>#NAME?</v>
      </c>
      <c r="CD112" s="1" t="e">
        <f ca="1"/>
        <v>#NAME?</v>
      </c>
      <c r="CE112" s="1" t="e">
        <f ca="1"/>
        <v>#NAME?</v>
      </c>
      <c r="CF112" s="1" t="e">
        <f ca="1"/>
        <v>#NAME?</v>
      </c>
      <c r="CG112" s="1" t="e">
        <f ca="1"/>
        <v>#NAME?</v>
      </c>
      <c r="CH112" s="1" t="e">
        <f ca="1"/>
        <v>#NAME?</v>
      </c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DJ112"/>
      <c r="DL112" t="e">
        <f ca="1"/>
        <v>#NAME?</v>
      </c>
      <c r="DM112" t="e">
        <f ca="1"/>
        <v>#NAME?</v>
      </c>
      <c r="DN112" t="e">
        <f ca="1"/>
        <v>#NAME?</v>
      </c>
      <c r="DO112" t="e">
        <f ca="1"/>
        <v>#NAME?</v>
      </c>
      <c r="DP112" t="e">
        <f ca="1"/>
        <v>#NAME?</v>
      </c>
      <c r="DQ112" t="e">
        <f ca="1"/>
        <v>#NAME?</v>
      </c>
      <c r="DR112" t="e">
        <f ca="1"/>
        <v>#NAME?</v>
      </c>
      <c r="DS112" t="e">
        <f ca="1"/>
        <v>#NAME?</v>
      </c>
      <c r="DT112" t="e">
        <f ca="1"/>
        <v>#NAME?</v>
      </c>
      <c r="DU112" t="e">
        <f ca="1"/>
        <v>#NAME?</v>
      </c>
      <c r="DV112" t="e">
        <f ca="1"/>
        <v>#NAME?</v>
      </c>
      <c r="DW112" t="e">
        <f ca="1"/>
        <v>#NAME?</v>
      </c>
      <c r="DX112" t="e">
        <f ca="1"/>
        <v>#NAME?</v>
      </c>
      <c r="EL112"/>
      <c r="EZ112"/>
      <c r="GB112"/>
      <c r="GP112"/>
      <c r="GR112" t="e">
        <f ca="1"/>
        <v>#NAME?</v>
      </c>
      <c r="GS112" t="e">
        <f ca="1"/>
        <v>#NAME?</v>
      </c>
      <c r="GT112" t="e">
        <f ca="1"/>
        <v>#NAME?</v>
      </c>
      <c r="GU112" t="e">
        <f ca="1"/>
        <v>#NAME?</v>
      </c>
      <c r="GV112" t="e">
        <f ca="1"/>
        <v>#NAME?</v>
      </c>
      <c r="GW112" t="e">
        <f ca="1"/>
        <v>#NAME?</v>
      </c>
      <c r="GX112" t="e">
        <f ca="1"/>
        <v>#NAME?</v>
      </c>
      <c r="GY112" t="e">
        <f ca="1"/>
        <v>#NAME?</v>
      </c>
      <c r="GZ112" t="e">
        <f ca="1"/>
        <v>#NAME?</v>
      </c>
      <c r="HA112" t="e">
        <f ca="1"/>
        <v>#NAME?</v>
      </c>
      <c r="HB112" t="e">
        <f ca="1"/>
        <v>#NAME?</v>
      </c>
      <c r="HC112" t="e">
        <f ca="1"/>
        <v>#NAME?</v>
      </c>
      <c r="HD112" t="e">
        <f ca="1"/>
        <v>#NAME?</v>
      </c>
      <c r="HR112"/>
    </row>
    <row r="113" spans="1:226">
      <c r="A113" s="13">
        <f t="shared" si="1"/>
        <v>43098</v>
      </c>
      <c r="O113"/>
      <c r="AD113"/>
      <c r="AE113" s="4" t="e">
        <f ca="1"/>
        <v>#NAME?</v>
      </c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T113"/>
      <c r="BV113" s="1" t="e">
        <f ca="1"/>
        <v>#NAME?</v>
      </c>
      <c r="BW113" s="1" t="e">
        <f ca="1"/>
        <v>#NAME?</v>
      </c>
      <c r="BX113" s="1" t="e">
        <f ca="1"/>
        <v>#NAME?</v>
      </c>
      <c r="BY113" s="1" t="e">
        <f ca="1"/>
        <v>#NAME?</v>
      </c>
      <c r="BZ113" s="1" t="e">
        <f ca="1"/>
        <v>#NAME?</v>
      </c>
      <c r="CA113" s="1" t="e">
        <f ca="1"/>
        <v>#NAME?</v>
      </c>
      <c r="CB113" s="1" t="e">
        <f ca="1"/>
        <v>#NAME?</v>
      </c>
      <c r="CC113" s="1" t="e">
        <f ca="1"/>
        <v>#NAME?</v>
      </c>
      <c r="CD113" s="1" t="e">
        <f ca="1"/>
        <v>#NAME?</v>
      </c>
      <c r="CE113" s="1" t="e">
        <f ca="1"/>
        <v>#NAME?</v>
      </c>
      <c r="CF113" s="1" t="e">
        <f ca="1"/>
        <v>#NAME?</v>
      </c>
      <c r="CG113" s="1" t="e">
        <f ca="1"/>
        <v>#NAME?</v>
      </c>
      <c r="CH113" s="1" t="e">
        <f ca="1"/>
        <v>#NAME?</v>
      </c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DJ113"/>
      <c r="DL113" t="e">
        <f ca="1"/>
        <v>#NAME?</v>
      </c>
      <c r="DM113" t="e">
        <f ca="1"/>
        <v>#NAME?</v>
      </c>
      <c r="DN113" t="e">
        <f ca="1"/>
        <v>#NAME?</v>
      </c>
      <c r="DO113" t="e">
        <f ca="1"/>
        <v>#NAME?</v>
      </c>
      <c r="DP113" t="e">
        <f ca="1"/>
        <v>#NAME?</v>
      </c>
      <c r="DQ113" t="e">
        <f ca="1"/>
        <v>#NAME?</v>
      </c>
      <c r="DR113" t="e">
        <f ca="1"/>
        <v>#NAME?</v>
      </c>
      <c r="DS113" t="e">
        <f ca="1"/>
        <v>#NAME?</v>
      </c>
      <c r="DT113" t="e">
        <f ca="1"/>
        <v>#NAME?</v>
      </c>
      <c r="DU113" t="e">
        <f ca="1"/>
        <v>#NAME?</v>
      </c>
      <c r="DV113" t="e">
        <f ca="1"/>
        <v>#NAME?</v>
      </c>
      <c r="DW113" t="e">
        <f ca="1"/>
        <v>#NAME?</v>
      </c>
      <c r="DX113" t="e">
        <f ca="1"/>
        <v>#NAME?</v>
      </c>
      <c r="EL113"/>
      <c r="EZ113"/>
      <c r="GB113"/>
      <c r="GP113"/>
      <c r="GR113" t="e">
        <f ca="1"/>
        <v>#NAME?</v>
      </c>
      <c r="GS113" t="e">
        <f ca="1"/>
        <v>#NAME?</v>
      </c>
      <c r="GT113" t="e">
        <f ca="1"/>
        <v>#NAME?</v>
      </c>
      <c r="GU113" t="e">
        <f ca="1"/>
        <v>#NAME?</v>
      </c>
      <c r="GV113" t="e">
        <f ca="1"/>
        <v>#NAME?</v>
      </c>
      <c r="GW113" t="e">
        <f ca="1"/>
        <v>#NAME?</v>
      </c>
      <c r="GX113" t="e">
        <f ca="1"/>
        <v>#NAME?</v>
      </c>
      <c r="GY113" t="e">
        <f ca="1"/>
        <v>#NAME?</v>
      </c>
      <c r="GZ113" t="e">
        <f ca="1"/>
        <v>#NAME?</v>
      </c>
      <c r="HA113" t="e">
        <f ca="1"/>
        <v>#NAME?</v>
      </c>
      <c r="HB113" t="e">
        <f ca="1"/>
        <v>#NAME?</v>
      </c>
      <c r="HC113" t="e">
        <f ca="1"/>
        <v>#NAME?</v>
      </c>
      <c r="HD113" t="e">
        <f ca="1"/>
        <v>#NAME?</v>
      </c>
      <c r="HR113"/>
    </row>
    <row r="114" spans="1:226">
      <c r="A114" s="13">
        <f t="shared" si="1"/>
        <v>43069</v>
      </c>
      <c r="O114"/>
      <c r="AD114"/>
      <c r="AE114" s="4" t="e">
        <f ca="1"/>
        <v>#NAME?</v>
      </c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T114"/>
      <c r="BV114" s="1" t="e">
        <f ca="1"/>
        <v>#NAME?</v>
      </c>
      <c r="BW114" s="1" t="e">
        <f ca="1"/>
        <v>#NAME?</v>
      </c>
      <c r="BX114" s="1" t="e">
        <f ca="1"/>
        <v>#NAME?</v>
      </c>
      <c r="BY114" s="1" t="e">
        <f ca="1"/>
        <v>#NAME?</v>
      </c>
      <c r="BZ114" s="1" t="e">
        <f ca="1"/>
        <v>#NAME?</v>
      </c>
      <c r="CA114" s="1" t="e">
        <f ca="1"/>
        <v>#NAME?</v>
      </c>
      <c r="CB114" s="1" t="e">
        <f ca="1"/>
        <v>#NAME?</v>
      </c>
      <c r="CC114" s="1" t="e">
        <f ca="1"/>
        <v>#NAME?</v>
      </c>
      <c r="CD114" s="1" t="e">
        <f ca="1"/>
        <v>#NAME?</v>
      </c>
      <c r="CE114" s="1" t="e">
        <f ca="1"/>
        <v>#NAME?</v>
      </c>
      <c r="CF114" s="1" t="e">
        <f ca="1"/>
        <v>#NAME?</v>
      </c>
      <c r="CG114" s="1" t="e">
        <f ca="1"/>
        <v>#NAME?</v>
      </c>
      <c r="CH114" s="1" t="e">
        <f ca="1"/>
        <v>#NAME?</v>
      </c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DJ114"/>
      <c r="DL114" t="e">
        <f ca="1"/>
        <v>#NAME?</v>
      </c>
      <c r="DM114" t="e">
        <f ca="1"/>
        <v>#NAME?</v>
      </c>
      <c r="DN114" t="e">
        <f ca="1"/>
        <v>#NAME?</v>
      </c>
      <c r="DO114" t="e">
        <f ca="1"/>
        <v>#NAME?</v>
      </c>
      <c r="DP114" t="e">
        <f ca="1"/>
        <v>#NAME?</v>
      </c>
      <c r="DQ114" t="e">
        <f ca="1"/>
        <v>#NAME?</v>
      </c>
      <c r="DR114" t="e">
        <f ca="1"/>
        <v>#NAME?</v>
      </c>
      <c r="DS114" t="e">
        <f ca="1"/>
        <v>#NAME?</v>
      </c>
      <c r="DT114" t="e">
        <f ca="1"/>
        <v>#NAME?</v>
      </c>
      <c r="DU114" t="e">
        <f ca="1"/>
        <v>#NAME?</v>
      </c>
      <c r="DV114" t="e">
        <f ca="1"/>
        <v>#NAME?</v>
      </c>
      <c r="DW114" t="e">
        <f ca="1"/>
        <v>#NAME?</v>
      </c>
      <c r="DX114" t="e">
        <f ca="1"/>
        <v>#NAME?</v>
      </c>
      <c r="EL114"/>
      <c r="EZ114"/>
      <c r="GB114"/>
      <c r="GP114"/>
      <c r="GR114" t="e">
        <f ca="1"/>
        <v>#NAME?</v>
      </c>
      <c r="GS114" t="e">
        <f ca="1"/>
        <v>#NAME?</v>
      </c>
      <c r="GT114" t="e">
        <f ca="1"/>
        <v>#NAME?</v>
      </c>
      <c r="GU114" t="e">
        <f ca="1"/>
        <v>#NAME?</v>
      </c>
      <c r="GV114" t="e">
        <f ca="1"/>
        <v>#NAME?</v>
      </c>
      <c r="GW114" t="e">
        <f ca="1"/>
        <v>#NAME?</v>
      </c>
      <c r="GX114" t="e">
        <f ca="1"/>
        <v>#NAME?</v>
      </c>
      <c r="GY114" t="e">
        <f ca="1"/>
        <v>#NAME?</v>
      </c>
      <c r="GZ114" t="e">
        <f ca="1"/>
        <v>#NAME?</v>
      </c>
      <c r="HA114" t="e">
        <f ca="1"/>
        <v>#NAME?</v>
      </c>
      <c r="HB114" t="e">
        <f ca="1"/>
        <v>#NAME?</v>
      </c>
      <c r="HC114" t="e">
        <f ca="1"/>
        <v>#NAME?</v>
      </c>
      <c r="HD114" t="e">
        <f ca="1"/>
        <v>#NAME?</v>
      </c>
      <c r="HR114"/>
    </row>
    <row r="115" spans="1:226">
      <c r="A115" s="13">
        <f t="shared" si="1"/>
        <v>43039</v>
      </c>
      <c r="O115"/>
      <c r="AD115"/>
      <c r="AE115" s="4" t="e">
        <f ca="1"/>
        <v>#NAME?</v>
      </c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T115"/>
      <c r="BV115" s="1" t="e">
        <f ca="1"/>
        <v>#NAME?</v>
      </c>
      <c r="BW115" s="1" t="e">
        <f ca="1"/>
        <v>#NAME?</v>
      </c>
      <c r="BX115" s="1" t="e">
        <f ca="1"/>
        <v>#NAME?</v>
      </c>
      <c r="BY115" s="1" t="e">
        <f ca="1"/>
        <v>#NAME?</v>
      </c>
      <c r="BZ115" s="1" t="e">
        <f ca="1"/>
        <v>#NAME?</v>
      </c>
      <c r="CA115" s="1" t="e">
        <f ca="1"/>
        <v>#NAME?</v>
      </c>
      <c r="CB115" s="1" t="e">
        <f ca="1"/>
        <v>#NAME?</v>
      </c>
      <c r="CC115" s="1" t="e">
        <f ca="1"/>
        <v>#NAME?</v>
      </c>
      <c r="CD115" s="1" t="e">
        <f ca="1"/>
        <v>#NAME?</v>
      </c>
      <c r="CE115" s="1" t="e">
        <f ca="1"/>
        <v>#NAME?</v>
      </c>
      <c r="CF115" s="1" t="e">
        <f ca="1"/>
        <v>#NAME?</v>
      </c>
      <c r="CG115" s="1" t="e">
        <f ca="1"/>
        <v>#NAME?</v>
      </c>
      <c r="CH115" s="1" t="e">
        <f ca="1"/>
        <v>#NAME?</v>
      </c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DJ115"/>
      <c r="DL115" t="e">
        <f ca="1"/>
        <v>#NAME?</v>
      </c>
      <c r="DM115" t="e">
        <f ca="1"/>
        <v>#NAME?</v>
      </c>
      <c r="DN115" t="e">
        <f ca="1"/>
        <v>#NAME?</v>
      </c>
      <c r="DO115" t="e">
        <f ca="1"/>
        <v>#NAME?</v>
      </c>
      <c r="DP115" t="e">
        <f ca="1"/>
        <v>#NAME?</v>
      </c>
      <c r="DQ115" t="e">
        <f ca="1"/>
        <v>#NAME?</v>
      </c>
      <c r="DR115" t="e">
        <f ca="1"/>
        <v>#NAME?</v>
      </c>
      <c r="DS115" t="e">
        <f ca="1"/>
        <v>#NAME?</v>
      </c>
      <c r="DT115" t="e">
        <f ca="1"/>
        <v>#NAME?</v>
      </c>
      <c r="DU115" t="e">
        <f ca="1"/>
        <v>#NAME?</v>
      </c>
      <c r="DV115" t="e">
        <f ca="1"/>
        <v>#NAME?</v>
      </c>
      <c r="DW115" t="e">
        <f ca="1"/>
        <v>#NAME?</v>
      </c>
      <c r="DX115" t="e">
        <f ca="1"/>
        <v>#NAME?</v>
      </c>
      <c r="EL115"/>
      <c r="EZ115"/>
      <c r="GB115"/>
      <c r="GP115"/>
      <c r="GR115" t="e">
        <f ca="1"/>
        <v>#NAME?</v>
      </c>
      <c r="GS115" t="e">
        <f ca="1"/>
        <v>#NAME?</v>
      </c>
      <c r="GT115" t="e">
        <f ca="1"/>
        <v>#NAME?</v>
      </c>
      <c r="GU115" t="e">
        <f ca="1"/>
        <v>#NAME?</v>
      </c>
      <c r="GV115" t="e">
        <f ca="1"/>
        <v>#NAME?</v>
      </c>
      <c r="GW115" t="e">
        <f ca="1"/>
        <v>#NAME?</v>
      </c>
      <c r="GX115" t="e">
        <f ca="1"/>
        <v>#NAME?</v>
      </c>
      <c r="GY115" t="e">
        <f ca="1"/>
        <v>#NAME?</v>
      </c>
      <c r="GZ115" t="e">
        <f ca="1"/>
        <v>#NAME?</v>
      </c>
      <c r="HA115" t="e">
        <f ca="1"/>
        <v>#NAME?</v>
      </c>
      <c r="HB115" t="e">
        <f ca="1"/>
        <v>#NAME?</v>
      </c>
      <c r="HC115" t="e">
        <f ca="1"/>
        <v>#NAME?</v>
      </c>
      <c r="HD115" t="e">
        <f ca="1"/>
        <v>#NAME?</v>
      </c>
      <c r="HR115"/>
    </row>
    <row r="116" spans="1:226">
      <c r="A116" s="13">
        <f t="shared" si="1"/>
        <v>43007</v>
      </c>
      <c r="O116"/>
      <c r="AD116"/>
      <c r="AE116" s="4" t="e">
        <f ca="1"/>
        <v>#NAME?</v>
      </c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T116"/>
      <c r="BV116" s="1" t="e">
        <f ca="1"/>
        <v>#NAME?</v>
      </c>
      <c r="BW116" s="1" t="e">
        <f ca="1"/>
        <v>#NAME?</v>
      </c>
      <c r="BX116" s="1" t="e">
        <f ca="1"/>
        <v>#NAME?</v>
      </c>
      <c r="BY116" s="1" t="e">
        <f ca="1"/>
        <v>#NAME?</v>
      </c>
      <c r="BZ116" s="1" t="e">
        <f ca="1"/>
        <v>#NAME?</v>
      </c>
      <c r="CA116" s="1" t="e">
        <f ca="1"/>
        <v>#NAME?</v>
      </c>
      <c r="CB116" s="1" t="e">
        <f ca="1"/>
        <v>#NAME?</v>
      </c>
      <c r="CC116" s="1" t="e">
        <f ca="1"/>
        <v>#NAME?</v>
      </c>
      <c r="CD116" s="1" t="e">
        <f ca="1"/>
        <v>#NAME?</v>
      </c>
      <c r="CE116" s="1" t="e">
        <f ca="1"/>
        <v>#NAME?</v>
      </c>
      <c r="CF116" s="1" t="e">
        <f ca="1"/>
        <v>#NAME?</v>
      </c>
      <c r="CG116" s="1" t="e">
        <f ca="1"/>
        <v>#NAME?</v>
      </c>
      <c r="CH116" s="1" t="e">
        <f ca="1"/>
        <v>#NAME?</v>
      </c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DJ116"/>
      <c r="DL116" t="e">
        <f ca="1"/>
        <v>#NAME?</v>
      </c>
      <c r="DM116" t="e">
        <f ca="1"/>
        <v>#NAME?</v>
      </c>
      <c r="DN116" t="e">
        <f ca="1"/>
        <v>#NAME?</v>
      </c>
      <c r="DO116" t="e">
        <f ca="1"/>
        <v>#NAME?</v>
      </c>
      <c r="DP116" t="e">
        <f ca="1"/>
        <v>#NAME?</v>
      </c>
      <c r="DQ116" t="e">
        <f ca="1"/>
        <v>#NAME?</v>
      </c>
      <c r="DR116" t="e">
        <f ca="1"/>
        <v>#NAME?</v>
      </c>
      <c r="DS116" t="e">
        <f ca="1"/>
        <v>#NAME?</v>
      </c>
      <c r="DT116" t="e">
        <f ca="1"/>
        <v>#NAME?</v>
      </c>
      <c r="DU116" t="e">
        <f ca="1"/>
        <v>#NAME?</v>
      </c>
      <c r="DV116" t="e">
        <f ca="1"/>
        <v>#NAME?</v>
      </c>
      <c r="DW116" t="e">
        <f ca="1"/>
        <v>#NAME?</v>
      </c>
      <c r="DX116" t="e">
        <f ca="1"/>
        <v>#NAME?</v>
      </c>
      <c r="EL116"/>
      <c r="EZ116"/>
      <c r="GB116"/>
      <c r="GP116"/>
      <c r="GR116" t="e">
        <f ca="1"/>
        <v>#NAME?</v>
      </c>
      <c r="GS116" t="e">
        <f ca="1"/>
        <v>#NAME?</v>
      </c>
      <c r="GT116" t="e">
        <f ca="1"/>
        <v>#NAME?</v>
      </c>
      <c r="GU116" t="e">
        <f ca="1"/>
        <v>#NAME?</v>
      </c>
      <c r="GV116" t="e">
        <f ca="1"/>
        <v>#NAME?</v>
      </c>
      <c r="GW116" t="e">
        <f ca="1"/>
        <v>#NAME?</v>
      </c>
      <c r="GX116" t="e">
        <f ca="1"/>
        <v>#NAME?</v>
      </c>
      <c r="GY116" t="e">
        <f ca="1"/>
        <v>#NAME?</v>
      </c>
      <c r="GZ116" t="e">
        <f ca="1"/>
        <v>#NAME?</v>
      </c>
      <c r="HA116" t="e">
        <f ca="1"/>
        <v>#NAME?</v>
      </c>
      <c r="HB116" t="e">
        <f ca="1"/>
        <v>#NAME?</v>
      </c>
      <c r="HC116" t="e">
        <f ca="1"/>
        <v>#NAME?</v>
      </c>
      <c r="HD116" t="e">
        <f ca="1"/>
        <v>#NAME?</v>
      </c>
      <c r="HR116"/>
    </row>
    <row r="117" spans="1:226">
      <c r="A117" s="13">
        <f t="shared" si="1"/>
        <v>42978</v>
      </c>
      <c r="O117"/>
      <c r="AD117"/>
      <c r="AE117" s="4" t="e">
        <f ca="1"/>
        <v>#NAME?</v>
      </c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T117"/>
      <c r="BV117" s="1" t="e">
        <f ca="1"/>
        <v>#NAME?</v>
      </c>
      <c r="BW117" s="1" t="e">
        <f ca="1"/>
        <v>#NAME?</v>
      </c>
      <c r="BX117" s="1" t="e">
        <f ca="1"/>
        <v>#NAME?</v>
      </c>
      <c r="BY117" s="1" t="e">
        <f ca="1"/>
        <v>#NAME?</v>
      </c>
      <c r="BZ117" s="1" t="e">
        <f ca="1"/>
        <v>#NAME?</v>
      </c>
      <c r="CA117" s="1" t="e">
        <f ca="1"/>
        <v>#NAME?</v>
      </c>
      <c r="CB117" s="1" t="e">
        <f ca="1"/>
        <v>#NAME?</v>
      </c>
      <c r="CC117" s="1" t="e">
        <f ca="1"/>
        <v>#NAME?</v>
      </c>
      <c r="CD117" s="1" t="e">
        <f ca="1"/>
        <v>#NAME?</v>
      </c>
      <c r="CE117" s="1" t="e">
        <f ca="1"/>
        <v>#NAME?</v>
      </c>
      <c r="CF117" s="1" t="e">
        <f ca="1"/>
        <v>#NAME?</v>
      </c>
      <c r="CG117" s="1" t="e">
        <f ca="1"/>
        <v>#NAME?</v>
      </c>
      <c r="CH117" s="1" t="e">
        <f ca="1"/>
        <v>#NAME?</v>
      </c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DJ117"/>
      <c r="DL117" t="e">
        <f ca="1"/>
        <v>#NAME?</v>
      </c>
      <c r="DM117" t="e">
        <f ca="1"/>
        <v>#NAME?</v>
      </c>
      <c r="DN117" t="e">
        <f ca="1"/>
        <v>#NAME?</v>
      </c>
      <c r="DO117" t="e">
        <f ca="1"/>
        <v>#NAME?</v>
      </c>
      <c r="DP117" t="e">
        <f ca="1"/>
        <v>#NAME?</v>
      </c>
      <c r="DQ117" t="e">
        <f ca="1"/>
        <v>#NAME?</v>
      </c>
      <c r="DR117" t="e">
        <f ca="1"/>
        <v>#NAME?</v>
      </c>
      <c r="DS117" t="e">
        <f ca="1"/>
        <v>#NAME?</v>
      </c>
      <c r="DT117" t="e">
        <f ca="1"/>
        <v>#NAME?</v>
      </c>
      <c r="DU117" t="e">
        <f ca="1"/>
        <v>#NAME?</v>
      </c>
      <c r="DV117" t="e">
        <f ca="1"/>
        <v>#NAME?</v>
      </c>
      <c r="DW117" t="e">
        <f ca="1"/>
        <v>#NAME?</v>
      </c>
      <c r="DX117" t="e">
        <f ca="1"/>
        <v>#NAME?</v>
      </c>
      <c r="EL117"/>
      <c r="EZ117"/>
      <c r="GB117"/>
      <c r="GP117"/>
      <c r="GR117" t="e">
        <f ca="1"/>
        <v>#NAME?</v>
      </c>
      <c r="GS117" t="e">
        <f ca="1"/>
        <v>#NAME?</v>
      </c>
      <c r="GT117" t="e">
        <f ca="1"/>
        <v>#NAME?</v>
      </c>
      <c r="GU117" t="e">
        <f ca="1"/>
        <v>#NAME?</v>
      </c>
      <c r="GV117" t="e">
        <f ca="1"/>
        <v>#NAME?</v>
      </c>
      <c r="GW117" t="e">
        <f ca="1"/>
        <v>#NAME?</v>
      </c>
      <c r="GX117" t="e">
        <f ca="1"/>
        <v>#NAME?</v>
      </c>
      <c r="GY117" t="e">
        <f ca="1"/>
        <v>#NAME?</v>
      </c>
      <c r="GZ117" t="e">
        <f ca="1"/>
        <v>#NAME?</v>
      </c>
      <c r="HA117" t="e">
        <f ca="1"/>
        <v>#NAME?</v>
      </c>
      <c r="HB117" t="e">
        <f ca="1"/>
        <v>#NAME?</v>
      </c>
      <c r="HC117" t="e">
        <f ca="1"/>
        <v>#NAME?</v>
      </c>
      <c r="HD117" t="e">
        <f ca="1"/>
        <v>#NAME?</v>
      </c>
      <c r="HR117"/>
    </row>
    <row r="118" spans="1:226">
      <c r="A118" s="13">
        <f t="shared" si="1"/>
        <v>42947</v>
      </c>
      <c r="O118"/>
      <c r="AD118"/>
      <c r="AE118" s="4" t="e">
        <f ca="1"/>
        <v>#NAME?</v>
      </c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T118"/>
      <c r="BV118" s="1" t="e">
        <f ca="1"/>
        <v>#NAME?</v>
      </c>
      <c r="BW118" s="1" t="e">
        <f ca="1"/>
        <v>#NAME?</v>
      </c>
      <c r="BX118" s="1" t="e">
        <f ca="1"/>
        <v>#NAME?</v>
      </c>
      <c r="BY118" s="1" t="e">
        <f ca="1"/>
        <v>#NAME?</v>
      </c>
      <c r="BZ118" s="1" t="e">
        <f ca="1"/>
        <v>#NAME?</v>
      </c>
      <c r="CA118" s="1" t="e">
        <f ca="1"/>
        <v>#NAME?</v>
      </c>
      <c r="CB118" s="1" t="e">
        <f ca="1"/>
        <v>#NAME?</v>
      </c>
      <c r="CC118" s="1" t="e">
        <f ca="1"/>
        <v>#NAME?</v>
      </c>
      <c r="CD118" s="1" t="e">
        <f ca="1"/>
        <v>#NAME?</v>
      </c>
      <c r="CE118" s="1" t="e">
        <f ca="1"/>
        <v>#NAME?</v>
      </c>
      <c r="CF118" s="1" t="e">
        <f ca="1"/>
        <v>#NAME?</v>
      </c>
      <c r="CG118" s="1" t="e">
        <f ca="1"/>
        <v>#NAME?</v>
      </c>
      <c r="CH118" s="1" t="e">
        <f ca="1"/>
        <v>#NAME?</v>
      </c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DJ118"/>
      <c r="DL118" t="e">
        <f ca="1"/>
        <v>#NAME?</v>
      </c>
      <c r="DM118" t="e">
        <f ca="1"/>
        <v>#NAME?</v>
      </c>
      <c r="DN118" t="e">
        <f ca="1"/>
        <v>#NAME?</v>
      </c>
      <c r="DO118" t="e">
        <f ca="1"/>
        <v>#NAME?</v>
      </c>
      <c r="DP118" t="e">
        <f ca="1"/>
        <v>#NAME?</v>
      </c>
      <c r="DQ118" t="e">
        <f ca="1"/>
        <v>#NAME?</v>
      </c>
      <c r="DR118" t="e">
        <f ca="1"/>
        <v>#NAME?</v>
      </c>
      <c r="DS118" t="e">
        <f ca="1"/>
        <v>#NAME?</v>
      </c>
      <c r="DT118" t="e">
        <f ca="1"/>
        <v>#NAME?</v>
      </c>
      <c r="DU118" t="e">
        <f ca="1"/>
        <v>#NAME?</v>
      </c>
      <c r="DV118" t="e">
        <f ca="1"/>
        <v>#NAME?</v>
      </c>
      <c r="DW118" t="e">
        <f ca="1"/>
        <v>#NAME?</v>
      </c>
      <c r="DX118" t="e">
        <f ca="1"/>
        <v>#NAME?</v>
      </c>
      <c r="EL118"/>
      <c r="EZ118"/>
      <c r="GB118"/>
      <c r="GP118"/>
      <c r="GR118" t="e">
        <f ca="1"/>
        <v>#NAME?</v>
      </c>
      <c r="GS118" t="e">
        <f ca="1"/>
        <v>#NAME?</v>
      </c>
      <c r="GT118" t="e">
        <f ca="1"/>
        <v>#NAME?</v>
      </c>
      <c r="GU118" t="e">
        <f ca="1"/>
        <v>#NAME?</v>
      </c>
      <c r="GV118" t="e">
        <f ca="1"/>
        <v>#NAME?</v>
      </c>
      <c r="GW118" t="e">
        <f ca="1"/>
        <v>#NAME?</v>
      </c>
      <c r="GX118" t="e">
        <f ca="1"/>
        <v>#NAME?</v>
      </c>
      <c r="GY118" t="e">
        <f ca="1"/>
        <v>#NAME?</v>
      </c>
      <c r="GZ118" t="e">
        <f ca="1"/>
        <v>#NAME?</v>
      </c>
      <c r="HA118" t="e">
        <f ca="1"/>
        <v>#NAME?</v>
      </c>
      <c r="HB118" t="e">
        <f ca="1"/>
        <v>#NAME?</v>
      </c>
      <c r="HC118" t="e">
        <f ca="1"/>
        <v>#NAME?</v>
      </c>
      <c r="HD118" t="e">
        <f ca="1"/>
        <v>#NAME?</v>
      </c>
      <c r="HR118"/>
    </row>
    <row r="119" spans="1:226">
      <c r="A119" s="13">
        <f t="shared" si="1"/>
        <v>42916</v>
      </c>
      <c r="O119"/>
      <c r="AD119"/>
      <c r="AE119" s="4" t="e">
        <f ca="1"/>
        <v>#NAME?</v>
      </c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T119"/>
      <c r="BV119" s="1" t="e">
        <f ca="1"/>
        <v>#NAME?</v>
      </c>
      <c r="BW119" s="1" t="e">
        <f ca="1"/>
        <v>#NAME?</v>
      </c>
      <c r="BX119" s="1" t="e">
        <f ca="1"/>
        <v>#NAME?</v>
      </c>
      <c r="BY119" s="1" t="e">
        <f ca="1"/>
        <v>#NAME?</v>
      </c>
      <c r="BZ119" s="1" t="e">
        <f ca="1"/>
        <v>#NAME?</v>
      </c>
      <c r="CA119" s="1" t="e">
        <f ca="1"/>
        <v>#NAME?</v>
      </c>
      <c r="CB119" s="1" t="e">
        <f ca="1"/>
        <v>#NAME?</v>
      </c>
      <c r="CC119" s="1" t="e">
        <f ca="1"/>
        <v>#NAME?</v>
      </c>
      <c r="CD119" s="1" t="e">
        <f ca="1"/>
        <v>#NAME?</v>
      </c>
      <c r="CE119" s="1" t="e">
        <f ca="1"/>
        <v>#NAME?</v>
      </c>
      <c r="CF119" s="1" t="e">
        <f ca="1"/>
        <v>#NAME?</v>
      </c>
      <c r="CG119" s="1" t="e">
        <f ca="1"/>
        <v>#NAME?</v>
      </c>
      <c r="CH119" s="1" t="e">
        <f ca="1"/>
        <v>#NAME?</v>
      </c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DJ119"/>
      <c r="DL119" t="e">
        <f ca="1"/>
        <v>#NAME?</v>
      </c>
      <c r="DM119" t="e">
        <f ca="1"/>
        <v>#NAME?</v>
      </c>
      <c r="DN119" t="e">
        <f ca="1"/>
        <v>#NAME?</v>
      </c>
      <c r="DO119" t="e">
        <f ca="1"/>
        <v>#NAME?</v>
      </c>
      <c r="DP119" t="e">
        <f ca="1"/>
        <v>#NAME?</v>
      </c>
      <c r="DQ119" t="e">
        <f ca="1"/>
        <v>#NAME?</v>
      </c>
      <c r="DR119" t="e">
        <f ca="1"/>
        <v>#NAME?</v>
      </c>
      <c r="DS119" t="e">
        <f ca="1"/>
        <v>#NAME?</v>
      </c>
      <c r="DT119" t="e">
        <f ca="1"/>
        <v>#NAME?</v>
      </c>
      <c r="DU119" t="e">
        <f ca="1"/>
        <v>#NAME?</v>
      </c>
      <c r="DV119" t="e">
        <f ca="1"/>
        <v>#NAME?</v>
      </c>
      <c r="DW119" t="e">
        <f ca="1"/>
        <v>#NAME?</v>
      </c>
      <c r="DX119" t="e">
        <f ca="1"/>
        <v>#NAME?</v>
      </c>
      <c r="EL119"/>
      <c r="EZ119"/>
      <c r="GB119"/>
      <c r="GP119"/>
      <c r="GR119" t="e">
        <f ca="1"/>
        <v>#NAME?</v>
      </c>
      <c r="GS119" t="e">
        <f ca="1"/>
        <v>#NAME?</v>
      </c>
      <c r="GT119" t="e">
        <f ca="1"/>
        <v>#NAME?</v>
      </c>
      <c r="GU119" t="e">
        <f ca="1"/>
        <v>#NAME?</v>
      </c>
      <c r="GV119" t="e">
        <f ca="1"/>
        <v>#NAME?</v>
      </c>
      <c r="GW119" t="e">
        <f ca="1"/>
        <v>#NAME?</v>
      </c>
      <c r="GX119" t="e">
        <f ca="1"/>
        <v>#NAME?</v>
      </c>
      <c r="GY119" t="e">
        <f ca="1"/>
        <v>#NAME?</v>
      </c>
      <c r="GZ119" t="e">
        <f ca="1"/>
        <v>#NAME?</v>
      </c>
      <c r="HA119" t="e">
        <f ca="1"/>
        <v>#NAME?</v>
      </c>
      <c r="HB119" t="e">
        <f ca="1"/>
        <v>#NAME?</v>
      </c>
      <c r="HC119" t="e">
        <f ca="1"/>
        <v>#NAME?</v>
      </c>
      <c r="HD119" t="e">
        <f ca="1"/>
        <v>#NAME?</v>
      </c>
      <c r="HR119"/>
    </row>
    <row r="120" spans="1:226">
      <c r="A120" s="13">
        <f t="shared" si="1"/>
        <v>42886</v>
      </c>
      <c r="O120"/>
      <c r="AD120"/>
      <c r="AE120" s="4" t="e">
        <f ca="1"/>
        <v>#NAME?</v>
      </c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T120"/>
      <c r="BV120" s="1" t="e">
        <f ca="1"/>
        <v>#NAME?</v>
      </c>
      <c r="BW120" s="1" t="e">
        <f ca="1"/>
        <v>#NAME?</v>
      </c>
      <c r="BX120" s="1" t="e">
        <f ca="1"/>
        <v>#NAME?</v>
      </c>
      <c r="BY120" s="1" t="e">
        <f ca="1"/>
        <v>#NAME?</v>
      </c>
      <c r="BZ120" s="1" t="e">
        <f ca="1"/>
        <v>#NAME?</v>
      </c>
      <c r="CA120" s="1" t="e">
        <f ca="1"/>
        <v>#NAME?</v>
      </c>
      <c r="CB120" s="1" t="e">
        <f ca="1"/>
        <v>#NAME?</v>
      </c>
      <c r="CC120" s="1" t="e">
        <f ca="1"/>
        <v>#NAME?</v>
      </c>
      <c r="CD120" s="1" t="e">
        <f ca="1"/>
        <v>#NAME?</v>
      </c>
      <c r="CE120" s="1" t="e">
        <f ca="1"/>
        <v>#NAME?</v>
      </c>
      <c r="CF120" s="1" t="e">
        <f ca="1"/>
        <v>#NAME?</v>
      </c>
      <c r="CG120" s="1" t="e">
        <f ca="1"/>
        <v>#NAME?</v>
      </c>
      <c r="CH120" s="1" t="e">
        <f ca="1"/>
        <v>#NAME?</v>
      </c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DJ120"/>
      <c r="DL120" t="e">
        <f ca="1"/>
        <v>#NAME?</v>
      </c>
      <c r="DM120" t="e">
        <f ca="1"/>
        <v>#NAME?</v>
      </c>
      <c r="DN120" t="e">
        <f ca="1"/>
        <v>#NAME?</v>
      </c>
      <c r="DO120" t="e">
        <f ca="1"/>
        <v>#NAME?</v>
      </c>
      <c r="DP120" t="e">
        <f ca="1"/>
        <v>#NAME?</v>
      </c>
      <c r="DQ120" t="e">
        <f ca="1"/>
        <v>#NAME?</v>
      </c>
      <c r="DR120" t="e">
        <f ca="1"/>
        <v>#NAME?</v>
      </c>
      <c r="DS120" t="e">
        <f ca="1"/>
        <v>#NAME?</v>
      </c>
      <c r="DT120" t="e">
        <f ca="1"/>
        <v>#NAME?</v>
      </c>
      <c r="DU120" t="e">
        <f ca="1"/>
        <v>#NAME?</v>
      </c>
      <c r="DV120" t="e">
        <f ca="1"/>
        <v>#NAME?</v>
      </c>
      <c r="DW120" t="e">
        <f ca="1"/>
        <v>#NAME?</v>
      </c>
      <c r="DX120" t="e">
        <f ca="1"/>
        <v>#NAME?</v>
      </c>
      <c r="EL120"/>
      <c r="EZ120"/>
      <c r="GB120"/>
      <c r="GP120"/>
      <c r="GR120" t="e">
        <f ca="1"/>
        <v>#NAME?</v>
      </c>
      <c r="GS120" t="e">
        <f ca="1"/>
        <v>#NAME?</v>
      </c>
      <c r="GT120" t="e">
        <f ca="1"/>
        <v>#NAME?</v>
      </c>
      <c r="GU120" t="e">
        <f ca="1"/>
        <v>#NAME?</v>
      </c>
      <c r="GV120" t="e">
        <f ca="1"/>
        <v>#NAME?</v>
      </c>
      <c r="GW120" t="e">
        <f ca="1"/>
        <v>#NAME?</v>
      </c>
      <c r="GX120" t="e">
        <f ca="1"/>
        <v>#NAME?</v>
      </c>
      <c r="GY120" t="e">
        <f ca="1"/>
        <v>#NAME?</v>
      </c>
      <c r="GZ120" t="e">
        <f ca="1"/>
        <v>#NAME?</v>
      </c>
      <c r="HA120" t="e">
        <f ca="1"/>
        <v>#NAME?</v>
      </c>
      <c r="HB120" t="e">
        <f ca="1"/>
        <v>#NAME?</v>
      </c>
      <c r="HC120" t="e">
        <f ca="1"/>
        <v>#NAME?</v>
      </c>
      <c r="HD120" t="e">
        <f ca="1"/>
        <v>#NAME?</v>
      </c>
      <c r="HR120"/>
    </row>
    <row r="121" spans="1:226">
      <c r="A121" s="13">
        <f t="shared" si="1"/>
        <v>42853</v>
      </c>
      <c r="O121"/>
      <c r="AD121"/>
      <c r="AE121" s="4" t="e">
        <f ca="1"/>
        <v>#NAME?</v>
      </c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T121"/>
      <c r="BV121" s="1" t="e">
        <f ca="1"/>
        <v>#NAME?</v>
      </c>
      <c r="BW121" s="1" t="e">
        <f ca="1"/>
        <v>#NAME?</v>
      </c>
      <c r="BX121" s="1" t="e">
        <f ca="1"/>
        <v>#NAME?</v>
      </c>
      <c r="BY121" s="1" t="e">
        <f ca="1"/>
        <v>#NAME?</v>
      </c>
      <c r="BZ121" s="1" t="e">
        <f ca="1"/>
        <v>#NAME?</v>
      </c>
      <c r="CA121" s="1" t="e">
        <f ca="1"/>
        <v>#NAME?</v>
      </c>
      <c r="CB121" s="1" t="e">
        <f ca="1"/>
        <v>#NAME?</v>
      </c>
      <c r="CC121" s="1" t="e">
        <f ca="1"/>
        <v>#NAME?</v>
      </c>
      <c r="CD121" s="1" t="e">
        <f ca="1"/>
        <v>#NAME?</v>
      </c>
      <c r="CE121" s="1" t="e">
        <f ca="1"/>
        <v>#NAME?</v>
      </c>
      <c r="CF121" s="1" t="e">
        <f ca="1"/>
        <v>#NAME?</v>
      </c>
      <c r="CG121" s="1" t="e">
        <f ca="1"/>
        <v>#NAME?</v>
      </c>
      <c r="CH121" s="1" t="e">
        <f ca="1"/>
        <v>#NAME?</v>
      </c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DJ121"/>
      <c r="DL121" t="e">
        <f ca="1"/>
        <v>#NAME?</v>
      </c>
      <c r="DM121" t="e">
        <f ca="1"/>
        <v>#NAME?</v>
      </c>
      <c r="DN121" t="e">
        <f ca="1"/>
        <v>#NAME?</v>
      </c>
      <c r="DO121" t="e">
        <f ca="1"/>
        <v>#NAME?</v>
      </c>
      <c r="DP121" t="e">
        <f ca="1"/>
        <v>#NAME?</v>
      </c>
      <c r="DQ121" t="e">
        <f ca="1"/>
        <v>#NAME?</v>
      </c>
      <c r="DR121" t="e">
        <f ca="1"/>
        <v>#NAME?</v>
      </c>
      <c r="DS121" t="e">
        <f ca="1"/>
        <v>#NAME?</v>
      </c>
      <c r="DT121" t="e">
        <f ca="1"/>
        <v>#NAME?</v>
      </c>
      <c r="DU121" t="e">
        <f ca="1"/>
        <v>#NAME?</v>
      </c>
      <c r="DV121" t="e">
        <f ca="1"/>
        <v>#NAME?</v>
      </c>
      <c r="DW121" t="e">
        <f ca="1"/>
        <v>#NAME?</v>
      </c>
      <c r="DX121" t="e">
        <f ca="1"/>
        <v>#NAME?</v>
      </c>
      <c r="EL121"/>
      <c r="EZ121"/>
      <c r="GB121"/>
      <c r="GP121"/>
      <c r="GR121" t="e">
        <f ca="1"/>
        <v>#NAME?</v>
      </c>
      <c r="GS121" t="e">
        <f ca="1"/>
        <v>#NAME?</v>
      </c>
      <c r="GT121" t="e">
        <f ca="1"/>
        <v>#NAME?</v>
      </c>
      <c r="GU121" t="e">
        <f ca="1"/>
        <v>#NAME?</v>
      </c>
      <c r="GV121" t="e">
        <f ca="1"/>
        <v>#NAME?</v>
      </c>
      <c r="GW121" t="e">
        <f ca="1"/>
        <v>#NAME?</v>
      </c>
      <c r="GX121" t="e">
        <f ca="1"/>
        <v>#NAME?</v>
      </c>
      <c r="GY121" t="e">
        <f ca="1"/>
        <v>#NAME?</v>
      </c>
      <c r="GZ121" t="e">
        <f ca="1"/>
        <v>#NAME?</v>
      </c>
      <c r="HA121" t="e">
        <f ca="1"/>
        <v>#NAME?</v>
      </c>
      <c r="HB121" t="e">
        <f ca="1"/>
        <v>#NAME?</v>
      </c>
      <c r="HC121" t="e">
        <f ca="1"/>
        <v>#NAME?</v>
      </c>
      <c r="HD121" t="e">
        <f ca="1"/>
        <v>#NAME?</v>
      </c>
      <c r="HR121"/>
    </row>
    <row r="122" spans="1:226">
      <c r="A122" s="13">
        <f t="shared" si="1"/>
        <v>42825</v>
      </c>
      <c r="O122"/>
      <c r="AD122"/>
      <c r="AE122" s="4" t="e">
        <f ca="1"/>
        <v>#NAME?</v>
      </c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T122"/>
      <c r="BV122" s="1" t="e">
        <f ca="1"/>
        <v>#NAME?</v>
      </c>
      <c r="BW122" s="1" t="e">
        <f ca="1"/>
        <v>#NAME?</v>
      </c>
      <c r="BX122" s="1" t="e">
        <f ca="1"/>
        <v>#NAME?</v>
      </c>
      <c r="BY122" s="1" t="e">
        <f ca="1"/>
        <v>#NAME?</v>
      </c>
      <c r="BZ122" s="1" t="e">
        <f ca="1"/>
        <v>#NAME?</v>
      </c>
      <c r="CA122" s="1" t="e">
        <f ca="1"/>
        <v>#NAME?</v>
      </c>
      <c r="CB122" s="1" t="e">
        <f ca="1"/>
        <v>#NAME?</v>
      </c>
      <c r="CC122" s="1" t="e">
        <f ca="1"/>
        <v>#NAME?</v>
      </c>
      <c r="CD122" s="1" t="e">
        <f ca="1"/>
        <v>#NAME?</v>
      </c>
      <c r="CE122" s="1" t="e">
        <f ca="1"/>
        <v>#NAME?</v>
      </c>
      <c r="CF122" s="1" t="e">
        <f ca="1"/>
        <v>#NAME?</v>
      </c>
      <c r="CG122" s="1" t="e">
        <f ca="1"/>
        <v>#NAME?</v>
      </c>
      <c r="CH122" s="1" t="e">
        <f ca="1"/>
        <v>#NAME?</v>
      </c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DJ122"/>
      <c r="DL122" t="e">
        <f ca="1"/>
        <v>#NAME?</v>
      </c>
      <c r="DM122" t="e">
        <f ca="1"/>
        <v>#NAME?</v>
      </c>
      <c r="DN122" t="e">
        <f ca="1"/>
        <v>#NAME?</v>
      </c>
      <c r="DO122" t="e">
        <f ca="1"/>
        <v>#NAME?</v>
      </c>
      <c r="DP122" t="e">
        <f ca="1"/>
        <v>#NAME?</v>
      </c>
      <c r="DQ122" t="e">
        <f ca="1"/>
        <v>#NAME?</v>
      </c>
      <c r="DR122" t="e">
        <f ca="1"/>
        <v>#NAME?</v>
      </c>
      <c r="DS122" t="e">
        <f ca="1"/>
        <v>#NAME?</v>
      </c>
      <c r="DT122" t="e">
        <f ca="1"/>
        <v>#NAME?</v>
      </c>
      <c r="DU122" t="e">
        <f ca="1"/>
        <v>#NAME?</v>
      </c>
      <c r="DV122" t="e">
        <f ca="1"/>
        <v>#NAME?</v>
      </c>
      <c r="DW122" t="e">
        <f ca="1"/>
        <v>#NAME?</v>
      </c>
      <c r="DX122" t="e">
        <f ca="1"/>
        <v>#NAME?</v>
      </c>
      <c r="EL122"/>
      <c r="EZ122"/>
      <c r="GB122"/>
      <c r="GP122"/>
      <c r="GR122" t="e">
        <f ca="1"/>
        <v>#NAME?</v>
      </c>
      <c r="GS122" t="e">
        <f ca="1"/>
        <v>#NAME?</v>
      </c>
      <c r="GT122" t="e">
        <f ca="1"/>
        <v>#NAME?</v>
      </c>
      <c r="GU122" t="e">
        <f ca="1"/>
        <v>#NAME?</v>
      </c>
      <c r="GV122" t="e">
        <f ca="1"/>
        <v>#NAME?</v>
      </c>
      <c r="GW122" t="e">
        <f ca="1"/>
        <v>#NAME?</v>
      </c>
      <c r="GX122" t="e">
        <f ca="1"/>
        <v>#NAME?</v>
      </c>
      <c r="GY122" t="e">
        <f ca="1"/>
        <v>#NAME?</v>
      </c>
      <c r="GZ122" t="e">
        <f ca="1"/>
        <v>#NAME?</v>
      </c>
      <c r="HA122" t="e">
        <f ca="1"/>
        <v>#NAME?</v>
      </c>
      <c r="HB122" t="e">
        <f ca="1"/>
        <v>#NAME?</v>
      </c>
      <c r="HC122" t="e">
        <f ca="1"/>
        <v>#NAME?</v>
      </c>
      <c r="HD122" t="e">
        <f ca="1"/>
        <v>#NAME?</v>
      </c>
      <c r="HR122"/>
    </row>
    <row r="123" spans="1:226">
      <c r="A123" s="13">
        <f t="shared" si="1"/>
        <v>42794</v>
      </c>
      <c r="O123"/>
      <c r="AD123"/>
      <c r="AE123" s="4" t="e">
        <f ca="1"/>
        <v>#NAME?</v>
      </c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T123"/>
      <c r="BV123" s="1" t="e">
        <f ca="1"/>
        <v>#NAME?</v>
      </c>
      <c r="BW123" s="1" t="e">
        <f ca="1"/>
        <v>#NAME?</v>
      </c>
      <c r="BX123" s="1" t="e">
        <f ca="1"/>
        <v>#NAME?</v>
      </c>
      <c r="BY123" s="1" t="e">
        <f ca="1"/>
        <v>#NAME?</v>
      </c>
      <c r="BZ123" s="1" t="e">
        <f ca="1"/>
        <v>#NAME?</v>
      </c>
      <c r="CA123" s="1" t="e">
        <f ca="1"/>
        <v>#NAME?</v>
      </c>
      <c r="CB123" s="1" t="e">
        <f ca="1"/>
        <v>#NAME?</v>
      </c>
      <c r="CC123" s="1" t="e">
        <f ca="1"/>
        <v>#NAME?</v>
      </c>
      <c r="CD123" s="1" t="e">
        <f ca="1"/>
        <v>#NAME?</v>
      </c>
      <c r="CE123" s="1" t="e">
        <f ca="1"/>
        <v>#NAME?</v>
      </c>
      <c r="CF123" s="1" t="e">
        <f ca="1"/>
        <v>#NAME?</v>
      </c>
      <c r="CG123" s="1" t="e">
        <f ca="1"/>
        <v>#NAME?</v>
      </c>
      <c r="CH123" s="1" t="e">
        <f ca="1"/>
        <v>#NAME?</v>
      </c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DJ123"/>
      <c r="DL123" t="e">
        <f ca="1"/>
        <v>#NAME?</v>
      </c>
      <c r="DM123" t="e">
        <f ca="1"/>
        <v>#NAME?</v>
      </c>
      <c r="DN123" t="e">
        <f ca="1"/>
        <v>#NAME?</v>
      </c>
      <c r="DO123" t="e">
        <f ca="1"/>
        <v>#NAME?</v>
      </c>
      <c r="DP123" t="e">
        <f ca="1"/>
        <v>#NAME?</v>
      </c>
      <c r="DQ123" t="e">
        <f ca="1"/>
        <v>#NAME?</v>
      </c>
      <c r="DR123" t="e">
        <f ca="1"/>
        <v>#NAME?</v>
      </c>
      <c r="DS123" t="e">
        <f ca="1"/>
        <v>#NAME?</v>
      </c>
      <c r="DT123" t="e">
        <f ca="1"/>
        <v>#NAME?</v>
      </c>
      <c r="DU123" t="e">
        <f ca="1"/>
        <v>#NAME?</v>
      </c>
      <c r="DV123" t="e">
        <f ca="1"/>
        <v>#NAME?</v>
      </c>
      <c r="DW123" t="e">
        <f ca="1"/>
        <v>#NAME?</v>
      </c>
      <c r="DX123" t="e">
        <f ca="1"/>
        <v>#NAME?</v>
      </c>
      <c r="EL123"/>
      <c r="EZ123"/>
      <c r="GB123"/>
      <c r="GP123"/>
      <c r="GR123" t="e">
        <f ca="1"/>
        <v>#NAME?</v>
      </c>
      <c r="GS123" t="e">
        <f ca="1"/>
        <v>#NAME?</v>
      </c>
      <c r="GT123" t="e">
        <f ca="1"/>
        <v>#NAME?</v>
      </c>
      <c r="GU123" t="e">
        <f ca="1"/>
        <v>#NAME?</v>
      </c>
      <c r="GV123" t="e">
        <f ca="1"/>
        <v>#NAME?</v>
      </c>
      <c r="GW123" t="e">
        <f ca="1"/>
        <v>#NAME?</v>
      </c>
      <c r="GX123" t="e">
        <f ca="1"/>
        <v>#NAME?</v>
      </c>
      <c r="GY123" t="e">
        <f ca="1"/>
        <v>#NAME?</v>
      </c>
      <c r="GZ123" t="e">
        <f ca="1"/>
        <v>#NAME?</v>
      </c>
      <c r="HA123" t="e">
        <f ca="1"/>
        <v>#NAME?</v>
      </c>
      <c r="HB123" t="e">
        <f ca="1"/>
        <v>#NAME?</v>
      </c>
      <c r="HC123" t="e">
        <f ca="1"/>
        <v>#NAME?</v>
      </c>
      <c r="HD123" t="e">
        <f ca="1"/>
        <v>#NAME?</v>
      </c>
      <c r="HR123"/>
    </row>
    <row r="124" spans="1:226">
      <c r="A124" s="13">
        <f t="shared" si="1"/>
        <v>42766</v>
      </c>
      <c r="O124"/>
      <c r="AD124"/>
      <c r="AE124" s="4" t="e">
        <f ca="1"/>
        <v>#NAME?</v>
      </c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T124"/>
      <c r="BV124" s="1" t="e">
        <f ca="1"/>
        <v>#NAME?</v>
      </c>
      <c r="BW124" s="1" t="e">
        <f ca="1"/>
        <v>#NAME?</v>
      </c>
      <c r="BX124" s="1" t="e">
        <f ca="1"/>
        <v>#NAME?</v>
      </c>
      <c r="BY124" s="1" t="e">
        <f ca="1"/>
        <v>#NAME?</v>
      </c>
      <c r="BZ124" s="1" t="e">
        <f ca="1"/>
        <v>#NAME?</v>
      </c>
      <c r="CA124" s="1" t="e">
        <f ca="1"/>
        <v>#NAME?</v>
      </c>
      <c r="CB124" s="1" t="e">
        <f ca="1"/>
        <v>#NAME?</v>
      </c>
      <c r="CC124" s="1" t="e">
        <f ca="1"/>
        <v>#NAME?</v>
      </c>
      <c r="CD124" s="1" t="e">
        <f ca="1"/>
        <v>#NAME?</v>
      </c>
      <c r="CE124" s="1" t="e">
        <f ca="1"/>
        <v>#NAME?</v>
      </c>
      <c r="CF124" s="1" t="e">
        <f ca="1"/>
        <v>#NAME?</v>
      </c>
      <c r="CG124" s="1" t="e">
        <f ca="1"/>
        <v>#NAME?</v>
      </c>
      <c r="CH124" s="1" t="e">
        <f ca="1"/>
        <v>#NAME?</v>
      </c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DJ124"/>
      <c r="DL124" t="e">
        <f ca="1"/>
        <v>#NAME?</v>
      </c>
      <c r="DM124" t="e">
        <f ca="1"/>
        <v>#NAME?</v>
      </c>
      <c r="DN124" t="e">
        <f ca="1"/>
        <v>#NAME?</v>
      </c>
      <c r="DO124" t="e">
        <f ca="1"/>
        <v>#NAME?</v>
      </c>
      <c r="DP124" t="e">
        <f ca="1"/>
        <v>#NAME?</v>
      </c>
      <c r="DQ124" t="e">
        <f ca="1"/>
        <v>#NAME?</v>
      </c>
      <c r="DR124" t="e">
        <f ca="1"/>
        <v>#NAME?</v>
      </c>
      <c r="DS124" t="e">
        <f ca="1"/>
        <v>#NAME?</v>
      </c>
      <c r="DT124" t="e">
        <f ca="1"/>
        <v>#NAME?</v>
      </c>
      <c r="DU124" t="e">
        <f ca="1"/>
        <v>#NAME?</v>
      </c>
      <c r="DV124" t="e">
        <f ca="1"/>
        <v>#NAME?</v>
      </c>
      <c r="DW124" t="e">
        <f ca="1"/>
        <v>#NAME?</v>
      </c>
      <c r="DX124" t="e">
        <f ca="1"/>
        <v>#NAME?</v>
      </c>
      <c r="EL124"/>
      <c r="EZ124"/>
      <c r="GB124"/>
      <c r="GP124"/>
      <c r="GR124" t="e">
        <f ca="1"/>
        <v>#NAME?</v>
      </c>
      <c r="GS124" t="e">
        <f ca="1"/>
        <v>#NAME?</v>
      </c>
      <c r="GT124" t="e">
        <f ca="1"/>
        <v>#NAME?</v>
      </c>
      <c r="GU124" t="e">
        <f ca="1"/>
        <v>#NAME?</v>
      </c>
      <c r="GV124" t="e">
        <f ca="1"/>
        <v>#NAME?</v>
      </c>
      <c r="GW124" t="e">
        <f ca="1"/>
        <v>#NAME?</v>
      </c>
      <c r="GX124" t="e">
        <f ca="1"/>
        <v>#NAME?</v>
      </c>
      <c r="GY124" t="e">
        <f ca="1"/>
        <v>#NAME?</v>
      </c>
      <c r="GZ124" t="e">
        <f ca="1"/>
        <v>#NAME?</v>
      </c>
      <c r="HA124" t="e">
        <f ca="1"/>
        <v>#NAME?</v>
      </c>
      <c r="HB124" t="e">
        <f ca="1"/>
        <v>#NAME?</v>
      </c>
      <c r="HC124" t="e">
        <f ca="1"/>
        <v>#NAME?</v>
      </c>
      <c r="HD124" t="e">
        <f ca="1"/>
        <v>#NAME?</v>
      </c>
      <c r="HR124"/>
    </row>
    <row r="125" spans="1:226">
      <c r="A125" s="13">
        <f t="shared" si="1"/>
        <v>42734</v>
      </c>
      <c r="O125"/>
      <c r="AD125"/>
      <c r="AE125" s="4" t="e">
        <f ca="1"/>
        <v>#NAME?</v>
      </c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T125"/>
      <c r="BV125" s="1" t="e">
        <f ca="1"/>
        <v>#NAME?</v>
      </c>
      <c r="BW125" s="1" t="e">
        <f ca="1"/>
        <v>#NAME?</v>
      </c>
      <c r="BX125" s="1" t="e">
        <f ca="1"/>
        <v>#NAME?</v>
      </c>
      <c r="BY125" s="1" t="e">
        <f ca="1"/>
        <v>#NAME?</v>
      </c>
      <c r="BZ125" s="1" t="e">
        <f ca="1"/>
        <v>#NAME?</v>
      </c>
      <c r="CA125" s="1" t="e">
        <f ca="1"/>
        <v>#NAME?</v>
      </c>
      <c r="CB125" s="1" t="e">
        <f ca="1"/>
        <v>#NAME?</v>
      </c>
      <c r="CC125" s="1" t="e">
        <f ca="1"/>
        <v>#NAME?</v>
      </c>
      <c r="CD125" s="1" t="e">
        <f ca="1"/>
        <v>#NAME?</v>
      </c>
      <c r="CE125" s="1" t="e">
        <f ca="1"/>
        <v>#NAME?</v>
      </c>
      <c r="CF125" s="1" t="e">
        <f ca="1"/>
        <v>#NAME?</v>
      </c>
      <c r="CG125" s="1" t="e">
        <f ca="1"/>
        <v>#NAME?</v>
      </c>
      <c r="CH125" s="1" t="e">
        <f ca="1"/>
        <v>#NAME?</v>
      </c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DJ125"/>
      <c r="DL125" t="e">
        <f ca="1"/>
        <v>#NAME?</v>
      </c>
      <c r="DM125" t="e">
        <f ca="1"/>
        <v>#NAME?</v>
      </c>
      <c r="DN125" t="e">
        <f ca="1"/>
        <v>#NAME?</v>
      </c>
      <c r="DO125" t="e">
        <f ca="1"/>
        <v>#NAME?</v>
      </c>
      <c r="DP125" t="e">
        <f ca="1"/>
        <v>#NAME?</v>
      </c>
      <c r="DQ125" t="e">
        <f ca="1"/>
        <v>#NAME?</v>
      </c>
      <c r="DR125" t="e">
        <f ca="1"/>
        <v>#NAME?</v>
      </c>
      <c r="DS125" t="e">
        <f ca="1"/>
        <v>#NAME?</v>
      </c>
      <c r="DT125" t="e">
        <f ca="1"/>
        <v>#NAME?</v>
      </c>
      <c r="DU125" t="e">
        <f ca="1"/>
        <v>#NAME?</v>
      </c>
      <c r="DV125" t="e">
        <f ca="1"/>
        <v>#NAME?</v>
      </c>
      <c r="DW125" t="e">
        <f ca="1"/>
        <v>#NAME?</v>
      </c>
      <c r="DX125" t="e">
        <f ca="1"/>
        <v>#NAME?</v>
      </c>
      <c r="EL125"/>
      <c r="EZ125"/>
      <c r="GB125"/>
      <c r="GP125"/>
      <c r="GR125" t="e">
        <f ca="1"/>
        <v>#NAME?</v>
      </c>
      <c r="GS125" t="e">
        <f ca="1"/>
        <v>#NAME?</v>
      </c>
      <c r="GT125" t="e">
        <f ca="1"/>
        <v>#NAME?</v>
      </c>
      <c r="GU125" t="e">
        <f ca="1"/>
        <v>#NAME?</v>
      </c>
      <c r="GV125" t="e">
        <f ca="1"/>
        <v>#NAME?</v>
      </c>
      <c r="GW125" t="e">
        <f ca="1"/>
        <v>#NAME?</v>
      </c>
      <c r="GX125" t="e">
        <f ca="1"/>
        <v>#NAME?</v>
      </c>
      <c r="GY125" t="e">
        <f ca="1"/>
        <v>#NAME?</v>
      </c>
      <c r="GZ125" t="e">
        <f ca="1"/>
        <v>#NAME?</v>
      </c>
      <c r="HA125" t="e">
        <f ca="1"/>
        <v>#NAME?</v>
      </c>
      <c r="HB125" t="e">
        <f ca="1"/>
        <v>#NAME?</v>
      </c>
      <c r="HC125" t="e">
        <f ca="1"/>
        <v>#NAME?</v>
      </c>
      <c r="HD125" t="e">
        <f ca="1"/>
        <v>#NAME?</v>
      </c>
      <c r="HR125"/>
    </row>
    <row r="126" spans="1:226">
      <c r="A126" s="13">
        <f t="shared" si="1"/>
        <v>42704</v>
      </c>
      <c r="O126"/>
      <c r="AD126"/>
      <c r="AE126" s="4" t="e">
        <f ca="1"/>
        <v>#NAME?</v>
      </c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T126"/>
      <c r="BV126" s="1" t="e">
        <f ca="1"/>
        <v>#NAME?</v>
      </c>
      <c r="BW126" s="1" t="e">
        <f ca="1"/>
        <v>#NAME?</v>
      </c>
      <c r="BX126" s="1" t="e">
        <f ca="1"/>
        <v>#NAME?</v>
      </c>
      <c r="BY126" s="1" t="e">
        <f ca="1"/>
        <v>#NAME?</v>
      </c>
      <c r="BZ126" s="1" t="e">
        <f ca="1"/>
        <v>#NAME?</v>
      </c>
      <c r="CA126" s="1" t="e">
        <f ca="1"/>
        <v>#NAME?</v>
      </c>
      <c r="CB126" s="1" t="e">
        <f ca="1"/>
        <v>#NAME?</v>
      </c>
      <c r="CC126" s="1" t="e">
        <f ca="1"/>
        <v>#NAME?</v>
      </c>
      <c r="CD126" s="1" t="e">
        <f ca="1"/>
        <v>#NAME?</v>
      </c>
      <c r="CE126" s="1" t="e">
        <f ca="1"/>
        <v>#NAME?</v>
      </c>
      <c r="CF126" s="1" t="e">
        <f ca="1"/>
        <v>#NAME?</v>
      </c>
      <c r="CG126" s="1" t="e">
        <f ca="1"/>
        <v>#NAME?</v>
      </c>
      <c r="CH126" s="1" t="e">
        <f ca="1"/>
        <v>#NAME?</v>
      </c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DJ126"/>
      <c r="DL126" t="e">
        <f ca="1"/>
        <v>#NAME?</v>
      </c>
      <c r="DM126" t="e">
        <f ca="1"/>
        <v>#NAME?</v>
      </c>
      <c r="DN126" t="e">
        <f ca="1"/>
        <v>#NAME?</v>
      </c>
      <c r="DO126" t="e">
        <f ca="1"/>
        <v>#NAME?</v>
      </c>
      <c r="DP126" t="e">
        <f ca="1"/>
        <v>#NAME?</v>
      </c>
      <c r="DQ126" t="e">
        <f ca="1"/>
        <v>#NAME?</v>
      </c>
      <c r="DR126" t="e">
        <f ca="1"/>
        <v>#NAME?</v>
      </c>
      <c r="DS126" t="e">
        <f ca="1"/>
        <v>#NAME?</v>
      </c>
      <c r="DT126" t="e">
        <f ca="1"/>
        <v>#NAME?</v>
      </c>
      <c r="DU126" t="e">
        <f ca="1"/>
        <v>#NAME?</v>
      </c>
      <c r="DV126" t="e">
        <f ca="1"/>
        <v>#NAME?</v>
      </c>
      <c r="DW126" t="e">
        <f ca="1"/>
        <v>#NAME?</v>
      </c>
      <c r="DX126" t="e">
        <f ca="1"/>
        <v>#NAME?</v>
      </c>
      <c r="EL126"/>
      <c r="EZ126"/>
      <c r="GB126"/>
      <c r="GP126"/>
      <c r="GR126" t="e">
        <f ca="1"/>
        <v>#NAME?</v>
      </c>
      <c r="GS126" t="e">
        <f ca="1"/>
        <v>#NAME?</v>
      </c>
      <c r="GT126" t="e">
        <f ca="1"/>
        <v>#NAME?</v>
      </c>
      <c r="GU126" t="e">
        <f ca="1"/>
        <v>#NAME?</v>
      </c>
      <c r="GV126" t="e">
        <f ca="1"/>
        <v>#NAME?</v>
      </c>
      <c r="GW126" t="e">
        <f ca="1"/>
        <v>#NAME?</v>
      </c>
      <c r="GX126" t="e">
        <f ca="1"/>
        <v>#NAME?</v>
      </c>
      <c r="GY126" t="e">
        <f ca="1"/>
        <v>#NAME?</v>
      </c>
      <c r="GZ126" t="e">
        <f ca="1"/>
        <v>#NAME?</v>
      </c>
      <c r="HA126" t="e">
        <f ca="1"/>
        <v>#NAME?</v>
      </c>
      <c r="HB126" t="e">
        <f ca="1"/>
        <v>#NAME?</v>
      </c>
      <c r="HC126" t="e">
        <f ca="1"/>
        <v>#NAME?</v>
      </c>
      <c r="HD126" t="e">
        <f ca="1"/>
        <v>#NAME?</v>
      </c>
      <c r="HR126"/>
    </row>
    <row r="127" spans="1:226">
      <c r="A127" s="13">
        <f t="shared" si="1"/>
        <v>42674</v>
      </c>
      <c r="O127"/>
      <c r="AD127"/>
      <c r="AE127" s="4" t="e">
        <f ca="1"/>
        <v>#NAME?</v>
      </c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T127"/>
      <c r="BV127" s="1" t="e">
        <f ca="1"/>
        <v>#NAME?</v>
      </c>
      <c r="BW127" s="1" t="e">
        <f ca="1"/>
        <v>#NAME?</v>
      </c>
      <c r="BX127" s="1" t="e">
        <f ca="1"/>
        <v>#NAME?</v>
      </c>
      <c r="BY127" s="1" t="e">
        <f ca="1"/>
        <v>#NAME?</v>
      </c>
      <c r="BZ127" s="1" t="e">
        <f ca="1"/>
        <v>#NAME?</v>
      </c>
      <c r="CA127" s="1" t="e">
        <f ca="1"/>
        <v>#NAME?</v>
      </c>
      <c r="CB127" s="1" t="e">
        <f ca="1"/>
        <v>#NAME?</v>
      </c>
      <c r="CC127" s="1" t="e">
        <f ca="1"/>
        <v>#NAME?</v>
      </c>
      <c r="CD127" s="1" t="e">
        <f ca="1"/>
        <v>#NAME?</v>
      </c>
      <c r="CE127" s="1" t="e">
        <f ca="1"/>
        <v>#NAME?</v>
      </c>
      <c r="CF127" s="1" t="e">
        <f ca="1"/>
        <v>#NAME?</v>
      </c>
      <c r="CG127" s="1" t="e">
        <f ca="1"/>
        <v>#NAME?</v>
      </c>
      <c r="CH127" s="1" t="e">
        <f ca="1"/>
        <v>#NAME?</v>
      </c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DJ127"/>
      <c r="DL127" t="e">
        <f ca="1"/>
        <v>#NAME?</v>
      </c>
      <c r="DM127" t="e">
        <f ca="1"/>
        <v>#NAME?</v>
      </c>
      <c r="DN127" t="e">
        <f ca="1"/>
        <v>#NAME?</v>
      </c>
      <c r="DO127" t="e">
        <f ca="1"/>
        <v>#NAME?</v>
      </c>
      <c r="DP127" t="e">
        <f ca="1"/>
        <v>#NAME?</v>
      </c>
      <c r="DQ127" t="e">
        <f ca="1"/>
        <v>#NAME?</v>
      </c>
      <c r="DR127" t="e">
        <f ca="1"/>
        <v>#NAME?</v>
      </c>
      <c r="DS127" t="e">
        <f ca="1"/>
        <v>#NAME?</v>
      </c>
      <c r="DT127" t="e">
        <f ca="1"/>
        <v>#NAME?</v>
      </c>
      <c r="DU127" t="e">
        <f ca="1"/>
        <v>#NAME?</v>
      </c>
      <c r="DV127" t="e">
        <f ca="1"/>
        <v>#NAME?</v>
      </c>
      <c r="DW127" t="e">
        <f ca="1"/>
        <v>#NAME?</v>
      </c>
      <c r="DX127" t="e">
        <f ca="1"/>
        <v>#NAME?</v>
      </c>
      <c r="EL127"/>
      <c r="EZ127"/>
      <c r="GB127"/>
      <c r="GP127"/>
      <c r="GR127" t="e">
        <f ca="1"/>
        <v>#NAME?</v>
      </c>
      <c r="GS127" t="e">
        <f ca="1"/>
        <v>#NAME?</v>
      </c>
      <c r="GT127" t="e">
        <f ca="1"/>
        <v>#NAME?</v>
      </c>
      <c r="GU127" t="e">
        <f ca="1"/>
        <v>#NAME?</v>
      </c>
      <c r="GV127" t="e">
        <f ca="1"/>
        <v>#NAME?</v>
      </c>
      <c r="GW127" t="e">
        <f ca="1"/>
        <v>#NAME?</v>
      </c>
      <c r="GX127" t="e">
        <f ca="1"/>
        <v>#NAME?</v>
      </c>
      <c r="GY127" t="e">
        <f ca="1"/>
        <v>#NAME?</v>
      </c>
      <c r="GZ127" t="e">
        <f ca="1"/>
        <v>#NAME?</v>
      </c>
      <c r="HA127" t="e">
        <f ca="1"/>
        <v>#NAME?</v>
      </c>
      <c r="HB127" t="e">
        <f ca="1"/>
        <v>#NAME?</v>
      </c>
      <c r="HC127" t="e">
        <f ca="1"/>
        <v>#NAME?</v>
      </c>
      <c r="HD127" t="e">
        <f ca="1"/>
        <v>#NAME?</v>
      </c>
      <c r="HR127"/>
    </row>
    <row r="128" spans="1:226">
      <c r="A128" s="13">
        <f t="shared" si="1"/>
        <v>42643</v>
      </c>
      <c r="O128"/>
      <c r="AD128"/>
      <c r="AE128" s="4" t="e">
        <f ca="1"/>
        <v>#NAME?</v>
      </c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T128"/>
      <c r="BV128" s="1" t="e">
        <f ca="1"/>
        <v>#NAME?</v>
      </c>
      <c r="BW128" s="1" t="e">
        <f ca="1"/>
        <v>#NAME?</v>
      </c>
      <c r="BX128" s="1" t="e">
        <f ca="1"/>
        <v>#NAME?</v>
      </c>
      <c r="BY128" s="1" t="e">
        <f ca="1"/>
        <v>#NAME?</v>
      </c>
      <c r="BZ128" s="1" t="e">
        <f ca="1"/>
        <v>#NAME?</v>
      </c>
      <c r="CA128" s="1" t="e">
        <f ca="1"/>
        <v>#NAME?</v>
      </c>
      <c r="CB128" s="1" t="e">
        <f ca="1"/>
        <v>#NAME?</v>
      </c>
      <c r="CC128" s="1" t="e">
        <f ca="1"/>
        <v>#NAME?</v>
      </c>
      <c r="CD128" s="1" t="e">
        <f ca="1"/>
        <v>#NAME?</v>
      </c>
      <c r="CE128" s="1" t="e">
        <f ca="1"/>
        <v>#NAME?</v>
      </c>
      <c r="CF128" s="1" t="e">
        <f ca="1"/>
        <v>#NAME?</v>
      </c>
      <c r="CG128" s="1" t="e">
        <f ca="1"/>
        <v>#NAME?</v>
      </c>
      <c r="CH128" s="1" t="e">
        <f ca="1"/>
        <v>#NAME?</v>
      </c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DJ128"/>
      <c r="DL128" t="e">
        <f ca="1"/>
        <v>#NAME?</v>
      </c>
      <c r="DM128" t="e">
        <f ca="1"/>
        <v>#NAME?</v>
      </c>
      <c r="DN128" t="e">
        <f ca="1"/>
        <v>#NAME?</v>
      </c>
      <c r="DO128" t="e">
        <f ca="1"/>
        <v>#NAME?</v>
      </c>
      <c r="DP128" t="e">
        <f ca="1"/>
        <v>#NAME?</v>
      </c>
      <c r="DQ128" t="e">
        <f ca="1"/>
        <v>#NAME?</v>
      </c>
      <c r="DR128" t="e">
        <f ca="1"/>
        <v>#NAME?</v>
      </c>
      <c r="DS128" t="e">
        <f ca="1"/>
        <v>#NAME?</v>
      </c>
      <c r="DT128" t="e">
        <f ca="1"/>
        <v>#NAME?</v>
      </c>
      <c r="DU128" t="e">
        <f ca="1"/>
        <v>#NAME?</v>
      </c>
      <c r="DV128" t="e">
        <f ca="1"/>
        <v>#NAME?</v>
      </c>
      <c r="DW128" t="e">
        <f ca="1"/>
        <v>#NAME?</v>
      </c>
      <c r="DX128" t="e">
        <f ca="1"/>
        <v>#NAME?</v>
      </c>
      <c r="EL128"/>
      <c r="EZ128"/>
      <c r="GB128"/>
      <c r="GP128"/>
      <c r="GR128" t="e">
        <f ca="1"/>
        <v>#NAME?</v>
      </c>
      <c r="GS128" t="e">
        <f ca="1"/>
        <v>#NAME?</v>
      </c>
      <c r="GT128" t="e">
        <f ca="1"/>
        <v>#NAME?</v>
      </c>
      <c r="GU128" t="e">
        <f ca="1"/>
        <v>#NAME?</v>
      </c>
      <c r="GV128" t="e">
        <f ca="1"/>
        <v>#NAME?</v>
      </c>
      <c r="GW128" t="e">
        <f ca="1"/>
        <v>#NAME?</v>
      </c>
      <c r="GX128" t="e">
        <f ca="1"/>
        <v>#NAME?</v>
      </c>
      <c r="GY128" t="e">
        <f ca="1"/>
        <v>#NAME?</v>
      </c>
      <c r="GZ128" t="e">
        <f ca="1"/>
        <v>#NAME?</v>
      </c>
      <c r="HA128" t="e">
        <f ca="1"/>
        <v>#NAME?</v>
      </c>
      <c r="HB128" t="e">
        <f ca="1"/>
        <v>#NAME?</v>
      </c>
      <c r="HC128" t="e">
        <f ca="1"/>
        <v>#NAME?</v>
      </c>
      <c r="HD128" t="e">
        <f ca="1"/>
        <v>#NAME?</v>
      </c>
      <c r="HR128"/>
    </row>
    <row r="129" spans="1:226">
      <c r="A129" s="13">
        <f t="shared" si="1"/>
        <v>42613</v>
      </c>
      <c r="O129"/>
      <c r="AD129"/>
      <c r="AE129" s="4" t="e">
        <f ca="1"/>
        <v>#NAME?</v>
      </c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T129"/>
      <c r="BV129" s="1" t="e">
        <f ca="1"/>
        <v>#NAME?</v>
      </c>
      <c r="BW129" s="1" t="e">
        <f ca="1"/>
        <v>#NAME?</v>
      </c>
      <c r="BX129" s="1" t="e">
        <f ca="1"/>
        <v>#NAME?</v>
      </c>
      <c r="BY129" s="1" t="e">
        <f ca="1"/>
        <v>#NAME?</v>
      </c>
      <c r="BZ129" s="1" t="e">
        <f ca="1"/>
        <v>#NAME?</v>
      </c>
      <c r="CA129" s="1" t="e">
        <f ca="1"/>
        <v>#NAME?</v>
      </c>
      <c r="CB129" s="1" t="e">
        <f ca="1"/>
        <v>#NAME?</v>
      </c>
      <c r="CC129" s="1" t="e">
        <f ca="1"/>
        <v>#NAME?</v>
      </c>
      <c r="CD129" s="1" t="e">
        <f ca="1"/>
        <v>#NAME?</v>
      </c>
      <c r="CE129" s="1" t="e">
        <f ca="1"/>
        <v>#NAME?</v>
      </c>
      <c r="CF129" s="1" t="e">
        <f ca="1"/>
        <v>#NAME?</v>
      </c>
      <c r="CG129" s="1" t="e">
        <f ca="1"/>
        <v>#NAME?</v>
      </c>
      <c r="CH129" s="1" t="e">
        <f ca="1"/>
        <v>#NAME?</v>
      </c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DJ129"/>
      <c r="DL129" t="e">
        <f ca="1"/>
        <v>#NAME?</v>
      </c>
      <c r="DM129" t="e">
        <f ca="1"/>
        <v>#NAME?</v>
      </c>
      <c r="DN129" t="e">
        <f ca="1"/>
        <v>#NAME?</v>
      </c>
      <c r="DO129" t="e">
        <f ca="1"/>
        <v>#NAME?</v>
      </c>
      <c r="DP129" t="e">
        <f ca="1"/>
        <v>#NAME?</v>
      </c>
      <c r="DQ129" t="e">
        <f ca="1"/>
        <v>#NAME?</v>
      </c>
      <c r="DR129" t="e">
        <f ca="1"/>
        <v>#NAME?</v>
      </c>
      <c r="DS129" t="e">
        <f ca="1"/>
        <v>#NAME?</v>
      </c>
      <c r="DT129" t="e">
        <f ca="1"/>
        <v>#NAME?</v>
      </c>
      <c r="DU129" t="e">
        <f ca="1"/>
        <v>#NAME?</v>
      </c>
      <c r="DV129" t="e">
        <f ca="1"/>
        <v>#NAME?</v>
      </c>
      <c r="DW129" t="e">
        <f ca="1"/>
        <v>#NAME?</v>
      </c>
      <c r="DX129" t="e">
        <f ca="1"/>
        <v>#NAME?</v>
      </c>
      <c r="EL129"/>
      <c r="EZ129"/>
      <c r="GB129"/>
      <c r="GP129"/>
      <c r="GR129" t="e">
        <f ca="1"/>
        <v>#NAME?</v>
      </c>
      <c r="GS129" t="e">
        <f ca="1"/>
        <v>#NAME?</v>
      </c>
      <c r="GT129" t="e">
        <f ca="1"/>
        <v>#NAME?</v>
      </c>
      <c r="GU129" t="e">
        <f ca="1"/>
        <v>#NAME?</v>
      </c>
      <c r="GV129" t="e">
        <f ca="1"/>
        <v>#NAME?</v>
      </c>
      <c r="GW129" t="e">
        <f ca="1"/>
        <v>#NAME?</v>
      </c>
      <c r="GX129" t="e">
        <f ca="1"/>
        <v>#NAME?</v>
      </c>
      <c r="GY129" t="e">
        <f ca="1"/>
        <v>#NAME?</v>
      </c>
      <c r="GZ129" t="e">
        <f ca="1"/>
        <v>#NAME?</v>
      </c>
      <c r="HA129" t="e">
        <f ca="1"/>
        <v>#NAME?</v>
      </c>
      <c r="HB129" t="e">
        <f ca="1"/>
        <v>#NAME?</v>
      </c>
      <c r="HC129" t="e">
        <f ca="1"/>
        <v>#NAME?</v>
      </c>
      <c r="HD129" t="e">
        <f ca="1"/>
        <v>#NAME?</v>
      </c>
      <c r="HR129"/>
    </row>
    <row r="130" spans="1:226">
      <c r="A130" s="13">
        <f t="shared" si="1"/>
        <v>42580</v>
      </c>
      <c r="O130"/>
      <c r="AD130"/>
      <c r="AE130" s="4" t="e">
        <f ca="1"/>
        <v>#NAME?</v>
      </c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T130"/>
      <c r="BV130" s="1" t="e">
        <f ca="1"/>
        <v>#NAME?</v>
      </c>
      <c r="BW130" s="1" t="e">
        <f ca="1"/>
        <v>#NAME?</v>
      </c>
      <c r="BX130" s="1" t="e">
        <f ca="1"/>
        <v>#NAME?</v>
      </c>
      <c r="BY130" s="1" t="e">
        <f ca="1"/>
        <v>#NAME?</v>
      </c>
      <c r="BZ130" s="1" t="e">
        <f ca="1"/>
        <v>#NAME?</v>
      </c>
      <c r="CA130" s="1" t="e">
        <f ca="1"/>
        <v>#NAME?</v>
      </c>
      <c r="CB130" s="1" t="e">
        <f ca="1"/>
        <v>#NAME?</v>
      </c>
      <c r="CC130" s="1" t="e">
        <f ca="1"/>
        <v>#NAME?</v>
      </c>
      <c r="CD130" s="1" t="e">
        <f ca="1"/>
        <v>#NAME?</v>
      </c>
      <c r="CE130" s="1" t="e">
        <f ca="1"/>
        <v>#NAME?</v>
      </c>
      <c r="CF130" s="1" t="e">
        <f ca="1"/>
        <v>#NAME?</v>
      </c>
      <c r="CG130" s="1" t="e">
        <f ca="1"/>
        <v>#NAME?</v>
      </c>
      <c r="CH130" s="1" t="e">
        <f ca="1"/>
        <v>#NAME?</v>
      </c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DJ130"/>
      <c r="DL130" t="e">
        <f ca="1"/>
        <v>#NAME?</v>
      </c>
      <c r="DM130" t="e">
        <f ca="1"/>
        <v>#NAME?</v>
      </c>
      <c r="DN130" t="e">
        <f ca="1"/>
        <v>#NAME?</v>
      </c>
      <c r="DO130" t="e">
        <f ca="1"/>
        <v>#NAME?</v>
      </c>
      <c r="DP130" t="e">
        <f ca="1"/>
        <v>#NAME?</v>
      </c>
      <c r="DQ130" t="e">
        <f ca="1"/>
        <v>#NAME?</v>
      </c>
      <c r="DR130" t="e">
        <f ca="1"/>
        <v>#NAME?</v>
      </c>
      <c r="DS130" t="e">
        <f ca="1"/>
        <v>#NAME?</v>
      </c>
      <c r="DT130" t="e">
        <f ca="1"/>
        <v>#NAME?</v>
      </c>
      <c r="DU130" t="e">
        <f ca="1"/>
        <v>#NAME?</v>
      </c>
      <c r="DV130" t="e">
        <f ca="1"/>
        <v>#NAME?</v>
      </c>
      <c r="DW130" t="e">
        <f ca="1"/>
        <v>#NAME?</v>
      </c>
      <c r="DX130" t="e">
        <f ca="1"/>
        <v>#NAME?</v>
      </c>
      <c r="EL130"/>
      <c r="EZ130"/>
      <c r="GB130"/>
      <c r="GP130"/>
      <c r="GR130" t="e">
        <f ca="1"/>
        <v>#NAME?</v>
      </c>
      <c r="GS130" t="e">
        <f ca="1"/>
        <v>#NAME?</v>
      </c>
      <c r="GT130" t="e">
        <f ca="1"/>
        <v>#NAME?</v>
      </c>
      <c r="GU130" t="e">
        <f ca="1"/>
        <v>#NAME?</v>
      </c>
      <c r="GV130" t="e">
        <f ca="1"/>
        <v>#NAME?</v>
      </c>
      <c r="GW130" t="e">
        <f ca="1"/>
        <v>#NAME?</v>
      </c>
      <c r="GX130" t="e">
        <f ca="1"/>
        <v>#NAME?</v>
      </c>
      <c r="GY130" t="e">
        <f ca="1"/>
        <v>#NAME?</v>
      </c>
      <c r="GZ130" t="e">
        <f ca="1"/>
        <v>#NAME?</v>
      </c>
      <c r="HA130" t="e">
        <f ca="1"/>
        <v>#NAME?</v>
      </c>
      <c r="HB130" t="e">
        <f ca="1"/>
        <v>#NAME?</v>
      </c>
      <c r="HC130" t="e">
        <f ca="1"/>
        <v>#NAME?</v>
      </c>
      <c r="HD130" t="e">
        <f ca="1"/>
        <v>#NAME?</v>
      </c>
      <c r="HR130"/>
    </row>
    <row r="131" spans="1:226">
      <c r="A131" s="13">
        <f t="shared" si="1"/>
        <v>42551</v>
      </c>
      <c r="O131"/>
      <c r="AD131"/>
      <c r="AE131" s="4" t="e">
        <f ca="1"/>
        <v>#NAME?</v>
      </c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T131"/>
      <c r="BV131" s="1" t="e">
        <f ca="1"/>
        <v>#NAME?</v>
      </c>
      <c r="BW131" s="1" t="e">
        <f ca="1"/>
        <v>#NAME?</v>
      </c>
      <c r="BX131" s="1" t="e">
        <f ca="1"/>
        <v>#NAME?</v>
      </c>
      <c r="BY131" s="1" t="e">
        <f ca="1"/>
        <v>#NAME?</v>
      </c>
      <c r="BZ131" s="1" t="e">
        <f ca="1"/>
        <v>#NAME?</v>
      </c>
      <c r="CA131" s="1" t="e">
        <f ca="1"/>
        <v>#NAME?</v>
      </c>
      <c r="CB131" s="1" t="e">
        <f ca="1"/>
        <v>#NAME?</v>
      </c>
      <c r="CC131" s="1" t="e">
        <f ca="1"/>
        <v>#NAME?</v>
      </c>
      <c r="CD131" s="1" t="e">
        <f ca="1"/>
        <v>#NAME?</v>
      </c>
      <c r="CE131" s="1" t="e">
        <f ca="1"/>
        <v>#NAME?</v>
      </c>
      <c r="CF131" s="1" t="e">
        <f ca="1"/>
        <v>#NAME?</v>
      </c>
      <c r="CG131" s="1" t="e">
        <f ca="1"/>
        <v>#NAME?</v>
      </c>
      <c r="CH131" s="1" t="e">
        <f ca="1"/>
        <v>#NAME?</v>
      </c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DJ131"/>
      <c r="DL131" t="e">
        <f ca="1"/>
        <v>#NAME?</v>
      </c>
      <c r="DM131" t="e">
        <f ca="1"/>
        <v>#NAME?</v>
      </c>
      <c r="DN131" t="e">
        <f ca="1"/>
        <v>#NAME?</v>
      </c>
      <c r="DO131" t="e">
        <f ca="1"/>
        <v>#NAME?</v>
      </c>
      <c r="DP131" t="e">
        <f ca="1"/>
        <v>#NAME?</v>
      </c>
      <c r="DQ131" t="e">
        <f ca="1"/>
        <v>#NAME?</v>
      </c>
      <c r="DR131" t="e">
        <f ca="1"/>
        <v>#NAME?</v>
      </c>
      <c r="DS131" t="e">
        <f ca="1"/>
        <v>#NAME?</v>
      </c>
      <c r="DT131" t="e">
        <f ca="1"/>
        <v>#NAME?</v>
      </c>
      <c r="DU131" t="e">
        <f ca="1"/>
        <v>#NAME?</v>
      </c>
      <c r="DV131" t="e">
        <f ca="1"/>
        <v>#NAME?</v>
      </c>
      <c r="DW131" t="e">
        <f ca="1"/>
        <v>#NAME?</v>
      </c>
      <c r="DX131" t="e">
        <f ca="1"/>
        <v>#NAME?</v>
      </c>
      <c r="EL131"/>
      <c r="EZ131"/>
      <c r="GB131"/>
      <c r="GP131"/>
      <c r="GR131" t="e">
        <f ca="1"/>
        <v>#NAME?</v>
      </c>
      <c r="GS131" t="e">
        <f ca="1"/>
        <v>#NAME?</v>
      </c>
      <c r="GT131" t="e">
        <f ca="1"/>
        <v>#NAME?</v>
      </c>
      <c r="GU131" t="e">
        <f ca="1"/>
        <v>#NAME?</v>
      </c>
      <c r="GV131" t="e">
        <f ca="1"/>
        <v>#NAME?</v>
      </c>
      <c r="GW131" t="e">
        <f ca="1"/>
        <v>#NAME?</v>
      </c>
      <c r="GX131" t="e">
        <f ca="1"/>
        <v>#NAME?</v>
      </c>
      <c r="GY131" t="e">
        <f ca="1"/>
        <v>#NAME?</v>
      </c>
      <c r="GZ131" t="e">
        <f ca="1"/>
        <v>#NAME?</v>
      </c>
      <c r="HA131" t="e">
        <f ca="1"/>
        <v>#NAME?</v>
      </c>
      <c r="HB131" t="e">
        <f ca="1"/>
        <v>#NAME?</v>
      </c>
      <c r="HC131" t="e">
        <f ca="1"/>
        <v>#NAME?</v>
      </c>
      <c r="HD131" t="e">
        <f ca="1"/>
        <v>#NAME?</v>
      </c>
      <c r="HR131"/>
    </row>
    <row r="132" spans="1:226">
      <c r="A132" s="13">
        <f t="shared" si="1"/>
        <v>42521</v>
      </c>
      <c r="O132"/>
      <c r="AD132"/>
      <c r="AE132" s="4" t="e">
        <f ca="1"/>
        <v>#NAME?</v>
      </c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T132"/>
      <c r="BV132" s="1" t="e">
        <f ca="1"/>
        <v>#NAME?</v>
      </c>
      <c r="BW132" s="1" t="e">
        <f ca="1"/>
        <v>#NAME?</v>
      </c>
      <c r="BX132" s="1" t="e">
        <f ca="1"/>
        <v>#NAME?</v>
      </c>
      <c r="BY132" s="1" t="e">
        <f ca="1"/>
        <v>#NAME?</v>
      </c>
      <c r="BZ132" s="1" t="e">
        <f ca="1"/>
        <v>#NAME?</v>
      </c>
      <c r="CA132" s="1" t="e">
        <f ca="1"/>
        <v>#NAME?</v>
      </c>
      <c r="CB132" s="1" t="e">
        <f ca="1"/>
        <v>#NAME?</v>
      </c>
      <c r="CC132" s="1" t="e">
        <f ca="1"/>
        <v>#NAME?</v>
      </c>
      <c r="CD132" s="1" t="e">
        <f ca="1"/>
        <v>#NAME?</v>
      </c>
      <c r="CE132" s="1" t="e">
        <f ca="1"/>
        <v>#NAME?</v>
      </c>
      <c r="CF132" s="1" t="e">
        <f ca="1"/>
        <v>#NAME?</v>
      </c>
      <c r="CG132" s="1" t="e">
        <f ca="1"/>
        <v>#NAME?</v>
      </c>
      <c r="CH132" s="1" t="e">
        <f ca="1"/>
        <v>#NAME?</v>
      </c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DJ132"/>
      <c r="DL132" t="e">
        <f ca="1"/>
        <v>#NAME?</v>
      </c>
      <c r="DM132" t="e">
        <f ca="1"/>
        <v>#NAME?</v>
      </c>
      <c r="DN132" t="e">
        <f ca="1"/>
        <v>#NAME?</v>
      </c>
      <c r="DO132" t="e">
        <f ca="1"/>
        <v>#NAME?</v>
      </c>
      <c r="DP132" t="e">
        <f ca="1"/>
        <v>#NAME?</v>
      </c>
      <c r="DQ132" t="e">
        <f ca="1"/>
        <v>#NAME?</v>
      </c>
      <c r="DR132" t="e">
        <f ca="1"/>
        <v>#NAME?</v>
      </c>
      <c r="DS132" t="e">
        <f ca="1"/>
        <v>#NAME?</v>
      </c>
      <c r="DT132" t="e">
        <f ca="1"/>
        <v>#NAME?</v>
      </c>
      <c r="DU132" t="e">
        <f ca="1"/>
        <v>#NAME?</v>
      </c>
      <c r="DV132" t="e">
        <f ca="1"/>
        <v>#NAME?</v>
      </c>
      <c r="DW132" t="e">
        <f ca="1"/>
        <v>#NAME?</v>
      </c>
      <c r="DX132" t="e">
        <f ca="1"/>
        <v>#NAME?</v>
      </c>
      <c r="EL132"/>
      <c r="EZ132"/>
      <c r="GB132"/>
      <c r="GP132"/>
      <c r="GR132" t="e">
        <f ca="1"/>
        <v>#NAME?</v>
      </c>
      <c r="GS132" t="e">
        <f ca="1"/>
        <v>#NAME?</v>
      </c>
      <c r="GT132" t="e">
        <f ca="1"/>
        <v>#NAME?</v>
      </c>
      <c r="GU132" t="e">
        <f ca="1"/>
        <v>#NAME?</v>
      </c>
      <c r="GV132" t="e">
        <f ca="1"/>
        <v>#NAME?</v>
      </c>
      <c r="GW132" t="e">
        <f ca="1"/>
        <v>#NAME?</v>
      </c>
      <c r="GX132" t="e">
        <f ca="1"/>
        <v>#NAME?</v>
      </c>
      <c r="GY132" t="e">
        <f ca="1"/>
        <v>#NAME?</v>
      </c>
      <c r="GZ132" t="e">
        <f ca="1"/>
        <v>#NAME?</v>
      </c>
      <c r="HA132" t="e">
        <f ca="1"/>
        <v>#NAME?</v>
      </c>
      <c r="HB132" t="e">
        <f ca="1"/>
        <v>#NAME?</v>
      </c>
      <c r="HC132" t="e">
        <f ca="1"/>
        <v>#NAME?</v>
      </c>
      <c r="HD132" t="e">
        <f ca="1"/>
        <v>#NAME?</v>
      </c>
      <c r="HR132"/>
    </row>
    <row r="133" spans="1:226">
      <c r="A133" s="13">
        <f t="shared" si="1"/>
        <v>42489</v>
      </c>
      <c r="O133"/>
      <c r="AD133"/>
      <c r="AE133" s="4" t="e">
        <f ca="1"/>
        <v>#NAME?</v>
      </c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T133"/>
      <c r="BV133" s="1" t="e">
        <f ca="1"/>
        <v>#NAME?</v>
      </c>
      <c r="BW133" s="1" t="e">
        <f ca="1"/>
        <v>#NAME?</v>
      </c>
      <c r="BX133" s="1" t="e">
        <f ca="1"/>
        <v>#NAME?</v>
      </c>
      <c r="BY133" s="1" t="e">
        <f ca="1"/>
        <v>#NAME?</v>
      </c>
      <c r="BZ133" s="1" t="e">
        <f ca="1"/>
        <v>#NAME?</v>
      </c>
      <c r="CA133" s="1" t="e">
        <f ca="1"/>
        <v>#NAME?</v>
      </c>
      <c r="CB133" s="1" t="e">
        <f ca="1"/>
        <v>#NAME?</v>
      </c>
      <c r="CC133" s="1" t="e">
        <f ca="1"/>
        <v>#NAME?</v>
      </c>
      <c r="CD133" s="1" t="e">
        <f ca="1"/>
        <v>#NAME?</v>
      </c>
      <c r="CE133" s="1" t="e">
        <f ca="1"/>
        <v>#NAME?</v>
      </c>
      <c r="CF133" s="1" t="e">
        <f ca="1"/>
        <v>#NAME?</v>
      </c>
      <c r="CG133" s="1" t="e">
        <f ca="1"/>
        <v>#NAME?</v>
      </c>
      <c r="CH133" s="1" t="e">
        <f ca="1"/>
        <v>#NAME?</v>
      </c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DJ133"/>
      <c r="DL133" t="e">
        <f ca="1"/>
        <v>#NAME?</v>
      </c>
      <c r="DM133" t="e">
        <f ca="1"/>
        <v>#NAME?</v>
      </c>
      <c r="DN133" t="e">
        <f ca="1"/>
        <v>#NAME?</v>
      </c>
      <c r="DO133" t="e">
        <f ca="1"/>
        <v>#NAME?</v>
      </c>
      <c r="DP133" t="e">
        <f ca="1"/>
        <v>#NAME?</v>
      </c>
      <c r="DQ133" t="e">
        <f ca="1"/>
        <v>#NAME?</v>
      </c>
      <c r="DR133" t="e">
        <f ca="1"/>
        <v>#NAME?</v>
      </c>
      <c r="DS133" t="e">
        <f ca="1"/>
        <v>#NAME?</v>
      </c>
      <c r="DT133" t="e">
        <f ca="1"/>
        <v>#NAME?</v>
      </c>
      <c r="DU133" t="e">
        <f ca="1"/>
        <v>#NAME?</v>
      </c>
      <c r="DV133" t="e">
        <f ca="1"/>
        <v>#NAME?</v>
      </c>
      <c r="DW133" t="e">
        <f ca="1"/>
        <v>#NAME?</v>
      </c>
      <c r="DX133" t="e">
        <f ca="1"/>
        <v>#NAME?</v>
      </c>
      <c r="EL133"/>
      <c r="EZ133"/>
      <c r="GB133"/>
      <c r="GP133"/>
      <c r="GR133" t="e">
        <f ca="1"/>
        <v>#NAME?</v>
      </c>
      <c r="GS133" t="e">
        <f ca="1"/>
        <v>#NAME?</v>
      </c>
      <c r="GT133" t="e">
        <f ca="1"/>
        <v>#NAME?</v>
      </c>
      <c r="GU133" t="e">
        <f ca="1"/>
        <v>#NAME?</v>
      </c>
      <c r="GV133" t="e">
        <f ca="1"/>
        <v>#NAME?</v>
      </c>
      <c r="GW133" t="e">
        <f ca="1"/>
        <v>#NAME?</v>
      </c>
      <c r="GX133" t="e">
        <f ca="1"/>
        <v>#NAME?</v>
      </c>
      <c r="GY133" t="e">
        <f ca="1"/>
        <v>#NAME?</v>
      </c>
      <c r="GZ133" t="e">
        <f ca="1"/>
        <v>#NAME?</v>
      </c>
      <c r="HA133" t="e">
        <f ca="1"/>
        <v>#NAME?</v>
      </c>
      <c r="HB133" t="e">
        <f ca="1"/>
        <v>#NAME?</v>
      </c>
      <c r="HC133" t="e">
        <f ca="1"/>
        <v>#NAME?</v>
      </c>
      <c r="HD133" t="e">
        <f ca="1"/>
        <v>#NAME?</v>
      </c>
      <c r="HR133"/>
    </row>
    <row r="134" spans="1:226">
      <c r="A134" s="13">
        <f t="shared" si="1"/>
        <v>42460</v>
      </c>
      <c r="O134"/>
      <c r="AD134"/>
      <c r="AE134" s="4" t="e">
        <f ca="1"/>
        <v>#NAME?</v>
      </c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T134"/>
      <c r="BV134" s="1" t="e">
        <f ca="1"/>
        <v>#NAME?</v>
      </c>
      <c r="BW134" s="1" t="e">
        <f ca="1"/>
        <v>#NAME?</v>
      </c>
      <c r="BX134" s="1" t="e">
        <f ca="1"/>
        <v>#NAME?</v>
      </c>
      <c r="BY134" s="1" t="e">
        <f ca="1"/>
        <v>#NAME?</v>
      </c>
      <c r="BZ134" s="1" t="e">
        <f ca="1"/>
        <v>#NAME?</v>
      </c>
      <c r="CA134" s="1" t="e">
        <f ca="1"/>
        <v>#NAME?</v>
      </c>
      <c r="CB134" s="1" t="e">
        <f ca="1"/>
        <v>#NAME?</v>
      </c>
      <c r="CC134" s="1" t="e">
        <f ca="1"/>
        <v>#NAME?</v>
      </c>
      <c r="CD134" s="1" t="e">
        <f ca="1"/>
        <v>#NAME?</v>
      </c>
      <c r="CE134" s="1" t="e">
        <f ca="1"/>
        <v>#NAME?</v>
      </c>
      <c r="CF134" s="1" t="e">
        <f ca="1"/>
        <v>#NAME?</v>
      </c>
      <c r="CG134" s="1" t="e">
        <f ca="1"/>
        <v>#NAME?</v>
      </c>
      <c r="CH134" s="1" t="e">
        <f ca="1"/>
        <v>#NAME?</v>
      </c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DJ134"/>
      <c r="DL134" t="e">
        <f ca="1"/>
        <v>#NAME?</v>
      </c>
      <c r="DM134" t="e">
        <f ca="1"/>
        <v>#NAME?</v>
      </c>
      <c r="DN134" t="e">
        <f ca="1"/>
        <v>#NAME?</v>
      </c>
      <c r="DO134" t="e">
        <f ca="1"/>
        <v>#NAME?</v>
      </c>
      <c r="DP134" t="e">
        <f ca="1"/>
        <v>#NAME?</v>
      </c>
      <c r="DQ134" t="e">
        <f ca="1"/>
        <v>#NAME?</v>
      </c>
      <c r="DR134" t="e">
        <f ca="1"/>
        <v>#NAME?</v>
      </c>
      <c r="DS134" t="e">
        <f ca="1"/>
        <v>#NAME?</v>
      </c>
      <c r="DT134" t="e">
        <f ca="1"/>
        <v>#NAME?</v>
      </c>
      <c r="DU134" t="e">
        <f ca="1"/>
        <v>#NAME?</v>
      </c>
      <c r="DV134" t="e">
        <f ca="1"/>
        <v>#NAME?</v>
      </c>
      <c r="DW134" t="e">
        <f ca="1"/>
        <v>#NAME?</v>
      </c>
      <c r="DX134" t="e">
        <f ca="1"/>
        <v>#NAME?</v>
      </c>
      <c r="EL134"/>
      <c r="EZ134"/>
      <c r="GB134"/>
      <c r="GP134"/>
      <c r="GR134" t="e">
        <f ca="1"/>
        <v>#NAME?</v>
      </c>
      <c r="GS134" t="e">
        <f ca="1"/>
        <v>#NAME?</v>
      </c>
      <c r="GT134" t="e">
        <f ca="1"/>
        <v>#NAME?</v>
      </c>
      <c r="GU134" t="e">
        <f ca="1"/>
        <v>#NAME?</v>
      </c>
      <c r="GV134" t="e">
        <f ca="1"/>
        <v>#NAME?</v>
      </c>
      <c r="GW134" t="e">
        <f ca="1"/>
        <v>#NAME?</v>
      </c>
      <c r="GX134" t="e">
        <f ca="1"/>
        <v>#NAME?</v>
      </c>
      <c r="GY134" t="e">
        <f ca="1"/>
        <v>#NAME?</v>
      </c>
      <c r="GZ134" t="e">
        <f ca="1"/>
        <v>#NAME?</v>
      </c>
      <c r="HA134" t="e">
        <f ca="1"/>
        <v>#NAME?</v>
      </c>
      <c r="HB134" t="e">
        <f ca="1"/>
        <v>#NAME?</v>
      </c>
      <c r="HC134" t="e">
        <f ca="1"/>
        <v>#NAME?</v>
      </c>
      <c r="HD134" t="e">
        <f ca="1"/>
        <v>#NAME?</v>
      </c>
      <c r="HR134"/>
    </row>
    <row r="135" spans="1:226">
      <c r="A135" s="13">
        <f t="shared" si="1"/>
        <v>42429</v>
      </c>
      <c r="O135"/>
      <c r="AD135"/>
      <c r="AE135" s="4" t="e">
        <f ca="1"/>
        <v>#NAME?</v>
      </c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T135"/>
      <c r="BV135" s="1" t="e">
        <f ca="1"/>
        <v>#NAME?</v>
      </c>
      <c r="BW135" s="1" t="e">
        <f ca="1"/>
        <v>#NAME?</v>
      </c>
      <c r="BX135" s="1" t="e">
        <f ca="1"/>
        <v>#NAME?</v>
      </c>
      <c r="BY135" s="1" t="e">
        <f ca="1"/>
        <v>#NAME?</v>
      </c>
      <c r="BZ135" s="1" t="e">
        <f ca="1"/>
        <v>#NAME?</v>
      </c>
      <c r="CA135" s="1" t="e">
        <f ca="1"/>
        <v>#NAME?</v>
      </c>
      <c r="CB135" s="1" t="e">
        <f ca="1"/>
        <v>#NAME?</v>
      </c>
      <c r="CC135" s="1" t="e">
        <f ca="1"/>
        <v>#NAME?</v>
      </c>
      <c r="CD135" s="1" t="e">
        <f ca="1"/>
        <v>#NAME?</v>
      </c>
      <c r="CE135" s="1" t="e">
        <f ca="1"/>
        <v>#NAME?</v>
      </c>
      <c r="CF135" s="1" t="e">
        <f ca="1"/>
        <v>#NAME?</v>
      </c>
      <c r="CG135" s="1" t="e">
        <f ca="1"/>
        <v>#NAME?</v>
      </c>
      <c r="CH135" s="1" t="e">
        <f ca="1"/>
        <v>#NAME?</v>
      </c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DJ135"/>
      <c r="DL135" t="e">
        <f ca="1"/>
        <v>#NAME?</v>
      </c>
      <c r="DM135" t="e">
        <f ca="1"/>
        <v>#NAME?</v>
      </c>
      <c r="DN135" t="e">
        <f ca="1"/>
        <v>#NAME?</v>
      </c>
      <c r="DO135" t="e">
        <f ca="1"/>
        <v>#NAME?</v>
      </c>
      <c r="DP135" t="e">
        <f ca="1"/>
        <v>#NAME?</v>
      </c>
      <c r="DQ135" t="e">
        <f ca="1"/>
        <v>#NAME?</v>
      </c>
      <c r="DR135" t="e">
        <f ca="1"/>
        <v>#NAME?</v>
      </c>
      <c r="DS135" t="e">
        <f ca="1"/>
        <v>#NAME?</v>
      </c>
      <c r="DT135" t="e">
        <f ca="1"/>
        <v>#NAME?</v>
      </c>
      <c r="DU135" t="e">
        <f ca="1"/>
        <v>#NAME?</v>
      </c>
      <c r="DV135" t="e">
        <f ca="1"/>
        <v>#NAME?</v>
      </c>
      <c r="DW135" t="e">
        <f ca="1"/>
        <v>#NAME?</v>
      </c>
      <c r="DX135" t="e">
        <f ca="1"/>
        <v>#NAME?</v>
      </c>
      <c r="EL135"/>
      <c r="EZ135"/>
      <c r="GB135"/>
      <c r="GP135"/>
      <c r="GR135" t="e">
        <f ca="1"/>
        <v>#NAME?</v>
      </c>
      <c r="GS135" t="e">
        <f ca="1"/>
        <v>#NAME?</v>
      </c>
      <c r="GT135" t="e">
        <f ca="1"/>
        <v>#NAME?</v>
      </c>
      <c r="GU135" t="e">
        <f ca="1"/>
        <v>#NAME?</v>
      </c>
      <c r="GV135" t="e">
        <f ca="1"/>
        <v>#NAME?</v>
      </c>
      <c r="GW135" t="e">
        <f ca="1"/>
        <v>#NAME?</v>
      </c>
      <c r="GX135" t="e">
        <f ca="1"/>
        <v>#NAME?</v>
      </c>
      <c r="GY135" t="e">
        <f ca="1"/>
        <v>#NAME?</v>
      </c>
      <c r="GZ135" t="e">
        <f ca="1"/>
        <v>#NAME?</v>
      </c>
      <c r="HA135" t="e">
        <f ca="1"/>
        <v>#NAME?</v>
      </c>
      <c r="HB135" t="e">
        <f ca="1"/>
        <v>#NAME?</v>
      </c>
      <c r="HC135" t="e">
        <f ca="1"/>
        <v>#NAME?</v>
      </c>
      <c r="HD135" t="e">
        <f ca="1"/>
        <v>#NAME?</v>
      </c>
      <c r="HR135"/>
    </row>
    <row r="136" spans="1:226">
      <c r="A136" s="13">
        <f t="shared" ref="A136:A199" si="2">AE136</f>
        <v>42398</v>
      </c>
      <c r="O136"/>
      <c r="AD136"/>
      <c r="AE136" s="4" t="e">
        <f ca="1"/>
        <v>#NAME?</v>
      </c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T136"/>
      <c r="BV136" s="1" t="e">
        <f ca="1"/>
        <v>#NAME?</v>
      </c>
      <c r="BW136" s="1" t="e">
        <f ca="1"/>
        <v>#NAME?</v>
      </c>
      <c r="BX136" s="1" t="e">
        <f ca="1"/>
        <v>#NAME?</v>
      </c>
      <c r="BY136" s="1" t="e">
        <f ca="1"/>
        <v>#NAME?</v>
      </c>
      <c r="BZ136" s="1" t="e">
        <f ca="1"/>
        <v>#NAME?</v>
      </c>
      <c r="CA136" s="1" t="e">
        <f ca="1"/>
        <v>#NAME?</v>
      </c>
      <c r="CB136" s="1" t="e">
        <f ca="1"/>
        <v>#NAME?</v>
      </c>
      <c r="CC136" s="1" t="e">
        <f ca="1"/>
        <v>#NAME?</v>
      </c>
      <c r="CD136" s="1" t="e">
        <f ca="1"/>
        <v>#NAME?</v>
      </c>
      <c r="CE136" s="1" t="e">
        <f ca="1"/>
        <v>#NAME?</v>
      </c>
      <c r="CF136" s="1" t="e">
        <f ca="1"/>
        <v>#NAME?</v>
      </c>
      <c r="CG136" s="1" t="e">
        <f ca="1"/>
        <v>#NAME?</v>
      </c>
      <c r="CH136" s="1" t="e">
        <f ca="1"/>
        <v>#NAME?</v>
      </c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DJ136"/>
      <c r="DL136" t="e">
        <f ca="1"/>
        <v>#NAME?</v>
      </c>
      <c r="DM136" t="e">
        <f ca="1"/>
        <v>#NAME?</v>
      </c>
      <c r="DN136" t="e">
        <f ca="1"/>
        <v>#NAME?</v>
      </c>
      <c r="DO136" t="e">
        <f ca="1"/>
        <v>#NAME?</v>
      </c>
      <c r="DP136" t="e">
        <f ca="1"/>
        <v>#NAME?</v>
      </c>
      <c r="DQ136" t="e">
        <f ca="1"/>
        <v>#NAME?</v>
      </c>
      <c r="DR136" t="e">
        <f ca="1"/>
        <v>#NAME?</v>
      </c>
      <c r="DS136" t="e">
        <f ca="1"/>
        <v>#NAME?</v>
      </c>
      <c r="DT136" t="e">
        <f ca="1"/>
        <v>#NAME?</v>
      </c>
      <c r="DU136" t="e">
        <f ca="1"/>
        <v>#NAME?</v>
      </c>
      <c r="DV136" t="e">
        <f ca="1"/>
        <v>#NAME?</v>
      </c>
      <c r="DW136" t="e">
        <f ca="1"/>
        <v>#NAME?</v>
      </c>
      <c r="DX136" t="e">
        <f ca="1"/>
        <v>#NAME?</v>
      </c>
      <c r="EL136"/>
      <c r="EZ136"/>
      <c r="GB136"/>
      <c r="GP136"/>
      <c r="GR136" t="e">
        <f ca="1"/>
        <v>#NAME?</v>
      </c>
      <c r="GS136" t="e">
        <f ca="1"/>
        <v>#NAME?</v>
      </c>
      <c r="GT136" t="e">
        <f ca="1"/>
        <v>#NAME?</v>
      </c>
      <c r="GU136" t="e">
        <f ca="1"/>
        <v>#NAME?</v>
      </c>
      <c r="GV136" t="e">
        <f ca="1"/>
        <v>#NAME?</v>
      </c>
      <c r="GW136" t="e">
        <f ca="1"/>
        <v>#NAME?</v>
      </c>
      <c r="GX136" t="e">
        <f ca="1"/>
        <v>#NAME?</v>
      </c>
      <c r="GY136" t="e">
        <f ca="1"/>
        <v>#NAME?</v>
      </c>
      <c r="GZ136" t="e">
        <f ca="1"/>
        <v>#NAME?</v>
      </c>
      <c r="HA136" t="e">
        <f ca="1"/>
        <v>#NAME?</v>
      </c>
      <c r="HB136" t="e">
        <f ca="1"/>
        <v>#NAME?</v>
      </c>
      <c r="HC136" t="e">
        <f ca="1"/>
        <v>#NAME?</v>
      </c>
      <c r="HD136" t="e">
        <f ca="1"/>
        <v>#NAME?</v>
      </c>
      <c r="HR136"/>
    </row>
    <row r="137" spans="1:226">
      <c r="A137" s="13">
        <f t="shared" si="2"/>
        <v>42369</v>
      </c>
      <c r="O137"/>
      <c r="AD137"/>
      <c r="AE137" s="4" t="e">
        <f ca="1"/>
        <v>#NAME?</v>
      </c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T137"/>
      <c r="BV137" s="1" t="e">
        <f ca="1"/>
        <v>#NAME?</v>
      </c>
      <c r="BW137" s="1" t="e">
        <f ca="1"/>
        <v>#NAME?</v>
      </c>
      <c r="BX137" s="1" t="e">
        <f ca="1"/>
        <v>#NAME?</v>
      </c>
      <c r="BY137" s="1" t="e">
        <f ca="1"/>
        <v>#NAME?</v>
      </c>
      <c r="BZ137" s="1" t="e">
        <f ca="1"/>
        <v>#NAME?</v>
      </c>
      <c r="CA137" s="1" t="e">
        <f ca="1"/>
        <v>#NAME?</v>
      </c>
      <c r="CB137" s="1" t="e">
        <f ca="1"/>
        <v>#NAME?</v>
      </c>
      <c r="CC137" s="1" t="e">
        <f ca="1"/>
        <v>#NAME?</v>
      </c>
      <c r="CD137" s="1" t="e">
        <f ca="1"/>
        <v>#NAME?</v>
      </c>
      <c r="CE137" s="1" t="e">
        <f ca="1"/>
        <v>#NAME?</v>
      </c>
      <c r="CF137" s="1" t="e">
        <f ca="1"/>
        <v>#NAME?</v>
      </c>
      <c r="CG137" s="1" t="e">
        <f ca="1"/>
        <v>#NAME?</v>
      </c>
      <c r="CH137" s="1" t="e">
        <f ca="1"/>
        <v>#NAME?</v>
      </c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DJ137"/>
      <c r="DL137" t="e">
        <f ca="1"/>
        <v>#NAME?</v>
      </c>
      <c r="DM137" t="e">
        <f ca="1"/>
        <v>#NAME?</v>
      </c>
      <c r="DN137" t="e">
        <f ca="1"/>
        <v>#NAME?</v>
      </c>
      <c r="DO137" t="e">
        <f ca="1"/>
        <v>#NAME?</v>
      </c>
      <c r="DP137" t="e">
        <f ca="1"/>
        <v>#NAME?</v>
      </c>
      <c r="DQ137" t="e">
        <f ca="1"/>
        <v>#NAME?</v>
      </c>
      <c r="DR137" t="e">
        <f ca="1"/>
        <v>#NAME?</v>
      </c>
      <c r="DS137" t="e">
        <f ca="1"/>
        <v>#NAME?</v>
      </c>
      <c r="DT137" t="e">
        <f ca="1"/>
        <v>#NAME?</v>
      </c>
      <c r="DU137" t="e">
        <f ca="1"/>
        <v>#NAME?</v>
      </c>
      <c r="DV137" t="e">
        <f ca="1"/>
        <v>#NAME?</v>
      </c>
      <c r="DW137" t="e">
        <f ca="1"/>
        <v>#NAME?</v>
      </c>
      <c r="DX137" t="e">
        <f ca="1"/>
        <v>#NAME?</v>
      </c>
      <c r="EL137"/>
      <c r="EZ137"/>
      <c r="GB137"/>
      <c r="GP137"/>
      <c r="GR137" t="e">
        <f ca="1"/>
        <v>#NAME?</v>
      </c>
      <c r="GS137" t="e">
        <f ca="1"/>
        <v>#NAME?</v>
      </c>
      <c r="GT137" t="e">
        <f ca="1"/>
        <v>#NAME?</v>
      </c>
      <c r="GU137" t="e">
        <f ca="1"/>
        <v>#NAME?</v>
      </c>
      <c r="GV137" t="e">
        <f ca="1"/>
        <v>#NAME?</v>
      </c>
      <c r="GW137" t="e">
        <f ca="1"/>
        <v>#NAME?</v>
      </c>
      <c r="GX137" t="e">
        <f ca="1"/>
        <v>#NAME?</v>
      </c>
      <c r="GY137" t="e">
        <f ca="1"/>
        <v>#NAME?</v>
      </c>
      <c r="GZ137" t="e">
        <f ca="1"/>
        <v>#NAME?</v>
      </c>
      <c r="HA137" t="e">
        <f ca="1"/>
        <v>#NAME?</v>
      </c>
      <c r="HB137" t="e">
        <f ca="1"/>
        <v>#NAME?</v>
      </c>
      <c r="HC137" t="e">
        <f ca="1"/>
        <v>#NAME?</v>
      </c>
      <c r="HD137" t="e">
        <f ca="1"/>
        <v>#NAME?</v>
      </c>
      <c r="HR137"/>
    </row>
    <row r="138" spans="1:226">
      <c r="A138" s="13">
        <f t="shared" si="2"/>
        <v>42338</v>
      </c>
      <c r="O138"/>
      <c r="AD138"/>
      <c r="AE138" s="4" t="e">
        <f ca="1"/>
        <v>#NAME?</v>
      </c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T138"/>
      <c r="BV138" s="1" t="e">
        <f ca="1"/>
        <v>#NAME?</v>
      </c>
      <c r="BW138" s="1" t="e">
        <f ca="1"/>
        <v>#NAME?</v>
      </c>
      <c r="BX138" s="1" t="e">
        <f ca="1"/>
        <v>#NAME?</v>
      </c>
      <c r="BY138" s="1" t="e">
        <f ca="1"/>
        <v>#NAME?</v>
      </c>
      <c r="BZ138" s="1" t="e">
        <f ca="1"/>
        <v>#NAME?</v>
      </c>
      <c r="CA138" s="1" t="e">
        <f ca="1"/>
        <v>#NAME?</v>
      </c>
      <c r="CB138" s="1" t="e">
        <f ca="1"/>
        <v>#NAME?</v>
      </c>
      <c r="CC138" s="1" t="e">
        <f ca="1"/>
        <v>#NAME?</v>
      </c>
      <c r="CD138" s="1" t="e">
        <f ca="1"/>
        <v>#NAME?</v>
      </c>
      <c r="CE138" s="1" t="e">
        <f ca="1"/>
        <v>#NAME?</v>
      </c>
      <c r="CF138" s="1" t="e">
        <f ca="1"/>
        <v>#NAME?</v>
      </c>
      <c r="CG138" s="1" t="e">
        <f ca="1"/>
        <v>#NAME?</v>
      </c>
      <c r="CH138" s="1" t="e">
        <f ca="1"/>
        <v>#NAME?</v>
      </c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DJ138"/>
      <c r="DL138" t="e">
        <f ca="1"/>
        <v>#NAME?</v>
      </c>
      <c r="DM138" t="e">
        <f ca="1"/>
        <v>#NAME?</v>
      </c>
      <c r="DN138" t="e">
        <f ca="1"/>
        <v>#NAME?</v>
      </c>
      <c r="DO138" t="e">
        <f ca="1"/>
        <v>#NAME?</v>
      </c>
      <c r="DP138" t="e">
        <f ca="1"/>
        <v>#NAME?</v>
      </c>
      <c r="DQ138" t="e">
        <f ca="1"/>
        <v>#NAME?</v>
      </c>
      <c r="DR138" t="e">
        <f ca="1"/>
        <v>#NAME?</v>
      </c>
      <c r="DS138" t="e">
        <f ca="1"/>
        <v>#NAME?</v>
      </c>
      <c r="DT138" t="e">
        <f ca="1"/>
        <v>#NAME?</v>
      </c>
      <c r="DU138" t="e">
        <f ca="1"/>
        <v>#NAME?</v>
      </c>
      <c r="DV138" t="e">
        <f ca="1"/>
        <v>#NAME?</v>
      </c>
      <c r="DW138" t="e">
        <f ca="1"/>
        <v>#NAME?</v>
      </c>
      <c r="DX138" t="e">
        <f ca="1"/>
        <v>#NAME?</v>
      </c>
      <c r="EL138"/>
      <c r="EZ138"/>
      <c r="GB138"/>
      <c r="GP138"/>
      <c r="GR138" t="e">
        <f ca="1"/>
        <v>#NAME?</v>
      </c>
      <c r="GS138" t="e">
        <f ca="1"/>
        <v>#NAME?</v>
      </c>
      <c r="GT138" t="e">
        <f ca="1"/>
        <v>#NAME?</v>
      </c>
      <c r="GU138" t="e">
        <f ca="1"/>
        <v>#NAME?</v>
      </c>
      <c r="GV138" t="e">
        <f ca="1"/>
        <v>#NAME?</v>
      </c>
      <c r="GW138" t="e">
        <f ca="1"/>
        <v>#NAME?</v>
      </c>
      <c r="GX138" t="e">
        <f ca="1"/>
        <v>#NAME?</v>
      </c>
      <c r="GY138" t="e">
        <f ca="1"/>
        <v>#NAME?</v>
      </c>
      <c r="GZ138" t="e">
        <f ca="1"/>
        <v>#NAME?</v>
      </c>
      <c r="HA138" t="e">
        <f ca="1"/>
        <v>#NAME?</v>
      </c>
      <c r="HB138" t="e">
        <f ca="1"/>
        <v>#NAME?</v>
      </c>
      <c r="HC138" t="e">
        <f ca="1"/>
        <v>#NAME?</v>
      </c>
      <c r="HD138" t="e">
        <f ca="1"/>
        <v>#NAME?</v>
      </c>
      <c r="HR138"/>
    </row>
    <row r="139" spans="1:226">
      <c r="A139" s="13">
        <f t="shared" si="2"/>
        <v>42307</v>
      </c>
      <c r="O139"/>
      <c r="AD139"/>
      <c r="AE139" s="4" t="e">
        <f ca="1"/>
        <v>#NAME?</v>
      </c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T139"/>
      <c r="BV139" s="1" t="e">
        <f ca="1"/>
        <v>#NAME?</v>
      </c>
      <c r="BW139" s="1" t="e">
        <f ca="1"/>
        <v>#NAME?</v>
      </c>
      <c r="BX139" s="1" t="e">
        <f ca="1"/>
        <v>#NAME?</v>
      </c>
      <c r="BY139" s="1" t="e">
        <f ca="1"/>
        <v>#NAME?</v>
      </c>
      <c r="BZ139" s="1" t="e">
        <f ca="1"/>
        <v>#NAME?</v>
      </c>
      <c r="CA139" s="1" t="e">
        <f ca="1"/>
        <v>#NAME?</v>
      </c>
      <c r="CB139" s="1" t="e">
        <f ca="1"/>
        <v>#NAME?</v>
      </c>
      <c r="CC139" s="1" t="e">
        <f ca="1"/>
        <v>#NAME?</v>
      </c>
      <c r="CD139" s="1" t="e">
        <f ca="1"/>
        <v>#NAME?</v>
      </c>
      <c r="CE139" s="1" t="e">
        <f ca="1"/>
        <v>#NAME?</v>
      </c>
      <c r="CF139" s="1" t="e">
        <f ca="1"/>
        <v>#NAME?</v>
      </c>
      <c r="CG139" s="1" t="e">
        <f ca="1"/>
        <v>#NAME?</v>
      </c>
      <c r="CH139" s="1" t="e">
        <f ca="1"/>
        <v>#NAME?</v>
      </c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DJ139"/>
      <c r="DL139" t="e">
        <f ca="1"/>
        <v>#NAME?</v>
      </c>
      <c r="DM139" t="e">
        <f ca="1"/>
        <v>#NAME?</v>
      </c>
      <c r="DN139" t="e">
        <f ca="1"/>
        <v>#NAME?</v>
      </c>
      <c r="DO139" t="e">
        <f ca="1"/>
        <v>#NAME?</v>
      </c>
      <c r="DP139" t="e">
        <f ca="1"/>
        <v>#NAME?</v>
      </c>
      <c r="DQ139" t="e">
        <f ca="1"/>
        <v>#NAME?</v>
      </c>
      <c r="DR139" t="e">
        <f ca="1"/>
        <v>#NAME?</v>
      </c>
      <c r="DS139" t="e">
        <f ca="1"/>
        <v>#NAME?</v>
      </c>
      <c r="DT139" t="e">
        <f ca="1"/>
        <v>#NAME?</v>
      </c>
      <c r="DU139" t="e">
        <f ca="1"/>
        <v>#NAME?</v>
      </c>
      <c r="DV139" t="e">
        <f ca="1"/>
        <v>#NAME?</v>
      </c>
      <c r="DW139" t="e">
        <f ca="1"/>
        <v>#NAME?</v>
      </c>
      <c r="DX139" t="e">
        <f ca="1"/>
        <v>#NAME?</v>
      </c>
      <c r="EL139"/>
      <c r="EZ139"/>
      <c r="GB139"/>
      <c r="GP139"/>
      <c r="GR139" t="e">
        <f ca="1"/>
        <v>#NAME?</v>
      </c>
      <c r="GS139" t="e">
        <f ca="1"/>
        <v>#NAME?</v>
      </c>
      <c r="GT139" t="e">
        <f ca="1"/>
        <v>#NAME?</v>
      </c>
      <c r="GU139" t="e">
        <f ca="1"/>
        <v>#NAME?</v>
      </c>
      <c r="GV139" t="e">
        <f ca="1"/>
        <v>#NAME?</v>
      </c>
      <c r="GW139" t="e">
        <f ca="1"/>
        <v>#NAME?</v>
      </c>
      <c r="GX139" t="e">
        <f ca="1"/>
        <v>#NAME?</v>
      </c>
      <c r="GY139" t="e">
        <f ca="1"/>
        <v>#NAME?</v>
      </c>
      <c r="GZ139" t="e">
        <f ca="1"/>
        <v>#NAME?</v>
      </c>
      <c r="HA139" t="e">
        <f ca="1"/>
        <v>#NAME?</v>
      </c>
      <c r="HB139" t="e">
        <f ca="1"/>
        <v>#NAME?</v>
      </c>
      <c r="HC139" t="e">
        <f ca="1"/>
        <v>#NAME?</v>
      </c>
      <c r="HD139" t="e">
        <f ca="1"/>
        <v>#NAME?</v>
      </c>
      <c r="HR139"/>
    </row>
    <row r="140" spans="1:226">
      <c r="A140" s="13">
        <f t="shared" si="2"/>
        <v>42277</v>
      </c>
      <c r="O140"/>
      <c r="AD140"/>
      <c r="AE140" s="4" t="e">
        <f ca="1"/>
        <v>#NAME?</v>
      </c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T140"/>
      <c r="BV140" s="1" t="e">
        <f ca="1"/>
        <v>#NAME?</v>
      </c>
      <c r="BW140" s="1" t="e">
        <f ca="1"/>
        <v>#NAME?</v>
      </c>
      <c r="BX140" s="1" t="e">
        <f ca="1"/>
        <v>#NAME?</v>
      </c>
      <c r="BY140" s="1" t="e">
        <f ca="1"/>
        <v>#NAME?</v>
      </c>
      <c r="BZ140" s="1" t="e">
        <f ca="1"/>
        <v>#NAME?</v>
      </c>
      <c r="CA140" s="1" t="e">
        <f ca="1"/>
        <v>#NAME?</v>
      </c>
      <c r="CB140" s="1" t="e">
        <f ca="1"/>
        <v>#NAME?</v>
      </c>
      <c r="CC140" s="1" t="e">
        <f ca="1"/>
        <v>#NAME?</v>
      </c>
      <c r="CD140" s="1" t="e">
        <f ca="1"/>
        <v>#NAME?</v>
      </c>
      <c r="CE140" s="1" t="e">
        <f ca="1"/>
        <v>#NAME?</v>
      </c>
      <c r="CF140" s="1" t="e">
        <f ca="1"/>
        <v>#NAME?</v>
      </c>
      <c r="CG140" s="1" t="e">
        <f ca="1"/>
        <v>#NAME?</v>
      </c>
      <c r="CH140" s="1" t="e">
        <f ca="1"/>
        <v>#NAME?</v>
      </c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DJ140"/>
      <c r="DL140" t="e">
        <f ca="1"/>
        <v>#NAME?</v>
      </c>
      <c r="DM140" t="e">
        <f ca="1"/>
        <v>#NAME?</v>
      </c>
      <c r="DN140" t="e">
        <f ca="1"/>
        <v>#NAME?</v>
      </c>
      <c r="DO140" t="e">
        <f ca="1"/>
        <v>#NAME?</v>
      </c>
      <c r="DP140" t="e">
        <f ca="1"/>
        <v>#NAME?</v>
      </c>
      <c r="DQ140" t="e">
        <f ca="1"/>
        <v>#NAME?</v>
      </c>
      <c r="DR140" t="e">
        <f ca="1"/>
        <v>#NAME?</v>
      </c>
      <c r="DS140" t="e">
        <f ca="1"/>
        <v>#NAME?</v>
      </c>
      <c r="DT140" t="e">
        <f ca="1"/>
        <v>#NAME?</v>
      </c>
      <c r="DU140" t="e">
        <f ca="1"/>
        <v>#NAME?</v>
      </c>
      <c r="DV140" t="e">
        <f ca="1"/>
        <v>#NAME?</v>
      </c>
      <c r="DW140" t="e">
        <f ca="1"/>
        <v>#NAME?</v>
      </c>
      <c r="DX140" t="e">
        <f ca="1"/>
        <v>#NAME?</v>
      </c>
      <c r="EL140"/>
      <c r="EZ140"/>
      <c r="GB140"/>
      <c r="GP140"/>
      <c r="GR140" t="e">
        <f ca="1"/>
        <v>#NAME?</v>
      </c>
      <c r="GS140" t="e">
        <f ca="1"/>
        <v>#NAME?</v>
      </c>
      <c r="GT140" t="e">
        <f ca="1"/>
        <v>#NAME?</v>
      </c>
      <c r="GU140" t="e">
        <f ca="1"/>
        <v>#NAME?</v>
      </c>
      <c r="GV140" t="e">
        <f ca="1"/>
        <v>#NAME?</v>
      </c>
      <c r="GW140" t="e">
        <f ca="1"/>
        <v>#NAME?</v>
      </c>
      <c r="GX140" t="e">
        <f ca="1"/>
        <v>#NAME?</v>
      </c>
      <c r="GY140" t="e">
        <f ca="1"/>
        <v>#NAME?</v>
      </c>
      <c r="GZ140" t="e">
        <f ca="1"/>
        <v>#NAME?</v>
      </c>
      <c r="HA140" t="e">
        <f ca="1"/>
        <v>#NAME?</v>
      </c>
      <c r="HB140" t="e">
        <f ca="1"/>
        <v>#NAME?</v>
      </c>
      <c r="HC140" t="e">
        <f ca="1"/>
        <v>#NAME?</v>
      </c>
      <c r="HD140" t="e">
        <f ca="1"/>
        <v>#NAME?</v>
      </c>
      <c r="HR140"/>
    </row>
    <row r="141" spans="1:226">
      <c r="A141" s="13">
        <f t="shared" si="2"/>
        <v>42247</v>
      </c>
      <c r="O141"/>
      <c r="AD141"/>
      <c r="AE141" s="4" t="e">
        <f ca="1"/>
        <v>#NAME?</v>
      </c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T141"/>
      <c r="BV141" s="1" t="e">
        <f ca="1"/>
        <v>#NAME?</v>
      </c>
      <c r="BW141" s="1" t="e">
        <f ca="1"/>
        <v>#NAME?</v>
      </c>
      <c r="BX141" s="1" t="e">
        <f ca="1"/>
        <v>#NAME?</v>
      </c>
      <c r="BY141" s="1" t="e">
        <f ca="1"/>
        <v>#NAME?</v>
      </c>
      <c r="BZ141" s="1" t="e">
        <f ca="1"/>
        <v>#NAME?</v>
      </c>
      <c r="CA141" s="1" t="e">
        <f ca="1"/>
        <v>#NAME?</v>
      </c>
      <c r="CB141" s="1" t="e">
        <f ca="1"/>
        <v>#NAME?</v>
      </c>
      <c r="CC141" s="1" t="e">
        <f ca="1"/>
        <v>#NAME?</v>
      </c>
      <c r="CD141" s="1" t="e">
        <f ca="1"/>
        <v>#NAME?</v>
      </c>
      <c r="CE141" s="1" t="e">
        <f ca="1"/>
        <v>#NAME?</v>
      </c>
      <c r="CF141" s="1" t="e">
        <f ca="1"/>
        <v>#NAME?</v>
      </c>
      <c r="CG141" s="1" t="e">
        <f ca="1"/>
        <v>#NAME?</v>
      </c>
      <c r="CH141" s="1" t="e">
        <f ca="1"/>
        <v>#NAME?</v>
      </c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DJ141"/>
      <c r="DL141" t="e">
        <f ca="1"/>
        <v>#NAME?</v>
      </c>
      <c r="DM141" t="e">
        <f ca="1"/>
        <v>#NAME?</v>
      </c>
      <c r="DN141" t="e">
        <f ca="1"/>
        <v>#NAME?</v>
      </c>
      <c r="DO141" t="e">
        <f ca="1"/>
        <v>#NAME?</v>
      </c>
      <c r="DP141" t="e">
        <f ca="1"/>
        <v>#NAME?</v>
      </c>
      <c r="DQ141" t="e">
        <f ca="1"/>
        <v>#NAME?</v>
      </c>
      <c r="DR141" t="e">
        <f ca="1"/>
        <v>#NAME?</v>
      </c>
      <c r="DS141" t="e">
        <f ca="1"/>
        <v>#NAME?</v>
      </c>
      <c r="DT141" t="e">
        <f ca="1"/>
        <v>#NAME?</v>
      </c>
      <c r="DU141" t="e">
        <f ca="1"/>
        <v>#NAME?</v>
      </c>
      <c r="DV141" t="e">
        <f ca="1"/>
        <v>#NAME?</v>
      </c>
      <c r="DW141" t="e">
        <f ca="1"/>
        <v>#NAME?</v>
      </c>
      <c r="DX141" t="e">
        <f ca="1"/>
        <v>#NAME?</v>
      </c>
      <c r="EL141"/>
      <c r="EZ141"/>
      <c r="GB141"/>
      <c r="GP141"/>
      <c r="GR141" t="e">
        <f ca="1"/>
        <v>#NAME?</v>
      </c>
      <c r="GS141" t="e">
        <f ca="1"/>
        <v>#NAME?</v>
      </c>
      <c r="GT141" t="e">
        <f ca="1"/>
        <v>#NAME?</v>
      </c>
      <c r="GU141" t="e">
        <f ca="1"/>
        <v>#NAME?</v>
      </c>
      <c r="GV141" t="e">
        <f ca="1"/>
        <v>#NAME?</v>
      </c>
      <c r="GW141" t="e">
        <f ca="1"/>
        <v>#NAME?</v>
      </c>
      <c r="GX141" t="e">
        <f ca="1"/>
        <v>#NAME?</v>
      </c>
      <c r="GY141" t="e">
        <f ca="1"/>
        <v>#NAME?</v>
      </c>
      <c r="GZ141" t="e">
        <f ca="1"/>
        <v>#NAME?</v>
      </c>
      <c r="HA141" t="e">
        <f ca="1"/>
        <v>#NAME?</v>
      </c>
      <c r="HB141" t="e">
        <f ca="1"/>
        <v>#NAME?</v>
      </c>
      <c r="HC141" t="e">
        <f ca="1"/>
        <v>#NAME?</v>
      </c>
      <c r="HD141" t="e">
        <f ca="1"/>
        <v>#NAME?</v>
      </c>
      <c r="HR141"/>
    </row>
    <row r="142" spans="1:226">
      <c r="A142" s="13">
        <f t="shared" si="2"/>
        <v>42216</v>
      </c>
      <c r="O142"/>
      <c r="AD142"/>
      <c r="AE142" s="4" t="e">
        <f ca="1"/>
        <v>#NAME?</v>
      </c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T142"/>
      <c r="BV142" s="1" t="e">
        <f ca="1"/>
        <v>#NAME?</v>
      </c>
      <c r="BW142" s="1" t="e">
        <f ca="1"/>
        <v>#NAME?</v>
      </c>
      <c r="BX142" s="1" t="e">
        <f ca="1"/>
        <v>#NAME?</v>
      </c>
      <c r="BY142" s="1" t="e">
        <f ca="1"/>
        <v>#NAME?</v>
      </c>
      <c r="BZ142" s="1" t="e">
        <f ca="1"/>
        <v>#NAME?</v>
      </c>
      <c r="CA142" s="1" t="e">
        <f ca="1"/>
        <v>#NAME?</v>
      </c>
      <c r="CB142" s="1" t="e">
        <f ca="1"/>
        <v>#NAME?</v>
      </c>
      <c r="CC142" s="1" t="e">
        <f ca="1"/>
        <v>#NAME?</v>
      </c>
      <c r="CD142" s="1" t="e">
        <f ca="1"/>
        <v>#NAME?</v>
      </c>
      <c r="CE142" s="1" t="e">
        <f ca="1"/>
        <v>#NAME?</v>
      </c>
      <c r="CF142" s="1" t="e">
        <f ca="1"/>
        <v>#NAME?</v>
      </c>
      <c r="CG142" s="1" t="e">
        <f ca="1"/>
        <v>#NAME?</v>
      </c>
      <c r="CH142" s="1" t="e">
        <f ca="1"/>
        <v>#NAME?</v>
      </c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DJ142"/>
      <c r="DL142" t="e">
        <f ca="1"/>
        <v>#NAME?</v>
      </c>
      <c r="DM142" t="e">
        <f ca="1"/>
        <v>#NAME?</v>
      </c>
      <c r="DN142" t="e">
        <f ca="1"/>
        <v>#NAME?</v>
      </c>
      <c r="DO142" t="e">
        <f ca="1"/>
        <v>#NAME?</v>
      </c>
      <c r="DP142" t="e">
        <f ca="1"/>
        <v>#NAME?</v>
      </c>
      <c r="DQ142" t="e">
        <f ca="1"/>
        <v>#NAME?</v>
      </c>
      <c r="DR142" t="e">
        <f ca="1"/>
        <v>#NAME?</v>
      </c>
      <c r="DS142" t="e">
        <f ca="1"/>
        <v>#NAME?</v>
      </c>
      <c r="DT142" t="e">
        <f ca="1"/>
        <v>#NAME?</v>
      </c>
      <c r="DU142" t="e">
        <f ca="1"/>
        <v>#NAME?</v>
      </c>
      <c r="DV142" t="e">
        <f ca="1"/>
        <v>#NAME?</v>
      </c>
      <c r="DW142" t="e">
        <f ca="1"/>
        <v>#NAME?</v>
      </c>
      <c r="DX142" t="e">
        <f ca="1"/>
        <v>#NAME?</v>
      </c>
      <c r="EL142"/>
      <c r="EZ142"/>
      <c r="GB142"/>
      <c r="GP142"/>
      <c r="GR142" t="e">
        <f ca="1"/>
        <v>#NAME?</v>
      </c>
      <c r="GS142" t="e">
        <f ca="1"/>
        <v>#NAME?</v>
      </c>
      <c r="GT142" t="e">
        <f ca="1"/>
        <v>#NAME?</v>
      </c>
      <c r="GU142" t="e">
        <f ca="1"/>
        <v>#NAME?</v>
      </c>
      <c r="GV142" t="e">
        <f ca="1"/>
        <v>#NAME?</v>
      </c>
      <c r="GW142" t="e">
        <f ca="1"/>
        <v>#NAME?</v>
      </c>
      <c r="GX142" t="e">
        <f ca="1"/>
        <v>#NAME?</v>
      </c>
      <c r="GY142" t="e">
        <f ca="1"/>
        <v>#NAME?</v>
      </c>
      <c r="GZ142" t="e">
        <f ca="1"/>
        <v>#NAME?</v>
      </c>
      <c r="HA142" t="e">
        <f ca="1"/>
        <v>#NAME?</v>
      </c>
      <c r="HB142" t="e">
        <f ca="1"/>
        <v>#NAME?</v>
      </c>
      <c r="HC142" t="e">
        <f ca="1"/>
        <v>#NAME?</v>
      </c>
      <c r="HD142" t="e">
        <f ca="1"/>
        <v>#NAME?</v>
      </c>
      <c r="HR142"/>
    </row>
    <row r="143" spans="1:226">
      <c r="A143" s="13">
        <f t="shared" si="2"/>
        <v>42185</v>
      </c>
      <c r="O143"/>
      <c r="AD143"/>
      <c r="AE143" s="4" t="e">
        <f ca="1"/>
        <v>#NAME?</v>
      </c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T143"/>
      <c r="BV143" s="1" t="e">
        <f ca="1"/>
        <v>#NAME?</v>
      </c>
      <c r="BW143" s="1" t="e">
        <f ca="1"/>
        <v>#NAME?</v>
      </c>
      <c r="BX143" s="1" t="e">
        <f ca="1"/>
        <v>#NAME?</v>
      </c>
      <c r="BY143" s="1" t="e">
        <f ca="1"/>
        <v>#NAME?</v>
      </c>
      <c r="BZ143" s="1" t="e">
        <f ca="1"/>
        <v>#NAME?</v>
      </c>
      <c r="CA143" s="1" t="e">
        <f ca="1"/>
        <v>#NAME?</v>
      </c>
      <c r="CB143" s="1" t="e">
        <f ca="1"/>
        <v>#NAME?</v>
      </c>
      <c r="CC143" s="1" t="e">
        <f ca="1"/>
        <v>#NAME?</v>
      </c>
      <c r="CD143" s="1" t="e">
        <f ca="1"/>
        <v>#NAME?</v>
      </c>
      <c r="CE143" s="1" t="e">
        <f ca="1"/>
        <v>#NAME?</v>
      </c>
      <c r="CF143" s="1" t="e">
        <f ca="1"/>
        <v>#NAME?</v>
      </c>
      <c r="CG143" s="1" t="e">
        <f ca="1"/>
        <v>#NAME?</v>
      </c>
      <c r="CH143" s="1" t="e">
        <f ca="1"/>
        <v>#NAME?</v>
      </c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DJ143"/>
      <c r="DL143" t="e">
        <f ca="1"/>
        <v>#NAME?</v>
      </c>
      <c r="DM143" t="e">
        <f ca="1"/>
        <v>#NAME?</v>
      </c>
      <c r="DN143" t="e">
        <f ca="1"/>
        <v>#NAME?</v>
      </c>
      <c r="DO143" t="e">
        <f ca="1"/>
        <v>#NAME?</v>
      </c>
      <c r="DP143" t="e">
        <f ca="1"/>
        <v>#NAME?</v>
      </c>
      <c r="DQ143" t="e">
        <f ca="1"/>
        <v>#NAME?</v>
      </c>
      <c r="DR143" t="e">
        <f ca="1"/>
        <v>#NAME?</v>
      </c>
      <c r="DS143" t="e">
        <f ca="1"/>
        <v>#NAME?</v>
      </c>
      <c r="DT143" t="e">
        <f ca="1"/>
        <v>#NAME?</v>
      </c>
      <c r="DU143" t="e">
        <f ca="1"/>
        <v>#NAME?</v>
      </c>
      <c r="DV143" t="e">
        <f ca="1"/>
        <v>#NAME?</v>
      </c>
      <c r="DW143" t="e">
        <f ca="1"/>
        <v>#NAME?</v>
      </c>
      <c r="DX143" t="e">
        <f ca="1"/>
        <v>#NAME?</v>
      </c>
      <c r="EL143"/>
      <c r="EZ143"/>
      <c r="GB143"/>
      <c r="GP143"/>
      <c r="GR143" t="e">
        <f ca="1"/>
        <v>#NAME?</v>
      </c>
      <c r="GS143" t="e">
        <f ca="1"/>
        <v>#NAME?</v>
      </c>
      <c r="GT143" t="e">
        <f ca="1"/>
        <v>#NAME?</v>
      </c>
      <c r="GU143" t="e">
        <f ca="1"/>
        <v>#NAME?</v>
      </c>
      <c r="GV143" t="e">
        <f ca="1"/>
        <v>#NAME?</v>
      </c>
      <c r="GW143" t="e">
        <f ca="1"/>
        <v>#NAME?</v>
      </c>
      <c r="GX143" t="e">
        <f ca="1"/>
        <v>#NAME?</v>
      </c>
      <c r="GY143" t="e">
        <f ca="1"/>
        <v>#NAME?</v>
      </c>
      <c r="GZ143" t="e">
        <f ca="1"/>
        <v>#NAME?</v>
      </c>
      <c r="HA143" t="e">
        <f ca="1"/>
        <v>#NAME?</v>
      </c>
      <c r="HB143" t="e">
        <f ca="1"/>
        <v>#NAME?</v>
      </c>
      <c r="HC143" t="e">
        <f ca="1"/>
        <v>#NAME?</v>
      </c>
      <c r="HD143" t="e">
        <f ca="1"/>
        <v>#NAME?</v>
      </c>
      <c r="HR143"/>
    </row>
    <row r="144" spans="1:226">
      <c r="A144" s="13">
        <f t="shared" si="2"/>
        <v>42153</v>
      </c>
      <c r="O144"/>
      <c r="AD144"/>
      <c r="AE144" s="4" t="e">
        <f ca="1"/>
        <v>#NAME?</v>
      </c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T144"/>
      <c r="BV144" s="1" t="e">
        <f ca="1"/>
        <v>#NAME?</v>
      </c>
      <c r="BW144" s="1" t="e">
        <f ca="1"/>
        <v>#NAME?</v>
      </c>
      <c r="BX144" s="1" t="e">
        <f ca="1"/>
        <v>#NAME?</v>
      </c>
      <c r="BY144" s="1" t="e">
        <f ca="1"/>
        <v>#NAME?</v>
      </c>
      <c r="BZ144" s="1" t="e">
        <f ca="1"/>
        <v>#NAME?</v>
      </c>
      <c r="CA144" s="1" t="e">
        <f ca="1"/>
        <v>#NAME?</v>
      </c>
      <c r="CB144" s="1" t="e">
        <f ca="1"/>
        <v>#NAME?</v>
      </c>
      <c r="CC144" s="1" t="e">
        <f ca="1"/>
        <v>#NAME?</v>
      </c>
      <c r="CD144" s="1" t="e">
        <f ca="1"/>
        <v>#NAME?</v>
      </c>
      <c r="CE144" s="1" t="e">
        <f ca="1"/>
        <v>#NAME?</v>
      </c>
      <c r="CF144" s="1" t="e">
        <f ca="1"/>
        <v>#NAME?</v>
      </c>
      <c r="CG144" s="1" t="e">
        <f ca="1"/>
        <v>#NAME?</v>
      </c>
      <c r="CH144" s="1" t="e">
        <f ca="1"/>
        <v>#NAME?</v>
      </c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DJ144"/>
      <c r="DL144" t="e">
        <f ca="1"/>
        <v>#NAME?</v>
      </c>
      <c r="DM144" t="e">
        <f ca="1"/>
        <v>#NAME?</v>
      </c>
      <c r="DN144" t="e">
        <f ca="1"/>
        <v>#NAME?</v>
      </c>
      <c r="DO144" t="e">
        <f ca="1"/>
        <v>#NAME?</v>
      </c>
      <c r="DP144" t="e">
        <f ca="1"/>
        <v>#NAME?</v>
      </c>
      <c r="DQ144" t="e">
        <f ca="1"/>
        <v>#NAME?</v>
      </c>
      <c r="DR144" t="e">
        <f ca="1"/>
        <v>#NAME?</v>
      </c>
      <c r="DS144" t="e">
        <f ca="1"/>
        <v>#NAME?</v>
      </c>
      <c r="DT144" t="e">
        <f ca="1"/>
        <v>#NAME?</v>
      </c>
      <c r="DU144" t="e">
        <f ca="1"/>
        <v>#NAME?</v>
      </c>
      <c r="DV144" t="e">
        <f ca="1"/>
        <v>#NAME?</v>
      </c>
      <c r="DW144" t="e">
        <f ca="1"/>
        <v>#NAME?</v>
      </c>
      <c r="DX144" t="e">
        <f ca="1"/>
        <v>#NAME?</v>
      </c>
      <c r="EL144"/>
      <c r="EZ144"/>
      <c r="GB144"/>
      <c r="GP144"/>
      <c r="GR144" t="e">
        <f ca="1"/>
        <v>#NAME?</v>
      </c>
      <c r="GS144" t="e">
        <f ca="1"/>
        <v>#NAME?</v>
      </c>
      <c r="GT144" t="e">
        <f ca="1"/>
        <v>#NAME?</v>
      </c>
      <c r="GU144" t="e">
        <f ca="1"/>
        <v>#NAME?</v>
      </c>
      <c r="GV144" t="e">
        <f ca="1"/>
        <v>#NAME?</v>
      </c>
      <c r="GW144" t="e">
        <f ca="1"/>
        <v>#NAME?</v>
      </c>
      <c r="GX144" t="e">
        <f ca="1"/>
        <v>#NAME?</v>
      </c>
      <c r="GY144" t="e">
        <f ca="1"/>
        <v>#NAME?</v>
      </c>
      <c r="GZ144" t="e">
        <f ca="1"/>
        <v>#NAME?</v>
      </c>
      <c r="HA144" t="e">
        <f ca="1"/>
        <v>#NAME?</v>
      </c>
      <c r="HB144" t="e">
        <f ca="1"/>
        <v>#NAME?</v>
      </c>
      <c r="HC144" t="e">
        <f ca="1"/>
        <v>#NAME?</v>
      </c>
      <c r="HD144" t="e">
        <f ca="1"/>
        <v>#NAME?</v>
      </c>
      <c r="HR144"/>
    </row>
    <row r="145" spans="1:226">
      <c r="A145" s="13">
        <f t="shared" si="2"/>
        <v>42124</v>
      </c>
      <c r="O145"/>
      <c r="AD145"/>
      <c r="AE145" s="4" t="e">
        <f ca="1"/>
        <v>#NAME?</v>
      </c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T145"/>
      <c r="BV145" s="1" t="e">
        <f ca="1"/>
        <v>#NAME?</v>
      </c>
      <c r="BW145" s="1" t="e">
        <f ca="1"/>
        <v>#NAME?</v>
      </c>
      <c r="BX145" s="1" t="e">
        <f ca="1"/>
        <v>#NAME?</v>
      </c>
      <c r="BY145" s="1" t="e">
        <f ca="1"/>
        <v>#NAME?</v>
      </c>
      <c r="BZ145" s="1" t="e">
        <f ca="1"/>
        <v>#NAME?</v>
      </c>
      <c r="CA145" s="1" t="e">
        <f ca="1"/>
        <v>#NAME?</v>
      </c>
      <c r="CB145" s="1" t="e">
        <f ca="1"/>
        <v>#NAME?</v>
      </c>
      <c r="CC145" s="1" t="e">
        <f ca="1"/>
        <v>#NAME?</v>
      </c>
      <c r="CD145" s="1" t="e">
        <f ca="1"/>
        <v>#NAME?</v>
      </c>
      <c r="CE145" s="1" t="e">
        <f ca="1"/>
        <v>#NAME?</v>
      </c>
      <c r="CF145" s="1" t="e">
        <f ca="1"/>
        <v>#NAME?</v>
      </c>
      <c r="CG145" s="1" t="e">
        <f ca="1"/>
        <v>#NAME?</v>
      </c>
      <c r="CH145" s="1" t="e">
        <f ca="1"/>
        <v>#NAME?</v>
      </c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DJ145"/>
      <c r="DL145" t="e">
        <f ca="1"/>
        <v>#NAME?</v>
      </c>
      <c r="DM145" t="e">
        <f ca="1"/>
        <v>#NAME?</v>
      </c>
      <c r="DN145" t="e">
        <f ca="1"/>
        <v>#NAME?</v>
      </c>
      <c r="DO145" t="e">
        <f ca="1"/>
        <v>#NAME?</v>
      </c>
      <c r="DP145" t="e">
        <f ca="1"/>
        <v>#NAME?</v>
      </c>
      <c r="DQ145" t="e">
        <f ca="1"/>
        <v>#NAME?</v>
      </c>
      <c r="DR145" t="e">
        <f ca="1"/>
        <v>#NAME?</v>
      </c>
      <c r="DS145" t="e">
        <f ca="1"/>
        <v>#NAME?</v>
      </c>
      <c r="DT145" t="e">
        <f ca="1"/>
        <v>#NAME?</v>
      </c>
      <c r="DU145" t="e">
        <f ca="1"/>
        <v>#NAME?</v>
      </c>
      <c r="DV145" t="e">
        <f ca="1"/>
        <v>#NAME?</v>
      </c>
      <c r="DW145" t="e">
        <f ca="1"/>
        <v>#NAME?</v>
      </c>
      <c r="DX145" t="e">
        <f ca="1"/>
        <v>#NAME?</v>
      </c>
      <c r="EL145"/>
      <c r="EZ145"/>
      <c r="GB145"/>
      <c r="GP145"/>
      <c r="GR145" t="e">
        <f ca="1"/>
        <v>#NAME?</v>
      </c>
      <c r="GS145" t="e">
        <f ca="1"/>
        <v>#NAME?</v>
      </c>
      <c r="GT145" t="e">
        <f ca="1"/>
        <v>#NAME?</v>
      </c>
      <c r="GU145" t="e">
        <f ca="1"/>
        <v>#NAME?</v>
      </c>
      <c r="GV145" t="e">
        <f ca="1"/>
        <v>#NAME?</v>
      </c>
      <c r="GW145" t="e">
        <f ca="1"/>
        <v>#NAME?</v>
      </c>
      <c r="GX145" t="e">
        <f ca="1"/>
        <v>#NAME?</v>
      </c>
      <c r="GY145" t="e">
        <f ca="1"/>
        <v>#NAME?</v>
      </c>
      <c r="GZ145" t="e">
        <f ca="1"/>
        <v>#NAME?</v>
      </c>
      <c r="HA145" t="e">
        <f ca="1"/>
        <v>#NAME?</v>
      </c>
      <c r="HB145" t="e">
        <f ca="1"/>
        <v>#NAME?</v>
      </c>
      <c r="HC145" t="e">
        <f ca="1"/>
        <v>#NAME?</v>
      </c>
      <c r="HD145" t="e">
        <f ca="1"/>
        <v>#NAME?</v>
      </c>
      <c r="HR145"/>
    </row>
    <row r="146" spans="1:226">
      <c r="A146" s="13">
        <f t="shared" si="2"/>
        <v>42094</v>
      </c>
      <c r="O146"/>
      <c r="AD146"/>
      <c r="AE146" s="4" t="e">
        <f ca="1"/>
        <v>#NAME?</v>
      </c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T146"/>
      <c r="BV146" s="1" t="e">
        <f ca="1"/>
        <v>#NAME?</v>
      </c>
      <c r="BW146" s="1" t="e">
        <f ca="1"/>
        <v>#NAME?</v>
      </c>
      <c r="BX146" s="1" t="e">
        <f ca="1"/>
        <v>#NAME?</v>
      </c>
      <c r="BY146" s="1" t="e">
        <f ca="1"/>
        <v>#NAME?</v>
      </c>
      <c r="BZ146" s="1" t="e">
        <f ca="1"/>
        <v>#NAME?</v>
      </c>
      <c r="CA146" s="1" t="e">
        <f ca="1"/>
        <v>#NAME?</v>
      </c>
      <c r="CB146" s="1" t="e">
        <f ca="1"/>
        <v>#NAME?</v>
      </c>
      <c r="CC146" s="1" t="e">
        <f ca="1"/>
        <v>#NAME?</v>
      </c>
      <c r="CD146" s="1" t="e">
        <f ca="1"/>
        <v>#NAME?</v>
      </c>
      <c r="CE146" s="1" t="e">
        <f ca="1"/>
        <v>#NAME?</v>
      </c>
      <c r="CF146" s="1" t="e">
        <f ca="1"/>
        <v>#NAME?</v>
      </c>
      <c r="CG146" s="1" t="e">
        <f ca="1"/>
        <v>#NAME?</v>
      </c>
      <c r="CH146" s="1" t="e">
        <f ca="1"/>
        <v>#NAME?</v>
      </c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DJ146"/>
      <c r="DL146" t="e">
        <f ca="1"/>
        <v>#NAME?</v>
      </c>
      <c r="DM146" t="e">
        <f ca="1"/>
        <v>#NAME?</v>
      </c>
      <c r="DN146" t="e">
        <f ca="1"/>
        <v>#NAME?</v>
      </c>
      <c r="DO146" t="e">
        <f ca="1"/>
        <v>#NAME?</v>
      </c>
      <c r="DP146" t="e">
        <f ca="1"/>
        <v>#NAME?</v>
      </c>
      <c r="DQ146" t="e">
        <f ca="1"/>
        <v>#NAME?</v>
      </c>
      <c r="DR146" t="e">
        <f ca="1"/>
        <v>#NAME?</v>
      </c>
      <c r="DS146" t="e">
        <f ca="1"/>
        <v>#NAME?</v>
      </c>
      <c r="DT146" t="e">
        <f ca="1"/>
        <v>#NAME?</v>
      </c>
      <c r="DU146" t="e">
        <f ca="1"/>
        <v>#NAME?</v>
      </c>
      <c r="DV146" t="e">
        <f ca="1"/>
        <v>#NAME?</v>
      </c>
      <c r="DW146" t="e">
        <f ca="1"/>
        <v>#NAME?</v>
      </c>
      <c r="DX146" t="e">
        <f ca="1"/>
        <v>#NAME?</v>
      </c>
      <c r="EL146"/>
      <c r="EZ146"/>
      <c r="GB146"/>
      <c r="GP146"/>
      <c r="GR146" t="e">
        <f ca="1"/>
        <v>#NAME?</v>
      </c>
      <c r="GS146" t="e">
        <f ca="1"/>
        <v>#NAME?</v>
      </c>
      <c r="GT146" t="e">
        <f ca="1"/>
        <v>#NAME?</v>
      </c>
      <c r="GU146" t="e">
        <f ca="1"/>
        <v>#NAME?</v>
      </c>
      <c r="GV146" t="e">
        <f ca="1"/>
        <v>#NAME?</v>
      </c>
      <c r="GW146" t="e">
        <f ca="1"/>
        <v>#NAME?</v>
      </c>
      <c r="GX146" t="e">
        <f ca="1"/>
        <v>#NAME?</v>
      </c>
      <c r="GY146" t="e">
        <f ca="1"/>
        <v>#NAME?</v>
      </c>
      <c r="GZ146" t="e">
        <f ca="1"/>
        <v>#NAME?</v>
      </c>
      <c r="HA146" t="e">
        <f ca="1"/>
        <v>#NAME?</v>
      </c>
      <c r="HB146" t="e">
        <f ca="1"/>
        <v>#NAME?</v>
      </c>
      <c r="HC146" t="e">
        <f ca="1"/>
        <v>#NAME?</v>
      </c>
      <c r="HD146" t="e">
        <f ca="1"/>
        <v>#NAME?</v>
      </c>
      <c r="HR146"/>
    </row>
    <row r="147" spans="1:226">
      <c r="A147" s="13">
        <f t="shared" si="2"/>
        <v>42062</v>
      </c>
      <c r="O147"/>
      <c r="AD147"/>
      <c r="AE147" s="4" t="e">
        <f ca="1"/>
        <v>#NAME?</v>
      </c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T147"/>
      <c r="BV147" s="1" t="e">
        <f ca="1"/>
        <v>#NAME?</v>
      </c>
      <c r="BW147" s="1" t="e">
        <f ca="1"/>
        <v>#NAME?</v>
      </c>
      <c r="BX147" s="1" t="e">
        <f ca="1"/>
        <v>#NAME?</v>
      </c>
      <c r="BY147" s="1" t="e">
        <f ca="1"/>
        <v>#NAME?</v>
      </c>
      <c r="BZ147" s="1" t="e">
        <f ca="1"/>
        <v>#NAME?</v>
      </c>
      <c r="CA147" s="1" t="e">
        <f ca="1"/>
        <v>#NAME?</v>
      </c>
      <c r="CB147" s="1" t="e">
        <f ca="1"/>
        <v>#NAME?</v>
      </c>
      <c r="CC147" s="1" t="e">
        <f ca="1"/>
        <v>#NAME?</v>
      </c>
      <c r="CD147" s="1" t="e">
        <f ca="1"/>
        <v>#NAME?</v>
      </c>
      <c r="CE147" s="1" t="e">
        <f ca="1"/>
        <v>#NAME?</v>
      </c>
      <c r="CF147" s="1" t="e">
        <f ca="1"/>
        <v>#NAME?</v>
      </c>
      <c r="CG147" s="1" t="e">
        <f ca="1"/>
        <v>#NAME?</v>
      </c>
      <c r="CH147" s="1" t="e">
        <f ca="1"/>
        <v>#NAME?</v>
      </c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DJ147"/>
      <c r="DL147" t="e">
        <f ca="1"/>
        <v>#NAME?</v>
      </c>
      <c r="DM147" t="e">
        <f ca="1"/>
        <v>#NAME?</v>
      </c>
      <c r="DN147" t="e">
        <f ca="1"/>
        <v>#NAME?</v>
      </c>
      <c r="DO147" t="e">
        <f ca="1"/>
        <v>#NAME?</v>
      </c>
      <c r="DP147" t="e">
        <f ca="1"/>
        <v>#NAME?</v>
      </c>
      <c r="DQ147" t="e">
        <f ca="1"/>
        <v>#NAME?</v>
      </c>
      <c r="DR147" t="e">
        <f ca="1"/>
        <v>#NAME?</v>
      </c>
      <c r="DS147" t="e">
        <f ca="1"/>
        <v>#NAME?</v>
      </c>
      <c r="DT147" t="e">
        <f ca="1"/>
        <v>#NAME?</v>
      </c>
      <c r="DU147" t="e">
        <f ca="1"/>
        <v>#NAME?</v>
      </c>
      <c r="DV147" t="e">
        <f ca="1"/>
        <v>#NAME?</v>
      </c>
      <c r="DW147" t="e">
        <f ca="1"/>
        <v>#NAME?</v>
      </c>
      <c r="DX147" t="e">
        <f ca="1"/>
        <v>#NAME?</v>
      </c>
      <c r="EL147"/>
      <c r="EZ147"/>
      <c r="GB147"/>
      <c r="GP147"/>
      <c r="GR147" t="e">
        <f ca="1"/>
        <v>#NAME?</v>
      </c>
      <c r="GS147" t="e">
        <f ca="1"/>
        <v>#NAME?</v>
      </c>
      <c r="GT147" t="e">
        <f ca="1"/>
        <v>#NAME?</v>
      </c>
      <c r="GU147" t="e">
        <f ca="1"/>
        <v>#NAME?</v>
      </c>
      <c r="GV147" t="e">
        <f ca="1"/>
        <v>#NAME?</v>
      </c>
      <c r="GW147" t="e">
        <f ca="1"/>
        <v>#NAME?</v>
      </c>
      <c r="GX147" t="e">
        <f ca="1"/>
        <v>#NAME?</v>
      </c>
      <c r="GY147" t="e">
        <f ca="1"/>
        <v>#NAME?</v>
      </c>
      <c r="GZ147" t="e">
        <f ca="1"/>
        <v>#NAME?</v>
      </c>
      <c r="HA147" t="e">
        <f ca="1"/>
        <v>#NAME?</v>
      </c>
      <c r="HB147" t="e">
        <f ca="1"/>
        <v>#NAME?</v>
      </c>
      <c r="HC147" t="e">
        <f ca="1"/>
        <v>#NAME?</v>
      </c>
      <c r="HD147" t="e">
        <f ca="1"/>
        <v>#NAME?</v>
      </c>
      <c r="HR147"/>
    </row>
    <row r="148" spans="1:226">
      <c r="A148" s="13">
        <f t="shared" si="2"/>
        <v>42034</v>
      </c>
      <c r="O148"/>
      <c r="AD148"/>
      <c r="AE148" s="4" t="e">
        <f ca="1"/>
        <v>#NAME?</v>
      </c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T148"/>
      <c r="BV148" s="1" t="e">
        <f ca="1"/>
        <v>#NAME?</v>
      </c>
      <c r="BW148" s="1" t="e">
        <f ca="1"/>
        <v>#NAME?</v>
      </c>
      <c r="BX148" s="1" t="e">
        <f ca="1"/>
        <v>#NAME?</v>
      </c>
      <c r="BY148" s="1" t="e">
        <f ca="1"/>
        <v>#NAME?</v>
      </c>
      <c r="BZ148" s="1" t="e">
        <f ca="1"/>
        <v>#NAME?</v>
      </c>
      <c r="CA148" s="1" t="e">
        <f ca="1"/>
        <v>#NAME?</v>
      </c>
      <c r="CB148" s="1" t="e">
        <f ca="1"/>
        <v>#NAME?</v>
      </c>
      <c r="CC148" s="1" t="e">
        <f ca="1"/>
        <v>#NAME?</v>
      </c>
      <c r="CD148" s="1" t="e">
        <f ca="1"/>
        <v>#NAME?</v>
      </c>
      <c r="CE148" s="1" t="e">
        <f ca="1"/>
        <v>#NAME?</v>
      </c>
      <c r="CF148" s="1" t="e">
        <f ca="1"/>
        <v>#NAME?</v>
      </c>
      <c r="CG148" s="1" t="e">
        <f ca="1"/>
        <v>#NAME?</v>
      </c>
      <c r="CH148" s="1" t="e">
        <f ca="1"/>
        <v>#NAME?</v>
      </c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DJ148"/>
      <c r="DL148" t="e">
        <f ca="1"/>
        <v>#NAME?</v>
      </c>
      <c r="DM148" t="e">
        <f ca="1"/>
        <v>#NAME?</v>
      </c>
      <c r="DN148" t="e">
        <f ca="1"/>
        <v>#NAME?</v>
      </c>
      <c r="DO148" t="e">
        <f ca="1"/>
        <v>#NAME?</v>
      </c>
      <c r="DP148" t="e">
        <f ca="1"/>
        <v>#NAME?</v>
      </c>
      <c r="DQ148" t="e">
        <f ca="1"/>
        <v>#NAME?</v>
      </c>
      <c r="DR148" t="e">
        <f ca="1"/>
        <v>#NAME?</v>
      </c>
      <c r="DS148" t="e">
        <f ca="1"/>
        <v>#NAME?</v>
      </c>
      <c r="DT148" t="e">
        <f ca="1"/>
        <v>#NAME?</v>
      </c>
      <c r="DU148" t="e">
        <f ca="1"/>
        <v>#NAME?</v>
      </c>
      <c r="DV148" t="e">
        <f ca="1"/>
        <v>#NAME?</v>
      </c>
      <c r="DW148" t="e">
        <f ca="1"/>
        <v>#NAME?</v>
      </c>
      <c r="DX148" t="e">
        <f ca="1"/>
        <v>#NAME?</v>
      </c>
      <c r="EL148"/>
      <c r="EZ148"/>
      <c r="GB148"/>
      <c r="GP148"/>
      <c r="GR148" t="e">
        <f ca="1"/>
        <v>#NAME?</v>
      </c>
      <c r="GS148" t="e">
        <f ca="1"/>
        <v>#NAME?</v>
      </c>
      <c r="GT148" t="e">
        <f ca="1"/>
        <v>#NAME?</v>
      </c>
      <c r="GU148" t="e">
        <f ca="1"/>
        <v>#NAME?</v>
      </c>
      <c r="GV148" t="e">
        <f ca="1"/>
        <v>#NAME?</v>
      </c>
      <c r="GW148" t="e">
        <f ca="1"/>
        <v>#NAME?</v>
      </c>
      <c r="GX148" t="e">
        <f ca="1"/>
        <v>#NAME?</v>
      </c>
      <c r="GY148" t="e">
        <f ca="1"/>
        <v>#NAME?</v>
      </c>
      <c r="GZ148" t="e">
        <f ca="1"/>
        <v>#NAME?</v>
      </c>
      <c r="HA148" t="e">
        <f ca="1"/>
        <v>#NAME?</v>
      </c>
      <c r="HB148" t="e">
        <f ca="1"/>
        <v>#NAME?</v>
      </c>
      <c r="HC148" t="e">
        <f ca="1"/>
        <v>#NAME?</v>
      </c>
      <c r="HD148" t="e">
        <f ca="1"/>
        <v>#NAME?</v>
      </c>
      <c r="HR148"/>
    </row>
    <row r="149" spans="1:226">
      <c r="A149" s="13">
        <f t="shared" si="2"/>
        <v>42004</v>
      </c>
      <c r="O149"/>
      <c r="AD149"/>
      <c r="AE149" s="4" t="e">
        <f ca="1"/>
        <v>#NAME?</v>
      </c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T149"/>
      <c r="BV149" s="1" t="e">
        <f ca="1"/>
        <v>#NAME?</v>
      </c>
      <c r="BW149" s="1" t="e">
        <f ca="1"/>
        <v>#NAME?</v>
      </c>
      <c r="BX149" s="1" t="e">
        <f ca="1"/>
        <v>#NAME?</v>
      </c>
      <c r="BY149" s="1" t="e">
        <f ca="1"/>
        <v>#NAME?</v>
      </c>
      <c r="BZ149" s="1" t="e">
        <f ca="1"/>
        <v>#NAME?</v>
      </c>
      <c r="CA149" s="1" t="e">
        <f ca="1"/>
        <v>#NAME?</v>
      </c>
      <c r="CB149" s="1" t="e">
        <f ca="1"/>
        <v>#NAME?</v>
      </c>
      <c r="CC149" s="1" t="e">
        <f ca="1"/>
        <v>#NAME?</v>
      </c>
      <c r="CD149" s="1" t="e">
        <f ca="1"/>
        <v>#NAME?</v>
      </c>
      <c r="CE149" s="1" t="e">
        <f ca="1"/>
        <v>#NAME?</v>
      </c>
      <c r="CF149" s="1" t="e">
        <f ca="1"/>
        <v>#NAME?</v>
      </c>
      <c r="CG149" s="1" t="e">
        <f ca="1"/>
        <v>#NAME?</v>
      </c>
      <c r="CH149" s="1" t="e">
        <f ca="1"/>
        <v>#NAME?</v>
      </c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DJ149"/>
      <c r="DL149" t="e">
        <f ca="1"/>
        <v>#NAME?</v>
      </c>
      <c r="DM149" t="e">
        <f ca="1"/>
        <v>#NAME?</v>
      </c>
      <c r="DN149" t="e">
        <f ca="1"/>
        <v>#NAME?</v>
      </c>
      <c r="DO149" t="e">
        <f ca="1"/>
        <v>#NAME?</v>
      </c>
      <c r="DP149" t="e">
        <f ca="1"/>
        <v>#NAME?</v>
      </c>
      <c r="DQ149" t="e">
        <f ca="1"/>
        <v>#NAME?</v>
      </c>
      <c r="DR149" t="e">
        <f ca="1"/>
        <v>#NAME?</v>
      </c>
      <c r="DS149" t="e">
        <f ca="1"/>
        <v>#NAME?</v>
      </c>
      <c r="DT149" t="e">
        <f ca="1"/>
        <v>#NAME?</v>
      </c>
      <c r="DU149" t="e">
        <f ca="1"/>
        <v>#NAME?</v>
      </c>
      <c r="DV149" t="e">
        <f ca="1"/>
        <v>#NAME?</v>
      </c>
      <c r="DW149" t="e">
        <f ca="1"/>
        <v>#NAME?</v>
      </c>
      <c r="DX149" t="e">
        <f ca="1"/>
        <v>#NAME?</v>
      </c>
      <c r="EL149"/>
      <c r="EZ149"/>
      <c r="GB149"/>
      <c r="GP149"/>
      <c r="GR149" t="e">
        <f ca="1"/>
        <v>#NAME?</v>
      </c>
      <c r="GS149" t="e">
        <f ca="1"/>
        <v>#NAME?</v>
      </c>
      <c r="GT149" t="e">
        <f ca="1"/>
        <v>#NAME?</v>
      </c>
      <c r="GU149" t="e">
        <f ca="1"/>
        <v>#NAME?</v>
      </c>
      <c r="GV149" t="e">
        <f ca="1"/>
        <v>#NAME?</v>
      </c>
      <c r="GW149" t="e">
        <f ca="1"/>
        <v>#NAME?</v>
      </c>
      <c r="GX149" t="e">
        <f ca="1"/>
        <v>#NAME?</v>
      </c>
      <c r="GY149" t="e">
        <f ca="1"/>
        <v>#NAME?</v>
      </c>
      <c r="GZ149" t="e">
        <f ca="1"/>
        <v>#NAME?</v>
      </c>
      <c r="HA149" t="e">
        <f ca="1"/>
        <v>#NAME?</v>
      </c>
      <c r="HB149" t="e">
        <f ca="1"/>
        <v>#NAME?</v>
      </c>
      <c r="HC149" t="e">
        <f ca="1"/>
        <v>#NAME?</v>
      </c>
      <c r="HD149" t="e">
        <f ca="1"/>
        <v>#NAME?</v>
      </c>
      <c r="HR149"/>
    </row>
    <row r="150" spans="1:226">
      <c r="A150" s="13">
        <f t="shared" si="2"/>
        <v>41971</v>
      </c>
      <c r="O150"/>
      <c r="AD150"/>
      <c r="AE150" s="4" t="e">
        <f ca="1"/>
        <v>#NAME?</v>
      </c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T150"/>
      <c r="BV150" s="1" t="e">
        <f ca="1"/>
        <v>#NAME?</v>
      </c>
      <c r="BW150" s="1" t="e">
        <f ca="1"/>
        <v>#NAME?</v>
      </c>
      <c r="BX150" s="1" t="e">
        <f ca="1"/>
        <v>#NAME?</v>
      </c>
      <c r="BY150" s="1" t="e">
        <f ca="1"/>
        <v>#NAME?</v>
      </c>
      <c r="BZ150" s="1" t="e">
        <f ca="1"/>
        <v>#NAME?</v>
      </c>
      <c r="CA150" s="1" t="e">
        <f ca="1"/>
        <v>#NAME?</v>
      </c>
      <c r="CB150" s="1" t="e">
        <f ca="1"/>
        <v>#NAME?</v>
      </c>
      <c r="CC150" s="1" t="e">
        <f ca="1"/>
        <v>#NAME?</v>
      </c>
      <c r="CD150" s="1" t="e">
        <f ca="1"/>
        <v>#NAME?</v>
      </c>
      <c r="CE150" s="1" t="e">
        <f ca="1"/>
        <v>#NAME?</v>
      </c>
      <c r="CF150" s="1" t="e">
        <f ca="1"/>
        <v>#NAME?</v>
      </c>
      <c r="CG150" s="1" t="e">
        <f ca="1"/>
        <v>#NAME?</v>
      </c>
      <c r="CH150" s="1" t="e">
        <f ca="1"/>
        <v>#NAME?</v>
      </c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DJ150"/>
      <c r="DL150" t="e">
        <f ca="1"/>
        <v>#NAME?</v>
      </c>
      <c r="DM150" t="e">
        <f ca="1"/>
        <v>#NAME?</v>
      </c>
      <c r="DN150" t="e">
        <f ca="1"/>
        <v>#NAME?</v>
      </c>
      <c r="DO150" t="e">
        <f ca="1"/>
        <v>#NAME?</v>
      </c>
      <c r="DP150" t="e">
        <f ca="1"/>
        <v>#NAME?</v>
      </c>
      <c r="DQ150" t="e">
        <f ca="1"/>
        <v>#NAME?</v>
      </c>
      <c r="DR150" t="e">
        <f ca="1"/>
        <v>#NAME?</v>
      </c>
      <c r="DS150" t="e">
        <f ca="1"/>
        <v>#NAME?</v>
      </c>
      <c r="DT150" t="e">
        <f ca="1"/>
        <v>#NAME?</v>
      </c>
      <c r="DU150" t="e">
        <f ca="1"/>
        <v>#NAME?</v>
      </c>
      <c r="DV150" t="e">
        <f ca="1"/>
        <v>#NAME?</v>
      </c>
      <c r="DW150" t="e">
        <f ca="1"/>
        <v>#NAME?</v>
      </c>
      <c r="DX150" t="e">
        <f ca="1"/>
        <v>#NAME?</v>
      </c>
      <c r="EL150"/>
      <c r="EZ150"/>
      <c r="GB150"/>
      <c r="GP150"/>
      <c r="GR150" t="e">
        <f ca="1"/>
        <v>#NAME?</v>
      </c>
      <c r="GS150" t="e">
        <f ca="1"/>
        <v>#NAME?</v>
      </c>
      <c r="GT150" t="e">
        <f ca="1"/>
        <v>#NAME?</v>
      </c>
      <c r="GU150" t="e">
        <f ca="1"/>
        <v>#NAME?</v>
      </c>
      <c r="GV150" t="e">
        <f ca="1"/>
        <v>#NAME?</v>
      </c>
      <c r="GW150" t="e">
        <f ca="1"/>
        <v>#NAME?</v>
      </c>
      <c r="GX150" t="e">
        <f ca="1"/>
        <v>#NAME?</v>
      </c>
      <c r="GY150" t="e">
        <f ca="1"/>
        <v>#NAME?</v>
      </c>
      <c r="GZ150" t="e">
        <f ca="1"/>
        <v>#NAME?</v>
      </c>
      <c r="HA150" t="e">
        <f ca="1"/>
        <v>#NAME?</v>
      </c>
      <c r="HB150" t="e">
        <f ca="1"/>
        <v>#NAME?</v>
      </c>
      <c r="HC150" t="e">
        <f ca="1"/>
        <v>#NAME?</v>
      </c>
      <c r="HD150" t="e">
        <f ca="1"/>
        <v>#NAME?</v>
      </c>
      <c r="HR150"/>
    </row>
    <row r="151" spans="1:226">
      <c r="A151" s="13">
        <f t="shared" si="2"/>
        <v>41943</v>
      </c>
      <c r="O151"/>
      <c r="AD151"/>
      <c r="AE151" s="4" t="e">
        <f ca="1"/>
        <v>#NAME?</v>
      </c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T151"/>
      <c r="BV151" s="1" t="e">
        <f ca="1"/>
        <v>#NAME?</v>
      </c>
      <c r="BW151" s="1" t="e">
        <f ca="1"/>
        <v>#NAME?</v>
      </c>
      <c r="BX151" s="1" t="e">
        <f ca="1"/>
        <v>#NAME?</v>
      </c>
      <c r="BY151" s="1" t="e">
        <f ca="1"/>
        <v>#NAME?</v>
      </c>
      <c r="BZ151" s="1" t="e">
        <f ca="1"/>
        <v>#NAME?</v>
      </c>
      <c r="CA151" s="1" t="e">
        <f ca="1"/>
        <v>#NAME?</v>
      </c>
      <c r="CB151" s="1" t="e">
        <f ca="1"/>
        <v>#NAME?</v>
      </c>
      <c r="CC151" s="1" t="e">
        <f ca="1"/>
        <v>#NAME?</v>
      </c>
      <c r="CD151" s="1" t="e">
        <f ca="1"/>
        <v>#NAME?</v>
      </c>
      <c r="CE151" s="1" t="e">
        <f ca="1"/>
        <v>#NAME?</v>
      </c>
      <c r="CF151" s="1" t="e">
        <f ca="1"/>
        <v>#NAME?</v>
      </c>
      <c r="CG151" s="1" t="e">
        <f ca="1"/>
        <v>#NAME?</v>
      </c>
      <c r="CH151" s="1" t="e">
        <f ca="1"/>
        <v>#NAME?</v>
      </c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DJ151"/>
      <c r="DL151" t="e">
        <f ca="1"/>
        <v>#NAME?</v>
      </c>
      <c r="DM151" t="e">
        <f ca="1"/>
        <v>#NAME?</v>
      </c>
      <c r="DN151" t="e">
        <f ca="1"/>
        <v>#NAME?</v>
      </c>
      <c r="DO151" t="e">
        <f ca="1"/>
        <v>#NAME?</v>
      </c>
      <c r="DP151" t="e">
        <f ca="1"/>
        <v>#NAME?</v>
      </c>
      <c r="DQ151" t="e">
        <f ca="1"/>
        <v>#NAME?</v>
      </c>
      <c r="DR151" t="e">
        <f ca="1"/>
        <v>#NAME?</v>
      </c>
      <c r="DS151" t="e">
        <f ca="1"/>
        <v>#NAME?</v>
      </c>
      <c r="DT151" t="e">
        <f ca="1"/>
        <v>#NAME?</v>
      </c>
      <c r="DU151" t="e">
        <f ca="1"/>
        <v>#NAME?</v>
      </c>
      <c r="DV151" t="e">
        <f ca="1"/>
        <v>#NAME?</v>
      </c>
      <c r="DW151" t="e">
        <f ca="1"/>
        <v>#NAME?</v>
      </c>
      <c r="DX151" t="e">
        <f ca="1"/>
        <v>#NAME?</v>
      </c>
      <c r="EL151"/>
      <c r="EZ151"/>
      <c r="GB151"/>
      <c r="GP151"/>
      <c r="GR151" t="e">
        <f ca="1"/>
        <v>#NAME?</v>
      </c>
      <c r="GS151" t="e">
        <f ca="1"/>
        <v>#NAME?</v>
      </c>
      <c r="GT151" t="e">
        <f ca="1"/>
        <v>#NAME?</v>
      </c>
      <c r="GU151" t="e">
        <f ca="1"/>
        <v>#NAME?</v>
      </c>
      <c r="GV151" t="e">
        <f ca="1"/>
        <v>#NAME?</v>
      </c>
      <c r="GW151" t="e">
        <f ca="1"/>
        <v>#NAME?</v>
      </c>
      <c r="GX151" t="e">
        <f ca="1"/>
        <v>#NAME?</v>
      </c>
      <c r="GY151" t="e">
        <f ca="1"/>
        <v>#NAME?</v>
      </c>
      <c r="GZ151" t="e">
        <f ca="1"/>
        <v>#NAME?</v>
      </c>
      <c r="HA151" t="e">
        <f ca="1"/>
        <v>#NAME?</v>
      </c>
      <c r="HB151" t="e">
        <f ca="1"/>
        <v>#NAME?</v>
      </c>
      <c r="HC151" t="e">
        <f ca="1"/>
        <v>#NAME?</v>
      </c>
      <c r="HD151" t="e">
        <f ca="1"/>
        <v>#NAME?</v>
      </c>
      <c r="HR151"/>
    </row>
    <row r="152" spans="1:226">
      <c r="A152" s="13">
        <f t="shared" si="2"/>
        <v>41912</v>
      </c>
      <c r="O152"/>
      <c r="AD152"/>
      <c r="AE152" s="4" t="e">
        <f ca="1"/>
        <v>#NAME?</v>
      </c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T152"/>
      <c r="BV152" s="1" t="e">
        <f ca="1"/>
        <v>#NAME?</v>
      </c>
      <c r="BW152" s="1" t="e">
        <f ca="1"/>
        <v>#NAME?</v>
      </c>
      <c r="BX152" s="1" t="e">
        <f ca="1"/>
        <v>#NAME?</v>
      </c>
      <c r="BY152" s="1" t="e">
        <f ca="1"/>
        <v>#NAME?</v>
      </c>
      <c r="BZ152" s="1" t="e">
        <f ca="1"/>
        <v>#NAME?</v>
      </c>
      <c r="CA152" s="1" t="e">
        <f ca="1"/>
        <v>#NAME?</v>
      </c>
      <c r="CB152" s="1" t="e">
        <f ca="1"/>
        <v>#NAME?</v>
      </c>
      <c r="CC152" s="1" t="e">
        <f ca="1"/>
        <v>#NAME?</v>
      </c>
      <c r="CD152" s="1" t="e">
        <f ca="1"/>
        <v>#NAME?</v>
      </c>
      <c r="CE152" s="1" t="e">
        <f ca="1"/>
        <v>#NAME?</v>
      </c>
      <c r="CF152" s="1" t="e">
        <f ca="1"/>
        <v>#NAME?</v>
      </c>
      <c r="CG152" s="1" t="e">
        <f ca="1"/>
        <v>#NAME?</v>
      </c>
      <c r="CH152" s="1" t="e">
        <f ca="1"/>
        <v>#NAME?</v>
      </c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DJ152"/>
      <c r="DL152" t="e">
        <f ca="1"/>
        <v>#NAME?</v>
      </c>
      <c r="DM152" t="e">
        <f ca="1"/>
        <v>#NAME?</v>
      </c>
      <c r="DN152" t="e">
        <f ca="1"/>
        <v>#NAME?</v>
      </c>
      <c r="DO152" t="e">
        <f ca="1"/>
        <v>#NAME?</v>
      </c>
      <c r="DP152" t="e">
        <f ca="1"/>
        <v>#NAME?</v>
      </c>
      <c r="DQ152" t="e">
        <f ca="1"/>
        <v>#NAME?</v>
      </c>
      <c r="DR152" t="e">
        <f ca="1"/>
        <v>#NAME?</v>
      </c>
      <c r="DS152" t="e">
        <f ca="1"/>
        <v>#NAME?</v>
      </c>
      <c r="DT152" t="e">
        <f ca="1"/>
        <v>#NAME?</v>
      </c>
      <c r="DU152" t="e">
        <f ca="1"/>
        <v>#NAME?</v>
      </c>
      <c r="DV152" t="e">
        <f ca="1"/>
        <v>#NAME?</v>
      </c>
      <c r="DW152" t="e">
        <f ca="1"/>
        <v>#NAME?</v>
      </c>
      <c r="DX152" t="e">
        <f ca="1"/>
        <v>#NAME?</v>
      </c>
      <c r="EL152"/>
      <c r="EZ152"/>
      <c r="GB152"/>
      <c r="GP152"/>
      <c r="GR152" t="e">
        <f ca="1"/>
        <v>#NAME?</v>
      </c>
      <c r="GS152" t="e">
        <f ca="1"/>
        <v>#NAME?</v>
      </c>
      <c r="GT152" t="e">
        <f ca="1"/>
        <v>#NAME?</v>
      </c>
      <c r="GU152" t="e">
        <f ca="1"/>
        <v>#NAME?</v>
      </c>
      <c r="GV152" t="e">
        <f ca="1"/>
        <v>#NAME?</v>
      </c>
      <c r="GW152" t="e">
        <f ca="1"/>
        <v>#NAME?</v>
      </c>
      <c r="GX152" t="e">
        <f ca="1"/>
        <v>#NAME?</v>
      </c>
      <c r="GY152" t="e">
        <f ca="1"/>
        <v>#NAME?</v>
      </c>
      <c r="GZ152" t="e">
        <f ca="1"/>
        <v>#NAME?</v>
      </c>
      <c r="HA152" t="e">
        <f ca="1"/>
        <v>#NAME?</v>
      </c>
      <c r="HB152" t="e">
        <f ca="1"/>
        <v>#NAME?</v>
      </c>
      <c r="HC152" t="e">
        <f ca="1"/>
        <v>#NAME?</v>
      </c>
      <c r="HD152" t="e">
        <f ca="1"/>
        <v>#NAME?</v>
      </c>
      <c r="HR152"/>
    </row>
    <row r="153" spans="1:226">
      <c r="A153" s="13">
        <f t="shared" si="2"/>
        <v>41880</v>
      </c>
      <c r="O153"/>
      <c r="AD153"/>
      <c r="AE153" s="4" t="e">
        <f ca="1"/>
        <v>#NAME?</v>
      </c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T153"/>
      <c r="BV153" s="1" t="e">
        <f ca="1"/>
        <v>#NAME?</v>
      </c>
      <c r="BW153" s="1" t="e">
        <f ca="1"/>
        <v>#NAME?</v>
      </c>
      <c r="BX153" s="1" t="e">
        <f ca="1"/>
        <v>#NAME?</v>
      </c>
      <c r="BY153" s="1" t="e">
        <f ca="1"/>
        <v>#NAME?</v>
      </c>
      <c r="BZ153" s="1" t="e">
        <f ca="1"/>
        <v>#NAME?</v>
      </c>
      <c r="CA153" s="1" t="e">
        <f ca="1"/>
        <v>#NAME?</v>
      </c>
      <c r="CB153" s="1" t="e">
        <f ca="1"/>
        <v>#NAME?</v>
      </c>
      <c r="CC153" s="1" t="e">
        <f ca="1"/>
        <v>#NAME?</v>
      </c>
      <c r="CD153" s="1" t="e">
        <f ca="1"/>
        <v>#NAME?</v>
      </c>
      <c r="CE153" s="1" t="e">
        <f ca="1"/>
        <v>#NAME?</v>
      </c>
      <c r="CF153" s="1" t="e">
        <f ca="1"/>
        <v>#NAME?</v>
      </c>
      <c r="CG153" s="1" t="e">
        <f ca="1"/>
        <v>#NAME?</v>
      </c>
      <c r="CH153" s="1" t="e">
        <f ca="1"/>
        <v>#NAME?</v>
      </c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DJ153"/>
      <c r="DL153" t="e">
        <f ca="1"/>
        <v>#NAME?</v>
      </c>
      <c r="DM153" t="e">
        <f ca="1"/>
        <v>#NAME?</v>
      </c>
      <c r="DN153" t="e">
        <f ca="1"/>
        <v>#NAME?</v>
      </c>
      <c r="DO153" t="e">
        <f ca="1"/>
        <v>#NAME?</v>
      </c>
      <c r="DP153" t="e">
        <f ca="1"/>
        <v>#NAME?</v>
      </c>
      <c r="DQ153" t="e">
        <f ca="1"/>
        <v>#NAME?</v>
      </c>
      <c r="DR153" t="e">
        <f ca="1"/>
        <v>#NAME?</v>
      </c>
      <c r="DS153" t="e">
        <f ca="1"/>
        <v>#NAME?</v>
      </c>
      <c r="DT153" t="e">
        <f ca="1"/>
        <v>#NAME?</v>
      </c>
      <c r="DU153" t="e">
        <f ca="1"/>
        <v>#NAME?</v>
      </c>
      <c r="DV153" t="e">
        <f ca="1"/>
        <v>#NAME?</v>
      </c>
      <c r="DW153" t="e">
        <f ca="1"/>
        <v>#NAME?</v>
      </c>
      <c r="DX153" t="e">
        <f ca="1"/>
        <v>#NAME?</v>
      </c>
      <c r="EL153"/>
      <c r="EZ153"/>
      <c r="GB153"/>
      <c r="GP153"/>
      <c r="GR153" t="e">
        <f ca="1"/>
        <v>#NAME?</v>
      </c>
      <c r="GS153" t="e">
        <f ca="1"/>
        <v>#NAME?</v>
      </c>
      <c r="GT153" t="e">
        <f ca="1"/>
        <v>#NAME?</v>
      </c>
      <c r="GU153" t="e">
        <f ca="1"/>
        <v>#NAME?</v>
      </c>
      <c r="GV153" t="e">
        <f ca="1"/>
        <v>#NAME?</v>
      </c>
      <c r="GW153" t="e">
        <f ca="1"/>
        <v>#NAME?</v>
      </c>
      <c r="GX153" t="e">
        <f ca="1"/>
        <v>#NAME?</v>
      </c>
      <c r="GY153" t="e">
        <f ca="1"/>
        <v>#NAME?</v>
      </c>
      <c r="GZ153" t="e">
        <f ca="1"/>
        <v>#NAME?</v>
      </c>
      <c r="HA153" t="e">
        <f ca="1"/>
        <v>#NAME?</v>
      </c>
      <c r="HB153" t="e">
        <f ca="1"/>
        <v>#NAME?</v>
      </c>
      <c r="HC153" t="e">
        <f ca="1"/>
        <v>#NAME?</v>
      </c>
      <c r="HD153" t="e">
        <f ca="1"/>
        <v>#NAME?</v>
      </c>
      <c r="HR153"/>
    </row>
    <row r="154" spans="1:226">
      <c r="A154" s="13">
        <f t="shared" si="2"/>
        <v>41851</v>
      </c>
      <c r="O154"/>
      <c r="AD154"/>
      <c r="AE154" s="4" t="e">
        <f ca="1"/>
        <v>#NAME?</v>
      </c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T154"/>
      <c r="BV154" s="1" t="e">
        <f ca="1"/>
        <v>#NAME?</v>
      </c>
      <c r="BW154" s="1" t="e">
        <f ca="1"/>
        <v>#NAME?</v>
      </c>
      <c r="BX154" s="1" t="e">
        <f ca="1"/>
        <v>#NAME?</v>
      </c>
      <c r="BY154" s="1" t="e">
        <f ca="1"/>
        <v>#NAME?</v>
      </c>
      <c r="BZ154" s="1" t="e">
        <f ca="1"/>
        <v>#NAME?</v>
      </c>
      <c r="CA154" s="1" t="e">
        <f ca="1"/>
        <v>#NAME?</v>
      </c>
      <c r="CB154" s="1" t="e">
        <f ca="1"/>
        <v>#NAME?</v>
      </c>
      <c r="CC154" s="1" t="e">
        <f ca="1"/>
        <v>#NAME?</v>
      </c>
      <c r="CD154" s="1" t="e">
        <f ca="1"/>
        <v>#NAME?</v>
      </c>
      <c r="CE154" s="1" t="e">
        <f ca="1"/>
        <v>#NAME?</v>
      </c>
      <c r="CF154" s="1" t="e">
        <f ca="1"/>
        <v>#NAME?</v>
      </c>
      <c r="CG154" s="1" t="e">
        <f ca="1"/>
        <v>#NAME?</v>
      </c>
      <c r="CH154" s="1" t="e">
        <f ca="1"/>
        <v>#NAME?</v>
      </c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DJ154"/>
      <c r="DL154" t="e">
        <f ca="1"/>
        <v>#NAME?</v>
      </c>
      <c r="DM154" t="e">
        <f ca="1"/>
        <v>#NAME?</v>
      </c>
      <c r="DN154" t="e">
        <f ca="1"/>
        <v>#NAME?</v>
      </c>
      <c r="DO154" t="e">
        <f ca="1"/>
        <v>#NAME?</v>
      </c>
      <c r="DP154" t="e">
        <f ca="1"/>
        <v>#NAME?</v>
      </c>
      <c r="DQ154" t="e">
        <f ca="1"/>
        <v>#NAME?</v>
      </c>
      <c r="DR154" t="e">
        <f ca="1"/>
        <v>#NAME?</v>
      </c>
      <c r="DS154" t="e">
        <f ca="1"/>
        <v>#NAME?</v>
      </c>
      <c r="DT154" t="e">
        <f ca="1"/>
        <v>#NAME?</v>
      </c>
      <c r="DU154" t="e">
        <f ca="1"/>
        <v>#NAME?</v>
      </c>
      <c r="DV154" t="e">
        <f ca="1"/>
        <v>#NAME?</v>
      </c>
      <c r="DW154" t="e">
        <f ca="1"/>
        <v>#NAME?</v>
      </c>
      <c r="DX154" t="e">
        <f ca="1"/>
        <v>#NAME?</v>
      </c>
      <c r="EL154"/>
      <c r="EZ154"/>
      <c r="GB154"/>
      <c r="GP154"/>
      <c r="GR154" t="e">
        <f ca="1"/>
        <v>#NAME?</v>
      </c>
      <c r="GS154" t="e">
        <f ca="1"/>
        <v>#NAME?</v>
      </c>
      <c r="GT154" t="e">
        <f ca="1"/>
        <v>#NAME?</v>
      </c>
      <c r="GU154" t="e">
        <f ca="1"/>
        <v>#NAME?</v>
      </c>
      <c r="GV154" t="e">
        <f ca="1"/>
        <v>#NAME?</v>
      </c>
      <c r="GW154" t="e">
        <f ca="1"/>
        <v>#NAME?</v>
      </c>
      <c r="GX154" t="e">
        <f ca="1"/>
        <v>#NAME?</v>
      </c>
      <c r="GY154" t="e">
        <f ca="1"/>
        <v>#NAME?</v>
      </c>
      <c r="GZ154" t="e">
        <f ca="1"/>
        <v>#NAME?</v>
      </c>
      <c r="HA154" t="e">
        <f ca="1"/>
        <v>#NAME?</v>
      </c>
      <c r="HB154" t="e">
        <f ca="1"/>
        <v>#NAME?</v>
      </c>
      <c r="HC154" t="e">
        <f ca="1"/>
        <v>#NAME?</v>
      </c>
      <c r="HD154" t="e">
        <f ca="1"/>
        <v>#NAME?</v>
      </c>
      <c r="HR154"/>
    </row>
    <row r="155" spans="1:226">
      <c r="A155" s="13">
        <f t="shared" si="2"/>
        <v>41820</v>
      </c>
      <c r="O155"/>
      <c r="AD155"/>
      <c r="AE155" s="4" t="e">
        <f ca="1"/>
        <v>#NAME?</v>
      </c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T155"/>
      <c r="BV155" s="1" t="e">
        <f ca="1"/>
        <v>#NAME?</v>
      </c>
      <c r="BW155" s="1" t="e">
        <f ca="1"/>
        <v>#NAME?</v>
      </c>
      <c r="BX155" s="1" t="e">
        <f ca="1"/>
        <v>#NAME?</v>
      </c>
      <c r="BY155" s="1" t="e">
        <f ca="1"/>
        <v>#NAME?</v>
      </c>
      <c r="BZ155" s="1" t="e">
        <f ca="1"/>
        <v>#NAME?</v>
      </c>
      <c r="CA155" s="1" t="e">
        <f ca="1"/>
        <v>#NAME?</v>
      </c>
      <c r="CB155" s="1" t="e">
        <f ca="1"/>
        <v>#NAME?</v>
      </c>
      <c r="CC155" s="1" t="e">
        <f ca="1"/>
        <v>#NAME?</v>
      </c>
      <c r="CD155" s="1" t="e">
        <f ca="1"/>
        <v>#NAME?</v>
      </c>
      <c r="CE155" s="1" t="e">
        <f ca="1"/>
        <v>#NAME?</v>
      </c>
      <c r="CF155" s="1" t="e">
        <f ca="1"/>
        <v>#NAME?</v>
      </c>
      <c r="CG155" s="1" t="e">
        <f ca="1"/>
        <v>#NAME?</v>
      </c>
      <c r="CH155" s="1" t="e">
        <f ca="1"/>
        <v>#NAME?</v>
      </c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DJ155"/>
      <c r="DL155" t="e">
        <f ca="1"/>
        <v>#NAME?</v>
      </c>
      <c r="DM155" t="e">
        <f ca="1"/>
        <v>#NAME?</v>
      </c>
      <c r="DN155" t="e">
        <f ca="1"/>
        <v>#NAME?</v>
      </c>
      <c r="DO155" t="e">
        <f ca="1"/>
        <v>#NAME?</v>
      </c>
      <c r="DP155" t="e">
        <f ca="1"/>
        <v>#NAME?</v>
      </c>
      <c r="DQ155" t="e">
        <f ca="1"/>
        <v>#NAME?</v>
      </c>
      <c r="DR155" t="e">
        <f ca="1"/>
        <v>#NAME?</v>
      </c>
      <c r="DS155" t="e">
        <f ca="1"/>
        <v>#NAME?</v>
      </c>
      <c r="DT155" t="e">
        <f ca="1"/>
        <v>#NAME?</v>
      </c>
      <c r="DU155" t="e">
        <f ca="1"/>
        <v>#NAME?</v>
      </c>
      <c r="DV155" t="e">
        <f ca="1"/>
        <v>#NAME?</v>
      </c>
      <c r="DW155" t="e">
        <f ca="1"/>
        <v>#NAME?</v>
      </c>
      <c r="DX155" t="e">
        <f ca="1"/>
        <v>#NAME?</v>
      </c>
      <c r="EL155"/>
      <c r="EZ155"/>
      <c r="GB155"/>
      <c r="GP155"/>
      <c r="GR155" t="e">
        <f ca="1"/>
        <v>#NAME?</v>
      </c>
      <c r="GS155" t="e">
        <f ca="1"/>
        <v>#NAME?</v>
      </c>
      <c r="GT155" t="e">
        <f ca="1"/>
        <v>#NAME?</v>
      </c>
      <c r="GU155" t="e">
        <f ca="1"/>
        <v>#NAME?</v>
      </c>
      <c r="GV155" t="e">
        <f ca="1"/>
        <v>#NAME?</v>
      </c>
      <c r="GW155" t="e">
        <f ca="1"/>
        <v>#NAME?</v>
      </c>
      <c r="GX155" t="e">
        <f ca="1"/>
        <v>#NAME?</v>
      </c>
      <c r="GY155" t="e">
        <f ca="1"/>
        <v>#NAME?</v>
      </c>
      <c r="GZ155" t="e">
        <f ca="1"/>
        <v>#NAME?</v>
      </c>
      <c r="HA155" t="e">
        <f ca="1"/>
        <v>#NAME?</v>
      </c>
      <c r="HB155" t="e">
        <f ca="1"/>
        <v>#NAME?</v>
      </c>
      <c r="HC155" t="e">
        <f ca="1"/>
        <v>#NAME?</v>
      </c>
      <c r="HD155" t="e">
        <f ca="1"/>
        <v>#NAME?</v>
      </c>
      <c r="HR155"/>
    </row>
    <row r="156" spans="1:226">
      <c r="A156" s="13">
        <f t="shared" si="2"/>
        <v>41789</v>
      </c>
      <c r="O156"/>
      <c r="AD156"/>
      <c r="AE156" s="4" t="e">
        <f ca="1"/>
        <v>#NAME?</v>
      </c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T156"/>
      <c r="BV156" s="1" t="e">
        <f ca="1"/>
        <v>#NAME?</v>
      </c>
      <c r="BW156" s="1" t="e">
        <f ca="1"/>
        <v>#NAME?</v>
      </c>
      <c r="BX156" s="1" t="e">
        <f ca="1"/>
        <v>#NAME?</v>
      </c>
      <c r="BY156" s="1" t="e">
        <f ca="1"/>
        <v>#NAME?</v>
      </c>
      <c r="BZ156" s="1" t="e">
        <f ca="1"/>
        <v>#NAME?</v>
      </c>
      <c r="CA156" s="1" t="e">
        <f ca="1"/>
        <v>#NAME?</v>
      </c>
      <c r="CB156" s="1" t="e">
        <f ca="1"/>
        <v>#NAME?</v>
      </c>
      <c r="CC156" s="1" t="e">
        <f ca="1"/>
        <v>#NAME?</v>
      </c>
      <c r="CD156" s="1" t="e">
        <f ca="1"/>
        <v>#NAME?</v>
      </c>
      <c r="CE156" s="1" t="e">
        <f ca="1"/>
        <v>#NAME?</v>
      </c>
      <c r="CF156" s="1" t="e">
        <f ca="1"/>
        <v>#NAME?</v>
      </c>
      <c r="CG156" s="1" t="e">
        <f ca="1"/>
        <v>#NAME?</v>
      </c>
      <c r="CH156" s="1" t="e">
        <f ca="1"/>
        <v>#NAME?</v>
      </c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DJ156"/>
      <c r="DL156" t="e">
        <f ca="1"/>
        <v>#NAME?</v>
      </c>
      <c r="DM156" t="e">
        <f ca="1"/>
        <v>#NAME?</v>
      </c>
      <c r="DN156" t="e">
        <f ca="1"/>
        <v>#NAME?</v>
      </c>
      <c r="DO156" t="e">
        <f ca="1"/>
        <v>#NAME?</v>
      </c>
      <c r="DP156" t="e">
        <f ca="1"/>
        <v>#NAME?</v>
      </c>
      <c r="DQ156" t="e">
        <f ca="1"/>
        <v>#NAME?</v>
      </c>
      <c r="DR156" t="e">
        <f ca="1"/>
        <v>#NAME?</v>
      </c>
      <c r="DS156" t="e">
        <f ca="1"/>
        <v>#NAME?</v>
      </c>
      <c r="DT156" t="e">
        <f ca="1"/>
        <v>#NAME?</v>
      </c>
      <c r="DU156" t="e">
        <f ca="1"/>
        <v>#NAME?</v>
      </c>
      <c r="DV156" t="e">
        <f ca="1"/>
        <v>#NAME?</v>
      </c>
      <c r="DW156" t="e">
        <f ca="1"/>
        <v>#NAME?</v>
      </c>
      <c r="DX156" t="e">
        <f ca="1"/>
        <v>#NAME?</v>
      </c>
      <c r="EL156"/>
      <c r="EZ156"/>
      <c r="GB156"/>
      <c r="GP156"/>
      <c r="GR156" t="e">
        <f ca="1"/>
        <v>#NAME?</v>
      </c>
      <c r="GS156" t="e">
        <f ca="1"/>
        <v>#NAME?</v>
      </c>
      <c r="GT156" t="e">
        <f ca="1"/>
        <v>#NAME?</v>
      </c>
      <c r="GU156" t="e">
        <f ca="1"/>
        <v>#NAME?</v>
      </c>
      <c r="GV156" t="e">
        <f ca="1"/>
        <v>#NAME?</v>
      </c>
      <c r="GW156" t="e">
        <f ca="1"/>
        <v>#NAME?</v>
      </c>
      <c r="GX156" t="e">
        <f ca="1"/>
        <v>#NAME?</v>
      </c>
      <c r="GY156" t="e">
        <f ca="1"/>
        <v>#NAME?</v>
      </c>
      <c r="GZ156" t="e">
        <f ca="1"/>
        <v>#NAME?</v>
      </c>
      <c r="HA156" t="e">
        <f ca="1"/>
        <v>#NAME?</v>
      </c>
      <c r="HB156" t="e">
        <f ca="1"/>
        <v>#NAME?</v>
      </c>
      <c r="HC156" t="e">
        <f ca="1"/>
        <v>#NAME?</v>
      </c>
      <c r="HD156" t="e">
        <f ca="1"/>
        <v>#NAME?</v>
      </c>
      <c r="HR156"/>
    </row>
    <row r="157" spans="1:226">
      <c r="A157" s="13">
        <f t="shared" si="2"/>
        <v>41759</v>
      </c>
      <c r="O157"/>
      <c r="AD157"/>
      <c r="AE157" s="4" t="e">
        <f ca="1"/>
        <v>#NAME?</v>
      </c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T157"/>
      <c r="BV157" s="1" t="e">
        <f ca="1"/>
        <v>#NAME?</v>
      </c>
      <c r="BW157" s="1" t="e">
        <f ca="1"/>
        <v>#NAME?</v>
      </c>
      <c r="BX157" s="1" t="e">
        <f ca="1"/>
        <v>#NAME?</v>
      </c>
      <c r="BY157" s="1" t="e">
        <f ca="1"/>
        <v>#NAME?</v>
      </c>
      <c r="BZ157" s="1" t="e">
        <f ca="1"/>
        <v>#NAME?</v>
      </c>
      <c r="CA157" s="1" t="e">
        <f ca="1"/>
        <v>#NAME?</v>
      </c>
      <c r="CB157" s="1" t="e">
        <f ca="1"/>
        <v>#NAME?</v>
      </c>
      <c r="CC157" s="1" t="e">
        <f ca="1"/>
        <v>#NAME?</v>
      </c>
      <c r="CD157" s="1" t="e">
        <f ca="1"/>
        <v>#NAME?</v>
      </c>
      <c r="CE157" s="1" t="e">
        <f ca="1"/>
        <v>#NAME?</v>
      </c>
      <c r="CF157" s="1" t="e">
        <f ca="1"/>
        <v>#NAME?</v>
      </c>
      <c r="CG157" s="1" t="e">
        <f ca="1"/>
        <v>#NAME?</v>
      </c>
      <c r="CH157" s="1" t="e">
        <f ca="1"/>
        <v>#NAME?</v>
      </c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DJ157"/>
      <c r="DL157" t="e">
        <f ca="1"/>
        <v>#NAME?</v>
      </c>
      <c r="DM157" t="e">
        <f ca="1"/>
        <v>#NAME?</v>
      </c>
      <c r="DN157" t="e">
        <f ca="1"/>
        <v>#NAME?</v>
      </c>
      <c r="DO157" t="e">
        <f ca="1"/>
        <v>#NAME?</v>
      </c>
      <c r="DP157" t="e">
        <f ca="1"/>
        <v>#NAME?</v>
      </c>
      <c r="DQ157" t="e">
        <f ca="1"/>
        <v>#NAME?</v>
      </c>
      <c r="DR157" t="e">
        <f ca="1"/>
        <v>#NAME?</v>
      </c>
      <c r="DS157" t="e">
        <f ca="1"/>
        <v>#NAME?</v>
      </c>
      <c r="DT157" t="e">
        <f ca="1"/>
        <v>#NAME?</v>
      </c>
      <c r="DU157" t="e">
        <f ca="1"/>
        <v>#NAME?</v>
      </c>
      <c r="DV157" t="e">
        <f ca="1"/>
        <v>#NAME?</v>
      </c>
      <c r="DW157" t="e">
        <f ca="1"/>
        <v>#NAME?</v>
      </c>
      <c r="DX157" t="e">
        <f ca="1"/>
        <v>#NAME?</v>
      </c>
      <c r="EL157"/>
      <c r="EZ157"/>
      <c r="GB157"/>
      <c r="GP157"/>
      <c r="GR157" t="e">
        <f ca="1"/>
        <v>#NAME?</v>
      </c>
      <c r="GS157" t="e">
        <f ca="1"/>
        <v>#NAME?</v>
      </c>
      <c r="GT157" t="e">
        <f ca="1"/>
        <v>#NAME?</v>
      </c>
      <c r="GU157" t="e">
        <f ca="1"/>
        <v>#NAME?</v>
      </c>
      <c r="GV157" t="e">
        <f ca="1"/>
        <v>#NAME?</v>
      </c>
      <c r="GW157" t="e">
        <f ca="1"/>
        <v>#NAME?</v>
      </c>
      <c r="GX157" t="e">
        <f ca="1"/>
        <v>#NAME?</v>
      </c>
      <c r="GY157" t="e">
        <f ca="1"/>
        <v>#NAME?</v>
      </c>
      <c r="GZ157" t="e">
        <f ca="1"/>
        <v>#NAME?</v>
      </c>
      <c r="HA157" t="e">
        <f ca="1"/>
        <v>#NAME?</v>
      </c>
      <c r="HB157" t="e">
        <f ca="1"/>
        <v>#NAME?</v>
      </c>
      <c r="HC157" t="e">
        <f ca="1"/>
        <v>#NAME?</v>
      </c>
      <c r="HD157" t="e">
        <f ca="1"/>
        <v>#NAME?</v>
      </c>
      <c r="HR157"/>
    </row>
    <row r="158" spans="1:226">
      <c r="A158" s="13">
        <f t="shared" si="2"/>
        <v>41729</v>
      </c>
      <c r="O158"/>
      <c r="AD158"/>
      <c r="AE158" s="4" t="e">
        <f ca="1"/>
        <v>#NAME?</v>
      </c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T158"/>
      <c r="BV158" s="1" t="e">
        <f ca="1"/>
        <v>#NAME?</v>
      </c>
      <c r="BW158" s="1" t="e">
        <f ca="1"/>
        <v>#NAME?</v>
      </c>
      <c r="BX158" s="1" t="e">
        <f ca="1"/>
        <v>#NAME?</v>
      </c>
      <c r="BY158" s="1" t="e">
        <f ca="1"/>
        <v>#NAME?</v>
      </c>
      <c r="BZ158" s="1" t="e">
        <f ca="1"/>
        <v>#NAME?</v>
      </c>
      <c r="CA158" s="1" t="e">
        <f ca="1"/>
        <v>#NAME?</v>
      </c>
      <c r="CB158" s="1" t="e">
        <f ca="1"/>
        <v>#NAME?</v>
      </c>
      <c r="CC158" s="1" t="e">
        <f ca="1"/>
        <v>#NAME?</v>
      </c>
      <c r="CD158" s="1" t="e">
        <f ca="1"/>
        <v>#NAME?</v>
      </c>
      <c r="CE158" s="1" t="e">
        <f ca="1"/>
        <v>#NAME?</v>
      </c>
      <c r="CF158" s="1" t="e">
        <f ca="1"/>
        <v>#NAME?</v>
      </c>
      <c r="CG158" s="1" t="e">
        <f ca="1"/>
        <v>#NAME?</v>
      </c>
      <c r="CH158" s="1" t="e">
        <f ca="1"/>
        <v>#NAME?</v>
      </c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DJ158"/>
      <c r="DL158" t="e">
        <f ca="1"/>
        <v>#NAME?</v>
      </c>
      <c r="DM158" t="e">
        <f ca="1"/>
        <v>#NAME?</v>
      </c>
      <c r="DN158" t="e">
        <f ca="1"/>
        <v>#NAME?</v>
      </c>
      <c r="DO158" t="e">
        <f ca="1"/>
        <v>#NAME?</v>
      </c>
      <c r="DP158" t="e">
        <f ca="1"/>
        <v>#NAME?</v>
      </c>
      <c r="DQ158" t="e">
        <f ca="1"/>
        <v>#NAME?</v>
      </c>
      <c r="DR158" t="e">
        <f ca="1"/>
        <v>#NAME?</v>
      </c>
      <c r="DS158" t="e">
        <f ca="1"/>
        <v>#NAME?</v>
      </c>
      <c r="DT158" t="e">
        <f ca="1"/>
        <v>#NAME?</v>
      </c>
      <c r="DU158" t="e">
        <f ca="1"/>
        <v>#NAME?</v>
      </c>
      <c r="DV158" t="e">
        <f ca="1"/>
        <v>#NAME?</v>
      </c>
      <c r="DW158" t="e">
        <f ca="1"/>
        <v>#NAME?</v>
      </c>
      <c r="DX158" t="e">
        <f ca="1"/>
        <v>#NAME?</v>
      </c>
      <c r="EL158"/>
      <c r="EZ158"/>
      <c r="GB158"/>
      <c r="GP158"/>
      <c r="GR158" t="e">
        <f ca="1"/>
        <v>#NAME?</v>
      </c>
      <c r="GS158" t="e">
        <f ca="1"/>
        <v>#NAME?</v>
      </c>
      <c r="GT158" t="e">
        <f ca="1"/>
        <v>#NAME?</v>
      </c>
      <c r="GU158" t="e">
        <f ca="1"/>
        <v>#NAME?</v>
      </c>
      <c r="GV158" t="e">
        <f ca="1"/>
        <v>#NAME?</v>
      </c>
      <c r="GW158" t="e">
        <f ca="1"/>
        <v>#NAME?</v>
      </c>
      <c r="GX158" t="e">
        <f ca="1"/>
        <v>#NAME?</v>
      </c>
      <c r="GY158" t="e">
        <f ca="1"/>
        <v>#NAME?</v>
      </c>
      <c r="GZ158" t="e">
        <f ca="1"/>
        <v>#NAME?</v>
      </c>
      <c r="HA158" t="e">
        <f ca="1"/>
        <v>#NAME?</v>
      </c>
      <c r="HB158" t="e">
        <f ca="1"/>
        <v>#NAME?</v>
      </c>
      <c r="HC158" t="e">
        <f ca="1"/>
        <v>#NAME?</v>
      </c>
      <c r="HD158" t="e">
        <f ca="1"/>
        <v>#NAME?</v>
      </c>
      <c r="HR158"/>
    </row>
    <row r="159" spans="1:226">
      <c r="A159" s="13">
        <f t="shared" si="2"/>
        <v>41698</v>
      </c>
      <c r="O159"/>
      <c r="AD159"/>
      <c r="AE159" s="4" t="e">
        <f ca="1"/>
        <v>#NAME?</v>
      </c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T159"/>
      <c r="BV159" s="1" t="e">
        <f ca="1"/>
        <v>#NAME?</v>
      </c>
      <c r="BW159" s="1" t="e">
        <f ca="1"/>
        <v>#NAME?</v>
      </c>
      <c r="BX159" s="1" t="e">
        <f ca="1"/>
        <v>#NAME?</v>
      </c>
      <c r="BY159" s="1" t="e">
        <f ca="1"/>
        <v>#NAME?</v>
      </c>
      <c r="BZ159" s="1" t="e">
        <f ca="1"/>
        <v>#NAME?</v>
      </c>
      <c r="CA159" s="1" t="e">
        <f ca="1"/>
        <v>#NAME?</v>
      </c>
      <c r="CB159" s="1" t="e">
        <f ca="1"/>
        <v>#NAME?</v>
      </c>
      <c r="CC159" s="1" t="e">
        <f ca="1"/>
        <v>#NAME?</v>
      </c>
      <c r="CD159" s="1" t="e">
        <f ca="1"/>
        <v>#NAME?</v>
      </c>
      <c r="CE159" s="1" t="e">
        <f ca="1"/>
        <v>#NAME?</v>
      </c>
      <c r="CF159" s="1" t="e">
        <f ca="1"/>
        <v>#NAME?</v>
      </c>
      <c r="CG159" s="1" t="e">
        <f ca="1"/>
        <v>#NAME?</v>
      </c>
      <c r="CH159" s="1" t="e">
        <f ca="1"/>
        <v>#NAME?</v>
      </c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DJ159"/>
      <c r="DL159" t="e">
        <f ca="1"/>
        <v>#NAME?</v>
      </c>
      <c r="DM159" t="e">
        <f ca="1"/>
        <v>#NAME?</v>
      </c>
      <c r="DN159" t="e">
        <f ca="1"/>
        <v>#NAME?</v>
      </c>
      <c r="DO159" t="e">
        <f ca="1"/>
        <v>#NAME?</v>
      </c>
      <c r="DP159" t="e">
        <f ca="1"/>
        <v>#NAME?</v>
      </c>
      <c r="DQ159" t="e">
        <f ca="1"/>
        <v>#NAME?</v>
      </c>
      <c r="DR159" t="e">
        <f ca="1"/>
        <v>#NAME?</v>
      </c>
      <c r="DS159" t="e">
        <f ca="1"/>
        <v>#NAME?</v>
      </c>
      <c r="DT159" t="e">
        <f ca="1"/>
        <v>#NAME?</v>
      </c>
      <c r="DU159" t="e">
        <f ca="1"/>
        <v>#NAME?</v>
      </c>
      <c r="DV159" t="e">
        <f ca="1"/>
        <v>#NAME?</v>
      </c>
      <c r="DW159" t="e">
        <f ca="1"/>
        <v>#NAME?</v>
      </c>
      <c r="DX159" t="e">
        <f ca="1"/>
        <v>#NAME?</v>
      </c>
      <c r="EL159"/>
      <c r="EZ159"/>
      <c r="GB159"/>
      <c r="GP159"/>
      <c r="GR159" t="e">
        <f ca="1"/>
        <v>#NAME?</v>
      </c>
      <c r="GS159" t="e">
        <f ca="1"/>
        <v>#NAME?</v>
      </c>
      <c r="GT159" t="e">
        <f ca="1"/>
        <v>#NAME?</v>
      </c>
      <c r="GU159" t="e">
        <f ca="1"/>
        <v>#NAME?</v>
      </c>
      <c r="GV159" t="e">
        <f ca="1"/>
        <v>#NAME?</v>
      </c>
      <c r="GW159" t="e">
        <f ca="1"/>
        <v>#NAME?</v>
      </c>
      <c r="GX159" t="e">
        <f ca="1"/>
        <v>#NAME?</v>
      </c>
      <c r="GY159" t="e">
        <f ca="1"/>
        <v>#NAME?</v>
      </c>
      <c r="GZ159" t="e">
        <f ca="1"/>
        <v>#NAME?</v>
      </c>
      <c r="HA159" t="e">
        <f ca="1"/>
        <v>#NAME?</v>
      </c>
      <c r="HB159" t="e">
        <f ca="1"/>
        <v>#NAME?</v>
      </c>
      <c r="HC159" t="e">
        <f ca="1"/>
        <v>#NAME?</v>
      </c>
      <c r="HD159" t="e">
        <f ca="1"/>
        <v>#NAME?</v>
      </c>
      <c r="HR159"/>
    </row>
    <row r="160" spans="1:226">
      <c r="A160" s="13">
        <f t="shared" si="2"/>
        <v>41670</v>
      </c>
      <c r="O160"/>
      <c r="AD160"/>
      <c r="AE160" s="4" t="e">
        <f ca="1"/>
        <v>#NAME?</v>
      </c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T160"/>
      <c r="BV160" s="1" t="e">
        <f ca="1"/>
        <v>#NAME?</v>
      </c>
      <c r="BW160" s="1" t="e">
        <f ca="1"/>
        <v>#NAME?</v>
      </c>
      <c r="BX160" s="1" t="e">
        <f ca="1"/>
        <v>#NAME?</v>
      </c>
      <c r="BY160" s="1" t="e">
        <f ca="1"/>
        <v>#NAME?</v>
      </c>
      <c r="BZ160" s="1" t="e">
        <f ca="1"/>
        <v>#NAME?</v>
      </c>
      <c r="CA160" s="1" t="e">
        <f ca="1"/>
        <v>#NAME?</v>
      </c>
      <c r="CB160" s="1" t="e">
        <f ca="1"/>
        <v>#NAME?</v>
      </c>
      <c r="CC160" s="1" t="e">
        <f ca="1"/>
        <v>#NAME?</v>
      </c>
      <c r="CD160" s="1" t="e">
        <f ca="1"/>
        <v>#NAME?</v>
      </c>
      <c r="CE160" s="1" t="e">
        <f ca="1"/>
        <v>#NAME?</v>
      </c>
      <c r="CF160" s="1" t="e">
        <f ca="1"/>
        <v>#NAME?</v>
      </c>
      <c r="CG160" s="1" t="e">
        <f ca="1"/>
        <v>#NAME?</v>
      </c>
      <c r="CH160" s="1" t="e">
        <f ca="1"/>
        <v>#NAME?</v>
      </c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DJ160"/>
      <c r="DL160" t="e">
        <f ca="1"/>
        <v>#NAME?</v>
      </c>
      <c r="DM160" t="e">
        <f ca="1"/>
        <v>#NAME?</v>
      </c>
      <c r="DN160" t="e">
        <f ca="1"/>
        <v>#NAME?</v>
      </c>
      <c r="DO160" t="e">
        <f ca="1"/>
        <v>#NAME?</v>
      </c>
      <c r="DP160" t="e">
        <f ca="1"/>
        <v>#NAME?</v>
      </c>
      <c r="DQ160" t="e">
        <f ca="1"/>
        <v>#NAME?</v>
      </c>
      <c r="DR160" t="e">
        <f ca="1"/>
        <v>#NAME?</v>
      </c>
      <c r="DS160" t="e">
        <f ca="1"/>
        <v>#NAME?</v>
      </c>
      <c r="DT160" t="e">
        <f ca="1"/>
        <v>#NAME?</v>
      </c>
      <c r="DU160" t="e">
        <f ca="1"/>
        <v>#NAME?</v>
      </c>
      <c r="DV160" t="e">
        <f ca="1"/>
        <v>#NAME?</v>
      </c>
      <c r="DW160" t="e">
        <f ca="1"/>
        <v>#NAME?</v>
      </c>
      <c r="DX160" t="e">
        <f ca="1"/>
        <v>#NAME?</v>
      </c>
      <c r="EL160"/>
      <c r="EZ160"/>
      <c r="GB160"/>
      <c r="GP160"/>
      <c r="GR160" t="e">
        <f ca="1"/>
        <v>#NAME?</v>
      </c>
      <c r="GS160" t="e">
        <f ca="1"/>
        <v>#NAME?</v>
      </c>
      <c r="GT160" t="e">
        <f ca="1"/>
        <v>#NAME?</v>
      </c>
      <c r="GU160" t="e">
        <f ca="1"/>
        <v>#NAME?</v>
      </c>
      <c r="GV160" t="e">
        <f ca="1"/>
        <v>#NAME?</v>
      </c>
      <c r="GW160" t="e">
        <f ca="1"/>
        <v>#NAME?</v>
      </c>
      <c r="GX160" t="e">
        <f ca="1"/>
        <v>#NAME?</v>
      </c>
      <c r="GY160" t="e">
        <f ca="1"/>
        <v>#NAME?</v>
      </c>
      <c r="GZ160" t="e">
        <f ca="1"/>
        <v>#NAME?</v>
      </c>
      <c r="HA160" t="e">
        <f ca="1"/>
        <v>#NAME?</v>
      </c>
      <c r="HB160" t="e">
        <f ca="1"/>
        <v>#NAME?</v>
      </c>
      <c r="HC160" t="e">
        <f ca="1"/>
        <v>#NAME?</v>
      </c>
      <c r="HD160" t="e">
        <f ca="1"/>
        <v>#NAME?</v>
      </c>
      <c r="HR160"/>
    </row>
    <row r="161" spans="1:226">
      <c r="A161" s="13">
        <f t="shared" si="2"/>
        <v>41639</v>
      </c>
      <c r="O161"/>
      <c r="AD161"/>
      <c r="AE161" s="4" t="e">
        <f ca="1"/>
        <v>#NAME?</v>
      </c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T161"/>
      <c r="BV161" s="1" t="e">
        <f ca="1"/>
        <v>#NAME?</v>
      </c>
      <c r="BW161" s="1" t="e">
        <f ca="1"/>
        <v>#NAME?</v>
      </c>
      <c r="BX161" s="1" t="e">
        <f ca="1"/>
        <v>#NAME?</v>
      </c>
      <c r="BY161" s="1" t="e">
        <f ca="1"/>
        <v>#NAME?</v>
      </c>
      <c r="BZ161" s="1" t="e">
        <f ca="1"/>
        <v>#NAME?</v>
      </c>
      <c r="CA161" s="1" t="e">
        <f ca="1"/>
        <v>#NAME?</v>
      </c>
      <c r="CB161" s="1" t="e">
        <f ca="1"/>
        <v>#NAME?</v>
      </c>
      <c r="CC161" s="1" t="e">
        <f ca="1"/>
        <v>#NAME?</v>
      </c>
      <c r="CD161" s="1" t="e">
        <f ca="1"/>
        <v>#NAME?</v>
      </c>
      <c r="CE161" s="1" t="e">
        <f ca="1"/>
        <v>#NAME?</v>
      </c>
      <c r="CF161" s="1" t="e">
        <f ca="1"/>
        <v>#NAME?</v>
      </c>
      <c r="CG161" s="1" t="e">
        <f ca="1"/>
        <v>#NAME?</v>
      </c>
      <c r="CH161" s="1" t="e">
        <f ca="1"/>
        <v>#NAME?</v>
      </c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DJ161"/>
      <c r="DL161" t="e">
        <f ca="1"/>
        <v>#NAME?</v>
      </c>
      <c r="DM161" t="e">
        <f ca="1"/>
        <v>#NAME?</v>
      </c>
      <c r="DN161" t="e">
        <f ca="1"/>
        <v>#NAME?</v>
      </c>
      <c r="DO161" t="e">
        <f ca="1"/>
        <v>#NAME?</v>
      </c>
      <c r="DP161" t="e">
        <f ca="1"/>
        <v>#NAME?</v>
      </c>
      <c r="DQ161" t="e">
        <f ca="1"/>
        <v>#NAME?</v>
      </c>
      <c r="DR161" t="e">
        <f ca="1"/>
        <v>#NAME?</v>
      </c>
      <c r="DS161" t="e">
        <f ca="1"/>
        <v>#NAME?</v>
      </c>
      <c r="DT161" t="e">
        <f ca="1"/>
        <v>#NAME?</v>
      </c>
      <c r="DU161" t="e">
        <f ca="1"/>
        <v>#NAME?</v>
      </c>
      <c r="DV161" t="e">
        <f ca="1"/>
        <v>#NAME?</v>
      </c>
      <c r="DW161" t="e">
        <f ca="1"/>
        <v>#NAME?</v>
      </c>
      <c r="DX161" t="e">
        <f ca="1"/>
        <v>#NAME?</v>
      </c>
      <c r="EL161"/>
      <c r="EZ161"/>
      <c r="GB161"/>
      <c r="GP161"/>
      <c r="GR161" t="e">
        <f ca="1"/>
        <v>#NAME?</v>
      </c>
      <c r="GS161" t="e">
        <f ca="1"/>
        <v>#NAME?</v>
      </c>
      <c r="GT161" t="e">
        <f ca="1"/>
        <v>#NAME?</v>
      </c>
      <c r="GU161" t="e">
        <f ca="1"/>
        <v>#NAME?</v>
      </c>
      <c r="GV161" t="e">
        <f ca="1"/>
        <v>#NAME?</v>
      </c>
      <c r="GW161" t="e">
        <f ca="1"/>
        <v>#NAME?</v>
      </c>
      <c r="GX161" t="e">
        <f ca="1"/>
        <v>#NAME?</v>
      </c>
      <c r="GY161" t="e">
        <f ca="1"/>
        <v>#NAME?</v>
      </c>
      <c r="GZ161" t="e">
        <f ca="1"/>
        <v>#NAME?</v>
      </c>
      <c r="HA161" t="e">
        <f ca="1"/>
        <v>#NAME?</v>
      </c>
      <c r="HB161" t="e">
        <f ca="1"/>
        <v>#NAME?</v>
      </c>
      <c r="HC161" t="e">
        <f ca="1"/>
        <v>#NAME?</v>
      </c>
      <c r="HD161" t="e">
        <f ca="1"/>
        <v>#NAME?</v>
      </c>
      <c r="HR161"/>
    </row>
    <row r="162" spans="1:226">
      <c r="A162" s="13">
        <f t="shared" si="2"/>
        <v>41607</v>
      </c>
      <c r="O162"/>
      <c r="AD162"/>
      <c r="AE162" s="4" t="e">
        <f ca="1"/>
        <v>#NAME?</v>
      </c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T162"/>
      <c r="BV162" s="1" t="e">
        <f ca="1"/>
        <v>#NAME?</v>
      </c>
      <c r="BW162" s="1" t="e">
        <f ca="1"/>
        <v>#NAME?</v>
      </c>
      <c r="BX162" s="1" t="e">
        <f ca="1"/>
        <v>#NAME?</v>
      </c>
      <c r="BY162" s="1" t="e">
        <f ca="1"/>
        <v>#NAME?</v>
      </c>
      <c r="BZ162" s="1" t="e">
        <f ca="1"/>
        <v>#NAME?</v>
      </c>
      <c r="CA162" s="1" t="e">
        <f ca="1"/>
        <v>#NAME?</v>
      </c>
      <c r="CB162" s="1" t="e">
        <f ca="1"/>
        <v>#NAME?</v>
      </c>
      <c r="CC162" s="1" t="e">
        <f ca="1"/>
        <v>#NAME?</v>
      </c>
      <c r="CD162" s="1" t="e">
        <f ca="1"/>
        <v>#NAME?</v>
      </c>
      <c r="CE162" s="1" t="e">
        <f ca="1"/>
        <v>#NAME?</v>
      </c>
      <c r="CF162" s="1" t="e">
        <f ca="1"/>
        <v>#NAME?</v>
      </c>
      <c r="CG162" s="1" t="e">
        <f ca="1"/>
        <v>#NAME?</v>
      </c>
      <c r="CH162" s="1" t="e">
        <f ca="1"/>
        <v>#NAME?</v>
      </c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DJ162"/>
      <c r="DL162" t="e">
        <f ca="1"/>
        <v>#NAME?</v>
      </c>
      <c r="DM162" t="e">
        <f ca="1"/>
        <v>#NAME?</v>
      </c>
      <c r="DN162" t="e">
        <f ca="1"/>
        <v>#NAME?</v>
      </c>
      <c r="DO162" t="e">
        <f ca="1"/>
        <v>#NAME?</v>
      </c>
      <c r="DP162" t="e">
        <f ca="1"/>
        <v>#NAME?</v>
      </c>
      <c r="DQ162" t="e">
        <f ca="1"/>
        <v>#NAME?</v>
      </c>
      <c r="DR162" t="e">
        <f ca="1"/>
        <v>#NAME?</v>
      </c>
      <c r="DS162" t="e">
        <f ca="1"/>
        <v>#NAME?</v>
      </c>
      <c r="DT162" t="e">
        <f ca="1"/>
        <v>#NAME?</v>
      </c>
      <c r="DU162" t="e">
        <f ca="1"/>
        <v>#NAME?</v>
      </c>
      <c r="DV162" t="e">
        <f ca="1"/>
        <v>#NAME?</v>
      </c>
      <c r="DW162" t="e">
        <f ca="1"/>
        <v>#NAME?</v>
      </c>
      <c r="DX162" t="e">
        <f ca="1"/>
        <v>#NAME?</v>
      </c>
      <c r="EL162"/>
      <c r="EZ162"/>
      <c r="GB162"/>
      <c r="GP162"/>
      <c r="GR162" t="e">
        <f ca="1"/>
        <v>#NAME?</v>
      </c>
      <c r="GS162" t="e">
        <f ca="1"/>
        <v>#NAME?</v>
      </c>
      <c r="GT162" t="e">
        <f ca="1"/>
        <v>#NAME?</v>
      </c>
      <c r="GU162" t="e">
        <f ca="1"/>
        <v>#NAME?</v>
      </c>
      <c r="GV162" t="e">
        <f ca="1"/>
        <v>#NAME?</v>
      </c>
      <c r="GW162" t="e">
        <f ca="1"/>
        <v>#NAME?</v>
      </c>
      <c r="GX162" t="e">
        <f ca="1"/>
        <v>#NAME?</v>
      </c>
      <c r="GY162" t="e">
        <f ca="1"/>
        <v>#NAME?</v>
      </c>
      <c r="GZ162" t="e">
        <f ca="1"/>
        <v>#NAME?</v>
      </c>
      <c r="HA162" t="e">
        <f ca="1"/>
        <v>#NAME?</v>
      </c>
      <c r="HB162" t="e">
        <f ca="1"/>
        <v>#NAME?</v>
      </c>
      <c r="HC162" t="e">
        <f ca="1"/>
        <v>#NAME?</v>
      </c>
      <c r="HD162" t="e">
        <f ca="1"/>
        <v>#NAME?</v>
      </c>
      <c r="HR162"/>
    </row>
    <row r="163" spans="1:226">
      <c r="A163" s="13">
        <f t="shared" si="2"/>
        <v>41578</v>
      </c>
      <c r="O163"/>
      <c r="AD163"/>
      <c r="AE163" s="4" t="e">
        <f ca="1"/>
        <v>#NAME?</v>
      </c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T163"/>
      <c r="BV163" s="1" t="e">
        <f ca="1"/>
        <v>#NAME?</v>
      </c>
      <c r="BW163" s="1" t="e">
        <f ca="1"/>
        <v>#NAME?</v>
      </c>
      <c r="BX163" s="1" t="e">
        <f ca="1"/>
        <v>#NAME?</v>
      </c>
      <c r="BY163" s="1" t="e">
        <f ca="1"/>
        <v>#NAME?</v>
      </c>
      <c r="BZ163" s="1" t="e">
        <f ca="1"/>
        <v>#NAME?</v>
      </c>
      <c r="CA163" s="1" t="e">
        <f ca="1"/>
        <v>#NAME?</v>
      </c>
      <c r="CB163" s="1" t="e">
        <f ca="1"/>
        <v>#NAME?</v>
      </c>
      <c r="CC163" s="1" t="e">
        <f ca="1"/>
        <v>#NAME?</v>
      </c>
      <c r="CD163" s="1" t="e">
        <f ca="1"/>
        <v>#NAME?</v>
      </c>
      <c r="CE163" s="1" t="e">
        <f ca="1"/>
        <v>#NAME?</v>
      </c>
      <c r="CF163" s="1" t="e">
        <f ca="1"/>
        <v>#NAME?</v>
      </c>
      <c r="CG163" s="1" t="e">
        <f ca="1"/>
        <v>#NAME?</v>
      </c>
      <c r="CH163" s="1" t="e">
        <f ca="1"/>
        <v>#NAME?</v>
      </c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DJ163"/>
      <c r="DL163" t="e">
        <f ca="1"/>
        <v>#NAME?</v>
      </c>
      <c r="DM163" t="e">
        <f ca="1"/>
        <v>#NAME?</v>
      </c>
      <c r="DN163" t="e">
        <f ca="1"/>
        <v>#NAME?</v>
      </c>
      <c r="DO163" t="e">
        <f ca="1"/>
        <v>#NAME?</v>
      </c>
      <c r="DP163" t="e">
        <f ca="1"/>
        <v>#NAME?</v>
      </c>
      <c r="DQ163" t="e">
        <f ca="1"/>
        <v>#NAME?</v>
      </c>
      <c r="DR163" t="e">
        <f ca="1"/>
        <v>#NAME?</v>
      </c>
      <c r="DS163" t="e">
        <f ca="1"/>
        <v>#NAME?</v>
      </c>
      <c r="DT163" t="e">
        <f ca="1"/>
        <v>#NAME?</v>
      </c>
      <c r="DU163" t="e">
        <f ca="1"/>
        <v>#NAME?</v>
      </c>
      <c r="DV163" t="e">
        <f ca="1"/>
        <v>#NAME?</v>
      </c>
      <c r="DW163" t="e">
        <f ca="1"/>
        <v>#NAME?</v>
      </c>
      <c r="DX163" t="e">
        <f ca="1"/>
        <v>#NAME?</v>
      </c>
      <c r="EL163"/>
      <c r="EZ163"/>
      <c r="GB163"/>
      <c r="GP163"/>
      <c r="GR163" t="e">
        <f ca="1"/>
        <v>#NAME?</v>
      </c>
      <c r="GS163" t="e">
        <f ca="1"/>
        <v>#NAME?</v>
      </c>
      <c r="GT163" t="e">
        <f ca="1"/>
        <v>#NAME?</v>
      </c>
      <c r="GU163" t="e">
        <f ca="1"/>
        <v>#NAME?</v>
      </c>
      <c r="GV163" t="e">
        <f ca="1"/>
        <v>#NAME?</v>
      </c>
      <c r="GW163" t="e">
        <f ca="1"/>
        <v>#NAME?</v>
      </c>
      <c r="GX163" t="e">
        <f ca="1"/>
        <v>#NAME?</v>
      </c>
      <c r="GY163" t="e">
        <f ca="1"/>
        <v>#NAME?</v>
      </c>
      <c r="GZ163" t="e">
        <f ca="1"/>
        <v>#NAME?</v>
      </c>
      <c r="HA163" t="e">
        <f ca="1"/>
        <v>#NAME?</v>
      </c>
      <c r="HB163" t="e">
        <f ca="1"/>
        <v>#NAME?</v>
      </c>
      <c r="HC163" t="e">
        <f ca="1"/>
        <v>#NAME?</v>
      </c>
      <c r="HD163" t="e">
        <f ca="1"/>
        <v>#NAME?</v>
      </c>
      <c r="HR163"/>
    </row>
    <row r="164" spans="1:226">
      <c r="A164" s="13">
        <f t="shared" si="2"/>
        <v>41547</v>
      </c>
      <c r="O164"/>
      <c r="AD164"/>
      <c r="AE164" s="4" t="e">
        <f ca="1"/>
        <v>#NAME?</v>
      </c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T164"/>
      <c r="BV164" s="1" t="e">
        <f ca="1"/>
        <v>#NAME?</v>
      </c>
      <c r="BW164" s="1" t="e">
        <f ca="1"/>
        <v>#NAME?</v>
      </c>
      <c r="BX164" s="1" t="e">
        <f ca="1"/>
        <v>#NAME?</v>
      </c>
      <c r="BY164" s="1" t="e">
        <f ca="1"/>
        <v>#NAME?</v>
      </c>
      <c r="BZ164" s="1" t="e">
        <f ca="1"/>
        <v>#NAME?</v>
      </c>
      <c r="CA164" s="1" t="e">
        <f ca="1"/>
        <v>#NAME?</v>
      </c>
      <c r="CB164" s="1" t="e">
        <f ca="1"/>
        <v>#NAME?</v>
      </c>
      <c r="CC164" s="1" t="e">
        <f ca="1"/>
        <v>#NAME?</v>
      </c>
      <c r="CD164" s="1" t="e">
        <f ca="1"/>
        <v>#NAME?</v>
      </c>
      <c r="CE164" s="1" t="e">
        <f ca="1"/>
        <v>#NAME?</v>
      </c>
      <c r="CF164" s="1" t="e">
        <f ca="1"/>
        <v>#NAME?</v>
      </c>
      <c r="CG164" s="1" t="e">
        <f ca="1"/>
        <v>#NAME?</v>
      </c>
      <c r="CH164" s="1" t="e">
        <f ca="1"/>
        <v>#NAME?</v>
      </c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DJ164"/>
      <c r="DL164" t="e">
        <f ca="1"/>
        <v>#NAME?</v>
      </c>
      <c r="DM164" t="e">
        <f ca="1"/>
        <v>#NAME?</v>
      </c>
      <c r="DN164" t="e">
        <f ca="1"/>
        <v>#NAME?</v>
      </c>
      <c r="DO164" t="e">
        <f ca="1"/>
        <v>#NAME?</v>
      </c>
      <c r="DP164" t="e">
        <f ca="1"/>
        <v>#NAME?</v>
      </c>
      <c r="DQ164" t="e">
        <f ca="1"/>
        <v>#NAME?</v>
      </c>
      <c r="DR164" t="e">
        <f ca="1"/>
        <v>#NAME?</v>
      </c>
      <c r="DS164" t="e">
        <f ca="1"/>
        <v>#NAME?</v>
      </c>
      <c r="DT164" t="e">
        <f ca="1"/>
        <v>#NAME?</v>
      </c>
      <c r="DU164" t="e">
        <f ca="1"/>
        <v>#NAME?</v>
      </c>
      <c r="DV164" t="e">
        <f ca="1"/>
        <v>#NAME?</v>
      </c>
      <c r="DW164" t="e">
        <f ca="1"/>
        <v>#NAME?</v>
      </c>
      <c r="DX164" t="e">
        <f ca="1"/>
        <v>#NAME?</v>
      </c>
      <c r="EL164"/>
      <c r="EZ164"/>
      <c r="GB164"/>
      <c r="GP164"/>
      <c r="GR164" t="e">
        <f ca="1"/>
        <v>#NAME?</v>
      </c>
      <c r="GS164" t="e">
        <f ca="1"/>
        <v>#NAME?</v>
      </c>
      <c r="GT164" t="e">
        <f ca="1"/>
        <v>#NAME?</v>
      </c>
      <c r="GU164" t="e">
        <f ca="1"/>
        <v>#NAME?</v>
      </c>
      <c r="GV164" t="e">
        <f ca="1"/>
        <v>#NAME?</v>
      </c>
      <c r="GW164" t="e">
        <f ca="1"/>
        <v>#NAME?</v>
      </c>
      <c r="GX164" t="e">
        <f ca="1"/>
        <v>#NAME?</v>
      </c>
      <c r="GY164" t="e">
        <f ca="1"/>
        <v>#NAME?</v>
      </c>
      <c r="GZ164" t="e">
        <f ca="1"/>
        <v>#NAME?</v>
      </c>
      <c r="HA164" t="e">
        <f ca="1"/>
        <v>#NAME?</v>
      </c>
      <c r="HB164" t="e">
        <f ca="1"/>
        <v>#NAME?</v>
      </c>
      <c r="HC164" t="e">
        <f ca="1"/>
        <v>#NAME?</v>
      </c>
      <c r="HD164" t="e">
        <f ca="1"/>
        <v>#NAME?</v>
      </c>
      <c r="HR164"/>
    </row>
    <row r="165" spans="1:226">
      <c r="A165" s="13">
        <f t="shared" si="2"/>
        <v>41516</v>
      </c>
      <c r="O165"/>
      <c r="AD165"/>
      <c r="AE165" s="4" t="e">
        <f ca="1"/>
        <v>#NAME?</v>
      </c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T165"/>
      <c r="BV165" s="1" t="e">
        <f ca="1"/>
        <v>#NAME?</v>
      </c>
      <c r="BW165" s="1" t="e">
        <f ca="1"/>
        <v>#NAME?</v>
      </c>
      <c r="BX165" s="1" t="e">
        <f ca="1"/>
        <v>#NAME?</v>
      </c>
      <c r="BY165" s="1" t="e">
        <f ca="1"/>
        <v>#NAME?</v>
      </c>
      <c r="BZ165" s="1" t="e">
        <f ca="1"/>
        <v>#NAME?</v>
      </c>
      <c r="CA165" s="1" t="e">
        <f ca="1"/>
        <v>#NAME?</v>
      </c>
      <c r="CB165" s="1" t="e">
        <f ca="1"/>
        <v>#NAME?</v>
      </c>
      <c r="CC165" s="1" t="e">
        <f ca="1"/>
        <v>#NAME?</v>
      </c>
      <c r="CD165" s="1" t="e">
        <f ca="1"/>
        <v>#NAME?</v>
      </c>
      <c r="CE165" s="1" t="e">
        <f ca="1"/>
        <v>#NAME?</v>
      </c>
      <c r="CF165" s="1" t="e">
        <f ca="1"/>
        <v>#NAME?</v>
      </c>
      <c r="CG165" s="1" t="e">
        <f ca="1"/>
        <v>#NAME?</v>
      </c>
      <c r="CH165" s="1" t="e">
        <f ca="1"/>
        <v>#NAME?</v>
      </c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DJ165"/>
      <c r="DL165" t="e">
        <f ca="1"/>
        <v>#NAME?</v>
      </c>
      <c r="DM165" t="e">
        <f ca="1"/>
        <v>#NAME?</v>
      </c>
      <c r="DN165" t="e">
        <f ca="1"/>
        <v>#NAME?</v>
      </c>
      <c r="DO165" t="e">
        <f ca="1"/>
        <v>#NAME?</v>
      </c>
      <c r="DP165" t="e">
        <f ca="1"/>
        <v>#NAME?</v>
      </c>
      <c r="DQ165" t="e">
        <f ca="1"/>
        <v>#NAME?</v>
      </c>
      <c r="DR165" t="e">
        <f ca="1"/>
        <v>#NAME?</v>
      </c>
      <c r="DS165" t="e">
        <f ca="1"/>
        <v>#NAME?</v>
      </c>
      <c r="DT165" t="e">
        <f ca="1"/>
        <v>#NAME?</v>
      </c>
      <c r="DU165" t="e">
        <f ca="1"/>
        <v>#NAME?</v>
      </c>
      <c r="DV165" t="e">
        <f ca="1"/>
        <v>#NAME?</v>
      </c>
      <c r="DW165" t="e">
        <f ca="1"/>
        <v>#NAME?</v>
      </c>
      <c r="DX165" t="e">
        <f ca="1"/>
        <v>#NAME?</v>
      </c>
      <c r="EL165"/>
      <c r="EZ165"/>
      <c r="GB165"/>
      <c r="GP165"/>
      <c r="GR165" t="e">
        <f ca="1"/>
        <v>#NAME?</v>
      </c>
      <c r="GS165" t="e">
        <f ca="1"/>
        <v>#NAME?</v>
      </c>
      <c r="GT165" t="e">
        <f ca="1"/>
        <v>#NAME?</v>
      </c>
      <c r="GU165" t="e">
        <f ca="1"/>
        <v>#NAME?</v>
      </c>
      <c r="GV165" t="e">
        <f ca="1"/>
        <v>#NAME?</v>
      </c>
      <c r="GW165" t="e">
        <f ca="1"/>
        <v>#NAME?</v>
      </c>
      <c r="GX165" t="e">
        <f ca="1"/>
        <v>#NAME?</v>
      </c>
      <c r="GY165" t="e">
        <f ca="1"/>
        <v>#NAME?</v>
      </c>
      <c r="GZ165" t="e">
        <f ca="1"/>
        <v>#NAME?</v>
      </c>
      <c r="HA165" t="e">
        <f ca="1"/>
        <v>#NAME?</v>
      </c>
      <c r="HB165" t="e">
        <f ca="1"/>
        <v>#NAME?</v>
      </c>
      <c r="HC165" t="e">
        <f ca="1"/>
        <v>#NAME?</v>
      </c>
      <c r="HD165" t="e">
        <f ca="1"/>
        <v>#NAME?</v>
      </c>
      <c r="HR165"/>
    </row>
    <row r="166" spans="1:226">
      <c r="A166" s="13">
        <f t="shared" si="2"/>
        <v>41486</v>
      </c>
      <c r="O166"/>
      <c r="AD166"/>
      <c r="AE166" s="4" t="e">
        <f ca="1"/>
        <v>#NAME?</v>
      </c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T166"/>
      <c r="BV166" s="1" t="e">
        <f ca="1"/>
        <v>#NAME?</v>
      </c>
      <c r="BW166" s="1" t="e">
        <f ca="1"/>
        <v>#NAME?</v>
      </c>
      <c r="BX166" s="1" t="e">
        <f ca="1"/>
        <v>#NAME?</v>
      </c>
      <c r="BY166" s="1" t="e">
        <f ca="1"/>
        <v>#NAME?</v>
      </c>
      <c r="BZ166" s="1" t="e">
        <f ca="1"/>
        <v>#NAME?</v>
      </c>
      <c r="CA166" s="1" t="e">
        <f ca="1"/>
        <v>#NAME?</v>
      </c>
      <c r="CB166" s="1" t="e">
        <f ca="1"/>
        <v>#NAME?</v>
      </c>
      <c r="CC166" s="1" t="e">
        <f ca="1"/>
        <v>#NAME?</v>
      </c>
      <c r="CD166" s="1" t="e">
        <f ca="1"/>
        <v>#NAME?</v>
      </c>
      <c r="CE166" s="1" t="e">
        <f ca="1"/>
        <v>#NAME?</v>
      </c>
      <c r="CF166" s="1" t="e">
        <f ca="1"/>
        <v>#NAME?</v>
      </c>
      <c r="CG166" s="1" t="e">
        <f ca="1"/>
        <v>#NAME?</v>
      </c>
      <c r="CH166" s="1" t="e">
        <f ca="1"/>
        <v>#NAME?</v>
      </c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DJ166"/>
      <c r="DL166" t="e">
        <f ca="1"/>
        <v>#NAME?</v>
      </c>
      <c r="DM166" t="e">
        <f ca="1"/>
        <v>#NAME?</v>
      </c>
      <c r="DN166" t="e">
        <f ca="1"/>
        <v>#NAME?</v>
      </c>
      <c r="DO166" t="e">
        <f ca="1"/>
        <v>#NAME?</v>
      </c>
      <c r="DP166" t="e">
        <f ca="1"/>
        <v>#NAME?</v>
      </c>
      <c r="DQ166" t="e">
        <f ca="1"/>
        <v>#NAME?</v>
      </c>
      <c r="DR166" t="e">
        <f ca="1"/>
        <v>#NAME?</v>
      </c>
      <c r="DS166" t="e">
        <f ca="1"/>
        <v>#NAME?</v>
      </c>
      <c r="DT166" t="e">
        <f ca="1"/>
        <v>#NAME?</v>
      </c>
      <c r="DU166" t="e">
        <f ca="1"/>
        <v>#NAME?</v>
      </c>
      <c r="DV166" t="e">
        <f ca="1"/>
        <v>#NAME?</v>
      </c>
      <c r="DW166" t="e">
        <f ca="1"/>
        <v>#NAME?</v>
      </c>
      <c r="DX166" t="e">
        <f ca="1"/>
        <v>#NAME?</v>
      </c>
      <c r="EL166"/>
      <c r="EZ166"/>
      <c r="GB166"/>
      <c r="GP166"/>
      <c r="GR166" t="e">
        <f ca="1"/>
        <v>#NAME?</v>
      </c>
      <c r="GS166" t="e">
        <f ca="1"/>
        <v>#NAME?</v>
      </c>
      <c r="GT166" t="e">
        <f ca="1"/>
        <v>#NAME?</v>
      </c>
      <c r="GU166" t="e">
        <f ca="1"/>
        <v>#NAME?</v>
      </c>
      <c r="GV166" t="e">
        <f ca="1"/>
        <v>#NAME?</v>
      </c>
      <c r="GW166" t="e">
        <f ca="1"/>
        <v>#NAME?</v>
      </c>
      <c r="GX166" t="e">
        <f ca="1"/>
        <v>#NAME?</v>
      </c>
      <c r="GY166" t="e">
        <f ca="1"/>
        <v>#NAME?</v>
      </c>
      <c r="GZ166" t="e">
        <f ca="1"/>
        <v>#NAME?</v>
      </c>
      <c r="HA166" t="e">
        <f ca="1"/>
        <v>#NAME?</v>
      </c>
      <c r="HB166" t="e">
        <f ca="1"/>
        <v>#NAME?</v>
      </c>
      <c r="HC166" t="e">
        <f ca="1"/>
        <v>#NAME?</v>
      </c>
      <c r="HD166" t="e">
        <f ca="1"/>
        <v>#NAME?</v>
      </c>
      <c r="HR166"/>
    </row>
    <row r="167" spans="1:226">
      <c r="A167" s="13">
        <f t="shared" si="2"/>
        <v>41453</v>
      </c>
      <c r="O167"/>
      <c r="AD167"/>
      <c r="AE167" s="4" t="e">
        <f ca="1"/>
        <v>#NAME?</v>
      </c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T167"/>
      <c r="BV167" s="1" t="e">
        <f ca="1"/>
        <v>#NAME?</v>
      </c>
      <c r="BW167" s="1" t="e">
        <f ca="1"/>
        <v>#NAME?</v>
      </c>
      <c r="BX167" s="1" t="e">
        <f ca="1"/>
        <v>#NAME?</v>
      </c>
      <c r="BY167" s="1" t="e">
        <f ca="1"/>
        <v>#NAME?</v>
      </c>
      <c r="BZ167" s="1" t="e">
        <f ca="1"/>
        <v>#NAME?</v>
      </c>
      <c r="CA167" s="1" t="e">
        <f ca="1"/>
        <v>#NAME?</v>
      </c>
      <c r="CB167" s="1" t="e">
        <f ca="1"/>
        <v>#NAME?</v>
      </c>
      <c r="CC167" s="1" t="e">
        <f ca="1"/>
        <v>#NAME?</v>
      </c>
      <c r="CD167" s="1" t="e">
        <f ca="1"/>
        <v>#NAME?</v>
      </c>
      <c r="CE167" s="1" t="e">
        <f ca="1"/>
        <v>#NAME?</v>
      </c>
      <c r="CF167" s="1" t="e">
        <f ca="1"/>
        <v>#NAME?</v>
      </c>
      <c r="CG167" s="1" t="e">
        <f ca="1"/>
        <v>#NAME?</v>
      </c>
      <c r="CH167" s="1" t="e">
        <f ca="1"/>
        <v>#NAME?</v>
      </c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DJ167"/>
      <c r="DL167" t="e">
        <f ca="1"/>
        <v>#NAME?</v>
      </c>
      <c r="DM167" t="e">
        <f ca="1"/>
        <v>#NAME?</v>
      </c>
      <c r="DN167" t="e">
        <f ca="1"/>
        <v>#NAME?</v>
      </c>
      <c r="DO167" t="e">
        <f ca="1"/>
        <v>#NAME?</v>
      </c>
      <c r="DP167" t="e">
        <f ca="1"/>
        <v>#NAME?</v>
      </c>
      <c r="DQ167" t="e">
        <f ca="1"/>
        <v>#NAME?</v>
      </c>
      <c r="DR167" t="e">
        <f ca="1"/>
        <v>#NAME?</v>
      </c>
      <c r="DS167" t="e">
        <f ca="1"/>
        <v>#NAME?</v>
      </c>
      <c r="DT167" t="e">
        <f ca="1"/>
        <v>#NAME?</v>
      </c>
      <c r="DU167" t="e">
        <f ca="1"/>
        <v>#NAME?</v>
      </c>
      <c r="DV167" t="e">
        <f ca="1"/>
        <v>#NAME?</v>
      </c>
      <c r="DW167" t="e">
        <f ca="1"/>
        <v>#NAME?</v>
      </c>
      <c r="DX167" t="e">
        <f ca="1"/>
        <v>#NAME?</v>
      </c>
      <c r="EL167"/>
      <c r="EZ167"/>
      <c r="GB167"/>
      <c r="GP167"/>
      <c r="GR167" t="e">
        <f ca="1"/>
        <v>#NAME?</v>
      </c>
      <c r="GS167" t="e">
        <f ca="1"/>
        <v>#NAME?</v>
      </c>
      <c r="GT167" t="e">
        <f ca="1"/>
        <v>#NAME?</v>
      </c>
      <c r="GU167" t="e">
        <f ca="1"/>
        <v>#NAME?</v>
      </c>
      <c r="GV167" t="e">
        <f ca="1"/>
        <v>#NAME?</v>
      </c>
      <c r="GW167" t="e">
        <f ca="1"/>
        <v>#NAME?</v>
      </c>
      <c r="GX167" t="e">
        <f ca="1"/>
        <v>#NAME?</v>
      </c>
      <c r="GY167" t="e">
        <f ca="1"/>
        <v>#NAME?</v>
      </c>
      <c r="GZ167" t="e">
        <f ca="1"/>
        <v>#NAME?</v>
      </c>
      <c r="HA167" t="e">
        <f ca="1"/>
        <v>#NAME?</v>
      </c>
      <c r="HB167" t="e">
        <f ca="1"/>
        <v>#NAME?</v>
      </c>
      <c r="HC167" t="e">
        <f ca="1"/>
        <v>#NAME?</v>
      </c>
      <c r="HD167" t="e">
        <f ca="1"/>
        <v>#NAME?</v>
      </c>
      <c r="HR167"/>
    </row>
    <row r="168" spans="1:226">
      <c r="A168" s="13">
        <f t="shared" si="2"/>
        <v>41425</v>
      </c>
      <c r="O168"/>
      <c r="AD168"/>
      <c r="AE168" s="4" t="e">
        <f ca="1"/>
        <v>#NAME?</v>
      </c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T168"/>
      <c r="BV168" s="1" t="e">
        <f ca="1"/>
        <v>#NAME?</v>
      </c>
      <c r="BW168" s="1" t="e">
        <f ca="1"/>
        <v>#NAME?</v>
      </c>
      <c r="BX168" s="1" t="e">
        <f ca="1"/>
        <v>#NAME?</v>
      </c>
      <c r="BY168" s="1" t="e">
        <f ca="1"/>
        <v>#NAME?</v>
      </c>
      <c r="BZ168" s="1" t="e">
        <f ca="1"/>
        <v>#NAME?</v>
      </c>
      <c r="CA168" s="1" t="e">
        <f ca="1"/>
        <v>#NAME?</v>
      </c>
      <c r="CB168" s="1" t="e">
        <f ca="1"/>
        <v>#NAME?</v>
      </c>
      <c r="CC168" s="1" t="e">
        <f ca="1"/>
        <v>#NAME?</v>
      </c>
      <c r="CD168" s="1" t="e">
        <f ca="1"/>
        <v>#NAME?</v>
      </c>
      <c r="CE168" s="1" t="e">
        <f ca="1"/>
        <v>#NAME?</v>
      </c>
      <c r="CF168" s="1" t="e">
        <f ca="1"/>
        <v>#NAME?</v>
      </c>
      <c r="CG168" s="1" t="e">
        <f ca="1"/>
        <v>#NAME?</v>
      </c>
      <c r="CH168" s="1" t="e">
        <f ca="1"/>
        <v>#NAME?</v>
      </c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DJ168"/>
      <c r="DL168" t="e">
        <f ca="1"/>
        <v>#NAME?</v>
      </c>
      <c r="DM168" t="e">
        <f ca="1"/>
        <v>#NAME?</v>
      </c>
      <c r="DN168" t="e">
        <f ca="1"/>
        <v>#NAME?</v>
      </c>
      <c r="DO168" t="e">
        <f ca="1"/>
        <v>#NAME?</v>
      </c>
      <c r="DP168" t="e">
        <f ca="1"/>
        <v>#NAME?</v>
      </c>
      <c r="DQ168" t="e">
        <f ca="1"/>
        <v>#NAME?</v>
      </c>
      <c r="DR168" t="e">
        <f ca="1"/>
        <v>#NAME?</v>
      </c>
      <c r="DS168" t="e">
        <f ca="1"/>
        <v>#NAME?</v>
      </c>
      <c r="DT168" t="e">
        <f ca="1"/>
        <v>#NAME?</v>
      </c>
      <c r="DU168" t="e">
        <f ca="1"/>
        <v>#NAME?</v>
      </c>
      <c r="DV168" t="e">
        <f ca="1"/>
        <v>#NAME?</v>
      </c>
      <c r="DW168" t="e">
        <f ca="1"/>
        <v>#NAME?</v>
      </c>
      <c r="DX168" t="e">
        <f ca="1"/>
        <v>#NAME?</v>
      </c>
      <c r="EL168"/>
      <c r="EZ168"/>
      <c r="GB168"/>
      <c r="GP168"/>
      <c r="GR168" t="e">
        <f ca="1"/>
        <v>#NAME?</v>
      </c>
      <c r="GS168" t="e">
        <f ca="1"/>
        <v>#NAME?</v>
      </c>
      <c r="GT168" t="e">
        <f ca="1"/>
        <v>#NAME?</v>
      </c>
      <c r="GU168" t="e">
        <f ca="1"/>
        <v>#NAME?</v>
      </c>
      <c r="GV168" t="e">
        <f ca="1"/>
        <v>#NAME?</v>
      </c>
      <c r="GW168" t="e">
        <f ca="1"/>
        <v>#NAME?</v>
      </c>
      <c r="GX168" t="e">
        <f ca="1"/>
        <v>#NAME?</v>
      </c>
      <c r="GY168" t="e">
        <f ca="1"/>
        <v>#NAME?</v>
      </c>
      <c r="GZ168" t="e">
        <f ca="1"/>
        <v>#NAME?</v>
      </c>
      <c r="HA168" t="e">
        <f ca="1"/>
        <v>#NAME?</v>
      </c>
      <c r="HB168" t="e">
        <f ca="1"/>
        <v>#NAME?</v>
      </c>
      <c r="HC168" t="e">
        <f ca="1"/>
        <v>#NAME?</v>
      </c>
      <c r="HD168" t="e">
        <f ca="1"/>
        <v>#NAME?</v>
      </c>
      <c r="HR168"/>
    </row>
    <row r="169" spans="1:226">
      <c r="A169" s="13">
        <f t="shared" si="2"/>
        <v>41394</v>
      </c>
      <c r="O169"/>
      <c r="AD169"/>
      <c r="AE169" s="4" t="e">
        <f ca="1"/>
        <v>#NAME?</v>
      </c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T169"/>
      <c r="BV169" s="1" t="e">
        <f ca="1"/>
        <v>#NAME?</v>
      </c>
      <c r="BW169" s="1" t="e">
        <f ca="1"/>
        <v>#NAME?</v>
      </c>
      <c r="BX169" s="1" t="e">
        <f ca="1"/>
        <v>#NAME?</v>
      </c>
      <c r="BY169" s="1" t="e">
        <f ca="1"/>
        <v>#NAME?</v>
      </c>
      <c r="BZ169" s="1" t="e">
        <f ca="1"/>
        <v>#NAME?</v>
      </c>
      <c r="CA169" s="1" t="e">
        <f ca="1"/>
        <v>#NAME?</v>
      </c>
      <c r="CB169" s="1" t="e">
        <f ca="1"/>
        <v>#NAME?</v>
      </c>
      <c r="CC169" s="1" t="e">
        <f ca="1"/>
        <v>#NAME?</v>
      </c>
      <c r="CD169" s="1" t="e">
        <f ca="1"/>
        <v>#NAME?</v>
      </c>
      <c r="CE169" s="1" t="e">
        <f ca="1"/>
        <v>#NAME?</v>
      </c>
      <c r="CF169" s="1" t="e">
        <f ca="1"/>
        <v>#NAME?</v>
      </c>
      <c r="CG169" s="1" t="e">
        <f ca="1"/>
        <v>#NAME?</v>
      </c>
      <c r="CH169" s="1" t="e">
        <f ca="1"/>
        <v>#NAME?</v>
      </c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DJ169"/>
      <c r="DL169" t="e">
        <f ca="1"/>
        <v>#NAME?</v>
      </c>
      <c r="DM169" t="e">
        <f ca="1"/>
        <v>#NAME?</v>
      </c>
      <c r="DN169" t="e">
        <f ca="1"/>
        <v>#NAME?</v>
      </c>
      <c r="DO169" t="e">
        <f ca="1"/>
        <v>#NAME?</v>
      </c>
      <c r="DP169" t="e">
        <f ca="1"/>
        <v>#NAME?</v>
      </c>
      <c r="DQ169" t="e">
        <f ca="1"/>
        <v>#NAME?</v>
      </c>
      <c r="DR169" t="e">
        <f ca="1"/>
        <v>#NAME?</v>
      </c>
      <c r="DS169" t="e">
        <f ca="1"/>
        <v>#NAME?</v>
      </c>
      <c r="DT169" t="e">
        <f ca="1"/>
        <v>#NAME?</v>
      </c>
      <c r="DU169" t="e">
        <f ca="1"/>
        <v>#NAME?</v>
      </c>
      <c r="DV169" t="e">
        <f ca="1"/>
        <v>#NAME?</v>
      </c>
      <c r="DW169" t="e">
        <f ca="1"/>
        <v>#NAME?</v>
      </c>
      <c r="DX169" t="e">
        <f ca="1"/>
        <v>#NAME?</v>
      </c>
      <c r="EL169"/>
      <c r="EZ169"/>
      <c r="GB169"/>
      <c r="GP169"/>
      <c r="GR169" t="e">
        <f ca="1"/>
        <v>#NAME?</v>
      </c>
      <c r="GS169" t="e">
        <f ca="1"/>
        <v>#NAME?</v>
      </c>
      <c r="GT169" t="e">
        <f ca="1"/>
        <v>#NAME?</v>
      </c>
      <c r="GU169" t="e">
        <f ca="1"/>
        <v>#NAME?</v>
      </c>
      <c r="GV169" t="e">
        <f ca="1"/>
        <v>#NAME?</v>
      </c>
      <c r="GW169" t="e">
        <f ca="1"/>
        <v>#NAME?</v>
      </c>
      <c r="GX169" t="e">
        <f ca="1"/>
        <v>#NAME?</v>
      </c>
      <c r="GY169" t="e">
        <f ca="1"/>
        <v>#NAME?</v>
      </c>
      <c r="GZ169" t="e">
        <f ca="1"/>
        <v>#NAME?</v>
      </c>
      <c r="HA169" t="e">
        <f ca="1"/>
        <v>#NAME?</v>
      </c>
      <c r="HB169" t="e">
        <f ca="1"/>
        <v>#NAME?</v>
      </c>
      <c r="HC169" t="e">
        <f ca="1"/>
        <v>#NAME?</v>
      </c>
      <c r="HD169" t="e">
        <f ca="1"/>
        <v>#NAME?</v>
      </c>
      <c r="HR169"/>
    </row>
    <row r="170" spans="1:226">
      <c r="A170" s="13">
        <f t="shared" si="2"/>
        <v>41361</v>
      </c>
      <c r="O170"/>
      <c r="AD170"/>
      <c r="AE170" s="4" t="e">
        <f ca="1"/>
        <v>#NAME?</v>
      </c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T170"/>
      <c r="BV170" s="1" t="e">
        <f ca="1"/>
        <v>#NAME?</v>
      </c>
      <c r="BW170" s="1" t="e">
        <f ca="1"/>
        <v>#NAME?</v>
      </c>
      <c r="BX170" s="1" t="e">
        <f ca="1"/>
        <v>#NAME?</v>
      </c>
      <c r="BY170" s="1" t="e">
        <f ca="1"/>
        <v>#NAME?</v>
      </c>
      <c r="BZ170" s="1" t="e">
        <f ca="1"/>
        <v>#NAME?</v>
      </c>
      <c r="CA170" s="1" t="e">
        <f ca="1"/>
        <v>#NAME?</v>
      </c>
      <c r="CB170" s="1" t="e">
        <f ca="1"/>
        <v>#NAME?</v>
      </c>
      <c r="CC170" s="1" t="e">
        <f ca="1"/>
        <v>#NAME?</v>
      </c>
      <c r="CD170" s="1" t="e">
        <f ca="1"/>
        <v>#NAME?</v>
      </c>
      <c r="CE170" s="1" t="e">
        <f ca="1"/>
        <v>#NAME?</v>
      </c>
      <c r="CF170" s="1" t="e">
        <f ca="1"/>
        <v>#NAME?</v>
      </c>
      <c r="CG170" s="1" t="e">
        <f ca="1"/>
        <v>#NAME?</v>
      </c>
      <c r="CH170" s="1" t="e">
        <f ca="1"/>
        <v>#NAME?</v>
      </c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DJ170"/>
      <c r="DL170" t="e">
        <f ca="1"/>
        <v>#NAME?</v>
      </c>
      <c r="DM170" t="e">
        <f ca="1"/>
        <v>#NAME?</v>
      </c>
      <c r="DN170" t="e">
        <f ca="1"/>
        <v>#NAME?</v>
      </c>
      <c r="DO170" t="e">
        <f ca="1"/>
        <v>#NAME?</v>
      </c>
      <c r="DP170" t="e">
        <f ca="1"/>
        <v>#NAME?</v>
      </c>
      <c r="DQ170" t="e">
        <f ca="1"/>
        <v>#NAME?</v>
      </c>
      <c r="DR170" t="e">
        <f ca="1"/>
        <v>#NAME?</v>
      </c>
      <c r="DS170" t="e">
        <f ca="1"/>
        <v>#NAME?</v>
      </c>
      <c r="DT170" t="e">
        <f ca="1"/>
        <v>#NAME?</v>
      </c>
      <c r="DU170" t="e">
        <f ca="1"/>
        <v>#NAME?</v>
      </c>
      <c r="DV170" t="e">
        <f ca="1"/>
        <v>#NAME?</v>
      </c>
      <c r="DW170" t="e">
        <f ca="1"/>
        <v>#NAME?</v>
      </c>
      <c r="DX170" t="e">
        <f ca="1"/>
        <v>#NAME?</v>
      </c>
      <c r="EL170"/>
      <c r="EZ170"/>
      <c r="GB170"/>
      <c r="GP170"/>
      <c r="GR170" t="e">
        <f ca="1"/>
        <v>#NAME?</v>
      </c>
      <c r="GS170" t="e">
        <f ca="1"/>
        <v>#NAME?</v>
      </c>
      <c r="GT170" t="e">
        <f ca="1"/>
        <v>#NAME?</v>
      </c>
      <c r="GU170" t="e">
        <f ca="1"/>
        <v>#NAME?</v>
      </c>
      <c r="GV170" t="e">
        <f ca="1"/>
        <v>#NAME?</v>
      </c>
      <c r="GW170" t="e">
        <f ca="1"/>
        <v>#NAME?</v>
      </c>
      <c r="GX170" t="e">
        <f ca="1"/>
        <v>#NAME?</v>
      </c>
      <c r="GY170" t="e">
        <f ca="1"/>
        <v>#NAME?</v>
      </c>
      <c r="GZ170" t="e">
        <f ca="1"/>
        <v>#NAME?</v>
      </c>
      <c r="HA170" t="e">
        <f ca="1"/>
        <v>#NAME?</v>
      </c>
      <c r="HB170" t="e">
        <f ca="1"/>
        <v>#NAME?</v>
      </c>
      <c r="HC170" t="e">
        <f ca="1"/>
        <v>#NAME?</v>
      </c>
      <c r="HD170" t="e">
        <f ca="1"/>
        <v>#NAME?</v>
      </c>
      <c r="HR170"/>
    </row>
    <row r="171" spans="1:226">
      <c r="A171" s="13">
        <f t="shared" si="2"/>
        <v>41333</v>
      </c>
      <c r="O171"/>
      <c r="AD171"/>
      <c r="AE171" s="4" t="e">
        <f ca="1"/>
        <v>#NAME?</v>
      </c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T171"/>
      <c r="BV171" s="1" t="e">
        <f ca="1"/>
        <v>#NAME?</v>
      </c>
      <c r="BW171" s="1" t="e">
        <f ca="1"/>
        <v>#NAME?</v>
      </c>
      <c r="BX171" s="1" t="e">
        <f ca="1"/>
        <v>#NAME?</v>
      </c>
      <c r="BY171" s="1" t="e">
        <f ca="1"/>
        <v>#NAME?</v>
      </c>
      <c r="BZ171" s="1" t="e">
        <f ca="1"/>
        <v>#NAME?</v>
      </c>
      <c r="CA171" s="1" t="e">
        <f ca="1"/>
        <v>#NAME?</v>
      </c>
      <c r="CB171" s="1" t="e">
        <f ca="1"/>
        <v>#NAME?</v>
      </c>
      <c r="CC171" s="1" t="e">
        <f ca="1"/>
        <v>#NAME?</v>
      </c>
      <c r="CD171" s="1" t="e">
        <f ca="1"/>
        <v>#NAME?</v>
      </c>
      <c r="CE171" s="1" t="e">
        <f ca="1"/>
        <v>#NAME?</v>
      </c>
      <c r="CF171" s="1" t="e">
        <f ca="1"/>
        <v>#NAME?</v>
      </c>
      <c r="CG171" s="1" t="e">
        <f ca="1"/>
        <v>#NAME?</v>
      </c>
      <c r="CH171" s="1" t="e">
        <f ca="1"/>
        <v>#NAME?</v>
      </c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DJ171"/>
      <c r="DL171" t="e">
        <f ca="1"/>
        <v>#NAME?</v>
      </c>
      <c r="DM171" t="e">
        <f ca="1"/>
        <v>#NAME?</v>
      </c>
      <c r="DN171" t="e">
        <f ca="1"/>
        <v>#NAME?</v>
      </c>
      <c r="DO171" t="e">
        <f ca="1"/>
        <v>#NAME?</v>
      </c>
      <c r="DP171" t="e">
        <f ca="1"/>
        <v>#NAME?</v>
      </c>
      <c r="DQ171" t="e">
        <f ca="1"/>
        <v>#NAME?</v>
      </c>
      <c r="DR171" t="e">
        <f ca="1"/>
        <v>#NAME?</v>
      </c>
      <c r="DS171" t="e">
        <f ca="1"/>
        <v>#NAME?</v>
      </c>
      <c r="DT171" t="e">
        <f ca="1"/>
        <v>#NAME?</v>
      </c>
      <c r="DU171" t="e">
        <f ca="1"/>
        <v>#NAME?</v>
      </c>
      <c r="DV171" t="e">
        <f ca="1"/>
        <v>#NAME?</v>
      </c>
      <c r="DW171" t="e">
        <f ca="1"/>
        <v>#NAME?</v>
      </c>
      <c r="DX171" t="e">
        <f ca="1"/>
        <v>#NAME?</v>
      </c>
      <c r="EL171"/>
      <c r="EZ171"/>
      <c r="GB171"/>
      <c r="GP171"/>
      <c r="GR171" t="e">
        <f ca="1"/>
        <v>#NAME?</v>
      </c>
      <c r="GS171" t="e">
        <f ca="1"/>
        <v>#NAME?</v>
      </c>
      <c r="GT171" t="e">
        <f ca="1"/>
        <v>#NAME?</v>
      </c>
      <c r="GU171" t="e">
        <f ca="1"/>
        <v>#NAME?</v>
      </c>
      <c r="GV171" t="e">
        <f ca="1"/>
        <v>#NAME?</v>
      </c>
      <c r="GW171" t="e">
        <f ca="1"/>
        <v>#NAME?</v>
      </c>
      <c r="GX171" t="e">
        <f ca="1"/>
        <v>#NAME?</v>
      </c>
      <c r="GY171" t="e">
        <f ca="1"/>
        <v>#NAME?</v>
      </c>
      <c r="GZ171" t="e">
        <f ca="1"/>
        <v>#NAME?</v>
      </c>
      <c r="HA171" t="e">
        <f ca="1"/>
        <v>#NAME?</v>
      </c>
      <c r="HB171" t="e">
        <f ca="1"/>
        <v>#NAME?</v>
      </c>
      <c r="HC171" t="e">
        <f ca="1"/>
        <v>#NAME?</v>
      </c>
      <c r="HD171" t="e">
        <f ca="1"/>
        <v>#NAME?</v>
      </c>
      <c r="HR171"/>
    </row>
    <row r="172" spans="1:226">
      <c r="A172" s="13">
        <f t="shared" si="2"/>
        <v>41305</v>
      </c>
      <c r="O172"/>
      <c r="AD172"/>
      <c r="AE172" s="4" t="e">
        <f ca="1"/>
        <v>#NAME?</v>
      </c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T172"/>
      <c r="BV172" s="1" t="e">
        <f ca="1"/>
        <v>#NAME?</v>
      </c>
      <c r="BW172" s="1" t="e">
        <f ca="1"/>
        <v>#NAME?</v>
      </c>
      <c r="BX172" s="1" t="e">
        <f ca="1"/>
        <v>#NAME?</v>
      </c>
      <c r="BY172" s="1" t="e">
        <f ca="1"/>
        <v>#NAME?</v>
      </c>
      <c r="BZ172" s="1" t="e">
        <f ca="1"/>
        <v>#NAME?</v>
      </c>
      <c r="CA172" s="1" t="e">
        <f ca="1"/>
        <v>#NAME?</v>
      </c>
      <c r="CB172" s="1" t="e">
        <f ca="1"/>
        <v>#NAME?</v>
      </c>
      <c r="CC172" s="1" t="e">
        <f ca="1"/>
        <v>#NAME?</v>
      </c>
      <c r="CD172" s="1" t="e">
        <f ca="1"/>
        <v>#NAME?</v>
      </c>
      <c r="CE172" s="1" t="e">
        <f ca="1"/>
        <v>#NAME?</v>
      </c>
      <c r="CF172" s="1" t="e">
        <f ca="1"/>
        <v>#NAME?</v>
      </c>
      <c r="CG172" s="1" t="e">
        <f ca="1"/>
        <v>#NAME?</v>
      </c>
      <c r="CH172" s="1" t="e">
        <f ca="1"/>
        <v>#NAME?</v>
      </c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DJ172"/>
      <c r="DL172" t="e">
        <f ca="1"/>
        <v>#NAME?</v>
      </c>
      <c r="DM172" t="e">
        <f ca="1"/>
        <v>#NAME?</v>
      </c>
      <c r="DN172" t="e">
        <f ca="1"/>
        <v>#NAME?</v>
      </c>
      <c r="DO172" t="e">
        <f ca="1"/>
        <v>#NAME?</v>
      </c>
      <c r="DP172" t="e">
        <f ca="1"/>
        <v>#NAME?</v>
      </c>
      <c r="DQ172" t="e">
        <f ca="1"/>
        <v>#NAME?</v>
      </c>
      <c r="DR172" t="e">
        <f ca="1"/>
        <v>#NAME?</v>
      </c>
      <c r="DS172" t="e">
        <f ca="1"/>
        <v>#NAME?</v>
      </c>
      <c r="DT172" t="e">
        <f ca="1"/>
        <v>#NAME?</v>
      </c>
      <c r="DU172" t="e">
        <f ca="1"/>
        <v>#NAME?</v>
      </c>
      <c r="DV172" t="e">
        <f ca="1"/>
        <v>#NAME?</v>
      </c>
      <c r="DW172" t="e">
        <f ca="1"/>
        <v>#NAME?</v>
      </c>
      <c r="DX172" t="e">
        <f ca="1"/>
        <v>#NAME?</v>
      </c>
      <c r="EL172"/>
      <c r="EZ172"/>
      <c r="GB172"/>
      <c r="GP172"/>
      <c r="GR172" t="e">
        <f ca="1"/>
        <v>#NAME?</v>
      </c>
      <c r="GS172" t="e">
        <f ca="1"/>
        <v>#NAME?</v>
      </c>
      <c r="GT172" t="e">
        <f ca="1"/>
        <v>#NAME?</v>
      </c>
      <c r="GU172" t="e">
        <f ca="1"/>
        <v>#NAME?</v>
      </c>
      <c r="GV172" t="e">
        <f ca="1"/>
        <v>#NAME?</v>
      </c>
      <c r="GW172" t="e">
        <f ca="1"/>
        <v>#NAME?</v>
      </c>
      <c r="GX172" t="e">
        <f ca="1"/>
        <v>#NAME?</v>
      </c>
      <c r="GY172" t="e">
        <f ca="1"/>
        <v>#NAME?</v>
      </c>
      <c r="GZ172" t="e">
        <f ca="1"/>
        <v>#NAME?</v>
      </c>
      <c r="HA172" t="e">
        <f ca="1"/>
        <v>#NAME?</v>
      </c>
      <c r="HB172" t="e">
        <f ca="1"/>
        <v>#NAME?</v>
      </c>
      <c r="HC172" t="e">
        <f ca="1"/>
        <v>#NAME?</v>
      </c>
      <c r="HD172" t="e">
        <f ca="1"/>
        <v>#NAME?</v>
      </c>
      <c r="HR172"/>
    </row>
    <row r="173" spans="1:226">
      <c r="A173" s="13">
        <f t="shared" si="2"/>
        <v>41274</v>
      </c>
      <c r="O173"/>
      <c r="AD173"/>
      <c r="AE173" s="4" t="e">
        <f ca="1"/>
        <v>#NAME?</v>
      </c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T173"/>
      <c r="BV173" s="1" t="e">
        <f ca="1"/>
        <v>#NAME?</v>
      </c>
      <c r="BW173" s="1" t="e">
        <f ca="1"/>
        <v>#NAME?</v>
      </c>
      <c r="BX173" s="1" t="e">
        <f ca="1"/>
        <v>#NAME?</v>
      </c>
      <c r="BY173" s="1" t="e">
        <f ca="1"/>
        <v>#NAME?</v>
      </c>
      <c r="BZ173" s="1" t="e">
        <f ca="1"/>
        <v>#NAME?</v>
      </c>
      <c r="CA173" s="1" t="e">
        <f ca="1"/>
        <v>#NAME?</v>
      </c>
      <c r="CB173" s="1" t="e">
        <f ca="1"/>
        <v>#NAME?</v>
      </c>
      <c r="CC173" s="1" t="e">
        <f ca="1"/>
        <v>#NAME?</v>
      </c>
      <c r="CD173" s="1" t="e">
        <f ca="1"/>
        <v>#NAME?</v>
      </c>
      <c r="CE173" s="1" t="e">
        <f ca="1"/>
        <v>#NAME?</v>
      </c>
      <c r="CF173" s="1" t="e">
        <f ca="1"/>
        <v>#NAME?</v>
      </c>
      <c r="CG173" s="1" t="e">
        <f ca="1"/>
        <v>#NAME?</v>
      </c>
      <c r="CH173" s="1" t="e">
        <f ca="1"/>
        <v>#NAME?</v>
      </c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DJ173"/>
      <c r="DL173" t="e">
        <f ca="1"/>
        <v>#NAME?</v>
      </c>
      <c r="DM173" t="e">
        <f ca="1"/>
        <v>#NAME?</v>
      </c>
      <c r="DN173" t="e">
        <f ca="1"/>
        <v>#NAME?</v>
      </c>
      <c r="DO173" t="e">
        <f ca="1"/>
        <v>#NAME?</v>
      </c>
      <c r="DP173" t="e">
        <f ca="1"/>
        <v>#NAME?</v>
      </c>
      <c r="DQ173" t="e">
        <f ca="1"/>
        <v>#NAME?</v>
      </c>
      <c r="DR173" t="e">
        <f ca="1"/>
        <v>#NAME?</v>
      </c>
      <c r="DS173" t="e">
        <f ca="1"/>
        <v>#NAME?</v>
      </c>
      <c r="DT173" t="e">
        <f ca="1"/>
        <v>#NAME?</v>
      </c>
      <c r="DU173" t="e">
        <f ca="1"/>
        <v>#NAME?</v>
      </c>
      <c r="DV173" t="e">
        <f ca="1"/>
        <v>#NAME?</v>
      </c>
      <c r="DW173" t="e">
        <f ca="1"/>
        <v>#NAME?</v>
      </c>
      <c r="DX173" t="e">
        <f ca="1"/>
        <v>#NAME?</v>
      </c>
      <c r="EL173"/>
      <c r="EZ173"/>
      <c r="GB173"/>
      <c r="GP173"/>
      <c r="GR173" t="e">
        <f ca="1"/>
        <v>#NAME?</v>
      </c>
      <c r="GS173" t="e">
        <f ca="1"/>
        <v>#NAME?</v>
      </c>
      <c r="GT173" t="e">
        <f ca="1"/>
        <v>#NAME?</v>
      </c>
      <c r="GU173" t="e">
        <f ca="1"/>
        <v>#NAME?</v>
      </c>
      <c r="GV173" t="e">
        <f ca="1"/>
        <v>#NAME?</v>
      </c>
      <c r="GW173" t="e">
        <f ca="1"/>
        <v>#NAME?</v>
      </c>
      <c r="GX173" t="e">
        <f ca="1"/>
        <v>#NAME?</v>
      </c>
      <c r="GY173" t="e">
        <f ca="1"/>
        <v>#NAME?</v>
      </c>
      <c r="GZ173" t="e">
        <f ca="1"/>
        <v>#NAME?</v>
      </c>
      <c r="HA173" t="e">
        <f ca="1"/>
        <v>#NAME?</v>
      </c>
      <c r="HB173" t="e">
        <f ca="1"/>
        <v>#NAME?</v>
      </c>
      <c r="HC173" t="e">
        <f ca="1"/>
        <v>#NAME?</v>
      </c>
      <c r="HD173" t="e">
        <f ca="1"/>
        <v>#NAME?</v>
      </c>
      <c r="HR173"/>
    </row>
    <row r="174" spans="1:226">
      <c r="A174" s="13">
        <f t="shared" si="2"/>
        <v>41243</v>
      </c>
      <c r="O174"/>
      <c r="AD174"/>
      <c r="AE174" s="4" t="e">
        <f ca="1"/>
        <v>#NAME?</v>
      </c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T174"/>
      <c r="BV174" s="1" t="e">
        <f ca="1"/>
        <v>#NAME?</v>
      </c>
      <c r="BW174" s="1" t="e">
        <f ca="1"/>
        <v>#NAME?</v>
      </c>
      <c r="BX174" s="1" t="e">
        <f ca="1"/>
        <v>#NAME?</v>
      </c>
      <c r="BY174" s="1" t="e">
        <f ca="1"/>
        <v>#NAME?</v>
      </c>
      <c r="BZ174" s="1" t="e">
        <f ca="1"/>
        <v>#NAME?</v>
      </c>
      <c r="CA174" s="1" t="e">
        <f ca="1"/>
        <v>#NAME?</v>
      </c>
      <c r="CB174" s="1" t="e">
        <f ca="1"/>
        <v>#NAME?</v>
      </c>
      <c r="CC174" s="1" t="e">
        <f ca="1"/>
        <v>#NAME?</v>
      </c>
      <c r="CD174" s="1" t="e">
        <f ca="1"/>
        <v>#NAME?</v>
      </c>
      <c r="CE174" s="1" t="e">
        <f ca="1"/>
        <v>#NAME?</v>
      </c>
      <c r="CF174" s="1" t="e">
        <f ca="1"/>
        <v>#NAME?</v>
      </c>
      <c r="CG174" s="1" t="e">
        <f ca="1"/>
        <v>#NAME?</v>
      </c>
      <c r="CH174" s="1" t="e">
        <f ca="1"/>
        <v>#NAME?</v>
      </c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DJ174"/>
      <c r="DL174" t="e">
        <f ca="1"/>
        <v>#NAME?</v>
      </c>
      <c r="DM174" t="e">
        <f ca="1"/>
        <v>#NAME?</v>
      </c>
      <c r="DN174" t="e">
        <f ca="1"/>
        <v>#NAME?</v>
      </c>
      <c r="DO174" t="e">
        <f ca="1"/>
        <v>#NAME?</v>
      </c>
      <c r="DP174" t="e">
        <f ca="1"/>
        <v>#NAME?</v>
      </c>
      <c r="DQ174" t="e">
        <f ca="1"/>
        <v>#NAME?</v>
      </c>
      <c r="DR174" t="e">
        <f ca="1"/>
        <v>#NAME?</v>
      </c>
      <c r="DS174" t="e">
        <f ca="1"/>
        <v>#NAME?</v>
      </c>
      <c r="DT174" t="e">
        <f ca="1"/>
        <v>#NAME?</v>
      </c>
      <c r="DU174" t="e">
        <f ca="1"/>
        <v>#NAME?</v>
      </c>
      <c r="DV174" t="e">
        <f ca="1"/>
        <v>#NAME?</v>
      </c>
      <c r="DW174" t="e">
        <f ca="1"/>
        <v>#NAME?</v>
      </c>
      <c r="DX174" t="e">
        <f ca="1"/>
        <v>#NAME?</v>
      </c>
      <c r="EL174"/>
      <c r="EZ174"/>
      <c r="GB174"/>
      <c r="GP174"/>
      <c r="GR174" t="e">
        <f ca="1"/>
        <v>#NAME?</v>
      </c>
      <c r="GS174" t="e">
        <f ca="1"/>
        <v>#NAME?</v>
      </c>
      <c r="GT174" t="e">
        <f ca="1"/>
        <v>#NAME?</v>
      </c>
      <c r="GU174" t="e">
        <f ca="1"/>
        <v>#NAME?</v>
      </c>
      <c r="GV174" t="e">
        <f ca="1"/>
        <v>#NAME?</v>
      </c>
      <c r="GW174" t="e">
        <f ca="1"/>
        <v>#NAME?</v>
      </c>
      <c r="GX174" t="e">
        <f ca="1"/>
        <v>#NAME?</v>
      </c>
      <c r="GY174" t="e">
        <f ca="1"/>
        <v>#NAME?</v>
      </c>
      <c r="GZ174" t="e">
        <f ca="1"/>
        <v>#NAME?</v>
      </c>
      <c r="HA174" t="e">
        <f ca="1"/>
        <v>#NAME?</v>
      </c>
      <c r="HB174" t="e">
        <f ca="1"/>
        <v>#NAME?</v>
      </c>
      <c r="HC174" t="e">
        <f ca="1"/>
        <v>#NAME?</v>
      </c>
      <c r="HD174" t="e">
        <f ca="1"/>
        <v>#NAME?</v>
      </c>
      <c r="HR174"/>
    </row>
    <row r="175" spans="1:226">
      <c r="A175" s="13">
        <f t="shared" si="2"/>
        <v>41213</v>
      </c>
      <c r="O175"/>
      <c r="AD175"/>
      <c r="AE175" s="4" t="e">
        <f ca="1"/>
        <v>#NAME?</v>
      </c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T175"/>
      <c r="BV175" s="1" t="e">
        <f ca="1"/>
        <v>#NAME?</v>
      </c>
      <c r="BW175" s="1" t="e">
        <f ca="1"/>
        <v>#NAME?</v>
      </c>
      <c r="BX175" s="1" t="e">
        <f ca="1"/>
        <v>#NAME?</v>
      </c>
      <c r="BY175" s="1" t="e">
        <f ca="1"/>
        <v>#NAME?</v>
      </c>
      <c r="BZ175" s="1" t="e">
        <f ca="1"/>
        <v>#NAME?</v>
      </c>
      <c r="CA175" s="1" t="e">
        <f ca="1"/>
        <v>#NAME?</v>
      </c>
      <c r="CB175" s="1" t="e">
        <f ca="1"/>
        <v>#NAME?</v>
      </c>
      <c r="CC175" s="1" t="e">
        <f ca="1"/>
        <v>#NAME?</v>
      </c>
      <c r="CD175" s="1" t="e">
        <f ca="1"/>
        <v>#NAME?</v>
      </c>
      <c r="CE175" s="1" t="e">
        <f ca="1"/>
        <v>#NAME?</v>
      </c>
      <c r="CF175" s="1" t="e">
        <f ca="1"/>
        <v>#NAME?</v>
      </c>
      <c r="CG175" s="1" t="e">
        <f ca="1"/>
        <v>#NAME?</v>
      </c>
      <c r="CH175" s="1" t="e">
        <f ca="1"/>
        <v>#NAME?</v>
      </c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DJ175"/>
      <c r="DL175" t="e">
        <f ca="1"/>
        <v>#NAME?</v>
      </c>
      <c r="DM175" t="e">
        <f ca="1"/>
        <v>#NAME?</v>
      </c>
      <c r="DN175" t="e">
        <f ca="1"/>
        <v>#NAME?</v>
      </c>
      <c r="DO175" t="e">
        <f ca="1"/>
        <v>#NAME?</v>
      </c>
      <c r="DP175" t="e">
        <f ca="1"/>
        <v>#NAME?</v>
      </c>
      <c r="DQ175" t="e">
        <f ca="1"/>
        <v>#NAME?</v>
      </c>
      <c r="DR175" t="e">
        <f ca="1"/>
        <v>#NAME?</v>
      </c>
      <c r="DS175" t="e">
        <f ca="1"/>
        <v>#NAME?</v>
      </c>
      <c r="DT175" t="e">
        <f ca="1"/>
        <v>#NAME?</v>
      </c>
      <c r="DU175" t="e">
        <f ca="1"/>
        <v>#NAME?</v>
      </c>
      <c r="DV175" t="e">
        <f ca="1"/>
        <v>#NAME?</v>
      </c>
      <c r="DW175" t="e">
        <f ca="1"/>
        <v>#NAME?</v>
      </c>
      <c r="DX175" t="e">
        <f ca="1"/>
        <v>#NAME?</v>
      </c>
      <c r="EL175"/>
      <c r="EZ175"/>
      <c r="GB175"/>
      <c r="GP175"/>
      <c r="GR175" t="e">
        <f ca="1"/>
        <v>#NAME?</v>
      </c>
      <c r="GS175" t="e">
        <f ca="1"/>
        <v>#NAME?</v>
      </c>
      <c r="GT175" t="e">
        <f ca="1"/>
        <v>#NAME?</v>
      </c>
      <c r="GU175" t="e">
        <f ca="1"/>
        <v>#NAME?</v>
      </c>
      <c r="GV175" t="e">
        <f ca="1"/>
        <v>#NAME?</v>
      </c>
      <c r="GW175" t="e">
        <f ca="1"/>
        <v>#NAME?</v>
      </c>
      <c r="GX175" t="e">
        <f ca="1"/>
        <v>#NAME?</v>
      </c>
      <c r="GY175" t="e">
        <f ca="1"/>
        <v>#NAME?</v>
      </c>
      <c r="GZ175" t="e">
        <f ca="1"/>
        <v>#NAME?</v>
      </c>
      <c r="HA175" t="e">
        <f ca="1"/>
        <v>#NAME?</v>
      </c>
      <c r="HB175" t="e">
        <f ca="1"/>
        <v>#NAME?</v>
      </c>
      <c r="HC175" t="e">
        <f ca="1"/>
        <v>#NAME?</v>
      </c>
      <c r="HD175" t="e">
        <f ca="1"/>
        <v>#NAME?</v>
      </c>
      <c r="HR175"/>
    </row>
    <row r="176" spans="1:226">
      <c r="A176" s="13">
        <f t="shared" si="2"/>
        <v>41180</v>
      </c>
      <c r="O176"/>
      <c r="AD176"/>
      <c r="AE176" s="4" t="e">
        <f ca="1"/>
        <v>#NAME?</v>
      </c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T176"/>
      <c r="BV176" s="1" t="e">
        <f ca="1"/>
        <v>#NAME?</v>
      </c>
      <c r="BW176" s="1" t="e">
        <f ca="1"/>
        <v>#NAME?</v>
      </c>
      <c r="BX176" s="1" t="e">
        <f ca="1"/>
        <v>#NAME?</v>
      </c>
      <c r="BY176" s="1" t="e">
        <f ca="1"/>
        <v>#NAME?</v>
      </c>
      <c r="BZ176" s="1" t="e">
        <f ca="1"/>
        <v>#NAME?</v>
      </c>
      <c r="CA176" s="1" t="e">
        <f ca="1"/>
        <v>#NAME?</v>
      </c>
      <c r="CB176" s="1" t="e">
        <f ca="1"/>
        <v>#NAME?</v>
      </c>
      <c r="CC176" s="1" t="e">
        <f ca="1"/>
        <v>#NAME?</v>
      </c>
      <c r="CD176" s="1" t="e">
        <f ca="1"/>
        <v>#NAME?</v>
      </c>
      <c r="CE176" s="1" t="e">
        <f ca="1"/>
        <v>#NAME?</v>
      </c>
      <c r="CF176" s="1" t="e">
        <f ca="1"/>
        <v>#NAME?</v>
      </c>
      <c r="CG176" s="1" t="e">
        <f ca="1"/>
        <v>#NAME?</v>
      </c>
      <c r="CH176" s="1" t="e">
        <f ca="1"/>
        <v>#NAME?</v>
      </c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DJ176"/>
      <c r="DL176" t="e">
        <f ca="1"/>
        <v>#NAME?</v>
      </c>
      <c r="DM176" t="e">
        <f ca="1"/>
        <v>#NAME?</v>
      </c>
      <c r="DN176" t="e">
        <f ca="1"/>
        <v>#NAME?</v>
      </c>
      <c r="DO176" t="e">
        <f ca="1"/>
        <v>#NAME?</v>
      </c>
      <c r="DP176" t="e">
        <f ca="1"/>
        <v>#NAME?</v>
      </c>
      <c r="DQ176" t="e">
        <f ca="1"/>
        <v>#NAME?</v>
      </c>
      <c r="DR176" t="e">
        <f ca="1"/>
        <v>#NAME?</v>
      </c>
      <c r="DS176" t="e">
        <f ca="1"/>
        <v>#NAME?</v>
      </c>
      <c r="DT176" t="e">
        <f ca="1"/>
        <v>#NAME?</v>
      </c>
      <c r="DU176" t="e">
        <f ca="1"/>
        <v>#NAME?</v>
      </c>
      <c r="DV176" t="e">
        <f ca="1"/>
        <v>#NAME?</v>
      </c>
      <c r="DW176" t="e">
        <f ca="1"/>
        <v>#NAME?</v>
      </c>
      <c r="DX176" t="e">
        <f ca="1"/>
        <v>#NAME?</v>
      </c>
      <c r="EL176"/>
      <c r="EZ176"/>
      <c r="GB176"/>
      <c r="GP176"/>
      <c r="GR176" t="e">
        <f ca="1"/>
        <v>#NAME?</v>
      </c>
      <c r="GS176" t="e">
        <f ca="1"/>
        <v>#NAME?</v>
      </c>
      <c r="GT176" t="e">
        <f ca="1"/>
        <v>#NAME?</v>
      </c>
      <c r="GU176" t="e">
        <f ca="1"/>
        <v>#NAME?</v>
      </c>
      <c r="GV176" t="e">
        <f ca="1"/>
        <v>#NAME?</v>
      </c>
      <c r="GW176" t="e">
        <f ca="1"/>
        <v>#NAME?</v>
      </c>
      <c r="GX176" t="e">
        <f ca="1"/>
        <v>#NAME?</v>
      </c>
      <c r="GY176" t="e">
        <f ca="1"/>
        <v>#NAME?</v>
      </c>
      <c r="GZ176" t="e">
        <f ca="1"/>
        <v>#NAME?</v>
      </c>
      <c r="HA176" t="e">
        <f ca="1"/>
        <v>#NAME?</v>
      </c>
      <c r="HB176" t="e">
        <f ca="1"/>
        <v>#NAME?</v>
      </c>
      <c r="HC176" t="e">
        <f ca="1"/>
        <v>#NAME?</v>
      </c>
      <c r="HD176" t="e">
        <f ca="1"/>
        <v>#NAME?</v>
      </c>
      <c r="HR176"/>
    </row>
    <row r="177" spans="1:226">
      <c r="A177" s="13">
        <f t="shared" si="2"/>
        <v>41152</v>
      </c>
      <c r="O177"/>
      <c r="AD177"/>
      <c r="AE177" s="4" t="e">
        <f ca="1"/>
        <v>#NAME?</v>
      </c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T177"/>
      <c r="BV177" s="1" t="e">
        <f ca="1"/>
        <v>#NAME?</v>
      </c>
      <c r="BW177" s="1" t="e">
        <f ca="1"/>
        <v>#NAME?</v>
      </c>
      <c r="BX177" s="1" t="e">
        <f ca="1"/>
        <v>#NAME?</v>
      </c>
      <c r="BY177" s="1" t="e">
        <f ca="1"/>
        <v>#NAME?</v>
      </c>
      <c r="BZ177" s="1" t="e">
        <f ca="1"/>
        <v>#NAME?</v>
      </c>
      <c r="CA177" s="1" t="e">
        <f ca="1"/>
        <v>#NAME?</v>
      </c>
      <c r="CB177" s="1" t="e">
        <f ca="1"/>
        <v>#NAME?</v>
      </c>
      <c r="CC177" s="1" t="e">
        <f ca="1"/>
        <v>#NAME?</v>
      </c>
      <c r="CD177" s="1" t="e">
        <f ca="1"/>
        <v>#NAME?</v>
      </c>
      <c r="CE177" s="1" t="e">
        <f ca="1"/>
        <v>#NAME?</v>
      </c>
      <c r="CF177" s="1" t="e">
        <f ca="1"/>
        <v>#NAME?</v>
      </c>
      <c r="CG177" s="1" t="e">
        <f ca="1"/>
        <v>#NAME?</v>
      </c>
      <c r="CH177" s="1" t="e">
        <f ca="1"/>
        <v>#NAME?</v>
      </c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DJ177"/>
      <c r="DL177" t="e">
        <f ca="1"/>
        <v>#NAME?</v>
      </c>
      <c r="DM177" t="e">
        <f ca="1"/>
        <v>#NAME?</v>
      </c>
      <c r="DN177" t="e">
        <f ca="1"/>
        <v>#NAME?</v>
      </c>
      <c r="DO177" t="e">
        <f ca="1"/>
        <v>#NAME?</v>
      </c>
      <c r="DP177" t="e">
        <f ca="1"/>
        <v>#NAME?</v>
      </c>
      <c r="DQ177" t="e">
        <f ca="1"/>
        <v>#NAME?</v>
      </c>
      <c r="DR177" t="e">
        <f ca="1"/>
        <v>#NAME?</v>
      </c>
      <c r="DS177" t="e">
        <f ca="1"/>
        <v>#NAME?</v>
      </c>
      <c r="DT177" t="e">
        <f ca="1"/>
        <v>#NAME?</v>
      </c>
      <c r="DU177" t="e">
        <f ca="1"/>
        <v>#NAME?</v>
      </c>
      <c r="DV177" t="e">
        <f ca="1"/>
        <v>#NAME?</v>
      </c>
      <c r="DW177" t="e">
        <f ca="1"/>
        <v>#NAME?</v>
      </c>
      <c r="DX177" t="e">
        <f ca="1"/>
        <v>#NAME?</v>
      </c>
      <c r="EL177"/>
      <c r="EZ177"/>
      <c r="GB177"/>
      <c r="GP177"/>
      <c r="GR177" t="e">
        <f ca="1"/>
        <v>#NAME?</v>
      </c>
      <c r="GS177" t="e">
        <f ca="1"/>
        <v>#NAME?</v>
      </c>
      <c r="GT177" t="e">
        <f ca="1"/>
        <v>#NAME?</v>
      </c>
      <c r="GU177" t="e">
        <f ca="1"/>
        <v>#NAME?</v>
      </c>
      <c r="GV177" t="e">
        <f ca="1"/>
        <v>#NAME?</v>
      </c>
      <c r="GW177" t="e">
        <f ca="1"/>
        <v>#NAME?</v>
      </c>
      <c r="GX177" t="e">
        <f ca="1"/>
        <v>#NAME?</v>
      </c>
      <c r="GY177" t="e">
        <f ca="1"/>
        <v>#NAME?</v>
      </c>
      <c r="GZ177" t="e">
        <f ca="1"/>
        <v>#NAME?</v>
      </c>
      <c r="HA177" t="e">
        <f ca="1"/>
        <v>#NAME?</v>
      </c>
      <c r="HB177" t="e">
        <f ca="1"/>
        <v>#NAME?</v>
      </c>
      <c r="HC177" t="e">
        <f ca="1"/>
        <v>#NAME?</v>
      </c>
      <c r="HD177" t="e">
        <f ca="1"/>
        <v>#NAME?</v>
      </c>
      <c r="HR177"/>
    </row>
    <row r="178" spans="1:226">
      <c r="A178" s="13">
        <f t="shared" si="2"/>
        <v>41121</v>
      </c>
      <c r="O178"/>
      <c r="AD178"/>
      <c r="AE178" s="4" t="e">
        <f ca="1"/>
        <v>#NAME?</v>
      </c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T178"/>
      <c r="BV178" s="1" t="e">
        <f ca="1"/>
        <v>#NAME?</v>
      </c>
      <c r="BW178" s="1" t="e">
        <f ca="1"/>
        <v>#NAME?</v>
      </c>
      <c r="BX178" s="1" t="e">
        <f ca="1"/>
        <v>#NAME?</v>
      </c>
      <c r="BY178" s="1" t="e">
        <f ca="1"/>
        <v>#NAME?</v>
      </c>
      <c r="BZ178" s="1" t="e">
        <f ca="1"/>
        <v>#NAME?</v>
      </c>
      <c r="CA178" s="1" t="e">
        <f ca="1"/>
        <v>#NAME?</v>
      </c>
      <c r="CB178" s="1" t="e">
        <f ca="1"/>
        <v>#NAME?</v>
      </c>
      <c r="CC178" s="1" t="e">
        <f ca="1"/>
        <v>#NAME?</v>
      </c>
      <c r="CD178" s="1" t="e">
        <f ca="1"/>
        <v>#NAME?</v>
      </c>
      <c r="CE178" s="1" t="e">
        <f ca="1"/>
        <v>#NAME?</v>
      </c>
      <c r="CF178" s="1" t="e">
        <f ca="1"/>
        <v>#NAME?</v>
      </c>
      <c r="CG178" s="1" t="e">
        <f ca="1"/>
        <v>#NAME?</v>
      </c>
      <c r="CH178" s="1" t="e">
        <f ca="1"/>
        <v>#NAME?</v>
      </c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DJ178"/>
      <c r="DL178" t="e">
        <f ca="1"/>
        <v>#NAME?</v>
      </c>
      <c r="DM178" t="e">
        <f ca="1"/>
        <v>#NAME?</v>
      </c>
      <c r="DN178" t="e">
        <f ca="1"/>
        <v>#NAME?</v>
      </c>
      <c r="DO178" t="e">
        <f ca="1"/>
        <v>#NAME?</v>
      </c>
      <c r="DP178" t="e">
        <f ca="1"/>
        <v>#NAME?</v>
      </c>
      <c r="DQ178" t="e">
        <f ca="1"/>
        <v>#NAME?</v>
      </c>
      <c r="DR178" t="e">
        <f ca="1"/>
        <v>#NAME?</v>
      </c>
      <c r="DS178" t="e">
        <f ca="1"/>
        <v>#NAME?</v>
      </c>
      <c r="DT178" t="e">
        <f ca="1"/>
        <v>#NAME?</v>
      </c>
      <c r="DU178" t="e">
        <f ca="1"/>
        <v>#NAME?</v>
      </c>
      <c r="DV178" t="e">
        <f ca="1"/>
        <v>#NAME?</v>
      </c>
      <c r="DW178" t="e">
        <f ca="1"/>
        <v>#NAME?</v>
      </c>
      <c r="DX178" t="e">
        <f ca="1"/>
        <v>#NAME?</v>
      </c>
      <c r="EL178"/>
      <c r="EZ178"/>
      <c r="GB178"/>
      <c r="GP178"/>
      <c r="GR178" t="e">
        <f ca="1"/>
        <v>#NAME?</v>
      </c>
      <c r="GS178" t="e">
        <f ca="1"/>
        <v>#NAME?</v>
      </c>
      <c r="GT178" t="e">
        <f ca="1"/>
        <v>#NAME?</v>
      </c>
      <c r="GU178" t="e">
        <f ca="1"/>
        <v>#NAME?</v>
      </c>
      <c r="GV178" t="e">
        <f ca="1"/>
        <v>#NAME?</v>
      </c>
      <c r="GW178" t="e">
        <f ca="1"/>
        <v>#NAME?</v>
      </c>
      <c r="GX178" t="e">
        <f ca="1"/>
        <v>#NAME?</v>
      </c>
      <c r="GY178" t="e">
        <f ca="1"/>
        <v>#NAME?</v>
      </c>
      <c r="GZ178" t="e">
        <f ca="1"/>
        <v>#NAME?</v>
      </c>
      <c r="HA178" t="e">
        <f ca="1"/>
        <v>#NAME?</v>
      </c>
      <c r="HB178" t="e">
        <f ca="1"/>
        <v>#NAME?</v>
      </c>
      <c r="HC178" t="e">
        <f ca="1"/>
        <v>#NAME?</v>
      </c>
      <c r="HD178" t="e">
        <f ca="1"/>
        <v>#NAME?</v>
      </c>
      <c r="HR178"/>
    </row>
    <row r="179" spans="1:226">
      <c r="A179" s="13">
        <f t="shared" si="2"/>
        <v>41089</v>
      </c>
      <c r="O179"/>
      <c r="AD179"/>
      <c r="AE179" s="4" t="e">
        <f ca="1"/>
        <v>#NAME?</v>
      </c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T179"/>
      <c r="BV179" s="1" t="e">
        <f ca="1"/>
        <v>#NAME?</v>
      </c>
      <c r="BW179" s="1" t="e">
        <f ca="1"/>
        <v>#NAME?</v>
      </c>
      <c r="BX179" s="1" t="e">
        <f ca="1"/>
        <v>#NAME?</v>
      </c>
      <c r="BY179" s="1" t="e">
        <f ca="1"/>
        <v>#NAME?</v>
      </c>
      <c r="BZ179" s="1" t="e">
        <f ca="1"/>
        <v>#NAME?</v>
      </c>
      <c r="CA179" s="1" t="e">
        <f ca="1"/>
        <v>#NAME?</v>
      </c>
      <c r="CB179" s="1" t="e">
        <f ca="1"/>
        <v>#NAME?</v>
      </c>
      <c r="CC179" s="1" t="e">
        <f ca="1"/>
        <v>#NAME?</v>
      </c>
      <c r="CD179" s="1" t="e">
        <f ca="1"/>
        <v>#NAME?</v>
      </c>
      <c r="CE179" s="1" t="e">
        <f ca="1"/>
        <v>#NAME?</v>
      </c>
      <c r="CF179" s="1" t="e">
        <f ca="1"/>
        <v>#NAME?</v>
      </c>
      <c r="CG179" s="1" t="e">
        <f ca="1"/>
        <v>#NAME?</v>
      </c>
      <c r="CH179" s="1" t="e">
        <f ca="1"/>
        <v>#NAME?</v>
      </c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DJ179"/>
      <c r="DL179" t="e">
        <f ca="1"/>
        <v>#NAME?</v>
      </c>
      <c r="DM179" t="e">
        <f ca="1"/>
        <v>#NAME?</v>
      </c>
      <c r="DN179" t="e">
        <f ca="1"/>
        <v>#NAME?</v>
      </c>
      <c r="DO179" t="e">
        <f ca="1"/>
        <v>#NAME?</v>
      </c>
      <c r="DP179" t="e">
        <f ca="1"/>
        <v>#NAME?</v>
      </c>
      <c r="DQ179" t="e">
        <f ca="1"/>
        <v>#NAME?</v>
      </c>
      <c r="DR179" t="e">
        <f ca="1"/>
        <v>#NAME?</v>
      </c>
      <c r="DS179" t="e">
        <f ca="1"/>
        <v>#NAME?</v>
      </c>
      <c r="DT179" t="e">
        <f ca="1"/>
        <v>#NAME?</v>
      </c>
      <c r="DU179" t="e">
        <f ca="1"/>
        <v>#NAME?</v>
      </c>
      <c r="DV179" t="e">
        <f ca="1"/>
        <v>#NAME?</v>
      </c>
      <c r="DW179" t="e">
        <f ca="1"/>
        <v>#NAME?</v>
      </c>
      <c r="DX179" t="e">
        <f ca="1"/>
        <v>#NAME?</v>
      </c>
      <c r="EL179"/>
      <c r="EZ179"/>
      <c r="GB179"/>
      <c r="GP179"/>
      <c r="GR179" t="e">
        <f ca="1"/>
        <v>#NAME?</v>
      </c>
      <c r="GS179" t="e">
        <f ca="1"/>
        <v>#NAME?</v>
      </c>
      <c r="GT179" t="e">
        <f ca="1"/>
        <v>#NAME?</v>
      </c>
      <c r="GU179" t="e">
        <f ca="1"/>
        <v>#NAME?</v>
      </c>
      <c r="GV179" t="e">
        <f ca="1"/>
        <v>#NAME?</v>
      </c>
      <c r="GW179" t="e">
        <f ca="1"/>
        <v>#NAME?</v>
      </c>
      <c r="GX179" t="e">
        <f ca="1"/>
        <v>#NAME?</v>
      </c>
      <c r="GY179" t="e">
        <f ca="1"/>
        <v>#NAME?</v>
      </c>
      <c r="GZ179" t="e">
        <f ca="1"/>
        <v>#NAME?</v>
      </c>
      <c r="HA179" t="e">
        <f ca="1"/>
        <v>#NAME?</v>
      </c>
      <c r="HB179" t="e">
        <f ca="1"/>
        <v>#NAME?</v>
      </c>
      <c r="HC179" t="e">
        <f ca="1"/>
        <v>#NAME?</v>
      </c>
      <c r="HD179" t="e">
        <f ca="1"/>
        <v>#NAME?</v>
      </c>
      <c r="HR179"/>
    </row>
    <row r="180" spans="1:226">
      <c r="A180" s="13">
        <f t="shared" si="2"/>
        <v>41060</v>
      </c>
      <c r="O180"/>
      <c r="AD180"/>
      <c r="AE180" s="4" t="e">
        <f ca="1"/>
        <v>#NAME?</v>
      </c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T180"/>
      <c r="BV180" s="1" t="e">
        <f ca="1"/>
        <v>#NAME?</v>
      </c>
      <c r="BW180" s="1" t="e">
        <f ca="1"/>
        <v>#NAME?</v>
      </c>
      <c r="BX180" s="1" t="e">
        <f ca="1"/>
        <v>#NAME?</v>
      </c>
      <c r="BY180" s="1" t="e">
        <f ca="1"/>
        <v>#NAME?</v>
      </c>
      <c r="BZ180" s="1" t="e">
        <f ca="1"/>
        <v>#NAME?</v>
      </c>
      <c r="CA180" s="1" t="e">
        <f ca="1"/>
        <v>#NAME?</v>
      </c>
      <c r="CB180" s="1" t="e">
        <f ca="1"/>
        <v>#NAME?</v>
      </c>
      <c r="CC180" s="1" t="e">
        <f ca="1"/>
        <v>#NAME?</v>
      </c>
      <c r="CD180" s="1" t="e">
        <f ca="1"/>
        <v>#NAME?</v>
      </c>
      <c r="CE180" s="1" t="e">
        <f ca="1"/>
        <v>#NAME?</v>
      </c>
      <c r="CF180" s="1" t="e">
        <f ca="1"/>
        <v>#NAME?</v>
      </c>
      <c r="CG180" s="1" t="e">
        <f ca="1"/>
        <v>#NAME?</v>
      </c>
      <c r="CH180" s="1" t="e">
        <f ca="1"/>
        <v>#NAME?</v>
      </c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DJ180"/>
      <c r="DL180" t="e">
        <f ca="1"/>
        <v>#NAME?</v>
      </c>
      <c r="DM180" t="e">
        <f ca="1"/>
        <v>#NAME?</v>
      </c>
      <c r="DN180" t="e">
        <f ca="1"/>
        <v>#NAME?</v>
      </c>
      <c r="DO180" t="e">
        <f ca="1"/>
        <v>#NAME?</v>
      </c>
      <c r="DP180" t="e">
        <f ca="1"/>
        <v>#NAME?</v>
      </c>
      <c r="DQ180" t="e">
        <f ca="1"/>
        <v>#NAME?</v>
      </c>
      <c r="DR180" t="e">
        <f ca="1"/>
        <v>#NAME?</v>
      </c>
      <c r="DS180" t="e">
        <f ca="1"/>
        <v>#NAME?</v>
      </c>
      <c r="DT180" t="e">
        <f ca="1"/>
        <v>#NAME?</v>
      </c>
      <c r="DU180" t="e">
        <f ca="1"/>
        <v>#NAME?</v>
      </c>
      <c r="DV180" t="e">
        <f ca="1"/>
        <v>#NAME?</v>
      </c>
      <c r="DW180" t="e">
        <f ca="1"/>
        <v>#NAME?</v>
      </c>
      <c r="DX180" t="e">
        <f ca="1"/>
        <v>#NAME?</v>
      </c>
      <c r="EL180"/>
      <c r="EZ180"/>
      <c r="GB180"/>
      <c r="GP180"/>
      <c r="GR180" t="e">
        <f ca="1"/>
        <v>#NAME?</v>
      </c>
      <c r="GS180" t="e">
        <f ca="1"/>
        <v>#NAME?</v>
      </c>
      <c r="GT180" t="e">
        <f ca="1"/>
        <v>#NAME?</v>
      </c>
      <c r="GU180" t="e">
        <f ca="1"/>
        <v>#NAME?</v>
      </c>
      <c r="GV180" t="e">
        <f ca="1"/>
        <v>#NAME?</v>
      </c>
      <c r="GW180" t="e">
        <f ca="1"/>
        <v>#NAME?</v>
      </c>
      <c r="GX180" t="e">
        <f ca="1"/>
        <v>#NAME?</v>
      </c>
      <c r="GY180" t="e">
        <f ca="1"/>
        <v>#NAME?</v>
      </c>
      <c r="GZ180" t="e">
        <f ca="1"/>
        <v>#NAME?</v>
      </c>
      <c r="HA180" t="e">
        <f ca="1"/>
        <v>#NAME?</v>
      </c>
      <c r="HB180" t="e">
        <f ca="1"/>
        <v>#NAME?</v>
      </c>
      <c r="HC180" t="e">
        <f ca="1"/>
        <v>#NAME?</v>
      </c>
      <c r="HD180" t="e">
        <f ca="1"/>
        <v>#NAME?</v>
      </c>
      <c r="HR180"/>
    </row>
    <row r="181" spans="1:226">
      <c r="A181" s="13">
        <f t="shared" si="2"/>
        <v>41029</v>
      </c>
      <c r="O181"/>
      <c r="AD181"/>
      <c r="AE181" s="4" t="e">
        <f ca="1"/>
        <v>#NAME?</v>
      </c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T181"/>
      <c r="BV181" s="1" t="e">
        <f ca="1"/>
        <v>#NAME?</v>
      </c>
      <c r="BW181" s="1" t="e">
        <f ca="1"/>
        <v>#NAME?</v>
      </c>
      <c r="BX181" s="1" t="e">
        <f ca="1"/>
        <v>#NAME?</v>
      </c>
      <c r="BY181" s="1" t="e">
        <f ca="1"/>
        <v>#NAME?</v>
      </c>
      <c r="BZ181" s="1" t="e">
        <f ca="1"/>
        <v>#NAME?</v>
      </c>
      <c r="CA181" s="1" t="e">
        <f ca="1"/>
        <v>#NAME?</v>
      </c>
      <c r="CB181" s="1" t="e">
        <f ca="1"/>
        <v>#NAME?</v>
      </c>
      <c r="CC181" s="1" t="e">
        <f ca="1"/>
        <v>#NAME?</v>
      </c>
      <c r="CD181" s="1" t="e">
        <f ca="1"/>
        <v>#NAME?</v>
      </c>
      <c r="CE181" s="1" t="e">
        <f ca="1"/>
        <v>#NAME?</v>
      </c>
      <c r="CF181" s="1" t="e">
        <f ca="1"/>
        <v>#NAME?</v>
      </c>
      <c r="CG181" s="1" t="e">
        <f ca="1"/>
        <v>#NAME?</v>
      </c>
      <c r="CH181" s="1" t="e">
        <f ca="1"/>
        <v>#NAME?</v>
      </c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DJ181"/>
      <c r="DL181" t="e">
        <f ca="1"/>
        <v>#NAME?</v>
      </c>
      <c r="DM181" t="e">
        <f ca="1"/>
        <v>#NAME?</v>
      </c>
      <c r="DN181" t="e">
        <f ca="1"/>
        <v>#NAME?</v>
      </c>
      <c r="DO181" t="e">
        <f ca="1"/>
        <v>#NAME?</v>
      </c>
      <c r="DP181" t="e">
        <f ca="1"/>
        <v>#NAME?</v>
      </c>
      <c r="DQ181" t="e">
        <f ca="1"/>
        <v>#NAME?</v>
      </c>
      <c r="DR181" t="e">
        <f ca="1"/>
        <v>#NAME?</v>
      </c>
      <c r="DS181" t="e">
        <f ca="1"/>
        <v>#NAME?</v>
      </c>
      <c r="DT181" t="e">
        <f ca="1"/>
        <v>#NAME?</v>
      </c>
      <c r="DU181" t="e">
        <f ca="1"/>
        <v>#NAME?</v>
      </c>
      <c r="DV181" t="e">
        <f ca="1"/>
        <v>#NAME?</v>
      </c>
      <c r="DW181" t="e">
        <f ca="1"/>
        <v>#NAME?</v>
      </c>
      <c r="DX181" t="e">
        <f ca="1"/>
        <v>#NAME?</v>
      </c>
      <c r="EL181"/>
      <c r="EZ181"/>
      <c r="GB181"/>
      <c r="GP181"/>
      <c r="GR181" t="e">
        <f ca="1"/>
        <v>#NAME?</v>
      </c>
      <c r="GS181" t="e">
        <f ca="1"/>
        <v>#NAME?</v>
      </c>
      <c r="GT181" t="e">
        <f ca="1"/>
        <v>#NAME?</v>
      </c>
      <c r="GU181" t="e">
        <f ca="1"/>
        <v>#NAME?</v>
      </c>
      <c r="GV181" t="e">
        <f ca="1"/>
        <v>#NAME?</v>
      </c>
      <c r="GW181" t="e">
        <f ca="1"/>
        <v>#NAME?</v>
      </c>
      <c r="GX181" t="e">
        <f ca="1"/>
        <v>#NAME?</v>
      </c>
      <c r="GY181" t="e">
        <f ca="1"/>
        <v>#NAME?</v>
      </c>
      <c r="GZ181" t="e">
        <f ca="1"/>
        <v>#NAME?</v>
      </c>
      <c r="HA181" t="e">
        <f ca="1"/>
        <v>#NAME?</v>
      </c>
      <c r="HB181" t="e">
        <f ca="1"/>
        <v>#NAME?</v>
      </c>
      <c r="HC181" t="e">
        <f ca="1"/>
        <v>#NAME?</v>
      </c>
      <c r="HD181" t="e">
        <f ca="1"/>
        <v>#NAME?</v>
      </c>
      <c r="HR181"/>
    </row>
    <row r="182" spans="1:226">
      <c r="A182" s="13">
        <f t="shared" si="2"/>
        <v>40998</v>
      </c>
      <c r="O182"/>
      <c r="AD182"/>
      <c r="AE182" s="4" t="e">
        <f ca="1"/>
        <v>#NAME?</v>
      </c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T182"/>
      <c r="BV182" s="1" t="e">
        <f ca="1"/>
        <v>#NAME?</v>
      </c>
      <c r="BW182" s="1" t="e">
        <f ca="1"/>
        <v>#NAME?</v>
      </c>
      <c r="BX182" s="1" t="e">
        <f ca="1"/>
        <v>#NAME?</v>
      </c>
      <c r="BY182" s="1" t="e">
        <f ca="1"/>
        <v>#NAME?</v>
      </c>
      <c r="BZ182" s="1" t="e">
        <f ca="1"/>
        <v>#NAME?</v>
      </c>
      <c r="CA182" s="1" t="e">
        <f ca="1"/>
        <v>#NAME?</v>
      </c>
      <c r="CB182" s="1" t="e">
        <f ca="1"/>
        <v>#NAME?</v>
      </c>
      <c r="CC182" s="1" t="e">
        <f ca="1"/>
        <v>#NAME?</v>
      </c>
      <c r="CD182" s="1" t="e">
        <f ca="1"/>
        <v>#NAME?</v>
      </c>
      <c r="CE182" s="1" t="e">
        <f ca="1"/>
        <v>#NAME?</v>
      </c>
      <c r="CF182" s="1" t="e">
        <f ca="1"/>
        <v>#NAME?</v>
      </c>
      <c r="CG182" s="1" t="e">
        <f ca="1"/>
        <v>#NAME?</v>
      </c>
      <c r="CH182" s="1" t="e">
        <f ca="1"/>
        <v>#NAME?</v>
      </c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DJ182"/>
      <c r="DL182" t="e">
        <f ca="1"/>
        <v>#NAME?</v>
      </c>
      <c r="DM182" t="e">
        <f ca="1"/>
        <v>#NAME?</v>
      </c>
      <c r="DN182" t="e">
        <f ca="1"/>
        <v>#NAME?</v>
      </c>
      <c r="DO182" t="e">
        <f ca="1"/>
        <v>#NAME?</v>
      </c>
      <c r="DP182" t="e">
        <f ca="1"/>
        <v>#NAME?</v>
      </c>
      <c r="DQ182" t="e">
        <f ca="1"/>
        <v>#NAME?</v>
      </c>
      <c r="DR182" t="e">
        <f ca="1"/>
        <v>#NAME?</v>
      </c>
      <c r="DS182" t="e">
        <f ca="1"/>
        <v>#NAME?</v>
      </c>
      <c r="DT182" t="e">
        <f ca="1"/>
        <v>#NAME?</v>
      </c>
      <c r="DU182" t="e">
        <f ca="1"/>
        <v>#NAME?</v>
      </c>
      <c r="DV182" t="e">
        <f ca="1"/>
        <v>#NAME?</v>
      </c>
      <c r="DW182" t="e">
        <f ca="1"/>
        <v>#NAME?</v>
      </c>
      <c r="DX182" t="e">
        <f ca="1"/>
        <v>#NAME?</v>
      </c>
      <c r="EL182"/>
      <c r="EZ182"/>
      <c r="GB182"/>
      <c r="GP182"/>
      <c r="GR182" t="e">
        <f ca="1"/>
        <v>#NAME?</v>
      </c>
      <c r="GS182" t="e">
        <f ca="1"/>
        <v>#NAME?</v>
      </c>
      <c r="GT182" t="e">
        <f ca="1"/>
        <v>#NAME?</v>
      </c>
      <c r="GU182" t="e">
        <f ca="1"/>
        <v>#NAME?</v>
      </c>
      <c r="GV182" t="e">
        <f ca="1"/>
        <v>#NAME?</v>
      </c>
      <c r="GW182" t="e">
        <f ca="1"/>
        <v>#NAME?</v>
      </c>
      <c r="GX182" t="e">
        <f ca="1"/>
        <v>#NAME?</v>
      </c>
      <c r="GY182" t="e">
        <f ca="1"/>
        <v>#NAME?</v>
      </c>
      <c r="GZ182" t="e">
        <f ca="1"/>
        <v>#NAME?</v>
      </c>
      <c r="HA182" t="e">
        <f ca="1"/>
        <v>#NAME?</v>
      </c>
      <c r="HB182" t="e">
        <f ca="1"/>
        <v>#NAME?</v>
      </c>
      <c r="HC182" t="e">
        <f ca="1"/>
        <v>#NAME?</v>
      </c>
      <c r="HD182" t="e">
        <f ca="1"/>
        <v>#NAME?</v>
      </c>
      <c r="HR182"/>
    </row>
    <row r="183" spans="1:226">
      <c r="A183" s="13">
        <f t="shared" si="2"/>
        <v>40968</v>
      </c>
      <c r="O183"/>
      <c r="AD183"/>
      <c r="AE183" s="4" t="e">
        <f ca="1"/>
        <v>#NAME?</v>
      </c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T183"/>
      <c r="BV183" s="1" t="e">
        <f ca="1"/>
        <v>#NAME?</v>
      </c>
      <c r="BW183" s="1" t="e">
        <f ca="1"/>
        <v>#NAME?</v>
      </c>
      <c r="BX183" s="1" t="e">
        <f ca="1"/>
        <v>#NAME?</v>
      </c>
      <c r="BY183" s="1" t="e">
        <f ca="1"/>
        <v>#NAME?</v>
      </c>
      <c r="BZ183" s="1" t="e">
        <f ca="1"/>
        <v>#NAME?</v>
      </c>
      <c r="CA183" s="1" t="e">
        <f ca="1"/>
        <v>#NAME?</v>
      </c>
      <c r="CB183" s="1" t="e">
        <f ca="1"/>
        <v>#NAME?</v>
      </c>
      <c r="CC183" s="1" t="e">
        <f ca="1"/>
        <v>#NAME?</v>
      </c>
      <c r="CD183" s="1" t="e">
        <f ca="1"/>
        <v>#NAME?</v>
      </c>
      <c r="CE183" s="1" t="e">
        <f ca="1"/>
        <v>#NAME?</v>
      </c>
      <c r="CF183" s="1" t="e">
        <f ca="1"/>
        <v>#NAME?</v>
      </c>
      <c r="CG183" s="1" t="e">
        <f ca="1"/>
        <v>#NAME?</v>
      </c>
      <c r="CH183" s="1" t="e">
        <f ca="1"/>
        <v>#NAME?</v>
      </c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DJ183"/>
      <c r="DL183" t="e">
        <f ca="1"/>
        <v>#NAME?</v>
      </c>
      <c r="DM183" t="e">
        <f ca="1"/>
        <v>#NAME?</v>
      </c>
      <c r="DN183" t="e">
        <f ca="1"/>
        <v>#NAME?</v>
      </c>
      <c r="DO183" t="e">
        <f ca="1"/>
        <v>#NAME?</v>
      </c>
      <c r="DP183" t="e">
        <f ca="1"/>
        <v>#NAME?</v>
      </c>
      <c r="DQ183" t="e">
        <f ca="1"/>
        <v>#NAME?</v>
      </c>
      <c r="DR183" t="e">
        <f ca="1"/>
        <v>#NAME?</v>
      </c>
      <c r="DS183" t="e">
        <f ca="1"/>
        <v>#NAME?</v>
      </c>
      <c r="DT183" t="e">
        <f ca="1"/>
        <v>#NAME?</v>
      </c>
      <c r="DU183" t="e">
        <f ca="1"/>
        <v>#NAME?</v>
      </c>
      <c r="DV183" t="e">
        <f ca="1"/>
        <v>#NAME?</v>
      </c>
      <c r="DW183" t="e">
        <f ca="1"/>
        <v>#NAME?</v>
      </c>
      <c r="DX183" t="e">
        <f ca="1"/>
        <v>#NAME?</v>
      </c>
      <c r="EL183"/>
      <c r="EZ183"/>
      <c r="GB183"/>
      <c r="GP183"/>
      <c r="GR183" t="e">
        <f ca="1"/>
        <v>#NAME?</v>
      </c>
      <c r="GS183" t="e">
        <f ca="1"/>
        <v>#NAME?</v>
      </c>
      <c r="GT183" t="e">
        <f ca="1"/>
        <v>#NAME?</v>
      </c>
      <c r="GU183" t="e">
        <f ca="1"/>
        <v>#NAME?</v>
      </c>
      <c r="GV183" t="e">
        <f ca="1"/>
        <v>#NAME?</v>
      </c>
      <c r="GW183" t="e">
        <f ca="1"/>
        <v>#NAME?</v>
      </c>
      <c r="GX183" t="e">
        <f ca="1"/>
        <v>#NAME?</v>
      </c>
      <c r="GY183" t="e">
        <f ca="1"/>
        <v>#NAME?</v>
      </c>
      <c r="GZ183" t="e">
        <f ca="1"/>
        <v>#NAME?</v>
      </c>
      <c r="HA183" t="e">
        <f ca="1"/>
        <v>#NAME?</v>
      </c>
      <c r="HB183" t="e">
        <f ca="1"/>
        <v>#NAME?</v>
      </c>
      <c r="HC183" t="e">
        <f ca="1"/>
        <v>#NAME?</v>
      </c>
      <c r="HD183" t="e">
        <f ca="1"/>
        <v>#NAME?</v>
      </c>
      <c r="HR183"/>
    </row>
    <row r="184" spans="1:226">
      <c r="A184" s="13">
        <f t="shared" si="2"/>
        <v>40939</v>
      </c>
      <c r="O184"/>
      <c r="AD184"/>
      <c r="AE184" s="4" t="e">
        <f ca="1"/>
        <v>#NAME?</v>
      </c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T184"/>
      <c r="BV184" s="1" t="e">
        <f ca="1"/>
        <v>#NAME?</v>
      </c>
      <c r="BW184" s="1" t="e">
        <f ca="1"/>
        <v>#NAME?</v>
      </c>
      <c r="BX184" s="1" t="e">
        <f ca="1"/>
        <v>#NAME?</v>
      </c>
      <c r="BY184" s="1" t="e">
        <f ca="1"/>
        <v>#NAME?</v>
      </c>
      <c r="BZ184" s="1" t="e">
        <f ca="1"/>
        <v>#NAME?</v>
      </c>
      <c r="CA184" s="1" t="e">
        <f ca="1"/>
        <v>#NAME?</v>
      </c>
      <c r="CB184" s="1" t="e">
        <f ca="1"/>
        <v>#NAME?</v>
      </c>
      <c r="CC184" s="1" t="e">
        <f ca="1"/>
        <v>#NAME?</v>
      </c>
      <c r="CD184" s="1" t="e">
        <f ca="1"/>
        <v>#NAME?</v>
      </c>
      <c r="CE184" s="1" t="e">
        <f ca="1"/>
        <v>#NAME?</v>
      </c>
      <c r="CF184" s="1" t="e">
        <f ca="1"/>
        <v>#NAME?</v>
      </c>
      <c r="CG184" s="1" t="e">
        <f ca="1"/>
        <v>#NAME?</v>
      </c>
      <c r="CH184" s="1" t="e">
        <f ca="1"/>
        <v>#NAME?</v>
      </c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DJ184"/>
      <c r="DL184" t="e">
        <f ca="1"/>
        <v>#NAME?</v>
      </c>
      <c r="DM184" t="e">
        <f ca="1"/>
        <v>#NAME?</v>
      </c>
      <c r="DN184" t="e">
        <f ca="1"/>
        <v>#NAME?</v>
      </c>
      <c r="DO184" t="e">
        <f ca="1"/>
        <v>#NAME?</v>
      </c>
      <c r="DP184" t="e">
        <f ca="1"/>
        <v>#NAME?</v>
      </c>
      <c r="DQ184" t="e">
        <f ca="1"/>
        <v>#NAME?</v>
      </c>
      <c r="DR184" t="e">
        <f ca="1"/>
        <v>#NAME?</v>
      </c>
      <c r="DS184" t="e">
        <f ca="1"/>
        <v>#NAME?</v>
      </c>
      <c r="DT184" t="e">
        <f ca="1"/>
        <v>#NAME?</v>
      </c>
      <c r="DU184" t="e">
        <f ca="1"/>
        <v>#NAME?</v>
      </c>
      <c r="DV184" t="e">
        <f ca="1"/>
        <v>#NAME?</v>
      </c>
      <c r="DW184" t="e">
        <f ca="1"/>
        <v>#NAME?</v>
      </c>
      <c r="DX184" t="e">
        <f ca="1"/>
        <v>#NAME?</v>
      </c>
      <c r="EL184"/>
      <c r="EZ184"/>
      <c r="GB184"/>
      <c r="GP184"/>
      <c r="GR184" t="e">
        <f ca="1"/>
        <v>#NAME?</v>
      </c>
      <c r="GS184" t="e">
        <f ca="1"/>
        <v>#NAME?</v>
      </c>
      <c r="GT184" t="e">
        <f ca="1"/>
        <v>#NAME?</v>
      </c>
      <c r="GU184" t="e">
        <f ca="1"/>
        <v>#NAME?</v>
      </c>
      <c r="GV184" t="e">
        <f ca="1"/>
        <v>#NAME?</v>
      </c>
      <c r="GW184" t="e">
        <f ca="1"/>
        <v>#NAME?</v>
      </c>
      <c r="GX184" t="e">
        <f ca="1"/>
        <v>#NAME?</v>
      </c>
      <c r="GY184" t="e">
        <f ca="1"/>
        <v>#NAME?</v>
      </c>
      <c r="GZ184" t="e">
        <f ca="1"/>
        <v>#NAME?</v>
      </c>
      <c r="HA184" t="e">
        <f ca="1"/>
        <v>#NAME?</v>
      </c>
      <c r="HB184" t="e">
        <f ca="1"/>
        <v>#NAME?</v>
      </c>
      <c r="HC184" t="e">
        <f ca="1"/>
        <v>#NAME?</v>
      </c>
      <c r="HD184" t="e">
        <f ca="1"/>
        <v>#NAME?</v>
      </c>
      <c r="HR184"/>
    </row>
    <row r="185" spans="1:226">
      <c r="A185" s="13">
        <f t="shared" si="2"/>
        <v>40907</v>
      </c>
      <c r="O185"/>
      <c r="AD185"/>
      <c r="AE185" s="4" t="e">
        <f ca="1"/>
        <v>#NAME?</v>
      </c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T185"/>
      <c r="BV185" s="1" t="e">
        <f ca="1"/>
        <v>#NAME?</v>
      </c>
      <c r="BW185" s="1" t="e">
        <f ca="1"/>
        <v>#NAME?</v>
      </c>
      <c r="BX185" s="1" t="e">
        <f ca="1"/>
        <v>#NAME?</v>
      </c>
      <c r="BY185" s="1" t="e">
        <f ca="1"/>
        <v>#NAME?</v>
      </c>
      <c r="BZ185" s="1" t="e">
        <f ca="1"/>
        <v>#NAME?</v>
      </c>
      <c r="CA185" s="1" t="e">
        <f ca="1"/>
        <v>#NAME?</v>
      </c>
      <c r="CB185" s="1" t="e">
        <f ca="1"/>
        <v>#NAME?</v>
      </c>
      <c r="CC185" s="1" t="e">
        <f ca="1"/>
        <v>#NAME?</v>
      </c>
      <c r="CD185" s="1" t="e">
        <f ca="1"/>
        <v>#NAME?</v>
      </c>
      <c r="CE185" s="1" t="e">
        <f ca="1"/>
        <v>#NAME?</v>
      </c>
      <c r="CF185" s="1" t="e">
        <f ca="1"/>
        <v>#NAME?</v>
      </c>
      <c r="CG185" s="1" t="e">
        <f ca="1"/>
        <v>#NAME?</v>
      </c>
      <c r="CH185" s="1" t="e">
        <f ca="1"/>
        <v>#NAME?</v>
      </c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DJ185"/>
      <c r="DL185" t="e">
        <f ca="1"/>
        <v>#NAME?</v>
      </c>
      <c r="DM185" t="e">
        <f ca="1"/>
        <v>#NAME?</v>
      </c>
      <c r="DN185" t="e">
        <f ca="1"/>
        <v>#NAME?</v>
      </c>
      <c r="DO185" t="e">
        <f ca="1"/>
        <v>#NAME?</v>
      </c>
      <c r="DP185" t="e">
        <f ca="1"/>
        <v>#NAME?</v>
      </c>
      <c r="DQ185" t="e">
        <f ca="1"/>
        <v>#NAME?</v>
      </c>
      <c r="DR185" t="e">
        <f ca="1"/>
        <v>#NAME?</v>
      </c>
      <c r="DS185" t="e">
        <f ca="1"/>
        <v>#NAME?</v>
      </c>
      <c r="DT185" t="e">
        <f ca="1"/>
        <v>#NAME?</v>
      </c>
      <c r="DU185" t="e">
        <f ca="1"/>
        <v>#NAME?</v>
      </c>
      <c r="DV185" t="e">
        <f ca="1"/>
        <v>#NAME?</v>
      </c>
      <c r="DW185" t="e">
        <f ca="1"/>
        <v>#NAME?</v>
      </c>
      <c r="DX185" t="e">
        <f ca="1"/>
        <v>#NAME?</v>
      </c>
      <c r="EL185"/>
      <c r="EZ185"/>
      <c r="GB185"/>
      <c r="GP185"/>
      <c r="GR185" t="e">
        <f ca="1"/>
        <v>#NAME?</v>
      </c>
      <c r="GS185" t="e">
        <f ca="1"/>
        <v>#NAME?</v>
      </c>
      <c r="GT185" t="e">
        <f ca="1"/>
        <v>#NAME?</v>
      </c>
      <c r="GU185" t="e">
        <f ca="1"/>
        <v>#NAME?</v>
      </c>
      <c r="GV185" t="e">
        <f ca="1"/>
        <v>#NAME?</v>
      </c>
      <c r="GW185" t="e">
        <f ca="1"/>
        <v>#NAME?</v>
      </c>
      <c r="GX185" t="e">
        <f ca="1"/>
        <v>#NAME?</v>
      </c>
      <c r="GY185" t="e">
        <f ca="1"/>
        <v>#NAME?</v>
      </c>
      <c r="GZ185" t="e">
        <f ca="1"/>
        <v>#NAME?</v>
      </c>
      <c r="HA185" t="e">
        <f ca="1"/>
        <v>#NAME?</v>
      </c>
      <c r="HB185" t="e">
        <f ca="1"/>
        <v>#NAME?</v>
      </c>
      <c r="HC185" t="e">
        <f ca="1"/>
        <v>#NAME?</v>
      </c>
      <c r="HD185" t="e">
        <f ca="1"/>
        <v>#NAME?</v>
      </c>
      <c r="HR185"/>
    </row>
    <row r="186" spans="1:226">
      <c r="A186" s="13">
        <f t="shared" si="2"/>
        <v>40877</v>
      </c>
      <c r="O186"/>
      <c r="AD186"/>
      <c r="AE186" s="4" t="e">
        <f ca="1"/>
        <v>#NAME?</v>
      </c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T186"/>
      <c r="BV186" s="1" t="e">
        <f ca="1"/>
        <v>#NAME?</v>
      </c>
      <c r="BW186" s="1" t="e">
        <f ca="1"/>
        <v>#NAME?</v>
      </c>
      <c r="BX186" s="1" t="e">
        <f ca="1"/>
        <v>#NAME?</v>
      </c>
      <c r="BY186" s="1" t="e">
        <f ca="1"/>
        <v>#NAME?</v>
      </c>
      <c r="BZ186" s="1" t="e">
        <f ca="1"/>
        <v>#NAME?</v>
      </c>
      <c r="CA186" s="1" t="e">
        <f ca="1"/>
        <v>#NAME?</v>
      </c>
      <c r="CB186" s="1" t="e">
        <f ca="1"/>
        <v>#NAME?</v>
      </c>
      <c r="CC186" s="1" t="e">
        <f ca="1"/>
        <v>#NAME?</v>
      </c>
      <c r="CD186" s="1" t="e">
        <f ca="1"/>
        <v>#NAME?</v>
      </c>
      <c r="CE186" s="1" t="e">
        <f ca="1"/>
        <v>#NAME?</v>
      </c>
      <c r="CF186" s="1" t="e">
        <f ca="1"/>
        <v>#NAME?</v>
      </c>
      <c r="CG186" s="1" t="e">
        <f ca="1"/>
        <v>#NAME?</v>
      </c>
      <c r="CH186" s="1" t="e">
        <f ca="1"/>
        <v>#NAME?</v>
      </c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DJ186"/>
      <c r="DL186" t="e">
        <f ca="1"/>
        <v>#NAME?</v>
      </c>
      <c r="DM186" t="e">
        <f ca="1"/>
        <v>#NAME?</v>
      </c>
      <c r="DN186" t="e">
        <f ca="1"/>
        <v>#NAME?</v>
      </c>
      <c r="DO186" t="e">
        <f ca="1"/>
        <v>#NAME?</v>
      </c>
      <c r="DP186" t="e">
        <f ca="1"/>
        <v>#NAME?</v>
      </c>
      <c r="DQ186" t="e">
        <f ca="1"/>
        <v>#NAME?</v>
      </c>
      <c r="DR186" t="e">
        <f ca="1"/>
        <v>#NAME?</v>
      </c>
      <c r="DS186" t="e">
        <f ca="1"/>
        <v>#NAME?</v>
      </c>
      <c r="DT186" t="e">
        <f ca="1"/>
        <v>#NAME?</v>
      </c>
      <c r="DU186" t="e">
        <f ca="1"/>
        <v>#NAME?</v>
      </c>
      <c r="DV186" t="e">
        <f ca="1"/>
        <v>#NAME?</v>
      </c>
      <c r="DW186" t="e">
        <f ca="1"/>
        <v>#NAME?</v>
      </c>
      <c r="DX186" t="e">
        <f ca="1"/>
        <v>#NAME?</v>
      </c>
      <c r="EL186"/>
      <c r="EZ186"/>
      <c r="GB186"/>
      <c r="GP186"/>
      <c r="GR186" t="e">
        <f ca="1"/>
        <v>#NAME?</v>
      </c>
      <c r="GS186" t="e">
        <f ca="1"/>
        <v>#NAME?</v>
      </c>
      <c r="GT186" t="e">
        <f ca="1"/>
        <v>#NAME?</v>
      </c>
      <c r="GU186" t="e">
        <f ca="1"/>
        <v>#NAME?</v>
      </c>
      <c r="GV186" t="e">
        <f ca="1"/>
        <v>#NAME?</v>
      </c>
      <c r="GW186" t="e">
        <f ca="1"/>
        <v>#NAME?</v>
      </c>
      <c r="GX186" t="e">
        <f ca="1"/>
        <v>#NAME?</v>
      </c>
      <c r="GY186" t="e">
        <f ca="1"/>
        <v>#NAME?</v>
      </c>
      <c r="GZ186" t="e">
        <f ca="1"/>
        <v>#NAME?</v>
      </c>
      <c r="HA186" t="e">
        <f ca="1"/>
        <v>#NAME?</v>
      </c>
      <c r="HB186" t="e">
        <f ca="1"/>
        <v>#NAME?</v>
      </c>
      <c r="HC186" t="e">
        <f ca="1"/>
        <v>#NAME?</v>
      </c>
      <c r="HD186" t="e">
        <f ca="1"/>
        <v>#NAME?</v>
      </c>
      <c r="HR186"/>
    </row>
    <row r="187" spans="1:226">
      <c r="A187" s="13">
        <f t="shared" si="2"/>
        <v>40847</v>
      </c>
      <c r="O187"/>
      <c r="AD187"/>
      <c r="AE187" s="4" t="e">
        <f ca="1"/>
        <v>#NAME?</v>
      </c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T187"/>
      <c r="BV187" s="1" t="e">
        <f ca="1"/>
        <v>#NAME?</v>
      </c>
      <c r="BW187" s="1" t="e">
        <f ca="1"/>
        <v>#NAME?</v>
      </c>
      <c r="BX187" s="1" t="e">
        <f ca="1"/>
        <v>#NAME?</v>
      </c>
      <c r="BY187" s="1" t="e">
        <f ca="1"/>
        <v>#NAME?</v>
      </c>
      <c r="BZ187" s="1" t="e">
        <f ca="1"/>
        <v>#NAME?</v>
      </c>
      <c r="CA187" s="1" t="e">
        <f ca="1"/>
        <v>#NAME?</v>
      </c>
      <c r="CB187" s="1" t="e">
        <f ca="1"/>
        <v>#NAME?</v>
      </c>
      <c r="CC187" s="1" t="e">
        <f ca="1"/>
        <v>#NAME?</v>
      </c>
      <c r="CD187" s="1" t="e">
        <f ca="1"/>
        <v>#NAME?</v>
      </c>
      <c r="CE187" s="1" t="e">
        <f ca="1"/>
        <v>#NAME?</v>
      </c>
      <c r="CF187" s="1" t="e">
        <f ca="1"/>
        <v>#NAME?</v>
      </c>
      <c r="CG187" s="1" t="e">
        <f ca="1"/>
        <v>#NAME?</v>
      </c>
      <c r="CH187" s="1" t="e">
        <f ca="1"/>
        <v>#NAME?</v>
      </c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DJ187"/>
      <c r="DL187" t="e">
        <f ca="1"/>
        <v>#NAME?</v>
      </c>
      <c r="DM187" t="e">
        <f ca="1"/>
        <v>#NAME?</v>
      </c>
      <c r="DN187" t="e">
        <f ca="1"/>
        <v>#NAME?</v>
      </c>
      <c r="DO187" t="e">
        <f ca="1"/>
        <v>#NAME?</v>
      </c>
      <c r="DP187" t="e">
        <f ca="1"/>
        <v>#NAME?</v>
      </c>
      <c r="DQ187" t="e">
        <f ca="1"/>
        <v>#NAME?</v>
      </c>
      <c r="DR187" t="e">
        <f ca="1"/>
        <v>#NAME?</v>
      </c>
      <c r="DS187" t="e">
        <f ca="1"/>
        <v>#NAME?</v>
      </c>
      <c r="DT187" t="e">
        <f ca="1"/>
        <v>#NAME?</v>
      </c>
      <c r="DU187" t="e">
        <f ca="1"/>
        <v>#NAME?</v>
      </c>
      <c r="DV187" t="e">
        <f ca="1"/>
        <v>#NAME?</v>
      </c>
      <c r="DW187" t="e">
        <f ca="1"/>
        <v>#NAME?</v>
      </c>
      <c r="DX187" t="e">
        <f ca="1"/>
        <v>#NAME?</v>
      </c>
      <c r="EL187"/>
      <c r="EZ187"/>
      <c r="GB187"/>
      <c r="GP187"/>
      <c r="GR187" t="e">
        <f ca="1"/>
        <v>#NAME?</v>
      </c>
      <c r="GS187" t="e">
        <f ca="1"/>
        <v>#NAME?</v>
      </c>
      <c r="GT187" t="e">
        <f ca="1"/>
        <v>#NAME?</v>
      </c>
      <c r="GU187" t="e">
        <f ca="1"/>
        <v>#NAME?</v>
      </c>
      <c r="GV187" t="e">
        <f ca="1"/>
        <v>#NAME?</v>
      </c>
      <c r="GW187" t="e">
        <f ca="1"/>
        <v>#NAME?</v>
      </c>
      <c r="GX187" t="e">
        <f ca="1"/>
        <v>#NAME?</v>
      </c>
      <c r="GY187" t="e">
        <f ca="1"/>
        <v>#NAME?</v>
      </c>
      <c r="GZ187" t="e">
        <f ca="1"/>
        <v>#NAME?</v>
      </c>
      <c r="HA187" t="e">
        <f ca="1"/>
        <v>#NAME?</v>
      </c>
      <c r="HB187" t="e">
        <f ca="1"/>
        <v>#NAME?</v>
      </c>
      <c r="HC187" t="e">
        <f ca="1"/>
        <v>#NAME?</v>
      </c>
      <c r="HD187" t="e">
        <f ca="1"/>
        <v>#NAME?</v>
      </c>
      <c r="HR187"/>
    </row>
    <row r="188" spans="1:226">
      <c r="A188" s="13">
        <f t="shared" si="2"/>
        <v>40816</v>
      </c>
      <c r="O188"/>
      <c r="AD188"/>
      <c r="AE188" s="4" t="e">
        <f ca="1"/>
        <v>#NAME?</v>
      </c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T188"/>
      <c r="BV188" s="1" t="e">
        <f ca="1"/>
        <v>#NAME?</v>
      </c>
      <c r="BW188" s="1" t="e">
        <f ca="1"/>
        <v>#NAME?</v>
      </c>
      <c r="BX188" s="1" t="e">
        <f ca="1"/>
        <v>#NAME?</v>
      </c>
      <c r="BY188" s="1" t="e">
        <f ca="1"/>
        <v>#NAME?</v>
      </c>
      <c r="BZ188" s="1" t="e">
        <f ca="1"/>
        <v>#NAME?</v>
      </c>
      <c r="CA188" s="1" t="e">
        <f ca="1"/>
        <v>#NAME?</v>
      </c>
      <c r="CB188" s="1" t="e">
        <f ca="1"/>
        <v>#NAME?</v>
      </c>
      <c r="CC188" s="1" t="e">
        <f ca="1"/>
        <v>#NAME?</v>
      </c>
      <c r="CD188" s="1" t="e">
        <f ca="1"/>
        <v>#NAME?</v>
      </c>
      <c r="CE188" s="1" t="e">
        <f ca="1"/>
        <v>#NAME?</v>
      </c>
      <c r="CF188" s="1" t="e">
        <f ca="1"/>
        <v>#NAME?</v>
      </c>
      <c r="CG188" s="1" t="e">
        <f ca="1"/>
        <v>#NAME?</v>
      </c>
      <c r="CH188" s="1" t="e">
        <f ca="1"/>
        <v>#NAME?</v>
      </c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DJ188"/>
      <c r="DL188" t="e">
        <f ca="1"/>
        <v>#NAME?</v>
      </c>
      <c r="DM188" t="e">
        <f ca="1"/>
        <v>#NAME?</v>
      </c>
      <c r="DN188" t="e">
        <f ca="1"/>
        <v>#NAME?</v>
      </c>
      <c r="DO188" t="e">
        <f ca="1"/>
        <v>#NAME?</v>
      </c>
      <c r="DP188" t="e">
        <f ca="1"/>
        <v>#NAME?</v>
      </c>
      <c r="DQ188" t="e">
        <f ca="1"/>
        <v>#NAME?</v>
      </c>
      <c r="DR188" t="e">
        <f ca="1"/>
        <v>#NAME?</v>
      </c>
      <c r="DS188" t="e">
        <f ca="1"/>
        <v>#NAME?</v>
      </c>
      <c r="DT188" t="e">
        <f ca="1"/>
        <v>#NAME?</v>
      </c>
      <c r="DU188" t="e">
        <f ca="1"/>
        <v>#NAME?</v>
      </c>
      <c r="DV188" t="e">
        <f ca="1"/>
        <v>#NAME?</v>
      </c>
      <c r="DW188" t="e">
        <f ca="1"/>
        <v>#NAME?</v>
      </c>
      <c r="DX188" t="e">
        <f ca="1"/>
        <v>#NAME?</v>
      </c>
      <c r="EL188"/>
      <c r="EZ188"/>
      <c r="GB188"/>
      <c r="GP188"/>
      <c r="GR188" t="e">
        <f ca="1"/>
        <v>#NAME?</v>
      </c>
      <c r="GS188" t="e">
        <f ca="1"/>
        <v>#NAME?</v>
      </c>
      <c r="GT188" t="e">
        <f ca="1"/>
        <v>#NAME?</v>
      </c>
      <c r="GU188" t="e">
        <f ca="1"/>
        <v>#NAME?</v>
      </c>
      <c r="GV188" t="e">
        <f ca="1"/>
        <v>#NAME?</v>
      </c>
      <c r="GW188" t="e">
        <f ca="1"/>
        <v>#NAME?</v>
      </c>
      <c r="GX188" t="e">
        <f ca="1"/>
        <v>#NAME?</v>
      </c>
      <c r="GY188" t="e">
        <f ca="1"/>
        <v>#NAME?</v>
      </c>
      <c r="GZ188" t="e">
        <f ca="1"/>
        <v>#NAME?</v>
      </c>
      <c r="HA188" t="e">
        <f ca="1"/>
        <v>#NAME?</v>
      </c>
      <c r="HB188" t="e">
        <f ca="1"/>
        <v>#NAME?</v>
      </c>
      <c r="HC188" t="e">
        <f ca="1"/>
        <v>#NAME?</v>
      </c>
      <c r="HD188" t="e">
        <f ca="1"/>
        <v>#NAME?</v>
      </c>
      <c r="HR188"/>
    </row>
    <row r="189" spans="1:226">
      <c r="A189" s="13">
        <f t="shared" si="2"/>
        <v>40786</v>
      </c>
      <c r="O189"/>
      <c r="AD189"/>
      <c r="AE189" s="4" t="e">
        <f ca="1"/>
        <v>#NAME?</v>
      </c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T189"/>
      <c r="BV189" s="1" t="e">
        <f ca="1"/>
        <v>#NAME?</v>
      </c>
      <c r="BW189" s="1" t="e">
        <f ca="1"/>
        <v>#NAME?</v>
      </c>
      <c r="BX189" s="1" t="e">
        <f ca="1"/>
        <v>#NAME?</v>
      </c>
      <c r="BY189" s="1" t="e">
        <f ca="1"/>
        <v>#NAME?</v>
      </c>
      <c r="BZ189" s="1" t="e">
        <f ca="1"/>
        <v>#NAME?</v>
      </c>
      <c r="CA189" s="1" t="e">
        <f ca="1"/>
        <v>#NAME?</v>
      </c>
      <c r="CB189" s="1" t="e">
        <f ca="1"/>
        <v>#NAME?</v>
      </c>
      <c r="CC189" s="1" t="e">
        <f ca="1"/>
        <v>#NAME?</v>
      </c>
      <c r="CD189" s="1" t="e">
        <f ca="1"/>
        <v>#NAME?</v>
      </c>
      <c r="CE189" s="1" t="e">
        <f ca="1"/>
        <v>#NAME?</v>
      </c>
      <c r="CF189" s="1" t="e">
        <f ca="1"/>
        <v>#NAME?</v>
      </c>
      <c r="CG189" s="1" t="e">
        <f ca="1"/>
        <v>#NAME?</v>
      </c>
      <c r="CH189" s="1" t="e">
        <f ca="1"/>
        <v>#NAME?</v>
      </c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DJ189"/>
      <c r="DL189" t="e">
        <f ca="1"/>
        <v>#NAME?</v>
      </c>
      <c r="DM189" t="e">
        <f ca="1"/>
        <v>#NAME?</v>
      </c>
      <c r="DN189" t="e">
        <f ca="1"/>
        <v>#NAME?</v>
      </c>
      <c r="DO189" t="e">
        <f ca="1"/>
        <v>#NAME?</v>
      </c>
      <c r="DP189" t="e">
        <f ca="1"/>
        <v>#NAME?</v>
      </c>
      <c r="DQ189" t="e">
        <f ca="1"/>
        <v>#NAME?</v>
      </c>
      <c r="DR189" t="e">
        <f ca="1"/>
        <v>#NAME?</v>
      </c>
      <c r="DS189" t="e">
        <f ca="1"/>
        <v>#NAME?</v>
      </c>
      <c r="DT189" t="e">
        <f ca="1"/>
        <v>#NAME?</v>
      </c>
      <c r="DU189" t="e">
        <f ca="1"/>
        <v>#NAME?</v>
      </c>
      <c r="DV189" t="e">
        <f ca="1"/>
        <v>#NAME?</v>
      </c>
      <c r="DW189" t="e">
        <f ca="1"/>
        <v>#NAME?</v>
      </c>
      <c r="DX189" t="e">
        <f ca="1"/>
        <v>#NAME?</v>
      </c>
      <c r="EL189"/>
      <c r="EZ189"/>
      <c r="GB189"/>
      <c r="GP189"/>
      <c r="GR189" t="e">
        <f ca="1"/>
        <v>#NAME?</v>
      </c>
      <c r="GS189" t="e">
        <f ca="1"/>
        <v>#NAME?</v>
      </c>
      <c r="GT189" t="e">
        <f ca="1"/>
        <v>#NAME?</v>
      </c>
      <c r="GU189" t="e">
        <f ca="1"/>
        <v>#NAME?</v>
      </c>
      <c r="GV189" t="e">
        <f ca="1"/>
        <v>#NAME?</v>
      </c>
      <c r="GW189" t="e">
        <f ca="1"/>
        <v>#NAME?</v>
      </c>
      <c r="GX189" t="e">
        <f ca="1"/>
        <v>#NAME?</v>
      </c>
      <c r="GY189" t="e">
        <f ca="1"/>
        <v>#NAME?</v>
      </c>
      <c r="GZ189" t="e">
        <f ca="1"/>
        <v>#NAME?</v>
      </c>
      <c r="HA189" t="e">
        <f ca="1"/>
        <v>#NAME?</v>
      </c>
      <c r="HB189" t="e">
        <f ca="1"/>
        <v>#NAME?</v>
      </c>
      <c r="HC189" t="e">
        <f ca="1"/>
        <v>#NAME?</v>
      </c>
      <c r="HD189" t="e">
        <f ca="1"/>
        <v>#NAME?</v>
      </c>
      <c r="HR189"/>
    </row>
    <row r="190" spans="1:226">
      <c r="A190" s="13">
        <f t="shared" si="2"/>
        <v>40753</v>
      </c>
      <c r="O190"/>
      <c r="AD190"/>
      <c r="AE190" s="4" t="e">
        <f ca="1"/>
        <v>#NAME?</v>
      </c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T190"/>
      <c r="BV190" s="1" t="e">
        <f ca="1"/>
        <v>#NAME?</v>
      </c>
      <c r="BW190" s="1" t="e">
        <f ca="1"/>
        <v>#NAME?</v>
      </c>
      <c r="BX190" s="1" t="e">
        <f ca="1"/>
        <v>#NAME?</v>
      </c>
      <c r="BY190" s="1" t="e">
        <f ca="1"/>
        <v>#NAME?</v>
      </c>
      <c r="BZ190" s="1" t="e">
        <f ca="1"/>
        <v>#NAME?</v>
      </c>
      <c r="CA190" s="1" t="e">
        <f ca="1"/>
        <v>#NAME?</v>
      </c>
      <c r="CB190" s="1" t="e">
        <f ca="1"/>
        <v>#NAME?</v>
      </c>
      <c r="CC190" s="1" t="e">
        <f ca="1"/>
        <v>#NAME?</v>
      </c>
      <c r="CD190" s="1" t="e">
        <f ca="1"/>
        <v>#NAME?</v>
      </c>
      <c r="CE190" s="1" t="e">
        <f ca="1"/>
        <v>#NAME?</v>
      </c>
      <c r="CF190" s="1" t="e">
        <f ca="1"/>
        <v>#NAME?</v>
      </c>
      <c r="CG190" s="1" t="e">
        <f ca="1"/>
        <v>#NAME?</v>
      </c>
      <c r="CH190" s="1" t="e">
        <f ca="1"/>
        <v>#NAME?</v>
      </c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DJ190"/>
      <c r="DL190" t="e">
        <f ca="1"/>
        <v>#NAME?</v>
      </c>
      <c r="DM190" t="e">
        <f ca="1"/>
        <v>#NAME?</v>
      </c>
      <c r="DN190" t="e">
        <f ca="1"/>
        <v>#NAME?</v>
      </c>
      <c r="DO190" t="e">
        <f ca="1"/>
        <v>#NAME?</v>
      </c>
      <c r="DP190" t="e">
        <f ca="1"/>
        <v>#NAME?</v>
      </c>
      <c r="DQ190" t="e">
        <f ca="1"/>
        <v>#NAME?</v>
      </c>
      <c r="DR190" t="e">
        <f ca="1"/>
        <v>#NAME?</v>
      </c>
      <c r="DS190" t="e">
        <f ca="1"/>
        <v>#NAME?</v>
      </c>
      <c r="DT190" t="e">
        <f ca="1"/>
        <v>#NAME?</v>
      </c>
      <c r="DU190" t="e">
        <f ca="1"/>
        <v>#NAME?</v>
      </c>
      <c r="DV190" t="e">
        <f ca="1"/>
        <v>#NAME?</v>
      </c>
      <c r="DW190" t="e">
        <f ca="1"/>
        <v>#NAME?</v>
      </c>
      <c r="DX190" t="e">
        <f ca="1"/>
        <v>#NAME?</v>
      </c>
      <c r="EL190"/>
      <c r="EZ190"/>
      <c r="GB190"/>
      <c r="GP190"/>
      <c r="GR190" t="e">
        <f ca="1"/>
        <v>#NAME?</v>
      </c>
      <c r="GS190" t="e">
        <f ca="1"/>
        <v>#NAME?</v>
      </c>
      <c r="GT190" t="e">
        <f ca="1"/>
        <v>#NAME?</v>
      </c>
      <c r="GU190" t="e">
        <f ca="1"/>
        <v>#NAME?</v>
      </c>
      <c r="GV190" t="e">
        <f ca="1"/>
        <v>#NAME?</v>
      </c>
      <c r="GW190" t="e">
        <f ca="1"/>
        <v>#NAME?</v>
      </c>
      <c r="GX190" t="e">
        <f ca="1"/>
        <v>#NAME?</v>
      </c>
      <c r="GY190" t="e">
        <f ca="1"/>
        <v>#NAME?</v>
      </c>
      <c r="GZ190" t="e">
        <f ca="1"/>
        <v>#NAME?</v>
      </c>
      <c r="HA190" t="e">
        <f ca="1"/>
        <v>#NAME?</v>
      </c>
      <c r="HB190" t="e">
        <f ca="1"/>
        <v>#NAME?</v>
      </c>
      <c r="HC190" t="e">
        <f ca="1"/>
        <v>#NAME?</v>
      </c>
      <c r="HD190" t="e">
        <f ca="1"/>
        <v>#NAME?</v>
      </c>
      <c r="HR190"/>
    </row>
    <row r="191" spans="1:226">
      <c r="A191" s="13">
        <f t="shared" si="2"/>
        <v>40724</v>
      </c>
      <c r="O191"/>
      <c r="AD191"/>
      <c r="AE191" s="4" t="e">
        <f ca="1"/>
        <v>#NAME?</v>
      </c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T191"/>
      <c r="BV191" s="1" t="e">
        <f ca="1"/>
        <v>#NAME?</v>
      </c>
      <c r="BW191" s="1" t="e">
        <f ca="1"/>
        <v>#NAME?</v>
      </c>
      <c r="BX191" s="1" t="e">
        <f ca="1"/>
        <v>#NAME?</v>
      </c>
      <c r="BY191" s="1" t="e">
        <f ca="1"/>
        <v>#NAME?</v>
      </c>
      <c r="BZ191" s="1" t="e">
        <f ca="1"/>
        <v>#NAME?</v>
      </c>
      <c r="CA191" s="1" t="e">
        <f ca="1"/>
        <v>#NAME?</v>
      </c>
      <c r="CB191" s="1" t="e">
        <f ca="1"/>
        <v>#NAME?</v>
      </c>
      <c r="CC191" s="1" t="e">
        <f ca="1"/>
        <v>#NAME?</v>
      </c>
      <c r="CD191" s="1" t="e">
        <f ca="1"/>
        <v>#NAME?</v>
      </c>
      <c r="CE191" s="1" t="e">
        <f ca="1"/>
        <v>#NAME?</v>
      </c>
      <c r="CF191" s="1" t="e">
        <f ca="1"/>
        <v>#NAME?</v>
      </c>
      <c r="CG191" s="1" t="e">
        <f ca="1"/>
        <v>#NAME?</v>
      </c>
      <c r="CH191" s="1" t="e">
        <f ca="1"/>
        <v>#NAME?</v>
      </c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DJ191"/>
      <c r="DL191" t="e">
        <f ca="1"/>
        <v>#NAME?</v>
      </c>
      <c r="DM191" t="e">
        <f ca="1"/>
        <v>#NAME?</v>
      </c>
      <c r="DN191" t="e">
        <f ca="1"/>
        <v>#NAME?</v>
      </c>
      <c r="DO191" t="e">
        <f ca="1"/>
        <v>#NAME?</v>
      </c>
      <c r="DP191" t="e">
        <f ca="1"/>
        <v>#NAME?</v>
      </c>
      <c r="DQ191" t="e">
        <f ca="1"/>
        <v>#NAME?</v>
      </c>
      <c r="DR191" t="e">
        <f ca="1"/>
        <v>#NAME?</v>
      </c>
      <c r="DS191" t="e">
        <f ca="1"/>
        <v>#NAME?</v>
      </c>
      <c r="DT191" t="e">
        <f ca="1"/>
        <v>#NAME?</v>
      </c>
      <c r="DU191" t="e">
        <f ca="1"/>
        <v>#NAME?</v>
      </c>
      <c r="DV191" t="e">
        <f ca="1"/>
        <v>#NAME?</v>
      </c>
      <c r="DW191" t="e">
        <f ca="1"/>
        <v>#NAME?</v>
      </c>
      <c r="DX191" t="e">
        <f ca="1"/>
        <v>#NAME?</v>
      </c>
      <c r="EL191"/>
      <c r="EZ191"/>
      <c r="GB191"/>
      <c r="GP191"/>
      <c r="GR191" t="e">
        <f ca="1"/>
        <v>#NAME?</v>
      </c>
      <c r="GS191" t="e">
        <f ca="1"/>
        <v>#NAME?</v>
      </c>
      <c r="GT191" t="e">
        <f ca="1"/>
        <v>#NAME?</v>
      </c>
      <c r="GU191" t="e">
        <f ca="1"/>
        <v>#NAME?</v>
      </c>
      <c r="GV191" t="e">
        <f ca="1"/>
        <v>#NAME?</v>
      </c>
      <c r="GW191" t="e">
        <f ca="1"/>
        <v>#NAME?</v>
      </c>
      <c r="GX191" t="e">
        <f ca="1"/>
        <v>#NAME?</v>
      </c>
      <c r="GY191" t="e">
        <f ca="1"/>
        <v>#NAME?</v>
      </c>
      <c r="GZ191" t="e">
        <f ca="1"/>
        <v>#NAME?</v>
      </c>
      <c r="HA191" t="e">
        <f ca="1"/>
        <v>#NAME?</v>
      </c>
      <c r="HB191" t="e">
        <f ca="1"/>
        <v>#NAME?</v>
      </c>
      <c r="HC191" t="e">
        <f ca="1"/>
        <v>#NAME?</v>
      </c>
      <c r="HD191" t="e">
        <f ca="1"/>
        <v>#NAME?</v>
      </c>
      <c r="HR191"/>
    </row>
    <row r="192" spans="1:226">
      <c r="A192" s="13">
        <f t="shared" si="2"/>
        <v>40694</v>
      </c>
      <c r="O192"/>
      <c r="AD192"/>
      <c r="AE192" s="4" t="e">
        <f ca="1"/>
        <v>#NAME?</v>
      </c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T192"/>
      <c r="BV192" s="1" t="e">
        <f ca="1"/>
        <v>#NAME?</v>
      </c>
      <c r="BW192" s="1" t="e">
        <f ca="1"/>
        <v>#NAME?</v>
      </c>
      <c r="BX192" s="1" t="e">
        <f ca="1"/>
        <v>#NAME?</v>
      </c>
      <c r="BY192" s="1" t="e">
        <f ca="1"/>
        <v>#NAME?</v>
      </c>
      <c r="BZ192" s="1" t="e">
        <f ca="1"/>
        <v>#NAME?</v>
      </c>
      <c r="CA192" s="1" t="e">
        <f ca="1"/>
        <v>#NAME?</v>
      </c>
      <c r="CB192" s="1" t="e">
        <f ca="1"/>
        <v>#NAME?</v>
      </c>
      <c r="CC192" s="1" t="e">
        <f ca="1"/>
        <v>#NAME?</v>
      </c>
      <c r="CD192" s="1" t="e">
        <f ca="1"/>
        <v>#NAME?</v>
      </c>
      <c r="CE192" s="1" t="e">
        <f ca="1"/>
        <v>#NAME?</v>
      </c>
      <c r="CF192" s="1" t="e">
        <f ca="1"/>
        <v>#NAME?</v>
      </c>
      <c r="CG192" s="1" t="e">
        <f ca="1"/>
        <v>#NAME?</v>
      </c>
      <c r="CH192" s="1" t="e">
        <f ca="1"/>
        <v>#NAME?</v>
      </c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DJ192"/>
      <c r="DL192" t="e">
        <f ca="1"/>
        <v>#NAME?</v>
      </c>
      <c r="DM192" t="e">
        <f ca="1"/>
        <v>#NAME?</v>
      </c>
      <c r="DN192" t="e">
        <f ca="1"/>
        <v>#NAME?</v>
      </c>
      <c r="DO192" t="e">
        <f ca="1"/>
        <v>#NAME?</v>
      </c>
      <c r="DP192" t="e">
        <f ca="1"/>
        <v>#NAME?</v>
      </c>
      <c r="DQ192" t="e">
        <f ca="1"/>
        <v>#NAME?</v>
      </c>
      <c r="DR192" t="e">
        <f ca="1"/>
        <v>#NAME?</v>
      </c>
      <c r="DS192" t="e">
        <f ca="1"/>
        <v>#NAME?</v>
      </c>
      <c r="DT192" t="e">
        <f ca="1"/>
        <v>#NAME?</v>
      </c>
      <c r="DU192" t="e">
        <f ca="1"/>
        <v>#NAME?</v>
      </c>
      <c r="DV192" t="e">
        <f ca="1"/>
        <v>#NAME?</v>
      </c>
      <c r="DW192" t="e">
        <f ca="1"/>
        <v>#NAME?</v>
      </c>
      <c r="DX192" t="e">
        <f ca="1"/>
        <v>#NAME?</v>
      </c>
      <c r="EL192"/>
      <c r="EZ192"/>
      <c r="GB192"/>
      <c r="GP192"/>
      <c r="GR192" t="e">
        <f ca="1"/>
        <v>#NAME?</v>
      </c>
      <c r="GS192" t="e">
        <f ca="1"/>
        <v>#NAME?</v>
      </c>
      <c r="GT192" t="e">
        <f ca="1"/>
        <v>#NAME?</v>
      </c>
      <c r="GU192" t="e">
        <f ca="1"/>
        <v>#NAME?</v>
      </c>
      <c r="GV192" t="e">
        <f ca="1"/>
        <v>#NAME?</v>
      </c>
      <c r="GW192" t="e">
        <f ca="1"/>
        <v>#NAME?</v>
      </c>
      <c r="GX192" t="e">
        <f ca="1"/>
        <v>#NAME?</v>
      </c>
      <c r="GY192" t="e">
        <f ca="1"/>
        <v>#NAME?</v>
      </c>
      <c r="GZ192" t="e">
        <f ca="1"/>
        <v>#NAME?</v>
      </c>
      <c r="HA192" t="e">
        <f ca="1"/>
        <v>#NAME?</v>
      </c>
      <c r="HB192" t="e">
        <f ca="1"/>
        <v>#NAME?</v>
      </c>
      <c r="HC192" t="e">
        <f ca="1"/>
        <v>#NAME?</v>
      </c>
      <c r="HD192" t="e">
        <f ca="1"/>
        <v>#NAME?</v>
      </c>
      <c r="HR192"/>
    </row>
    <row r="193" spans="1:226">
      <c r="A193" s="13">
        <f t="shared" si="2"/>
        <v>40662</v>
      </c>
      <c r="O193"/>
      <c r="AD193"/>
      <c r="AE193" s="4" t="e">
        <f ca="1"/>
        <v>#NAME?</v>
      </c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T193"/>
      <c r="BV193" s="1" t="e">
        <f ca="1"/>
        <v>#NAME?</v>
      </c>
      <c r="BW193" s="1" t="e">
        <f ca="1"/>
        <v>#NAME?</v>
      </c>
      <c r="BX193" s="1" t="e">
        <f ca="1"/>
        <v>#NAME?</v>
      </c>
      <c r="BY193" s="1" t="e">
        <f ca="1"/>
        <v>#NAME?</v>
      </c>
      <c r="BZ193" s="1" t="e">
        <f ca="1"/>
        <v>#NAME?</v>
      </c>
      <c r="CA193" s="1" t="e">
        <f ca="1"/>
        <v>#NAME?</v>
      </c>
      <c r="CB193" s="1" t="e">
        <f ca="1"/>
        <v>#NAME?</v>
      </c>
      <c r="CC193" s="1" t="e">
        <f ca="1"/>
        <v>#NAME?</v>
      </c>
      <c r="CD193" s="1" t="e">
        <f ca="1"/>
        <v>#NAME?</v>
      </c>
      <c r="CE193" s="1" t="e">
        <f ca="1"/>
        <v>#NAME?</v>
      </c>
      <c r="CF193" s="1" t="e">
        <f ca="1"/>
        <v>#NAME?</v>
      </c>
      <c r="CG193" s="1" t="e">
        <f ca="1"/>
        <v>#NAME?</v>
      </c>
      <c r="CH193" s="1" t="e">
        <f ca="1"/>
        <v>#NAME?</v>
      </c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DJ193"/>
      <c r="DL193" t="e">
        <f ca="1"/>
        <v>#NAME?</v>
      </c>
      <c r="DM193" t="e">
        <f ca="1"/>
        <v>#NAME?</v>
      </c>
      <c r="DN193" t="e">
        <f ca="1"/>
        <v>#NAME?</v>
      </c>
      <c r="DO193" t="e">
        <f ca="1"/>
        <v>#NAME?</v>
      </c>
      <c r="DP193" t="e">
        <f ca="1"/>
        <v>#NAME?</v>
      </c>
      <c r="DQ193" t="e">
        <f ca="1"/>
        <v>#NAME?</v>
      </c>
      <c r="DR193" t="e">
        <f ca="1"/>
        <v>#NAME?</v>
      </c>
      <c r="DS193" t="e">
        <f ca="1"/>
        <v>#NAME?</v>
      </c>
      <c r="DT193" t="e">
        <f ca="1"/>
        <v>#NAME?</v>
      </c>
      <c r="DU193" t="e">
        <f ca="1"/>
        <v>#NAME?</v>
      </c>
      <c r="DV193" t="e">
        <f ca="1"/>
        <v>#NAME?</v>
      </c>
      <c r="DW193" t="e">
        <f ca="1"/>
        <v>#NAME?</v>
      </c>
      <c r="DX193" t="e">
        <f ca="1"/>
        <v>#NAME?</v>
      </c>
      <c r="EL193"/>
      <c r="EZ193"/>
      <c r="GB193"/>
      <c r="GP193"/>
      <c r="GR193" t="e">
        <f ca="1"/>
        <v>#NAME?</v>
      </c>
      <c r="GS193" t="e">
        <f ca="1"/>
        <v>#NAME?</v>
      </c>
      <c r="GT193" t="e">
        <f ca="1"/>
        <v>#NAME?</v>
      </c>
      <c r="GU193" t="e">
        <f ca="1"/>
        <v>#NAME?</v>
      </c>
      <c r="GV193" t="e">
        <f ca="1"/>
        <v>#NAME?</v>
      </c>
      <c r="GW193" t="e">
        <f ca="1"/>
        <v>#NAME?</v>
      </c>
      <c r="GX193" t="e">
        <f ca="1"/>
        <v>#NAME?</v>
      </c>
      <c r="GY193" t="e">
        <f ca="1"/>
        <v>#NAME?</v>
      </c>
      <c r="GZ193" t="e">
        <f ca="1"/>
        <v>#NAME?</v>
      </c>
      <c r="HA193" t="e">
        <f ca="1"/>
        <v>#NAME?</v>
      </c>
      <c r="HB193" t="e">
        <f ca="1"/>
        <v>#NAME?</v>
      </c>
      <c r="HC193" t="e">
        <f ca="1"/>
        <v>#NAME?</v>
      </c>
      <c r="HD193" t="e">
        <f ca="1"/>
        <v>#NAME?</v>
      </c>
      <c r="HR193"/>
    </row>
    <row r="194" spans="1:226">
      <c r="A194" s="13">
        <f t="shared" si="2"/>
        <v>40633</v>
      </c>
      <c r="O194"/>
      <c r="AD194"/>
      <c r="AE194" s="4" t="e">
        <f ca="1"/>
        <v>#NAME?</v>
      </c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T194"/>
      <c r="BV194" s="1" t="e">
        <f ca="1"/>
        <v>#NAME?</v>
      </c>
      <c r="BW194" s="1" t="e">
        <f ca="1"/>
        <v>#NAME?</v>
      </c>
      <c r="BX194" s="1" t="e">
        <f ca="1"/>
        <v>#NAME?</v>
      </c>
      <c r="BY194" s="1" t="e">
        <f ca="1"/>
        <v>#NAME?</v>
      </c>
      <c r="BZ194" s="1" t="e">
        <f ca="1"/>
        <v>#NAME?</v>
      </c>
      <c r="CA194" s="1" t="e">
        <f ca="1"/>
        <v>#NAME?</v>
      </c>
      <c r="CB194" s="1" t="e">
        <f ca="1"/>
        <v>#NAME?</v>
      </c>
      <c r="CC194" s="1" t="e">
        <f ca="1"/>
        <v>#NAME?</v>
      </c>
      <c r="CD194" s="1" t="e">
        <f ca="1"/>
        <v>#NAME?</v>
      </c>
      <c r="CE194" s="1" t="e">
        <f ca="1"/>
        <v>#NAME?</v>
      </c>
      <c r="CF194" s="1" t="e">
        <f ca="1"/>
        <v>#NAME?</v>
      </c>
      <c r="CG194" s="1" t="e">
        <f ca="1"/>
        <v>#NAME?</v>
      </c>
      <c r="CH194" s="1" t="e">
        <f ca="1"/>
        <v>#NAME?</v>
      </c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DJ194"/>
      <c r="DL194" t="e">
        <f ca="1"/>
        <v>#NAME?</v>
      </c>
      <c r="DM194" t="e">
        <f ca="1"/>
        <v>#NAME?</v>
      </c>
      <c r="DN194" t="e">
        <f ca="1"/>
        <v>#NAME?</v>
      </c>
      <c r="DO194" t="e">
        <f ca="1"/>
        <v>#NAME?</v>
      </c>
      <c r="DP194" t="e">
        <f ca="1"/>
        <v>#NAME?</v>
      </c>
      <c r="DQ194" t="e">
        <f ca="1"/>
        <v>#NAME?</v>
      </c>
      <c r="DR194" t="e">
        <f ca="1"/>
        <v>#NAME?</v>
      </c>
      <c r="DS194" t="e">
        <f ca="1"/>
        <v>#NAME?</v>
      </c>
      <c r="DT194" t="e">
        <f ca="1"/>
        <v>#NAME?</v>
      </c>
      <c r="DU194" t="e">
        <f ca="1"/>
        <v>#NAME?</v>
      </c>
      <c r="DV194" t="e">
        <f ca="1"/>
        <v>#NAME?</v>
      </c>
      <c r="DW194" t="e">
        <f ca="1"/>
        <v>#NAME?</v>
      </c>
      <c r="DX194" t="e">
        <f ca="1"/>
        <v>#NAME?</v>
      </c>
      <c r="EL194"/>
      <c r="EZ194"/>
      <c r="GB194"/>
      <c r="GP194"/>
      <c r="GR194" t="e">
        <f ca="1"/>
        <v>#NAME?</v>
      </c>
      <c r="GS194" t="e">
        <f ca="1"/>
        <v>#NAME?</v>
      </c>
      <c r="GT194" t="e">
        <f ca="1"/>
        <v>#NAME?</v>
      </c>
      <c r="GU194" t="e">
        <f ca="1"/>
        <v>#NAME?</v>
      </c>
      <c r="GV194" t="e">
        <f ca="1"/>
        <v>#NAME?</v>
      </c>
      <c r="GW194" t="e">
        <f ca="1"/>
        <v>#NAME?</v>
      </c>
      <c r="GX194" t="e">
        <f ca="1"/>
        <v>#NAME?</v>
      </c>
      <c r="GY194" t="e">
        <f ca="1"/>
        <v>#NAME?</v>
      </c>
      <c r="GZ194" t="e">
        <f ca="1"/>
        <v>#NAME?</v>
      </c>
      <c r="HA194" t="e">
        <f ca="1"/>
        <v>#NAME?</v>
      </c>
      <c r="HB194" t="e">
        <f ca="1"/>
        <v>#NAME?</v>
      </c>
      <c r="HC194" t="e">
        <f ca="1"/>
        <v>#NAME?</v>
      </c>
      <c r="HD194" t="e">
        <f ca="1"/>
        <v>#NAME?</v>
      </c>
      <c r="HR194"/>
    </row>
    <row r="195" spans="1:226">
      <c r="A195" s="13">
        <f t="shared" si="2"/>
        <v>40602</v>
      </c>
      <c r="O195"/>
      <c r="AD195"/>
      <c r="AE195" s="4" t="e">
        <f ca="1"/>
        <v>#NAME?</v>
      </c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T195"/>
      <c r="BV195" s="1" t="e">
        <f ca="1"/>
        <v>#NAME?</v>
      </c>
      <c r="BW195" s="1" t="e">
        <f ca="1"/>
        <v>#NAME?</v>
      </c>
      <c r="BX195" s="1" t="e">
        <f ca="1"/>
        <v>#NAME?</v>
      </c>
      <c r="BY195" s="1" t="e">
        <f ca="1"/>
        <v>#NAME?</v>
      </c>
      <c r="BZ195" s="1" t="e">
        <f ca="1"/>
        <v>#NAME?</v>
      </c>
      <c r="CA195" s="1" t="e">
        <f ca="1"/>
        <v>#NAME?</v>
      </c>
      <c r="CB195" s="1" t="e">
        <f ca="1"/>
        <v>#NAME?</v>
      </c>
      <c r="CC195" s="1" t="e">
        <f ca="1"/>
        <v>#NAME?</v>
      </c>
      <c r="CD195" s="1" t="e">
        <f ca="1"/>
        <v>#NAME?</v>
      </c>
      <c r="CE195" s="1" t="e">
        <f ca="1"/>
        <v>#NAME?</v>
      </c>
      <c r="CF195" s="1" t="e">
        <f ca="1"/>
        <v>#NAME?</v>
      </c>
      <c r="CG195" s="1" t="e">
        <f ca="1"/>
        <v>#NAME?</v>
      </c>
      <c r="CH195" s="1" t="e">
        <f ca="1"/>
        <v>#NAME?</v>
      </c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DJ195"/>
      <c r="DL195" t="e">
        <f ca="1"/>
        <v>#NAME?</v>
      </c>
      <c r="DM195" t="e">
        <f ca="1"/>
        <v>#NAME?</v>
      </c>
      <c r="DN195" t="e">
        <f ca="1"/>
        <v>#NAME?</v>
      </c>
      <c r="DO195" t="e">
        <f ca="1"/>
        <v>#NAME?</v>
      </c>
      <c r="DP195" t="e">
        <f ca="1"/>
        <v>#NAME?</v>
      </c>
      <c r="DQ195" t="e">
        <f ca="1"/>
        <v>#NAME?</v>
      </c>
      <c r="DR195" t="e">
        <f ca="1"/>
        <v>#NAME?</v>
      </c>
      <c r="DS195" t="e">
        <f ca="1"/>
        <v>#NAME?</v>
      </c>
      <c r="DT195" t="e">
        <f ca="1"/>
        <v>#NAME?</v>
      </c>
      <c r="DU195" t="e">
        <f ca="1"/>
        <v>#NAME?</v>
      </c>
      <c r="DV195" t="e">
        <f ca="1"/>
        <v>#NAME?</v>
      </c>
      <c r="DW195" t="e">
        <f ca="1"/>
        <v>#NAME?</v>
      </c>
      <c r="DX195" t="e">
        <f ca="1"/>
        <v>#NAME?</v>
      </c>
      <c r="EL195"/>
      <c r="EZ195"/>
      <c r="GB195"/>
      <c r="GP195"/>
      <c r="GR195" t="e">
        <f ca="1"/>
        <v>#NAME?</v>
      </c>
      <c r="GS195" t="e">
        <f ca="1"/>
        <v>#NAME?</v>
      </c>
      <c r="GT195" t="e">
        <f ca="1"/>
        <v>#NAME?</v>
      </c>
      <c r="GU195" t="e">
        <f ca="1"/>
        <v>#NAME?</v>
      </c>
      <c r="GV195" t="e">
        <f ca="1"/>
        <v>#NAME?</v>
      </c>
      <c r="GW195" t="e">
        <f ca="1"/>
        <v>#NAME?</v>
      </c>
      <c r="GX195" t="e">
        <f ca="1"/>
        <v>#NAME?</v>
      </c>
      <c r="GY195" t="e">
        <f ca="1"/>
        <v>#NAME?</v>
      </c>
      <c r="GZ195" t="e">
        <f ca="1"/>
        <v>#NAME?</v>
      </c>
      <c r="HA195" t="e">
        <f ca="1"/>
        <v>#NAME?</v>
      </c>
      <c r="HB195" t="e">
        <f ca="1"/>
        <v>#NAME?</v>
      </c>
      <c r="HC195" t="e">
        <f ca="1"/>
        <v>#NAME?</v>
      </c>
      <c r="HD195" t="e">
        <f ca="1"/>
        <v>#NAME?</v>
      </c>
      <c r="HR195"/>
    </row>
    <row r="196" spans="1:226">
      <c r="A196" s="13">
        <f t="shared" si="2"/>
        <v>40574</v>
      </c>
      <c r="O196"/>
      <c r="AD196"/>
      <c r="AE196" s="4" t="e">
        <f ca="1"/>
        <v>#NAME?</v>
      </c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T196"/>
      <c r="BV196" s="1" t="e">
        <f ca="1"/>
        <v>#NAME?</v>
      </c>
      <c r="BW196" s="1" t="e">
        <f ca="1"/>
        <v>#NAME?</v>
      </c>
      <c r="BX196" s="1" t="e">
        <f ca="1"/>
        <v>#NAME?</v>
      </c>
      <c r="BY196" s="1" t="e">
        <f ca="1"/>
        <v>#NAME?</v>
      </c>
      <c r="BZ196" s="1" t="e">
        <f ca="1"/>
        <v>#NAME?</v>
      </c>
      <c r="CA196" s="1" t="e">
        <f ca="1"/>
        <v>#NAME?</v>
      </c>
      <c r="CB196" s="1" t="e">
        <f ca="1"/>
        <v>#NAME?</v>
      </c>
      <c r="CC196" s="1" t="e">
        <f ca="1"/>
        <v>#NAME?</v>
      </c>
      <c r="CD196" s="1" t="e">
        <f ca="1"/>
        <v>#NAME?</v>
      </c>
      <c r="CE196" s="1" t="e">
        <f ca="1"/>
        <v>#NAME?</v>
      </c>
      <c r="CF196" s="1" t="e">
        <f ca="1"/>
        <v>#NAME?</v>
      </c>
      <c r="CG196" s="1" t="e">
        <f ca="1"/>
        <v>#NAME?</v>
      </c>
      <c r="CH196" s="1" t="e">
        <f ca="1"/>
        <v>#NAME?</v>
      </c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DJ196"/>
      <c r="DL196" t="e">
        <f ca="1"/>
        <v>#NAME?</v>
      </c>
      <c r="DM196" t="e">
        <f ca="1"/>
        <v>#NAME?</v>
      </c>
      <c r="DN196" t="e">
        <f ca="1"/>
        <v>#NAME?</v>
      </c>
      <c r="DO196" t="e">
        <f ca="1"/>
        <v>#NAME?</v>
      </c>
      <c r="DP196" t="e">
        <f ca="1"/>
        <v>#NAME?</v>
      </c>
      <c r="DQ196" t="e">
        <f ca="1"/>
        <v>#NAME?</v>
      </c>
      <c r="DR196" t="e">
        <f ca="1"/>
        <v>#NAME?</v>
      </c>
      <c r="DS196" t="e">
        <f ca="1"/>
        <v>#NAME?</v>
      </c>
      <c r="DT196" t="e">
        <f ca="1"/>
        <v>#NAME?</v>
      </c>
      <c r="DU196" t="e">
        <f ca="1"/>
        <v>#NAME?</v>
      </c>
      <c r="DV196" t="e">
        <f ca="1"/>
        <v>#NAME?</v>
      </c>
      <c r="DW196" t="e">
        <f ca="1"/>
        <v>#NAME?</v>
      </c>
      <c r="DX196" t="e">
        <f ca="1"/>
        <v>#NAME?</v>
      </c>
      <c r="EL196"/>
      <c r="EZ196"/>
      <c r="GB196"/>
      <c r="GP196"/>
      <c r="GR196" t="e">
        <f ca="1"/>
        <v>#NAME?</v>
      </c>
      <c r="GS196" t="e">
        <f ca="1"/>
        <v>#NAME?</v>
      </c>
      <c r="GT196" t="e">
        <f ca="1"/>
        <v>#NAME?</v>
      </c>
      <c r="GU196" t="e">
        <f ca="1"/>
        <v>#NAME?</v>
      </c>
      <c r="GV196" t="e">
        <f ca="1"/>
        <v>#NAME?</v>
      </c>
      <c r="GW196" t="e">
        <f ca="1"/>
        <v>#NAME?</v>
      </c>
      <c r="GX196" t="e">
        <f ca="1"/>
        <v>#NAME?</v>
      </c>
      <c r="GY196" t="e">
        <f ca="1"/>
        <v>#NAME?</v>
      </c>
      <c r="GZ196" t="e">
        <f ca="1"/>
        <v>#NAME?</v>
      </c>
      <c r="HA196" t="e">
        <f ca="1"/>
        <v>#NAME?</v>
      </c>
      <c r="HB196" t="e">
        <f ca="1"/>
        <v>#NAME?</v>
      </c>
      <c r="HC196" t="e">
        <f ca="1"/>
        <v>#NAME?</v>
      </c>
      <c r="HD196" t="e">
        <f ca="1"/>
        <v>#NAME?</v>
      </c>
      <c r="HR196"/>
    </row>
    <row r="197" spans="1:226">
      <c r="A197" s="13">
        <f t="shared" si="2"/>
        <v>40543</v>
      </c>
      <c r="O197"/>
      <c r="AD197"/>
      <c r="AE197" s="4" t="e">
        <f ca="1"/>
        <v>#NAME?</v>
      </c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T197"/>
      <c r="BV197" s="1" t="e">
        <f ca="1"/>
        <v>#NAME?</v>
      </c>
      <c r="BW197" s="1" t="e">
        <f ca="1"/>
        <v>#NAME?</v>
      </c>
      <c r="BX197" s="1" t="e">
        <f ca="1"/>
        <v>#NAME?</v>
      </c>
      <c r="BY197" s="1" t="e">
        <f ca="1"/>
        <v>#NAME?</v>
      </c>
      <c r="BZ197" s="1" t="e">
        <f ca="1"/>
        <v>#NAME?</v>
      </c>
      <c r="CA197" s="1" t="e">
        <f ca="1"/>
        <v>#NAME?</v>
      </c>
      <c r="CB197" s="1" t="e">
        <f ca="1"/>
        <v>#NAME?</v>
      </c>
      <c r="CC197" s="1" t="e">
        <f ca="1"/>
        <v>#NAME?</v>
      </c>
      <c r="CD197" s="1" t="e">
        <f ca="1"/>
        <v>#NAME?</v>
      </c>
      <c r="CE197" s="1" t="e">
        <f ca="1"/>
        <v>#NAME?</v>
      </c>
      <c r="CF197" s="1" t="e">
        <f ca="1"/>
        <v>#NAME?</v>
      </c>
      <c r="CG197" s="1" t="e">
        <f ca="1"/>
        <v>#NAME?</v>
      </c>
      <c r="CH197" s="1" t="e">
        <f ca="1"/>
        <v>#NAME?</v>
      </c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DJ197"/>
      <c r="DL197" t="e">
        <f ca="1"/>
        <v>#NAME?</v>
      </c>
      <c r="DM197" t="e">
        <f ca="1"/>
        <v>#NAME?</v>
      </c>
      <c r="DN197" t="e">
        <f ca="1"/>
        <v>#NAME?</v>
      </c>
      <c r="DO197" t="e">
        <f ca="1"/>
        <v>#NAME?</v>
      </c>
      <c r="DP197" t="e">
        <f ca="1"/>
        <v>#NAME?</v>
      </c>
      <c r="DQ197" t="e">
        <f ca="1"/>
        <v>#NAME?</v>
      </c>
      <c r="DR197" t="e">
        <f ca="1"/>
        <v>#NAME?</v>
      </c>
      <c r="DS197" t="e">
        <f ca="1"/>
        <v>#NAME?</v>
      </c>
      <c r="DT197" t="e">
        <f ca="1"/>
        <v>#NAME?</v>
      </c>
      <c r="DU197" t="e">
        <f ca="1"/>
        <v>#NAME?</v>
      </c>
      <c r="DV197" t="e">
        <f ca="1"/>
        <v>#NAME?</v>
      </c>
      <c r="DW197" t="e">
        <f ca="1"/>
        <v>#NAME?</v>
      </c>
      <c r="DX197" t="e">
        <f ca="1"/>
        <v>#NAME?</v>
      </c>
      <c r="EL197"/>
      <c r="EZ197"/>
      <c r="GB197"/>
      <c r="GP197"/>
      <c r="GR197" t="e">
        <f ca="1"/>
        <v>#NAME?</v>
      </c>
      <c r="GS197" t="e">
        <f ca="1"/>
        <v>#NAME?</v>
      </c>
      <c r="GT197" t="e">
        <f ca="1"/>
        <v>#NAME?</v>
      </c>
      <c r="GU197" t="e">
        <f ca="1"/>
        <v>#NAME?</v>
      </c>
      <c r="GV197" t="e">
        <f ca="1"/>
        <v>#NAME?</v>
      </c>
      <c r="GW197" t="e">
        <f ca="1"/>
        <v>#NAME?</v>
      </c>
      <c r="GX197" t="e">
        <f ca="1"/>
        <v>#NAME?</v>
      </c>
      <c r="GY197" t="e">
        <f ca="1"/>
        <v>#NAME?</v>
      </c>
      <c r="GZ197" t="e">
        <f ca="1"/>
        <v>#NAME?</v>
      </c>
      <c r="HA197" t="e">
        <f ca="1"/>
        <v>#NAME?</v>
      </c>
      <c r="HB197" t="e">
        <f ca="1"/>
        <v>#NAME?</v>
      </c>
      <c r="HC197" t="e">
        <f ca="1"/>
        <v>#NAME?</v>
      </c>
      <c r="HD197" t="e">
        <f ca="1"/>
        <v>#NAME?</v>
      </c>
      <c r="HR197"/>
    </row>
    <row r="198" spans="1:226">
      <c r="A198" s="13">
        <f t="shared" si="2"/>
        <v>40512</v>
      </c>
      <c r="O198"/>
      <c r="AD198"/>
      <c r="AE198" s="4" t="e">
        <f ca="1"/>
        <v>#NAME?</v>
      </c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T198"/>
      <c r="BV198" s="1" t="e">
        <f ca="1"/>
        <v>#NAME?</v>
      </c>
      <c r="BW198" s="1" t="e">
        <f ca="1"/>
        <v>#NAME?</v>
      </c>
      <c r="BX198" s="1" t="e">
        <f ca="1"/>
        <v>#NAME?</v>
      </c>
      <c r="BY198" s="1" t="e">
        <f ca="1"/>
        <v>#NAME?</v>
      </c>
      <c r="BZ198" s="1" t="e">
        <f ca="1"/>
        <v>#NAME?</v>
      </c>
      <c r="CA198" s="1" t="e">
        <f ca="1"/>
        <v>#NAME?</v>
      </c>
      <c r="CB198" s="1" t="e">
        <f ca="1"/>
        <v>#NAME?</v>
      </c>
      <c r="CC198" s="1" t="e">
        <f ca="1"/>
        <v>#NAME?</v>
      </c>
      <c r="CD198" s="1" t="e">
        <f ca="1"/>
        <v>#NAME?</v>
      </c>
      <c r="CE198" s="1" t="e">
        <f ca="1"/>
        <v>#NAME?</v>
      </c>
      <c r="CF198" s="1" t="e">
        <f ca="1"/>
        <v>#NAME?</v>
      </c>
      <c r="CG198" s="1" t="e">
        <f ca="1"/>
        <v>#NAME?</v>
      </c>
      <c r="CH198" s="1" t="e">
        <f ca="1"/>
        <v>#NAME?</v>
      </c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DJ198"/>
      <c r="DL198" t="e">
        <f ca="1"/>
        <v>#NAME?</v>
      </c>
      <c r="DM198" t="e">
        <f ca="1"/>
        <v>#NAME?</v>
      </c>
      <c r="DN198" t="e">
        <f ca="1"/>
        <v>#NAME?</v>
      </c>
      <c r="DO198" t="e">
        <f ca="1"/>
        <v>#NAME?</v>
      </c>
      <c r="DP198" t="e">
        <f ca="1"/>
        <v>#NAME?</v>
      </c>
      <c r="DQ198" t="e">
        <f ca="1"/>
        <v>#NAME?</v>
      </c>
      <c r="DR198" t="e">
        <f ca="1"/>
        <v>#NAME?</v>
      </c>
      <c r="DS198" t="e">
        <f ca="1"/>
        <v>#NAME?</v>
      </c>
      <c r="DT198" t="e">
        <f ca="1"/>
        <v>#NAME?</v>
      </c>
      <c r="DU198" t="e">
        <f ca="1"/>
        <v>#NAME?</v>
      </c>
      <c r="DV198" t="e">
        <f ca="1"/>
        <v>#NAME?</v>
      </c>
      <c r="DW198" t="e">
        <f ca="1"/>
        <v>#NAME?</v>
      </c>
      <c r="DX198" t="e">
        <f ca="1"/>
        <v>#NAME?</v>
      </c>
      <c r="EL198"/>
      <c r="EZ198"/>
      <c r="GB198"/>
      <c r="GP198"/>
      <c r="GR198" t="e">
        <f ca="1"/>
        <v>#NAME?</v>
      </c>
      <c r="GS198" t="e">
        <f ca="1"/>
        <v>#NAME?</v>
      </c>
      <c r="GT198" t="e">
        <f ca="1"/>
        <v>#NAME?</v>
      </c>
      <c r="GU198" t="e">
        <f ca="1"/>
        <v>#NAME?</v>
      </c>
      <c r="GV198" t="e">
        <f ca="1"/>
        <v>#NAME?</v>
      </c>
      <c r="GW198" t="e">
        <f ca="1"/>
        <v>#NAME?</v>
      </c>
      <c r="GX198" t="e">
        <f ca="1"/>
        <v>#NAME?</v>
      </c>
      <c r="GY198" t="e">
        <f ca="1"/>
        <v>#NAME?</v>
      </c>
      <c r="GZ198" t="e">
        <f ca="1"/>
        <v>#NAME?</v>
      </c>
      <c r="HA198" t="e">
        <f ca="1"/>
        <v>#NAME?</v>
      </c>
      <c r="HB198" t="e">
        <f ca="1"/>
        <v>#NAME?</v>
      </c>
      <c r="HC198" t="e">
        <f ca="1"/>
        <v>#NAME?</v>
      </c>
      <c r="HD198" t="e">
        <f ca="1"/>
        <v>#NAME?</v>
      </c>
      <c r="HR198"/>
    </row>
    <row r="199" spans="1:226">
      <c r="A199" s="13">
        <f t="shared" si="2"/>
        <v>40480</v>
      </c>
      <c r="O199"/>
      <c r="AD199"/>
      <c r="AE199" s="4" t="e">
        <f ca="1"/>
        <v>#NAME?</v>
      </c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T199"/>
      <c r="BV199" s="1" t="e">
        <f ca="1"/>
        <v>#NAME?</v>
      </c>
      <c r="BW199" s="1" t="e">
        <f ca="1"/>
        <v>#NAME?</v>
      </c>
      <c r="BX199" s="1" t="e">
        <f ca="1"/>
        <v>#NAME?</v>
      </c>
      <c r="BY199" s="1" t="e">
        <f ca="1"/>
        <v>#NAME?</v>
      </c>
      <c r="BZ199" s="1" t="e">
        <f ca="1"/>
        <v>#NAME?</v>
      </c>
      <c r="CA199" s="1" t="e">
        <f ca="1"/>
        <v>#NAME?</v>
      </c>
      <c r="CB199" s="1" t="e">
        <f ca="1"/>
        <v>#NAME?</v>
      </c>
      <c r="CC199" s="1" t="e">
        <f ca="1"/>
        <v>#NAME?</v>
      </c>
      <c r="CD199" s="1" t="e">
        <f ca="1"/>
        <v>#NAME?</v>
      </c>
      <c r="CE199" s="1" t="e">
        <f ca="1"/>
        <v>#NAME?</v>
      </c>
      <c r="CF199" s="1" t="e">
        <f ca="1"/>
        <v>#NAME?</v>
      </c>
      <c r="CG199" s="1" t="e">
        <f ca="1"/>
        <v>#NAME?</v>
      </c>
      <c r="CH199" s="1" t="e">
        <f ca="1"/>
        <v>#NAME?</v>
      </c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DJ199"/>
      <c r="DL199" t="e">
        <f ca="1"/>
        <v>#NAME?</v>
      </c>
      <c r="DM199" t="e">
        <f ca="1"/>
        <v>#NAME?</v>
      </c>
      <c r="DN199" t="e">
        <f ca="1"/>
        <v>#NAME?</v>
      </c>
      <c r="DO199" t="e">
        <f ca="1"/>
        <v>#NAME?</v>
      </c>
      <c r="DP199" t="e">
        <f ca="1"/>
        <v>#NAME?</v>
      </c>
      <c r="DQ199" t="e">
        <f ca="1"/>
        <v>#NAME?</v>
      </c>
      <c r="DR199" t="e">
        <f ca="1"/>
        <v>#NAME?</v>
      </c>
      <c r="DS199" t="e">
        <f ca="1"/>
        <v>#NAME?</v>
      </c>
      <c r="DT199" t="e">
        <f ca="1"/>
        <v>#NAME?</v>
      </c>
      <c r="DU199" t="e">
        <f ca="1"/>
        <v>#NAME?</v>
      </c>
      <c r="DV199" t="e">
        <f ca="1"/>
        <v>#NAME?</v>
      </c>
      <c r="DW199" t="e">
        <f ca="1"/>
        <v>#NAME?</v>
      </c>
      <c r="DX199" t="e">
        <f ca="1"/>
        <v>#NAME?</v>
      </c>
      <c r="EL199"/>
      <c r="EZ199"/>
      <c r="GB199"/>
      <c r="GP199"/>
      <c r="GR199" t="e">
        <f ca="1"/>
        <v>#NAME?</v>
      </c>
      <c r="GS199" t="e">
        <f ca="1"/>
        <v>#NAME?</v>
      </c>
      <c r="GT199" t="e">
        <f ca="1"/>
        <v>#NAME?</v>
      </c>
      <c r="GU199" t="e">
        <f ca="1"/>
        <v>#NAME?</v>
      </c>
      <c r="GV199" t="e">
        <f ca="1"/>
        <v>#NAME?</v>
      </c>
      <c r="GW199" t="e">
        <f ca="1"/>
        <v>#NAME?</v>
      </c>
      <c r="GX199" t="e">
        <f ca="1"/>
        <v>#NAME?</v>
      </c>
      <c r="GY199" t="e">
        <f ca="1"/>
        <v>#NAME?</v>
      </c>
      <c r="GZ199" t="e">
        <f ca="1"/>
        <v>#NAME?</v>
      </c>
      <c r="HA199" t="e">
        <f ca="1"/>
        <v>#NAME?</v>
      </c>
      <c r="HB199" t="e">
        <f ca="1"/>
        <v>#NAME?</v>
      </c>
      <c r="HC199" t="e">
        <f ca="1"/>
        <v>#NAME?</v>
      </c>
      <c r="HD199" t="e">
        <f ca="1"/>
        <v>#NAME?</v>
      </c>
      <c r="HR199"/>
    </row>
    <row r="200" spans="1:226">
      <c r="A200" s="13">
        <f t="shared" ref="A200:A247" si="3">AE200</f>
        <v>40451</v>
      </c>
      <c r="O200"/>
      <c r="AD200"/>
      <c r="AE200" s="4" t="e">
        <f ca="1"/>
        <v>#NAME?</v>
      </c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T200"/>
      <c r="BV200" s="1" t="e">
        <f ca="1"/>
        <v>#NAME?</v>
      </c>
      <c r="BW200" s="1" t="e">
        <f ca="1"/>
        <v>#NAME?</v>
      </c>
      <c r="BX200" s="1" t="e">
        <f ca="1"/>
        <v>#NAME?</v>
      </c>
      <c r="BY200" s="1" t="e">
        <f ca="1"/>
        <v>#NAME?</v>
      </c>
      <c r="BZ200" s="1" t="e">
        <f ca="1"/>
        <v>#NAME?</v>
      </c>
      <c r="CA200" s="1" t="e">
        <f ca="1"/>
        <v>#NAME?</v>
      </c>
      <c r="CB200" s="1" t="e">
        <f ca="1"/>
        <v>#NAME?</v>
      </c>
      <c r="CC200" s="1" t="e">
        <f ca="1"/>
        <v>#NAME?</v>
      </c>
      <c r="CD200" s="1" t="e">
        <f ca="1"/>
        <v>#NAME?</v>
      </c>
      <c r="CE200" s="1" t="e">
        <f ca="1"/>
        <v>#NAME?</v>
      </c>
      <c r="CF200" s="1" t="e">
        <f ca="1"/>
        <v>#NAME?</v>
      </c>
      <c r="CG200" s="1" t="e">
        <f ca="1"/>
        <v>#NAME?</v>
      </c>
      <c r="CH200" s="1" t="e">
        <f ca="1"/>
        <v>#NAME?</v>
      </c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DJ200"/>
      <c r="DL200" t="e">
        <f ca="1"/>
        <v>#NAME?</v>
      </c>
      <c r="DM200" t="e">
        <f ca="1"/>
        <v>#NAME?</v>
      </c>
      <c r="DN200" t="e">
        <f ca="1"/>
        <v>#NAME?</v>
      </c>
      <c r="DO200" t="e">
        <f ca="1"/>
        <v>#NAME?</v>
      </c>
      <c r="DP200" t="e">
        <f ca="1"/>
        <v>#NAME?</v>
      </c>
      <c r="DQ200" t="e">
        <f ca="1"/>
        <v>#NAME?</v>
      </c>
      <c r="DR200" t="e">
        <f ca="1"/>
        <v>#NAME?</v>
      </c>
      <c r="DS200" t="e">
        <f ca="1"/>
        <v>#NAME?</v>
      </c>
      <c r="DT200" t="e">
        <f ca="1"/>
        <v>#NAME?</v>
      </c>
      <c r="DU200" t="e">
        <f ca="1"/>
        <v>#NAME?</v>
      </c>
      <c r="DV200" t="e">
        <f ca="1"/>
        <v>#NAME?</v>
      </c>
      <c r="DW200" t="e">
        <f ca="1"/>
        <v>#NAME?</v>
      </c>
      <c r="DX200" t="e">
        <f ca="1"/>
        <v>#NAME?</v>
      </c>
      <c r="EL200"/>
      <c r="EZ200"/>
      <c r="GB200"/>
      <c r="GP200"/>
      <c r="GR200" t="e">
        <f ca="1"/>
        <v>#NAME?</v>
      </c>
      <c r="GS200" t="e">
        <f ca="1"/>
        <v>#NAME?</v>
      </c>
      <c r="GT200" t="e">
        <f ca="1"/>
        <v>#NAME?</v>
      </c>
      <c r="GU200" t="e">
        <f ca="1"/>
        <v>#NAME?</v>
      </c>
      <c r="GV200" t="e">
        <f ca="1"/>
        <v>#NAME?</v>
      </c>
      <c r="GW200" t="e">
        <f ca="1"/>
        <v>#NAME?</v>
      </c>
      <c r="GX200" t="e">
        <f ca="1"/>
        <v>#NAME?</v>
      </c>
      <c r="GY200" t="e">
        <f ca="1"/>
        <v>#NAME?</v>
      </c>
      <c r="GZ200" t="e">
        <f ca="1"/>
        <v>#NAME?</v>
      </c>
      <c r="HA200" t="e">
        <f ca="1"/>
        <v>#NAME?</v>
      </c>
      <c r="HB200" t="e">
        <f ca="1"/>
        <v>#NAME?</v>
      </c>
      <c r="HC200" t="e">
        <f ca="1"/>
        <v>#NAME?</v>
      </c>
      <c r="HD200" t="e">
        <f ca="1"/>
        <v>#NAME?</v>
      </c>
      <c r="HR200"/>
    </row>
    <row r="201" spans="1:226">
      <c r="A201" s="13">
        <f t="shared" si="3"/>
        <v>40421</v>
      </c>
      <c r="O201"/>
      <c r="AD201"/>
      <c r="AE201" s="4" t="e">
        <f ca="1"/>
        <v>#NAME?</v>
      </c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T201"/>
      <c r="BV201" s="1" t="e">
        <f ca="1"/>
        <v>#NAME?</v>
      </c>
      <c r="BW201" s="1" t="e">
        <f ca="1"/>
        <v>#NAME?</v>
      </c>
      <c r="BX201" s="1" t="e">
        <f ca="1"/>
        <v>#NAME?</v>
      </c>
      <c r="BY201" s="1" t="e">
        <f ca="1"/>
        <v>#NAME?</v>
      </c>
      <c r="BZ201" s="1" t="e">
        <f ca="1"/>
        <v>#NAME?</v>
      </c>
      <c r="CA201" s="1" t="e">
        <f ca="1"/>
        <v>#NAME?</v>
      </c>
      <c r="CB201" s="1" t="e">
        <f ca="1"/>
        <v>#NAME?</v>
      </c>
      <c r="CC201" s="1" t="e">
        <f ca="1"/>
        <v>#NAME?</v>
      </c>
      <c r="CD201" s="1" t="e">
        <f ca="1"/>
        <v>#NAME?</v>
      </c>
      <c r="CE201" s="1" t="e">
        <f ca="1"/>
        <v>#NAME?</v>
      </c>
      <c r="CF201" s="1" t="e">
        <f ca="1"/>
        <v>#NAME?</v>
      </c>
      <c r="CG201" s="1" t="e">
        <f ca="1"/>
        <v>#NAME?</v>
      </c>
      <c r="CH201" s="1" t="e">
        <f ca="1"/>
        <v>#NAME?</v>
      </c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DJ201"/>
      <c r="DL201" t="e">
        <f ca="1"/>
        <v>#NAME?</v>
      </c>
      <c r="DM201" t="e">
        <f ca="1"/>
        <v>#NAME?</v>
      </c>
      <c r="DN201" t="e">
        <f ca="1"/>
        <v>#NAME?</v>
      </c>
      <c r="DO201" t="e">
        <f ca="1"/>
        <v>#NAME?</v>
      </c>
      <c r="DP201" t="e">
        <f ca="1"/>
        <v>#NAME?</v>
      </c>
      <c r="DQ201" t="e">
        <f ca="1"/>
        <v>#NAME?</v>
      </c>
      <c r="DR201" t="e">
        <f ca="1"/>
        <v>#NAME?</v>
      </c>
      <c r="DS201" t="e">
        <f ca="1"/>
        <v>#NAME?</v>
      </c>
      <c r="DT201" t="e">
        <f ca="1"/>
        <v>#NAME?</v>
      </c>
      <c r="DU201" t="e">
        <f ca="1"/>
        <v>#NAME?</v>
      </c>
      <c r="DV201" t="e">
        <f ca="1"/>
        <v>#NAME?</v>
      </c>
      <c r="DW201" t="e">
        <f ca="1"/>
        <v>#NAME?</v>
      </c>
      <c r="DX201" t="e">
        <f ca="1"/>
        <v>#NAME?</v>
      </c>
      <c r="EL201"/>
      <c r="EZ201"/>
      <c r="GB201"/>
      <c r="GP201"/>
      <c r="GR201" t="e">
        <f ca="1"/>
        <v>#NAME?</v>
      </c>
      <c r="GS201" t="e">
        <f ca="1"/>
        <v>#NAME?</v>
      </c>
      <c r="GT201" t="e">
        <f ca="1"/>
        <v>#NAME?</v>
      </c>
      <c r="GU201" t="e">
        <f ca="1"/>
        <v>#NAME?</v>
      </c>
      <c r="GV201" t="e">
        <f ca="1"/>
        <v>#NAME?</v>
      </c>
      <c r="GW201" t="e">
        <f ca="1"/>
        <v>#NAME?</v>
      </c>
      <c r="GX201" t="e">
        <f ca="1"/>
        <v>#NAME?</v>
      </c>
      <c r="GY201" t="e">
        <f ca="1"/>
        <v>#NAME?</v>
      </c>
      <c r="GZ201" t="e">
        <f ca="1"/>
        <v>#NAME?</v>
      </c>
      <c r="HA201" t="e">
        <f ca="1"/>
        <v>#NAME?</v>
      </c>
      <c r="HB201" t="e">
        <f ca="1"/>
        <v>#NAME?</v>
      </c>
      <c r="HC201" t="e">
        <f ca="1"/>
        <v>#NAME?</v>
      </c>
      <c r="HD201" t="e">
        <f ca="1"/>
        <v>#NAME?</v>
      </c>
      <c r="HR201"/>
    </row>
    <row r="202" spans="1:226">
      <c r="A202" s="13">
        <f t="shared" si="3"/>
        <v>40389</v>
      </c>
      <c r="O202"/>
      <c r="AD202"/>
      <c r="AE202" s="4" t="e">
        <f ca="1"/>
        <v>#NAME?</v>
      </c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T202"/>
      <c r="BV202" s="1" t="e">
        <f ca="1"/>
        <v>#NAME?</v>
      </c>
      <c r="BW202" s="1" t="e">
        <f ca="1"/>
        <v>#NAME?</v>
      </c>
      <c r="BX202" s="1" t="e">
        <f ca="1"/>
        <v>#NAME?</v>
      </c>
      <c r="BY202" s="1" t="e">
        <f ca="1"/>
        <v>#NAME?</v>
      </c>
      <c r="BZ202" s="1" t="e">
        <f ca="1"/>
        <v>#NAME?</v>
      </c>
      <c r="CA202" s="1" t="e">
        <f ca="1"/>
        <v>#NAME?</v>
      </c>
      <c r="CB202" s="1" t="e">
        <f ca="1"/>
        <v>#NAME?</v>
      </c>
      <c r="CC202" s="1" t="e">
        <f ca="1"/>
        <v>#NAME?</v>
      </c>
      <c r="CD202" s="1" t="e">
        <f ca="1"/>
        <v>#NAME?</v>
      </c>
      <c r="CE202" s="1" t="e">
        <f ca="1"/>
        <v>#NAME?</v>
      </c>
      <c r="CF202" s="1" t="e">
        <f ca="1"/>
        <v>#NAME?</v>
      </c>
      <c r="CG202" s="1" t="e">
        <f ca="1"/>
        <v>#NAME?</v>
      </c>
      <c r="CH202" s="1" t="e">
        <f ca="1"/>
        <v>#NAME?</v>
      </c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DJ202"/>
      <c r="DL202" t="e">
        <f ca="1"/>
        <v>#NAME?</v>
      </c>
      <c r="DM202" t="e">
        <f ca="1"/>
        <v>#NAME?</v>
      </c>
      <c r="DN202" t="e">
        <f ca="1"/>
        <v>#NAME?</v>
      </c>
      <c r="DO202" t="e">
        <f ca="1"/>
        <v>#NAME?</v>
      </c>
      <c r="DP202" t="e">
        <f ca="1"/>
        <v>#NAME?</v>
      </c>
      <c r="DQ202" t="e">
        <f ca="1"/>
        <v>#NAME?</v>
      </c>
      <c r="DR202" t="e">
        <f ca="1"/>
        <v>#NAME?</v>
      </c>
      <c r="DS202" t="e">
        <f ca="1"/>
        <v>#NAME?</v>
      </c>
      <c r="DT202" t="e">
        <f ca="1"/>
        <v>#NAME?</v>
      </c>
      <c r="DU202" t="e">
        <f ca="1"/>
        <v>#NAME?</v>
      </c>
      <c r="DV202" t="e">
        <f ca="1"/>
        <v>#NAME?</v>
      </c>
      <c r="DW202" t="e">
        <f ca="1"/>
        <v>#NAME?</v>
      </c>
      <c r="DX202" t="e">
        <f ca="1"/>
        <v>#NAME?</v>
      </c>
      <c r="EL202"/>
      <c r="EZ202"/>
      <c r="GB202"/>
      <c r="GP202"/>
      <c r="GR202" t="e">
        <f ca="1"/>
        <v>#NAME?</v>
      </c>
      <c r="GS202" t="e">
        <f ca="1"/>
        <v>#NAME?</v>
      </c>
      <c r="GT202" t="e">
        <f ca="1"/>
        <v>#NAME?</v>
      </c>
      <c r="GU202" t="e">
        <f ca="1"/>
        <v>#NAME?</v>
      </c>
      <c r="GV202" t="e">
        <f ca="1"/>
        <v>#NAME?</v>
      </c>
      <c r="GW202" t="e">
        <f ca="1"/>
        <v>#NAME?</v>
      </c>
      <c r="GX202" t="e">
        <f ca="1"/>
        <v>#NAME?</v>
      </c>
      <c r="GY202" t="e">
        <f ca="1"/>
        <v>#NAME?</v>
      </c>
      <c r="GZ202" t="e">
        <f ca="1"/>
        <v>#NAME?</v>
      </c>
      <c r="HA202" t="e">
        <f ca="1"/>
        <v>#NAME?</v>
      </c>
      <c r="HB202" t="e">
        <f ca="1"/>
        <v>#NAME?</v>
      </c>
      <c r="HC202" t="e">
        <f ca="1"/>
        <v>#NAME?</v>
      </c>
      <c r="HD202" t="e">
        <f ca="1"/>
        <v>#NAME?</v>
      </c>
      <c r="HR202"/>
    </row>
    <row r="203" spans="1:226">
      <c r="A203" s="13">
        <f t="shared" si="3"/>
        <v>40359</v>
      </c>
      <c r="O203"/>
      <c r="AD203"/>
      <c r="AE203" s="4" t="e">
        <f ca="1"/>
        <v>#NAME?</v>
      </c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T203"/>
      <c r="BV203" s="1" t="e">
        <f ca="1"/>
        <v>#NAME?</v>
      </c>
      <c r="BW203" s="1" t="e">
        <f ca="1"/>
        <v>#NAME?</v>
      </c>
      <c r="BX203" s="1" t="e">
        <f ca="1"/>
        <v>#NAME?</v>
      </c>
      <c r="BY203" s="1" t="e">
        <f ca="1"/>
        <v>#NAME?</v>
      </c>
      <c r="BZ203" s="1" t="e">
        <f ca="1"/>
        <v>#NAME?</v>
      </c>
      <c r="CA203" s="1" t="e">
        <f ca="1"/>
        <v>#NAME?</v>
      </c>
      <c r="CB203" s="1" t="e">
        <f ca="1"/>
        <v>#NAME?</v>
      </c>
      <c r="CC203" s="1" t="e">
        <f ca="1"/>
        <v>#NAME?</v>
      </c>
      <c r="CD203" s="1" t="e">
        <f ca="1"/>
        <v>#NAME?</v>
      </c>
      <c r="CE203" s="1" t="e">
        <f ca="1"/>
        <v>#NAME?</v>
      </c>
      <c r="CF203" s="1" t="e">
        <f ca="1"/>
        <v>#NAME?</v>
      </c>
      <c r="CG203" s="1" t="e">
        <f ca="1"/>
        <v>#NAME?</v>
      </c>
      <c r="CH203" s="1" t="e">
        <f ca="1"/>
        <v>#NAME?</v>
      </c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DJ203"/>
      <c r="DL203" t="e">
        <f ca="1"/>
        <v>#NAME?</v>
      </c>
      <c r="DM203" t="e">
        <f ca="1"/>
        <v>#NAME?</v>
      </c>
      <c r="DN203" t="e">
        <f ca="1"/>
        <v>#NAME?</v>
      </c>
      <c r="DO203" t="e">
        <f ca="1"/>
        <v>#NAME?</v>
      </c>
      <c r="DP203" t="e">
        <f ca="1"/>
        <v>#NAME?</v>
      </c>
      <c r="DQ203" t="e">
        <f ca="1"/>
        <v>#NAME?</v>
      </c>
      <c r="DR203" t="e">
        <f ca="1"/>
        <v>#NAME?</v>
      </c>
      <c r="DS203" t="e">
        <f ca="1"/>
        <v>#NAME?</v>
      </c>
      <c r="DT203" t="e">
        <f ca="1"/>
        <v>#NAME?</v>
      </c>
      <c r="DU203" t="e">
        <f ca="1"/>
        <v>#NAME?</v>
      </c>
      <c r="DV203" t="e">
        <f ca="1"/>
        <v>#NAME?</v>
      </c>
      <c r="DW203" t="e">
        <f ca="1"/>
        <v>#NAME?</v>
      </c>
      <c r="DX203" t="e">
        <f ca="1"/>
        <v>#NAME?</v>
      </c>
      <c r="EL203"/>
      <c r="EZ203"/>
      <c r="GB203"/>
      <c r="GP203"/>
      <c r="GR203" t="e">
        <f ca="1"/>
        <v>#NAME?</v>
      </c>
      <c r="GS203" t="e">
        <f ca="1"/>
        <v>#NAME?</v>
      </c>
      <c r="GT203" t="e">
        <f ca="1"/>
        <v>#NAME?</v>
      </c>
      <c r="GU203" t="e">
        <f ca="1"/>
        <v>#NAME?</v>
      </c>
      <c r="GV203" t="e">
        <f ca="1"/>
        <v>#NAME?</v>
      </c>
      <c r="GW203" t="e">
        <f ca="1"/>
        <v>#NAME?</v>
      </c>
      <c r="GX203" t="e">
        <f ca="1"/>
        <v>#NAME?</v>
      </c>
      <c r="GY203" t="e">
        <f ca="1"/>
        <v>#NAME?</v>
      </c>
      <c r="GZ203" t="e">
        <f ca="1"/>
        <v>#NAME?</v>
      </c>
      <c r="HA203" t="e">
        <f ca="1"/>
        <v>#NAME?</v>
      </c>
      <c r="HB203" t="e">
        <f ca="1"/>
        <v>#NAME?</v>
      </c>
      <c r="HC203" t="e">
        <f ca="1"/>
        <v>#NAME?</v>
      </c>
      <c r="HD203" t="e">
        <f ca="1"/>
        <v>#NAME?</v>
      </c>
      <c r="HR203"/>
    </row>
    <row r="204" spans="1:226">
      <c r="A204" s="13">
        <f t="shared" si="3"/>
        <v>40326</v>
      </c>
      <c r="O204"/>
      <c r="AD204"/>
      <c r="AE204" s="4" t="e">
        <f ca="1"/>
        <v>#NAME?</v>
      </c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T204"/>
      <c r="BV204" s="1" t="e">
        <f ca="1"/>
        <v>#NAME?</v>
      </c>
      <c r="BW204" s="1" t="e">
        <f ca="1"/>
        <v>#NAME?</v>
      </c>
      <c r="BX204" s="1" t="e">
        <f ca="1"/>
        <v>#NAME?</v>
      </c>
      <c r="BY204" s="1" t="e">
        <f ca="1"/>
        <v>#NAME?</v>
      </c>
      <c r="BZ204" s="1" t="e">
        <f ca="1"/>
        <v>#NAME?</v>
      </c>
      <c r="CA204" s="1" t="e">
        <f ca="1"/>
        <v>#NAME?</v>
      </c>
      <c r="CB204" s="1" t="e">
        <f ca="1"/>
        <v>#NAME?</v>
      </c>
      <c r="CC204" s="1" t="e">
        <f ca="1"/>
        <v>#NAME?</v>
      </c>
      <c r="CD204" s="1" t="e">
        <f ca="1"/>
        <v>#NAME?</v>
      </c>
      <c r="CE204" s="1" t="e">
        <f ca="1"/>
        <v>#NAME?</v>
      </c>
      <c r="CF204" s="1" t="e">
        <f ca="1"/>
        <v>#NAME?</v>
      </c>
      <c r="CG204" s="1" t="e">
        <f ca="1"/>
        <v>#NAME?</v>
      </c>
      <c r="CH204" s="1" t="e">
        <f ca="1"/>
        <v>#NAME?</v>
      </c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DJ204"/>
      <c r="DL204" t="e">
        <f ca="1"/>
        <v>#NAME?</v>
      </c>
      <c r="DM204" t="e">
        <f ca="1"/>
        <v>#NAME?</v>
      </c>
      <c r="DN204" t="e">
        <f ca="1"/>
        <v>#NAME?</v>
      </c>
      <c r="DO204" t="e">
        <f ca="1"/>
        <v>#NAME?</v>
      </c>
      <c r="DP204" t="e">
        <f ca="1"/>
        <v>#NAME?</v>
      </c>
      <c r="DQ204" t="e">
        <f ca="1"/>
        <v>#NAME?</v>
      </c>
      <c r="DR204" t="e">
        <f ca="1"/>
        <v>#NAME?</v>
      </c>
      <c r="DS204" t="e">
        <f ca="1"/>
        <v>#NAME?</v>
      </c>
      <c r="DT204" t="e">
        <f ca="1"/>
        <v>#NAME?</v>
      </c>
      <c r="DU204" t="e">
        <f ca="1"/>
        <v>#NAME?</v>
      </c>
      <c r="DV204" t="e">
        <f ca="1"/>
        <v>#NAME?</v>
      </c>
      <c r="DW204" t="e">
        <f ca="1"/>
        <v>#NAME?</v>
      </c>
      <c r="DX204" t="e">
        <f ca="1"/>
        <v>#NAME?</v>
      </c>
      <c r="EL204"/>
      <c r="EZ204"/>
      <c r="GB204"/>
      <c r="GP204"/>
      <c r="GR204" t="e">
        <f ca="1"/>
        <v>#NAME?</v>
      </c>
      <c r="GS204" t="e">
        <f ca="1"/>
        <v>#NAME?</v>
      </c>
      <c r="GT204" t="e">
        <f ca="1"/>
        <v>#NAME?</v>
      </c>
      <c r="GU204" t="e">
        <f ca="1"/>
        <v>#NAME?</v>
      </c>
      <c r="GV204" t="e">
        <f ca="1"/>
        <v>#NAME?</v>
      </c>
      <c r="GW204" t="e">
        <f ca="1"/>
        <v>#NAME?</v>
      </c>
      <c r="GX204" t="e">
        <f ca="1"/>
        <v>#NAME?</v>
      </c>
      <c r="GY204" t="e">
        <f ca="1"/>
        <v>#NAME?</v>
      </c>
      <c r="GZ204" t="e">
        <f ca="1"/>
        <v>#NAME?</v>
      </c>
      <c r="HA204" t="e">
        <f ca="1"/>
        <v>#NAME?</v>
      </c>
      <c r="HB204" t="e">
        <f ca="1"/>
        <v>#NAME?</v>
      </c>
      <c r="HC204" t="e">
        <f ca="1"/>
        <v>#NAME?</v>
      </c>
      <c r="HD204" t="e">
        <f ca="1"/>
        <v>#NAME?</v>
      </c>
      <c r="HR204"/>
    </row>
    <row r="205" spans="1:226">
      <c r="A205" s="13">
        <f t="shared" si="3"/>
        <v>40298</v>
      </c>
      <c r="O205"/>
      <c r="AD205"/>
      <c r="AE205" s="4" t="e">
        <f ca="1"/>
        <v>#NAME?</v>
      </c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T205"/>
      <c r="BV205" s="1" t="e">
        <f ca="1"/>
        <v>#NAME?</v>
      </c>
      <c r="BW205" s="1" t="e">
        <f ca="1"/>
        <v>#NAME?</v>
      </c>
      <c r="BX205" s="1" t="e">
        <f ca="1"/>
        <v>#NAME?</v>
      </c>
      <c r="BY205" s="1" t="e">
        <f ca="1"/>
        <v>#NAME?</v>
      </c>
      <c r="BZ205" s="1" t="e">
        <f ca="1"/>
        <v>#NAME?</v>
      </c>
      <c r="CA205" s="1" t="e">
        <f ca="1"/>
        <v>#NAME?</v>
      </c>
      <c r="CB205" s="1" t="e">
        <f ca="1"/>
        <v>#NAME?</v>
      </c>
      <c r="CC205" s="1" t="e">
        <f ca="1"/>
        <v>#NAME?</v>
      </c>
      <c r="CD205" s="1" t="e">
        <f ca="1"/>
        <v>#NAME?</v>
      </c>
      <c r="CE205" s="1" t="e">
        <f ca="1"/>
        <v>#NAME?</v>
      </c>
      <c r="CF205" s="1" t="e">
        <f ca="1"/>
        <v>#NAME?</v>
      </c>
      <c r="CG205" s="1" t="e">
        <f ca="1"/>
        <v>#NAME?</v>
      </c>
      <c r="CH205" s="1" t="e">
        <f ca="1"/>
        <v>#NAME?</v>
      </c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DJ205"/>
      <c r="DL205" t="e">
        <f ca="1"/>
        <v>#NAME?</v>
      </c>
      <c r="DM205" t="e">
        <f ca="1"/>
        <v>#NAME?</v>
      </c>
      <c r="DN205" t="e">
        <f ca="1"/>
        <v>#NAME?</v>
      </c>
      <c r="DO205" t="e">
        <f ca="1"/>
        <v>#NAME?</v>
      </c>
      <c r="DP205" t="e">
        <f ca="1"/>
        <v>#NAME?</v>
      </c>
      <c r="DQ205" t="e">
        <f ca="1"/>
        <v>#NAME?</v>
      </c>
      <c r="DR205" t="e">
        <f ca="1"/>
        <v>#NAME?</v>
      </c>
      <c r="DS205" t="e">
        <f ca="1"/>
        <v>#NAME?</v>
      </c>
      <c r="DT205" t="e">
        <f ca="1"/>
        <v>#NAME?</v>
      </c>
      <c r="DU205" t="e">
        <f ca="1"/>
        <v>#NAME?</v>
      </c>
      <c r="DV205" t="e">
        <f ca="1"/>
        <v>#NAME?</v>
      </c>
      <c r="DW205" t="e">
        <f ca="1"/>
        <v>#NAME?</v>
      </c>
      <c r="DX205" t="e">
        <f ca="1"/>
        <v>#NAME?</v>
      </c>
      <c r="EL205"/>
      <c r="EZ205"/>
      <c r="GB205"/>
      <c r="GP205"/>
      <c r="GR205" t="e">
        <f ca="1"/>
        <v>#NAME?</v>
      </c>
      <c r="GS205" t="e">
        <f ca="1"/>
        <v>#NAME?</v>
      </c>
      <c r="GT205" t="e">
        <f ca="1"/>
        <v>#NAME?</v>
      </c>
      <c r="GU205" t="e">
        <f ca="1"/>
        <v>#NAME?</v>
      </c>
      <c r="GV205" t="e">
        <f ca="1"/>
        <v>#NAME?</v>
      </c>
      <c r="GW205" t="e">
        <f ca="1"/>
        <v>#NAME?</v>
      </c>
      <c r="GX205" t="e">
        <f ca="1"/>
        <v>#NAME?</v>
      </c>
      <c r="GY205" t="e">
        <f ca="1"/>
        <v>#NAME?</v>
      </c>
      <c r="GZ205" t="e">
        <f ca="1"/>
        <v>#NAME?</v>
      </c>
      <c r="HA205" t="e">
        <f ca="1"/>
        <v>#NAME?</v>
      </c>
      <c r="HB205" t="e">
        <f ca="1"/>
        <v>#NAME?</v>
      </c>
      <c r="HC205" t="e">
        <f ca="1"/>
        <v>#NAME?</v>
      </c>
      <c r="HD205" t="e">
        <f ca="1"/>
        <v>#NAME?</v>
      </c>
      <c r="HR205"/>
    </row>
    <row r="206" spans="1:226">
      <c r="A206" s="13">
        <f t="shared" si="3"/>
        <v>40268</v>
      </c>
      <c r="O206"/>
      <c r="AD206"/>
      <c r="AE206" s="4" t="e">
        <f ca="1"/>
        <v>#NAME?</v>
      </c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T206"/>
      <c r="BV206" s="1" t="e">
        <f ca="1"/>
        <v>#NAME?</v>
      </c>
      <c r="BW206" s="1" t="e">
        <f ca="1"/>
        <v>#NAME?</v>
      </c>
      <c r="BX206" s="1" t="e">
        <f ca="1"/>
        <v>#NAME?</v>
      </c>
      <c r="BY206" s="1" t="e">
        <f ca="1"/>
        <v>#NAME?</v>
      </c>
      <c r="BZ206" s="1" t="e">
        <f ca="1"/>
        <v>#NAME?</v>
      </c>
      <c r="CA206" s="1" t="e">
        <f ca="1"/>
        <v>#NAME?</v>
      </c>
      <c r="CB206" s="1" t="e">
        <f ca="1"/>
        <v>#NAME?</v>
      </c>
      <c r="CC206" s="1" t="e">
        <f ca="1"/>
        <v>#NAME?</v>
      </c>
      <c r="CD206" s="1" t="e">
        <f ca="1"/>
        <v>#NAME?</v>
      </c>
      <c r="CE206" s="1" t="e">
        <f ca="1"/>
        <v>#NAME?</v>
      </c>
      <c r="CF206" s="1" t="e">
        <f ca="1"/>
        <v>#NAME?</v>
      </c>
      <c r="CG206" s="1" t="e">
        <f ca="1"/>
        <v>#NAME?</v>
      </c>
      <c r="CH206" s="1" t="e">
        <f ca="1"/>
        <v>#NAME?</v>
      </c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DJ206"/>
      <c r="DL206" t="e">
        <f ca="1"/>
        <v>#NAME?</v>
      </c>
      <c r="DM206" t="e">
        <f ca="1"/>
        <v>#NAME?</v>
      </c>
      <c r="DN206" t="e">
        <f ca="1"/>
        <v>#NAME?</v>
      </c>
      <c r="DO206" t="e">
        <f ca="1"/>
        <v>#NAME?</v>
      </c>
      <c r="DP206" t="e">
        <f ca="1"/>
        <v>#NAME?</v>
      </c>
      <c r="DQ206" t="e">
        <f ca="1"/>
        <v>#NAME?</v>
      </c>
      <c r="DR206" t="e">
        <f ca="1"/>
        <v>#NAME?</v>
      </c>
      <c r="DS206" t="e">
        <f ca="1"/>
        <v>#NAME?</v>
      </c>
      <c r="DT206" t="e">
        <f ca="1"/>
        <v>#NAME?</v>
      </c>
      <c r="DU206" t="e">
        <f ca="1"/>
        <v>#NAME?</v>
      </c>
      <c r="DV206" t="e">
        <f ca="1"/>
        <v>#NAME?</v>
      </c>
      <c r="DW206" t="e">
        <f ca="1"/>
        <v>#NAME?</v>
      </c>
      <c r="DX206" t="e">
        <f ca="1"/>
        <v>#NAME?</v>
      </c>
      <c r="EL206"/>
      <c r="EZ206"/>
      <c r="GB206"/>
      <c r="GP206"/>
      <c r="GR206" t="e">
        <f ca="1"/>
        <v>#NAME?</v>
      </c>
      <c r="GS206" t="e">
        <f ca="1"/>
        <v>#NAME?</v>
      </c>
      <c r="GT206" t="e">
        <f ca="1"/>
        <v>#NAME?</v>
      </c>
      <c r="GU206" t="e">
        <f ca="1"/>
        <v>#NAME?</v>
      </c>
      <c r="GV206" t="e">
        <f ca="1"/>
        <v>#NAME?</v>
      </c>
      <c r="GW206" t="e">
        <f ca="1"/>
        <v>#NAME?</v>
      </c>
      <c r="GX206" t="e">
        <f ca="1"/>
        <v>#NAME?</v>
      </c>
      <c r="GY206" t="e">
        <f ca="1"/>
        <v>#NAME?</v>
      </c>
      <c r="GZ206" t="e">
        <f ca="1"/>
        <v>#NAME?</v>
      </c>
      <c r="HA206" t="e">
        <f ca="1"/>
        <v>#NAME?</v>
      </c>
      <c r="HB206" t="e">
        <f ca="1"/>
        <v>#NAME?</v>
      </c>
      <c r="HC206" t="e">
        <f ca="1"/>
        <v>#NAME?</v>
      </c>
      <c r="HD206" t="e">
        <f ca="1"/>
        <v>#NAME?</v>
      </c>
      <c r="HR206"/>
    </row>
    <row r="207" spans="1:226">
      <c r="A207" s="13">
        <f t="shared" si="3"/>
        <v>40235</v>
      </c>
      <c r="O207"/>
      <c r="AD207"/>
      <c r="AE207" s="4" t="e">
        <f ca="1"/>
        <v>#NAME?</v>
      </c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T207"/>
      <c r="BV207" s="1" t="e">
        <f ca="1"/>
        <v>#NAME?</v>
      </c>
      <c r="BW207" s="1" t="e">
        <f ca="1"/>
        <v>#NAME?</v>
      </c>
      <c r="BX207" s="1" t="e">
        <f ca="1"/>
        <v>#NAME?</v>
      </c>
      <c r="BY207" s="1" t="e">
        <f ca="1"/>
        <v>#NAME?</v>
      </c>
      <c r="BZ207" s="1" t="e">
        <f ca="1"/>
        <v>#NAME?</v>
      </c>
      <c r="CA207" s="1" t="e">
        <f ca="1"/>
        <v>#NAME?</v>
      </c>
      <c r="CB207" s="1" t="e">
        <f ca="1"/>
        <v>#NAME?</v>
      </c>
      <c r="CC207" s="1" t="e">
        <f ca="1"/>
        <v>#NAME?</v>
      </c>
      <c r="CD207" s="1" t="e">
        <f ca="1"/>
        <v>#NAME?</v>
      </c>
      <c r="CE207" s="1" t="e">
        <f ca="1"/>
        <v>#NAME?</v>
      </c>
      <c r="CF207" s="1" t="e">
        <f ca="1"/>
        <v>#NAME?</v>
      </c>
      <c r="CG207" s="1" t="e">
        <f ca="1"/>
        <v>#NAME?</v>
      </c>
      <c r="CH207" s="1" t="e">
        <f ca="1"/>
        <v>#NAME?</v>
      </c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DJ207"/>
      <c r="DL207" t="e">
        <f ca="1"/>
        <v>#NAME?</v>
      </c>
      <c r="DM207" t="e">
        <f ca="1"/>
        <v>#NAME?</v>
      </c>
      <c r="DN207" t="e">
        <f ca="1"/>
        <v>#NAME?</v>
      </c>
      <c r="DO207" t="e">
        <f ca="1"/>
        <v>#NAME?</v>
      </c>
      <c r="DP207" t="e">
        <f ca="1"/>
        <v>#NAME?</v>
      </c>
      <c r="DQ207" t="e">
        <f ca="1"/>
        <v>#NAME?</v>
      </c>
      <c r="DR207" t="e">
        <f ca="1"/>
        <v>#NAME?</v>
      </c>
      <c r="DS207" t="e">
        <f ca="1"/>
        <v>#NAME?</v>
      </c>
      <c r="DT207" t="e">
        <f ca="1"/>
        <v>#NAME?</v>
      </c>
      <c r="DU207" t="e">
        <f ca="1"/>
        <v>#NAME?</v>
      </c>
      <c r="DV207" t="e">
        <f ca="1"/>
        <v>#NAME?</v>
      </c>
      <c r="DW207" t="e">
        <f ca="1"/>
        <v>#NAME?</v>
      </c>
      <c r="DX207" t="e">
        <f ca="1"/>
        <v>#NAME?</v>
      </c>
      <c r="EL207"/>
      <c r="EZ207"/>
      <c r="GB207"/>
      <c r="GP207"/>
      <c r="GR207" t="e">
        <f ca="1"/>
        <v>#NAME?</v>
      </c>
      <c r="GS207" t="e">
        <f ca="1"/>
        <v>#NAME?</v>
      </c>
      <c r="GT207" t="e">
        <f ca="1"/>
        <v>#NAME?</v>
      </c>
      <c r="GU207" t="e">
        <f ca="1"/>
        <v>#NAME?</v>
      </c>
      <c r="GV207" t="e">
        <f ca="1"/>
        <v>#NAME?</v>
      </c>
      <c r="GW207" t="e">
        <f ca="1"/>
        <v>#NAME?</v>
      </c>
      <c r="GX207" t="e">
        <f ca="1"/>
        <v>#NAME?</v>
      </c>
      <c r="GY207" t="e">
        <f ca="1"/>
        <v>#NAME?</v>
      </c>
      <c r="GZ207" t="e">
        <f ca="1"/>
        <v>#NAME?</v>
      </c>
      <c r="HA207" t="e">
        <f ca="1"/>
        <v>#NAME?</v>
      </c>
      <c r="HB207" t="e">
        <f ca="1"/>
        <v>#NAME?</v>
      </c>
      <c r="HC207" t="e">
        <f ca="1"/>
        <v>#NAME?</v>
      </c>
      <c r="HD207" t="e">
        <f ca="1"/>
        <v>#NAME?</v>
      </c>
      <c r="HR207"/>
    </row>
    <row r="208" spans="1:226">
      <c r="A208" s="13">
        <f t="shared" si="3"/>
        <v>40207</v>
      </c>
      <c r="O208"/>
      <c r="AD208"/>
      <c r="AE208" s="4" t="e">
        <f ca="1"/>
        <v>#NAME?</v>
      </c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T208"/>
      <c r="BV208" s="1" t="e">
        <f ca="1"/>
        <v>#NAME?</v>
      </c>
      <c r="BW208" s="1" t="e">
        <f ca="1"/>
        <v>#NAME?</v>
      </c>
      <c r="BX208" s="1" t="e">
        <f ca="1"/>
        <v>#NAME?</v>
      </c>
      <c r="BY208" s="1" t="e">
        <f ca="1"/>
        <v>#NAME?</v>
      </c>
      <c r="BZ208" s="1" t="e">
        <f ca="1"/>
        <v>#NAME?</v>
      </c>
      <c r="CA208" s="1" t="e">
        <f ca="1"/>
        <v>#NAME?</v>
      </c>
      <c r="CB208" s="1" t="e">
        <f ca="1"/>
        <v>#NAME?</v>
      </c>
      <c r="CC208" s="1" t="e">
        <f ca="1"/>
        <v>#NAME?</v>
      </c>
      <c r="CD208" s="1" t="e">
        <f ca="1"/>
        <v>#NAME?</v>
      </c>
      <c r="CE208" s="1" t="e">
        <f ca="1"/>
        <v>#NAME?</v>
      </c>
      <c r="CF208" s="1" t="e">
        <f ca="1"/>
        <v>#NAME?</v>
      </c>
      <c r="CG208" s="1" t="e">
        <f ca="1"/>
        <v>#NAME?</v>
      </c>
      <c r="CH208" s="1" t="e">
        <f ca="1"/>
        <v>#NAME?</v>
      </c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DJ208"/>
      <c r="DL208" t="e">
        <f ca="1"/>
        <v>#NAME?</v>
      </c>
      <c r="DM208" t="e">
        <f ca="1"/>
        <v>#NAME?</v>
      </c>
      <c r="DN208" t="e">
        <f ca="1"/>
        <v>#NAME?</v>
      </c>
      <c r="DO208" t="e">
        <f ca="1"/>
        <v>#NAME?</v>
      </c>
      <c r="DP208" t="e">
        <f ca="1"/>
        <v>#NAME?</v>
      </c>
      <c r="DQ208" t="e">
        <f ca="1"/>
        <v>#NAME?</v>
      </c>
      <c r="DR208" t="e">
        <f ca="1"/>
        <v>#NAME?</v>
      </c>
      <c r="DS208" t="e">
        <f ca="1"/>
        <v>#NAME?</v>
      </c>
      <c r="DT208" t="e">
        <f ca="1"/>
        <v>#NAME?</v>
      </c>
      <c r="DU208" t="e">
        <f ca="1"/>
        <v>#NAME?</v>
      </c>
      <c r="DV208" t="e">
        <f ca="1"/>
        <v>#NAME?</v>
      </c>
      <c r="DW208" t="e">
        <f ca="1"/>
        <v>#NAME?</v>
      </c>
      <c r="DX208" t="e">
        <f ca="1"/>
        <v>#NAME?</v>
      </c>
      <c r="EL208"/>
      <c r="EZ208"/>
      <c r="GB208"/>
      <c r="GP208"/>
      <c r="GR208" t="e">
        <f ca="1"/>
        <v>#NAME?</v>
      </c>
      <c r="GS208" t="e">
        <f ca="1"/>
        <v>#NAME?</v>
      </c>
      <c r="GT208" t="e">
        <f ca="1"/>
        <v>#NAME?</v>
      </c>
      <c r="GU208" t="e">
        <f ca="1"/>
        <v>#NAME?</v>
      </c>
      <c r="GV208" t="e">
        <f ca="1"/>
        <v>#NAME?</v>
      </c>
      <c r="GW208" t="e">
        <f ca="1"/>
        <v>#NAME?</v>
      </c>
      <c r="GX208" t="e">
        <f ca="1"/>
        <v>#NAME?</v>
      </c>
      <c r="GY208" t="e">
        <f ca="1"/>
        <v>#NAME?</v>
      </c>
      <c r="GZ208" t="e">
        <f ca="1"/>
        <v>#NAME?</v>
      </c>
      <c r="HA208" t="e">
        <f ca="1"/>
        <v>#NAME?</v>
      </c>
      <c r="HB208" t="e">
        <f ca="1"/>
        <v>#NAME?</v>
      </c>
      <c r="HC208" t="e">
        <f ca="1"/>
        <v>#NAME?</v>
      </c>
      <c r="HD208" t="e">
        <f ca="1"/>
        <v>#NAME?</v>
      </c>
      <c r="HR208"/>
    </row>
    <row r="209" spans="1:226">
      <c r="A209" s="13">
        <f t="shared" si="3"/>
        <v>40178</v>
      </c>
      <c r="O209"/>
      <c r="AD209"/>
      <c r="AE209" s="4" t="e">
        <f ca="1"/>
        <v>#NAME?</v>
      </c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T209"/>
      <c r="BV209" s="1" t="e">
        <f ca="1"/>
        <v>#NAME?</v>
      </c>
      <c r="BW209" s="1" t="e">
        <f ca="1"/>
        <v>#NAME?</v>
      </c>
      <c r="BX209" s="1" t="e">
        <f ca="1"/>
        <v>#NAME?</v>
      </c>
      <c r="BY209" s="1" t="e">
        <f ca="1"/>
        <v>#NAME?</v>
      </c>
      <c r="BZ209" s="1" t="e">
        <f ca="1"/>
        <v>#NAME?</v>
      </c>
      <c r="CA209" s="1" t="e">
        <f ca="1"/>
        <v>#NAME?</v>
      </c>
      <c r="CB209" s="1" t="e">
        <f ca="1"/>
        <v>#NAME?</v>
      </c>
      <c r="CC209" s="1" t="e">
        <f ca="1"/>
        <v>#NAME?</v>
      </c>
      <c r="CD209" s="1" t="e">
        <f ca="1"/>
        <v>#NAME?</v>
      </c>
      <c r="CE209" s="1" t="e">
        <f ca="1"/>
        <v>#NAME?</v>
      </c>
      <c r="CF209" s="1" t="e">
        <f ca="1"/>
        <v>#NAME?</v>
      </c>
      <c r="CG209" s="1" t="e">
        <f ca="1"/>
        <v>#NAME?</v>
      </c>
      <c r="CH209" s="1" t="e">
        <f ca="1"/>
        <v>#NAME?</v>
      </c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DJ209"/>
      <c r="DL209" t="e">
        <f ca="1"/>
        <v>#NAME?</v>
      </c>
      <c r="DM209" t="e">
        <f ca="1"/>
        <v>#NAME?</v>
      </c>
      <c r="DN209" t="e">
        <f ca="1"/>
        <v>#NAME?</v>
      </c>
      <c r="DO209" t="e">
        <f ca="1"/>
        <v>#NAME?</v>
      </c>
      <c r="DP209" t="e">
        <f ca="1"/>
        <v>#NAME?</v>
      </c>
      <c r="DQ209" t="e">
        <f ca="1"/>
        <v>#NAME?</v>
      </c>
      <c r="DR209" t="e">
        <f ca="1"/>
        <v>#NAME?</v>
      </c>
      <c r="DS209" t="e">
        <f ca="1"/>
        <v>#NAME?</v>
      </c>
      <c r="DT209" t="e">
        <f ca="1"/>
        <v>#NAME?</v>
      </c>
      <c r="DU209" t="e">
        <f ca="1"/>
        <v>#NAME?</v>
      </c>
      <c r="DV209" t="e">
        <f ca="1"/>
        <v>#NAME?</v>
      </c>
      <c r="DW209" t="e">
        <f ca="1"/>
        <v>#NAME?</v>
      </c>
      <c r="DX209" t="e">
        <f ca="1"/>
        <v>#NAME?</v>
      </c>
      <c r="EL209"/>
      <c r="EZ209"/>
      <c r="GB209"/>
      <c r="GP209"/>
      <c r="GR209" t="e">
        <f ca="1"/>
        <v>#NAME?</v>
      </c>
      <c r="GS209" t="e">
        <f ca="1"/>
        <v>#NAME?</v>
      </c>
      <c r="GT209" t="e">
        <f ca="1"/>
        <v>#NAME?</v>
      </c>
      <c r="GU209" t="e">
        <f ca="1"/>
        <v>#NAME?</v>
      </c>
      <c r="GV209" t="e">
        <f ca="1"/>
        <v>#NAME?</v>
      </c>
      <c r="GW209" t="e">
        <f ca="1"/>
        <v>#NAME?</v>
      </c>
      <c r="GX209" t="e">
        <f ca="1"/>
        <v>#NAME?</v>
      </c>
      <c r="GY209" t="e">
        <f ca="1"/>
        <v>#NAME?</v>
      </c>
      <c r="GZ209" t="e">
        <f ca="1"/>
        <v>#NAME?</v>
      </c>
      <c r="HA209" t="e">
        <f ca="1"/>
        <v>#NAME?</v>
      </c>
      <c r="HB209" t="e">
        <f ca="1"/>
        <v>#NAME?</v>
      </c>
      <c r="HC209" t="e">
        <f ca="1"/>
        <v>#NAME?</v>
      </c>
      <c r="HD209" t="e">
        <f ca="1"/>
        <v>#NAME?</v>
      </c>
      <c r="HR209"/>
    </row>
    <row r="210" spans="1:226">
      <c r="A210" s="13">
        <f t="shared" si="3"/>
        <v>40147</v>
      </c>
      <c r="O210"/>
      <c r="AD210"/>
      <c r="AE210" s="4" t="e">
        <f ca="1"/>
        <v>#NAME?</v>
      </c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T210"/>
      <c r="BV210" s="1" t="e">
        <f ca="1"/>
        <v>#NAME?</v>
      </c>
      <c r="BW210" s="1" t="e">
        <f ca="1"/>
        <v>#NAME?</v>
      </c>
      <c r="BX210" s="1" t="e">
        <f ca="1"/>
        <v>#NAME?</v>
      </c>
      <c r="BY210" s="1" t="e">
        <f ca="1"/>
        <v>#NAME?</v>
      </c>
      <c r="BZ210" s="1" t="e">
        <f ca="1"/>
        <v>#NAME?</v>
      </c>
      <c r="CA210" s="1" t="e">
        <f ca="1"/>
        <v>#NAME?</v>
      </c>
      <c r="CB210" s="1" t="e">
        <f ca="1"/>
        <v>#NAME?</v>
      </c>
      <c r="CC210" s="1" t="e">
        <f ca="1"/>
        <v>#NAME?</v>
      </c>
      <c r="CD210" s="1" t="e">
        <f ca="1"/>
        <v>#NAME?</v>
      </c>
      <c r="CE210" s="1" t="e">
        <f ca="1"/>
        <v>#NAME?</v>
      </c>
      <c r="CF210" s="1" t="e">
        <f ca="1"/>
        <v>#NAME?</v>
      </c>
      <c r="CG210" s="1" t="e">
        <f ca="1"/>
        <v>#NAME?</v>
      </c>
      <c r="CH210" s="1" t="e">
        <f ca="1"/>
        <v>#NAME?</v>
      </c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DJ210"/>
      <c r="DL210" t="e">
        <f ca="1"/>
        <v>#NAME?</v>
      </c>
      <c r="DM210" t="e">
        <f ca="1"/>
        <v>#NAME?</v>
      </c>
      <c r="DN210" t="e">
        <f ca="1"/>
        <v>#NAME?</v>
      </c>
      <c r="DO210" t="e">
        <f ca="1"/>
        <v>#NAME?</v>
      </c>
      <c r="DP210" t="e">
        <f ca="1"/>
        <v>#NAME?</v>
      </c>
      <c r="DQ210" t="e">
        <f ca="1"/>
        <v>#NAME?</v>
      </c>
      <c r="DR210" t="e">
        <f ca="1"/>
        <v>#NAME?</v>
      </c>
      <c r="DS210" t="e">
        <f ca="1"/>
        <v>#NAME?</v>
      </c>
      <c r="DT210" t="e">
        <f ca="1"/>
        <v>#NAME?</v>
      </c>
      <c r="DU210" t="e">
        <f ca="1"/>
        <v>#NAME?</v>
      </c>
      <c r="DV210" t="e">
        <f ca="1"/>
        <v>#NAME?</v>
      </c>
      <c r="DW210" t="e">
        <f ca="1"/>
        <v>#NAME?</v>
      </c>
      <c r="DX210" t="e">
        <f ca="1"/>
        <v>#NAME?</v>
      </c>
      <c r="EL210"/>
      <c r="EZ210"/>
      <c r="GB210"/>
      <c r="GP210"/>
      <c r="GR210" t="e">
        <f ca="1"/>
        <v>#NAME?</v>
      </c>
      <c r="GS210" t="e">
        <f ca="1"/>
        <v>#NAME?</v>
      </c>
      <c r="GT210" t="e">
        <f ca="1"/>
        <v>#NAME?</v>
      </c>
      <c r="GU210" t="e">
        <f ca="1"/>
        <v>#NAME?</v>
      </c>
      <c r="GV210" t="e">
        <f ca="1"/>
        <v>#NAME?</v>
      </c>
      <c r="GW210" t="e">
        <f ca="1"/>
        <v>#NAME?</v>
      </c>
      <c r="GX210" t="e">
        <f ca="1"/>
        <v>#NAME?</v>
      </c>
      <c r="GY210" t="e">
        <f ca="1"/>
        <v>#NAME?</v>
      </c>
      <c r="GZ210" t="e">
        <f ca="1"/>
        <v>#NAME?</v>
      </c>
      <c r="HA210" t="e">
        <f ca="1"/>
        <v>#NAME?</v>
      </c>
      <c r="HB210" t="e">
        <f ca="1"/>
        <v>#NAME?</v>
      </c>
      <c r="HC210" t="e">
        <f ca="1"/>
        <v>#NAME?</v>
      </c>
      <c r="HD210" t="e">
        <f ca="1"/>
        <v>#NAME?</v>
      </c>
      <c r="HR210"/>
    </row>
    <row r="211" spans="1:226">
      <c r="A211" s="13">
        <f t="shared" si="3"/>
        <v>40116</v>
      </c>
      <c r="O211"/>
      <c r="AD211"/>
      <c r="AE211" s="4" t="e">
        <f ca="1"/>
        <v>#NAME?</v>
      </c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T211"/>
      <c r="BV211" s="1" t="e">
        <f ca="1"/>
        <v>#NAME?</v>
      </c>
      <c r="BW211" s="1" t="e">
        <f ca="1"/>
        <v>#NAME?</v>
      </c>
      <c r="BX211" s="1" t="e">
        <f ca="1"/>
        <v>#NAME?</v>
      </c>
      <c r="BY211" s="1" t="e">
        <f ca="1"/>
        <v>#NAME?</v>
      </c>
      <c r="BZ211" s="1" t="e">
        <f ca="1"/>
        <v>#NAME?</v>
      </c>
      <c r="CA211" s="1" t="e">
        <f ca="1"/>
        <v>#NAME?</v>
      </c>
      <c r="CB211" s="1" t="e">
        <f ca="1"/>
        <v>#NAME?</v>
      </c>
      <c r="CC211" s="1" t="e">
        <f ca="1"/>
        <v>#NAME?</v>
      </c>
      <c r="CD211" s="1" t="e">
        <f ca="1"/>
        <v>#NAME?</v>
      </c>
      <c r="CE211" s="1" t="e">
        <f ca="1"/>
        <v>#NAME?</v>
      </c>
      <c r="CF211" s="1" t="e">
        <f ca="1"/>
        <v>#NAME?</v>
      </c>
      <c r="CG211" s="1" t="e">
        <f ca="1"/>
        <v>#NAME?</v>
      </c>
      <c r="CH211" s="1" t="e">
        <f ca="1"/>
        <v>#NAME?</v>
      </c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DJ211"/>
      <c r="DL211" t="e">
        <f ca="1"/>
        <v>#NAME?</v>
      </c>
      <c r="DM211" t="e">
        <f ca="1"/>
        <v>#NAME?</v>
      </c>
      <c r="DN211" t="e">
        <f ca="1"/>
        <v>#NAME?</v>
      </c>
      <c r="DO211" t="e">
        <f ca="1"/>
        <v>#NAME?</v>
      </c>
      <c r="DP211" t="e">
        <f ca="1"/>
        <v>#NAME?</v>
      </c>
      <c r="DQ211" t="e">
        <f ca="1"/>
        <v>#NAME?</v>
      </c>
      <c r="DR211" t="e">
        <f ca="1"/>
        <v>#NAME?</v>
      </c>
      <c r="DS211" t="e">
        <f ca="1"/>
        <v>#NAME?</v>
      </c>
      <c r="DT211" t="e">
        <f ca="1"/>
        <v>#NAME?</v>
      </c>
      <c r="DU211" t="e">
        <f ca="1"/>
        <v>#NAME?</v>
      </c>
      <c r="DV211" t="e">
        <f ca="1"/>
        <v>#NAME?</v>
      </c>
      <c r="DW211" t="e">
        <f ca="1"/>
        <v>#NAME?</v>
      </c>
      <c r="DX211" t="e">
        <f ca="1"/>
        <v>#NAME?</v>
      </c>
      <c r="EL211"/>
      <c r="EZ211"/>
      <c r="GB211"/>
      <c r="GP211"/>
      <c r="GR211" t="e">
        <f ca="1"/>
        <v>#NAME?</v>
      </c>
      <c r="GS211" t="e">
        <f ca="1"/>
        <v>#NAME?</v>
      </c>
      <c r="GT211" t="e">
        <f ca="1"/>
        <v>#NAME?</v>
      </c>
      <c r="GU211" t="e">
        <f ca="1"/>
        <v>#NAME?</v>
      </c>
      <c r="GV211" t="e">
        <f ca="1"/>
        <v>#NAME?</v>
      </c>
      <c r="GW211" t="e">
        <f ca="1"/>
        <v>#NAME?</v>
      </c>
      <c r="GX211" t="e">
        <f ca="1"/>
        <v>#NAME?</v>
      </c>
      <c r="GY211" t="e">
        <f ca="1"/>
        <v>#NAME?</v>
      </c>
      <c r="GZ211" t="e">
        <f ca="1"/>
        <v>#NAME?</v>
      </c>
      <c r="HA211" t="e">
        <f ca="1"/>
        <v>#NAME?</v>
      </c>
      <c r="HB211" t="e">
        <f ca="1"/>
        <v>#NAME?</v>
      </c>
      <c r="HC211" t="e">
        <f ca="1"/>
        <v>#NAME?</v>
      </c>
      <c r="HD211" t="e">
        <f ca="1"/>
        <v>#NAME?</v>
      </c>
      <c r="HR211"/>
    </row>
    <row r="212" spans="1:226">
      <c r="A212" s="13">
        <f t="shared" si="3"/>
        <v>40086</v>
      </c>
      <c r="O212"/>
      <c r="AD212"/>
      <c r="AE212" s="4" t="e">
        <f ca="1"/>
        <v>#NAME?</v>
      </c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T212"/>
      <c r="BV212" s="1" t="e">
        <f ca="1"/>
        <v>#NAME?</v>
      </c>
      <c r="BW212" s="1" t="e">
        <f ca="1"/>
        <v>#NAME?</v>
      </c>
      <c r="BX212" s="1" t="e">
        <f ca="1"/>
        <v>#NAME?</v>
      </c>
      <c r="BY212" s="1" t="e">
        <f ca="1"/>
        <v>#NAME?</v>
      </c>
      <c r="BZ212" s="1" t="e">
        <f ca="1"/>
        <v>#NAME?</v>
      </c>
      <c r="CA212" s="1" t="e">
        <f ca="1"/>
        <v>#NAME?</v>
      </c>
      <c r="CB212" s="1" t="e">
        <f ca="1"/>
        <v>#NAME?</v>
      </c>
      <c r="CC212" s="1" t="e">
        <f ca="1"/>
        <v>#NAME?</v>
      </c>
      <c r="CD212" s="1" t="e">
        <f ca="1"/>
        <v>#NAME?</v>
      </c>
      <c r="CE212" s="1" t="e">
        <f ca="1"/>
        <v>#NAME?</v>
      </c>
      <c r="CF212" s="1" t="e">
        <f ca="1"/>
        <v>#NAME?</v>
      </c>
      <c r="CG212" s="1" t="e">
        <f ca="1"/>
        <v>#NAME?</v>
      </c>
      <c r="CH212" s="1" t="e">
        <f ca="1"/>
        <v>#NAME?</v>
      </c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DJ212"/>
      <c r="DL212" t="e">
        <f ca="1"/>
        <v>#NAME?</v>
      </c>
      <c r="DM212" t="e">
        <f ca="1"/>
        <v>#NAME?</v>
      </c>
      <c r="DN212" t="e">
        <f ca="1"/>
        <v>#NAME?</v>
      </c>
      <c r="DO212" t="e">
        <f ca="1"/>
        <v>#NAME?</v>
      </c>
      <c r="DP212" t="e">
        <f ca="1"/>
        <v>#NAME?</v>
      </c>
      <c r="DQ212" t="e">
        <f ca="1"/>
        <v>#NAME?</v>
      </c>
      <c r="DR212" t="e">
        <f ca="1"/>
        <v>#NAME?</v>
      </c>
      <c r="DS212" t="e">
        <f ca="1"/>
        <v>#NAME?</v>
      </c>
      <c r="DT212" t="e">
        <f ca="1"/>
        <v>#NAME?</v>
      </c>
      <c r="DU212" t="e">
        <f ca="1"/>
        <v>#NAME?</v>
      </c>
      <c r="DV212" t="e">
        <f ca="1"/>
        <v>#NAME?</v>
      </c>
      <c r="DW212" t="e">
        <f ca="1"/>
        <v>#NAME?</v>
      </c>
      <c r="DX212" t="e">
        <f ca="1"/>
        <v>#NAME?</v>
      </c>
      <c r="EL212"/>
      <c r="EZ212"/>
      <c r="GB212"/>
      <c r="GP212"/>
      <c r="GR212" t="e">
        <f ca="1"/>
        <v>#NAME?</v>
      </c>
      <c r="GS212" t="e">
        <f ca="1"/>
        <v>#NAME?</v>
      </c>
      <c r="GT212" t="e">
        <f ca="1"/>
        <v>#NAME?</v>
      </c>
      <c r="GU212" t="e">
        <f ca="1"/>
        <v>#NAME?</v>
      </c>
      <c r="GV212" t="e">
        <f ca="1"/>
        <v>#NAME?</v>
      </c>
      <c r="GW212" t="e">
        <f ca="1"/>
        <v>#NAME?</v>
      </c>
      <c r="GX212" t="e">
        <f ca="1"/>
        <v>#NAME?</v>
      </c>
      <c r="GY212" t="e">
        <f ca="1"/>
        <v>#NAME?</v>
      </c>
      <c r="GZ212" t="e">
        <f ca="1"/>
        <v>#NAME?</v>
      </c>
      <c r="HA212" t="e">
        <f ca="1"/>
        <v>#NAME?</v>
      </c>
      <c r="HB212" t="e">
        <f ca="1"/>
        <v>#NAME?</v>
      </c>
      <c r="HC212" t="e">
        <f ca="1"/>
        <v>#NAME?</v>
      </c>
      <c r="HD212" t="e">
        <f ca="1"/>
        <v>#NAME?</v>
      </c>
      <c r="HR212"/>
    </row>
    <row r="213" spans="1:226">
      <c r="A213" s="13">
        <f t="shared" si="3"/>
        <v>40056</v>
      </c>
      <c r="O213"/>
      <c r="AD213"/>
      <c r="AE213" s="4" t="e">
        <f ca="1"/>
        <v>#NAME?</v>
      </c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T213"/>
      <c r="BV213" s="1" t="e">
        <f ca="1"/>
        <v>#NAME?</v>
      </c>
      <c r="BW213" s="1" t="e">
        <f ca="1"/>
        <v>#NAME?</v>
      </c>
      <c r="BX213" s="1" t="e">
        <f ca="1"/>
        <v>#NAME?</v>
      </c>
      <c r="BY213" s="1" t="e">
        <f ca="1"/>
        <v>#NAME?</v>
      </c>
      <c r="BZ213" s="1" t="e">
        <f ca="1"/>
        <v>#NAME?</v>
      </c>
      <c r="CA213" s="1" t="e">
        <f ca="1"/>
        <v>#NAME?</v>
      </c>
      <c r="CB213" s="1" t="e">
        <f ca="1"/>
        <v>#NAME?</v>
      </c>
      <c r="CC213" s="1" t="e">
        <f ca="1"/>
        <v>#NAME?</v>
      </c>
      <c r="CD213" s="1" t="e">
        <f ca="1"/>
        <v>#NAME?</v>
      </c>
      <c r="CE213" s="1" t="e">
        <f ca="1"/>
        <v>#NAME?</v>
      </c>
      <c r="CF213" s="1" t="e">
        <f ca="1"/>
        <v>#NAME?</v>
      </c>
      <c r="CG213" s="1" t="e">
        <f ca="1"/>
        <v>#NAME?</v>
      </c>
      <c r="CH213" s="1" t="e">
        <f ca="1"/>
        <v>#NAME?</v>
      </c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DJ213"/>
      <c r="DL213" t="e">
        <f ca="1"/>
        <v>#NAME?</v>
      </c>
      <c r="DM213" t="e">
        <f ca="1"/>
        <v>#NAME?</v>
      </c>
      <c r="DN213" t="e">
        <f ca="1"/>
        <v>#NAME?</v>
      </c>
      <c r="DO213" t="e">
        <f ca="1"/>
        <v>#NAME?</v>
      </c>
      <c r="DP213" t="e">
        <f ca="1"/>
        <v>#NAME?</v>
      </c>
      <c r="DQ213" t="e">
        <f ca="1"/>
        <v>#NAME?</v>
      </c>
      <c r="DR213" t="e">
        <f ca="1"/>
        <v>#NAME?</v>
      </c>
      <c r="DS213" t="e">
        <f ca="1"/>
        <v>#NAME?</v>
      </c>
      <c r="DT213" t="e">
        <f ca="1"/>
        <v>#NAME?</v>
      </c>
      <c r="DU213" t="e">
        <f ca="1"/>
        <v>#NAME?</v>
      </c>
      <c r="DV213" t="e">
        <f ca="1"/>
        <v>#NAME?</v>
      </c>
      <c r="DW213" t="e">
        <f ca="1"/>
        <v>#NAME?</v>
      </c>
      <c r="DX213" t="e">
        <f ca="1"/>
        <v>#NAME?</v>
      </c>
      <c r="EL213"/>
      <c r="EZ213"/>
      <c r="GB213"/>
      <c r="GP213"/>
      <c r="GR213" t="e">
        <f ca="1"/>
        <v>#NAME?</v>
      </c>
      <c r="GS213" t="e">
        <f ca="1"/>
        <v>#NAME?</v>
      </c>
      <c r="GT213" t="e">
        <f ca="1"/>
        <v>#NAME?</v>
      </c>
      <c r="GU213" t="e">
        <f ca="1"/>
        <v>#NAME?</v>
      </c>
      <c r="GV213" t="e">
        <f ca="1"/>
        <v>#NAME?</v>
      </c>
      <c r="GW213" t="e">
        <f ca="1"/>
        <v>#NAME?</v>
      </c>
      <c r="GX213" t="e">
        <f ca="1"/>
        <v>#NAME?</v>
      </c>
      <c r="GY213" t="e">
        <f ca="1"/>
        <v>#NAME?</v>
      </c>
      <c r="GZ213" t="e">
        <f ca="1"/>
        <v>#NAME?</v>
      </c>
      <c r="HA213" t="e">
        <f ca="1"/>
        <v>#NAME?</v>
      </c>
      <c r="HB213" t="e">
        <f ca="1"/>
        <v>#NAME?</v>
      </c>
      <c r="HC213" t="e">
        <f ca="1"/>
        <v>#NAME?</v>
      </c>
      <c r="HD213" t="e">
        <f ca="1"/>
        <v>#NAME?</v>
      </c>
      <c r="HR213"/>
    </row>
    <row r="214" spans="1:226">
      <c r="A214" s="13">
        <f t="shared" si="3"/>
        <v>40025</v>
      </c>
      <c r="O214"/>
      <c r="AD214"/>
      <c r="AE214" s="4" t="e">
        <f ca="1"/>
        <v>#NAME?</v>
      </c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T214"/>
      <c r="BV214" s="1" t="e">
        <f ca="1"/>
        <v>#NAME?</v>
      </c>
      <c r="BW214" s="1" t="e">
        <f ca="1"/>
        <v>#NAME?</v>
      </c>
      <c r="BX214" s="1" t="e">
        <f ca="1"/>
        <v>#NAME?</v>
      </c>
      <c r="BY214" s="1" t="e">
        <f ca="1"/>
        <v>#NAME?</v>
      </c>
      <c r="BZ214" s="1" t="e">
        <f ca="1"/>
        <v>#NAME?</v>
      </c>
      <c r="CA214" s="1" t="e">
        <f ca="1"/>
        <v>#NAME?</v>
      </c>
      <c r="CB214" s="1" t="e">
        <f ca="1"/>
        <v>#NAME?</v>
      </c>
      <c r="CC214" s="1" t="e">
        <f ca="1"/>
        <v>#NAME?</v>
      </c>
      <c r="CD214" s="1" t="e">
        <f ca="1"/>
        <v>#NAME?</v>
      </c>
      <c r="CE214" s="1" t="e">
        <f ca="1"/>
        <v>#NAME?</v>
      </c>
      <c r="CF214" s="1" t="e">
        <f ca="1"/>
        <v>#NAME?</v>
      </c>
      <c r="CG214" s="1" t="e">
        <f ca="1"/>
        <v>#NAME?</v>
      </c>
      <c r="CH214" s="1" t="e">
        <f ca="1"/>
        <v>#NAME?</v>
      </c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DJ214"/>
      <c r="DL214" t="e">
        <f ca="1"/>
        <v>#NAME?</v>
      </c>
      <c r="DM214" t="e">
        <f ca="1"/>
        <v>#NAME?</v>
      </c>
      <c r="DN214" t="e">
        <f ca="1"/>
        <v>#NAME?</v>
      </c>
      <c r="DO214" t="e">
        <f ca="1"/>
        <v>#NAME?</v>
      </c>
      <c r="DP214" t="e">
        <f ca="1"/>
        <v>#NAME?</v>
      </c>
      <c r="DQ214" t="e">
        <f ca="1"/>
        <v>#NAME?</v>
      </c>
      <c r="DR214" t="e">
        <f ca="1"/>
        <v>#NAME?</v>
      </c>
      <c r="DS214" t="e">
        <f ca="1"/>
        <v>#NAME?</v>
      </c>
      <c r="DT214" t="e">
        <f ca="1"/>
        <v>#NAME?</v>
      </c>
      <c r="DU214" t="e">
        <f ca="1"/>
        <v>#NAME?</v>
      </c>
      <c r="DV214" t="e">
        <f ca="1"/>
        <v>#NAME?</v>
      </c>
      <c r="DW214" t="e">
        <f ca="1"/>
        <v>#NAME?</v>
      </c>
      <c r="DX214" t="e">
        <f ca="1"/>
        <v>#NAME?</v>
      </c>
      <c r="EL214"/>
      <c r="EZ214"/>
      <c r="GB214"/>
      <c r="GP214"/>
      <c r="GR214" t="e">
        <f ca="1"/>
        <v>#NAME?</v>
      </c>
      <c r="GS214" t="e">
        <f ca="1"/>
        <v>#NAME?</v>
      </c>
      <c r="GT214" t="e">
        <f ca="1"/>
        <v>#NAME?</v>
      </c>
      <c r="GU214" t="e">
        <f ca="1"/>
        <v>#NAME?</v>
      </c>
      <c r="GV214" t="e">
        <f ca="1"/>
        <v>#NAME?</v>
      </c>
      <c r="GW214" t="e">
        <f ca="1"/>
        <v>#NAME?</v>
      </c>
      <c r="GX214" t="e">
        <f ca="1"/>
        <v>#NAME?</v>
      </c>
      <c r="GY214" t="e">
        <f ca="1"/>
        <v>#NAME?</v>
      </c>
      <c r="GZ214" t="e">
        <f ca="1"/>
        <v>#NAME?</v>
      </c>
      <c r="HA214" t="e">
        <f ca="1"/>
        <v>#NAME?</v>
      </c>
      <c r="HB214" t="e">
        <f ca="1"/>
        <v>#NAME?</v>
      </c>
      <c r="HC214" t="e">
        <f ca="1"/>
        <v>#NAME?</v>
      </c>
      <c r="HD214" t="e">
        <f ca="1"/>
        <v>#NAME?</v>
      </c>
      <c r="HR214"/>
    </row>
    <row r="215" spans="1:226">
      <c r="A215" s="13">
        <f t="shared" si="3"/>
        <v>39994</v>
      </c>
      <c r="O215"/>
      <c r="AD215"/>
      <c r="AE215" s="4" t="e">
        <f ca="1"/>
        <v>#NAME?</v>
      </c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T215"/>
      <c r="BV215" s="1" t="e">
        <f ca="1"/>
        <v>#NAME?</v>
      </c>
      <c r="BW215" s="1" t="e">
        <f ca="1"/>
        <v>#NAME?</v>
      </c>
      <c r="BX215" s="1" t="e">
        <f ca="1"/>
        <v>#NAME?</v>
      </c>
      <c r="BY215" s="1" t="e">
        <f ca="1"/>
        <v>#NAME?</v>
      </c>
      <c r="BZ215" s="1" t="e">
        <f ca="1"/>
        <v>#NAME?</v>
      </c>
      <c r="CA215" s="1" t="e">
        <f ca="1"/>
        <v>#NAME?</v>
      </c>
      <c r="CB215" s="1" t="e">
        <f ca="1"/>
        <v>#NAME?</v>
      </c>
      <c r="CC215" s="1" t="e">
        <f ca="1"/>
        <v>#NAME?</v>
      </c>
      <c r="CD215" s="1" t="e">
        <f ca="1"/>
        <v>#NAME?</v>
      </c>
      <c r="CE215" s="1" t="e">
        <f ca="1"/>
        <v>#NAME?</v>
      </c>
      <c r="CF215" s="1" t="e">
        <f ca="1"/>
        <v>#NAME?</v>
      </c>
      <c r="CG215" s="1" t="e">
        <f ca="1"/>
        <v>#NAME?</v>
      </c>
      <c r="CH215" s="1" t="e">
        <f ca="1"/>
        <v>#NAME?</v>
      </c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DJ215"/>
      <c r="DL215" t="e">
        <f ca="1"/>
        <v>#NAME?</v>
      </c>
      <c r="DM215" t="e">
        <f ca="1"/>
        <v>#NAME?</v>
      </c>
      <c r="DN215" t="e">
        <f ca="1"/>
        <v>#NAME?</v>
      </c>
      <c r="DO215" t="e">
        <f ca="1"/>
        <v>#NAME?</v>
      </c>
      <c r="DP215" t="e">
        <f ca="1"/>
        <v>#NAME?</v>
      </c>
      <c r="DQ215" t="e">
        <f ca="1"/>
        <v>#NAME?</v>
      </c>
      <c r="DR215" t="e">
        <f ca="1"/>
        <v>#NAME?</v>
      </c>
      <c r="DS215" t="e">
        <f ca="1"/>
        <v>#NAME?</v>
      </c>
      <c r="DT215" t="e">
        <f ca="1"/>
        <v>#NAME?</v>
      </c>
      <c r="DU215" t="e">
        <f ca="1"/>
        <v>#NAME?</v>
      </c>
      <c r="DV215" t="e">
        <f ca="1"/>
        <v>#NAME?</v>
      </c>
      <c r="DW215" t="e">
        <f ca="1"/>
        <v>#NAME?</v>
      </c>
      <c r="DX215" t="e">
        <f ca="1"/>
        <v>#NAME?</v>
      </c>
      <c r="EL215"/>
      <c r="EZ215"/>
      <c r="GB215"/>
      <c r="GP215"/>
      <c r="GR215" t="e">
        <f ca="1"/>
        <v>#NAME?</v>
      </c>
      <c r="GS215" t="e">
        <f ca="1"/>
        <v>#NAME?</v>
      </c>
      <c r="GT215" t="e">
        <f ca="1"/>
        <v>#NAME?</v>
      </c>
      <c r="GU215" t="e">
        <f ca="1"/>
        <v>#NAME?</v>
      </c>
      <c r="GV215" t="e">
        <f ca="1"/>
        <v>#NAME?</v>
      </c>
      <c r="GW215" t="e">
        <f ca="1"/>
        <v>#NAME?</v>
      </c>
      <c r="GX215" t="e">
        <f ca="1"/>
        <v>#NAME?</v>
      </c>
      <c r="GY215" t="e">
        <f ca="1"/>
        <v>#NAME?</v>
      </c>
      <c r="GZ215" t="e">
        <f ca="1"/>
        <v>#NAME?</v>
      </c>
      <c r="HA215" t="e">
        <f ca="1"/>
        <v>#NAME?</v>
      </c>
      <c r="HB215" t="e">
        <f ca="1"/>
        <v>#NAME?</v>
      </c>
      <c r="HC215" t="e">
        <f ca="1"/>
        <v>#NAME?</v>
      </c>
      <c r="HD215" t="e">
        <f ca="1"/>
        <v>#NAME?</v>
      </c>
      <c r="HR215"/>
    </row>
    <row r="216" spans="1:226">
      <c r="A216" s="13">
        <f t="shared" si="3"/>
        <v>39962</v>
      </c>
      <c r="O216"/>
      <c r="AD216"/>
      <c r="AE216" s="4" t="e">
        <f ca="1"/>
        <v>#NAME?</v>
      </c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T216"/>
      <c r="BV216" s="1" t="e">
        <f ca="1"/>
        <v>#NAME?</v>
      </c>
      <c r="BW216" s="1" t="e">
        <f ca="1"/>
        <v>#NAME?</v>
      </c>
      <c r="BX216" s="1" t="e">
        <f ca="1"/>
        <v>#NAME?</v>
      </c>
      <c r="BY216" s="1" t="e">
        <f ca="1"/>
        <v>#NAME?</v>
      </c>
      <c r="BZ216" s="1" t="e">
        <f ca="1"/>
        <v>#NAME?</v>
      </c>
      <c r="CA216" s="1" t="e">
        <f ca="1"/>
        <v>#NAME?</v>
      </c>
      <c r="CB216" s="1" t="e">
        <f ca="1"/>
        <v>#NAME?</v>
      </c>
      <c r="CC216" s="1" t="e">
        <f ca="1"/>
        <v>#NAME?</v>
      </c>
      <c r="CD216" s="1" t="e">
        <f ca="1"/>
        <v>#NAME?</v>
      </c>
      <c r="CE216" s="1" t="e">
        <f ca="1"/>
        <v>#NAME?</v>
      </c>
      <c r="CF216" s="1" t="e">
        <f ca="1"/>
        <v>#NAME?</v>
      </c>
      <c r="CG216" s="1" t="e">
        <f ca="1"/>
        <v>#NAME?</v>
      </c>
      <c r="CH216" s="1" t="e">
        <f ca="1"/>
        <v>#NAME?</v>
      </c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DJ216"/>
      <c r="DL216" t="e">
        <f ca="1"/>
        <v>#NAME?</v>
      </c>
      <c r="DM216" t="e">
        <f ca="1"/>
        <v>#NAME?</v>
      </c>
      <c r="DN216" t="e">
        <f ca="1"/>
        <v>#NAME?</v>
      </c>
      <c r="DO216" t="e">
        <f ca="1"/>
        <v>#NAME?</v>
      </c>
      <c r="DP216" t="e">
        <f ca="1"/>
        <v>#NAME?</v>
      </c>
      <c r="DQ216" t="e">
        <f ca="1"/>
        <v>#NAME?</v>
      </c>
      <c r="DR216" t="e">
        <f ca="1"/>
        <v>#NAME?</v>
      </c>
      <c r="DS216" t="e">
        <f ca="1"/>
        <v>#NAME?</v>
      </c>
      <c r="DT216" t="e">
        <f ca="1"/>
        <v>#NAME?</v>
      </c>
      <c r="DU216" t="e">
        <f ca="1"/>
        <v>#NAME?</v>
      </c>
      <c r="DV216" t="e">
        <f ca="1"/>
        <v>#NAME?</v>
      </c>
      <c r="DW216" t="e">
        <f ca="1"/>
        <v>#NAME?</v>
      </c>
      <c r="DX216" t="e">
        <f ca="1"/>
        <v>#NAME?</v>
      </c>
      <c r="EL216"/>
      <c r="EZ216"/>
      <c r="GB216"/>
      <c r="GP216"/>
      <c r="GR216" t="e">
        <f ca="1"/>
        <v>#NAME?</v>
      </c>
      <c r="GS216" t="e">
        <f ca="1"/>
        <v>#NAME?</v>
      </c>
      <c r="GT216" t="e">
        <f ca="1"/>
        <v>#NAME?</v>
      </c>
      <c r="GU216" t="e">
        <f ca="1"/>
        <v>#NAME?</v>
      </c>
      <c r="GV216" t="e">
        <f ca="1"/>
        <v>#NAME?</v>
      </c>
      <c r="GW216" t="e">
        <f ca="1"/>
        <v>#NAME?</v>
      </c>
      <c r="GX216" t="e">
        <f ca="1"/>
        <v>#NAME?</v>
      </c>
      <c r="GY216" t="e">
        <f ca="1"/>
        <v>#NAME?</v>
      </c>
      <c r="GZ216" t="e">
        <f ca="1"/>
        <v>#NAME?</v>
      </c>
      <c r="HA216" t="e">
        <f ca="1"/>
        <v>#NAME?</v>
      </c>
      <c r="HB216" t="e">
        <f ca="1"/>
        <v>#NAME?</v>
      </c>
      <c r="HC216" t="e">
        <f ca="1"/>
        <v>#NAME?</v>
      </c>
      <c r="HD216" t="e">
        <f ca="1"/>
        <v>#NAME?</v>
      </c>
      <c r="HR216"/>
    </row>
    <row r="217" spans="1:226">
      <c r="A217" s="13">
        <f t="shared" si="3"/>
        <v>39933</v>
      </c>
      <c r="O217"/>
      <c r="AD217"/>
      <c r="AE217" s="4" t="e">
        <f ca="1"/>
        <v>#NAME?</v>
      </c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T217"/>
      <c r="BV217" s="1" t="e">
        <f ca="1"/>
        <v>#NAME?</v>
      </c>
      <c r="BW217" s="1" t="e">
        <f ca="1"/>
        <v>#NAME?</v>
      </c>
      <c r="BX217" s="1" t="e">
        <f ca="1"/>
        <v>#NAME?</v>
      </c>
      <c r="BY217" s="1" t="e">
        <f ca="1"/>
        <v>#NAME?</v>
      </c>
      <c r="BZ217" s="1" t="e">
        <f ca="1"/>
        <v>#NAME?</v>
      </c>
      <c r="CA217" s="1" t="e">
        <f ca="1"/>
        <v>#NAME?</v>
      </c>
      <c r="CB217" s="1" t="e">
        <f ca="1"/>
        <v>#NAME?</v>
      </c>
      <c r="CC217" s="1" t="e">
        <f ca="1"/>
        <v>#NAME?</v>
      </c>
      <c r="CD217" s="1" t="e">
        <f ca="1"/>
        <v>#NAME?</v>
      </c>
      <c r="CE217" s="1" t="e">
        <f ca="1"/>
        <v>#NAME?</v>
      </c>
      <c r="CF217" s="1" t="e">
        <f ca="1"/>
        <v>#NAME?</v>
      </c>
      <c r="CG217" s="1" t="e">
        <f ca="1"/>
        <v>#NAME?</v>
      </c>
      <c r="CH217" s="1" t="e">
        <f ca="1"/>
        <v>#NAME?</v>
      </c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DJ217"/>
      <c r="DL217" t="e">
        <f ca="1"/>
        <v>#NAME?</v>
      </c>
      <c r="DM217" t="e">
        <f ca="1"/>
        <v>#NAME?</v>
      </c>
      <c r="DN217" t="e">
        <f ca="1"/>
        <v>#NAME?</v>
      </c>
      <c r="DO217" t="e">
        <f ca="1"/>
        <v>#NAME?</v>
      </c>
      <c r="DP217" t="e">
        <f ca="1"/>
        <v>#NAME?</v>
      </c>
      <c r="DQ217" t="e">
        <f ca="1"/>
        <v>#NAME?</v>
      </c>
      <c r="DR217" t="e">
        <f ca="1"/>
        <v>#NAME?</v>
      </c>
      <c r="DS217" t="e">
        <f ca="1"/>
        <v>#NAME?</v>
      </c>
      <c r="DT217" t="e">
        <f ca="1"/>
        <v>#NAME?</v>
      </c>
      <c r="DU217" t="e">
        <f ca="1"/>
        <v>#NAME?</v>
      </c>
      <c r="DV217" t="e">
        <f ca="1"/>
        <v>#NAME?</v>
      </c>
      <c r="DW217" t="e">
        <f ca="1"/>
        <v>#NAME?</v>
      </c>
      <c r="DX217" t="e">
        <f ca="1"/>
        <v>#NAME?</v>
      </c>
      <c r="EL217"/>
      <c r="EZ217"/>
      <c r="GB217"/>
      <c r="GP217"/>
      <c r="GR217" t="e">
        <f ca="1"/>
        <v>#NAME?</v>
      </c>
      <c r="GS217" t="e">
        <f ca="1"/>
        <v>#NAME?</v>
      </c>
      <c r="GT217" t="e">
        <f ca="1"/>
        <v>#NAME?</v>
      </c>
      <c r="GU217" t="e">
        <f ca="1"/>
        <v>#NAME?</v>
      </c>
      <c r="GV217" t="e">
        <f ca="1"/>
        <v>#NAME?</v>
      </c>
      <c r="GW217" t="e">
        <f ca="1"/>
        <v>#NAME?</v>
      </c>
      <c r="GX217" t="e">
        <f ca="1"/>
        <v>#NAME?</v>
      </c>
      <c r="GY217" t="e">
        <f ca="1"/>
        <v>#NAME?</v>
      </c>
      <c r="GZ217" t="e">
        <f ca="1"/>
        <v>#NAME?</v>
      </c>
      <c r="HA217" t="e">
        <f ca="1"/>
        <v>#NAME?</v>
      </c>
      <c r="HB217" t="e">
        <f ca="1"/>
        <v>#NAME?</v>
      </c>
      <c r="HC217" t="e">
        <f ca="1"/>
        <v>#NAME?</v>
      </c>
      <c r="HD217" t="e">
        <f ca="1"/>
        <v>#NAME?</v>
      </c>
      <c r="HR217"/>
    </row>
    <row r="218" spans="1:226">
      <c r="A218" s="13">
        <f t="shared" si="3"/>
        <v>39903</v>
      </c>
      <c r="O218"/>
      <c r="AD218"/>
      <c r="AE218" s="4" t="e">
        <f ca="1"/>
        <v>#NAME?</v>
      </c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T218"/>
      <c r="BV218" s="1" t="e">
        <f ca="1"/>
        <v>#NAME?</v>
      </c>
      <c r="BW218" s="1" t="e">
        <f ca="1"/>
        <v>#NAME?</v>
      </c>
      <c r="BX218" s="1" t="e">
        <f ca="1"/>
        <v>#NAME?</v>
      </c>
      <c r="BY218" s="1" t="e">
        <f ca="1"/>
        <v>#NAME?</v>
      </c>
      <c r="BZ218" s="1" t="e">
        <f ca="1"/>
        <v>#NAME?</v>
      </c>
      <c r="CA218" s="1" t="e">
        <f ca="1"/>
        <v>#NAME?</v>
      </c>
      <c r="CB218" s="1" t="e">
        <f ca="1"/>
        <v>#NAME?</v>
      </c>
      <c r="CC218" s="1" t="e">
        <f ca="1"/>
        <v>#NAME?</v>
      </c>
      <c r="CD218" s="1" t="e">
        <f ca="1"/>
        <v>#NAME?</v>
      </c>
      <c r="CE218" s="1" t="e">
        <f ca="1"/>
        <v>#NAME?</v>
      </c>
      <c r="CF218" s="1" t="e">
        <f ca="1"/>
        <v>#NAME?</v>
      </c>
      <c r="CG218" s="1" t="e">
        <f ca="1"/>
        <v>#NAME?</v>
      </c>
      <c r="CH218" s="1" t="e">
        <f ca="1"/>
        <v>#NAME?</v>
      </c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DJ218"/>
      <c r="DL218" t="e">
        <f ca="1"/>
        <v>#NAME?</v>
      </c>
      <c r="DM218" t="e">
        <f ca="1"/>
        <v>#NAME?</v>
      </c>
      <c r="DN218" t="e">
        <f ca="1"/>
        <v>#NAME?</v>
      </c>
      <c r="DO218" t="e">
        <f ca="1"/>
        <v>#NAME?</v>
      </c>
      <c r="DP218" t="e">
        <f ca="1"/>
        <v>#NAME?</v>
      </c>
      <c r="DQ218" t="e">
        <f ca="1"/>
        <v>#NAME?</v>
      </c>
      <c r="DR218" t="e">
        <f ca="1"/>
        <v>#NAME?</v>
      </c>
      <c r="DS218" t="e">
        <f ca="1"/>
        <v>#NAME?</v>
      </c>
      <c r="DT218" t="e">
        <f ca="1"/>
        <v>#NAME?</v>
      </c>
      <c r="DU218" t="e">
        <f ca="1"/>
        <v>#NAME?</v>
      </c>
      <c r="DV218" t="e">
        <f ca="1"/>
        <v>#NAME?</v>
      </c>
      <c r="DW218" t="e">
        <f ca="1"/>
        <v>#NAME?</v>
      </c>
      <c r="DX218" t="e">
        <f ca="1"/>
        <v>#NAME?</v>
      </c>
      <c r="EL218"/>
      <c r="EZ218"/>
      <c r="GB218"/>
      <c r="GP218"/>
      <c r="GR218" t="e">
        <f ca="1"/>
        <v>#NAME?</v>
      </c>
      <c r="GS218" t="e">
        <f ca="1"/>
        <v>#NAME?</v>
      </c>
      <c r="GT218" t="e">
        <f ca="1"/>
        <v>#NAME?</v>
      </c>
      <c r="GU218" t="e">
        <f ca="1"/>
        <v>#NAME?</v>
      </c>
      <c r="GV218" t="e">
        <f ca="1"/>
        <v>#NAME?</v>
      </c>
      <c r="GW218" t="e">
        <f ca="1"/>
        <v>#NAME?</v>
      </c>
      <c r="GX218" t="e">
        <f ca="1"/>
        <v>#NAME?</v>
      </c>
      <c r="GY218" t="e">
        <f ca="1"/>
        <v>#NAME?</v>
      </c>
      <c r="GZ218" t="e">
        <f ca="1"/>
        <v>#NAME?</v>
      </c>
      <c r="HA218" t="e">
        <f ca="1"/>
        <v>#NAME?</v>
      </c>
      <c r="HB218" t="e">
        <f ca="1"/>
        <v>#NAME?</v>
      </c>
      <c r="HC218" t="e">
        <f ca="1"/>
        <v>#NAME?</v>
      </c>
      <c r="HD218" t="e">
        <f ca="1"/>
        <v>#NAME?</v>
      </c>
      <c r="HR218"/>
    </row>
    <row r="219" spans="1:226">
      <c r="A219" s="13">
        <f t="shared" si="3"/>
        <v>39871</v>
      </c>
      <c r="O219"/>
      <c r="AD219"/>
      <c r="AE219" s="4" t="e">
        <f ca="1"/>
        <v>#NAME?</v>
      </c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T219"/>
      <c r="BV219" s="1" t="e">
        <f ca="1"/>
        <v>#NAME?</v>
      </c>
      <c r="BW219" s="1" t="e">
        <f ca="1"/>
        <v>#NAME?</v>
      </c>
      <c r="BX219" s="1" t="e">
        <f ca="1"/>
        <v>#NAME?</v>
      </c>
      <c r="BY219" s="1" t="e">
        <f ca="1"/>
        <v>#NAME?</v>
      </c>
      <c r="BZ219" s="1" t="e">
        <f ca="1"/>
        <v>#NAME?</v>
      </c>
      <c r="CA219" s="1" t="e">
        <f ca="1"/>
        <v>#NAME?</v>
      </c>
      <c r="CB219" s="1" t="e">
        <f ca="1"/>
        <v>#NAME?</v>
      </c>
      <c r="CC219" s="1" t="e">
        <f ca="1"/>
        <v>#NAME?</v>
      </c>
      <c r="CD219" s="1" t="e">
        <f ca="1"/>
        <v>#NAME?</v>
      </c>
      <c r="CE219" s="1" t="e">
        <f ca="1"/>
        <v>#NAME?</v>
      </c>
      <c r="CF219" s="1" t="e">
        <f ca="1"/>
        <v>#NAME?</v>
      </c>
      <c r="CG219" s="1" t="e">
        <f ca="1"/>
        <v>#NAME?</v>
      </c>
      <c r="CH219" s="1" t="e">
        <f ca="1"/>
        <v>#NAME?</v>
      </c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DJ219"/>
      <c r="DL219" t="e">
        <f ca="1"/>
        <v>#NAME?</v>
      </c>
      <c r="DM219" t="e">
        <f ca="1"/>
        <v>#NAME?</v>
      </c>
      <c r="DN219" t="e">
        <f ca="1"/>
        <v>#NAME?</v>
      </c>
      <c r="DO219" t="e">
        <f ca="1"/>
        <v>#NAME?</v>
      </c>
      <c r="DP219" t="e">
        <f ca="1"/>
        <v>#NAME?</v>
      </c>
      <c r="DQ219" t="e">
        <f ca="1"/>
        <v>#NAME?</v>
      </c>
      <c r="DR219" t="e">
        <f ca="1"/>
        <v>#NAME?</v>
      </c>
      <c r="DS219" t="e">
        <f ca="1"/>
        <v>#NAME?</v>
      </c>
      <c r="DT219" t="e">
        <f ca="1"/>
        <v>#NAME?</v>
      </c>
      <c r="DU219" t="e">
        <f ca="1"/>
        <v>#NAME?</v>
      </c>
      <c r="DV219" t="e">
        <f ca="1"/>
        <v>#NAME?</v>
      </c>
      <c r="DW219" t="e">
        <f ca="1"/>
        <v>#NAME?</v>
      </c>
      <c r="DX219" t="e">
        <f ca="1"/>
        <v>#NAME?</v>
      </c>
      <c r="EL219"/>
      <c r="EZ219"/>
      <c r="GB219"/>
      <c r="GP219"/>
      <c r="GR219" t="e">
        <f ca="1"/>
        <v>#NAME?</v>
      </c>
      <c r="GS219" t="e">
        <f ca="1"/>
        <v>#NAME?</v>
      </c>
      <c r="GT219" t="e">
        <f ca="1"/>
        <v>#NAME?</v>
      </c>
      <c r="GU219" t="e">
        <f ca="1"/>
        <v>#NAME?</v>
      </c>
      <c r="GV219" t="e">
        <f ca="1"/>
        <v>#NAME?</v>
      </c>
      <c r="GW219" t="e">
        <f ca="1"/>
        <v>#NAME?</v>
      </c>
      <c r="GX219" t="e">
        <f ca="1"/>
        <v>#NAME?</v>
      </c>
      <c r="GY219" t="e">
        <f ca="1"/>
        <v>#NAME?</v>
      </c>
      <c r="GZ219" t="e">
        <f ca="1"/>
        <v>#NAME?</v>
      </c>
      <c r="HA219" t="e">
        <f ca="1"/>
        <v>#NAME?</v>
      </c>
      <c r="HB219" t="e">
        <f ca="1"/>
        <v>#NAME?</v>
      </c>
      <c r="HC219" t="e">
        <f ca="1"/>
        <v>#NAME?</v>
      </c>
      <c r="HD219" t="e">
        <f ca="1"/>
        <v>#NAME?</v>
      </c>
      <c r="HR219"/>
    </row>
    <row r="220" spans="1:226">
      <c r="A220" s="13">
        <f t="shared" si="3"/>
        <v>39843</v>
      </c>
      <c r="O220"/>
      <c r="AD220"/>
      <c r="AE220" s="4" t="e">
        <f ca="1"/>
        <v>#NAME?</v>
      </c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T220"/>
      <c r="BV220" s="1" t="e">
        <f ca="1"/>
        <v>#NAME?</v>
      </c>
      <c r="BW220" s="1" t="e">
        <f ca="1"/>
        <v>#NAME?</v>
      </c>
      <c r="BX220" s="1" t="e">
        <f ca="1"/>
        <v>#NAME?</v>
      </c>
      <c r="BY220" s="1" t="e">
        <f ca="1"/>
        <v>#NAME?</v>
      </c>
      <c r="BZ220" s="1" t="e">
        <f ca="1"/>
        <v>#NAME?</v>
      </c>
      <c r="CA220" s="1" t="e">
        <f ca="1"/>
        <v>#NAME?</v>
      </c>
      <c r="CB220" s="1" t="e">
        <f ca="1"/>
        <v>#NAME?</v>
      </c>
      <c r="CC220" s="1" t="e">
        <f ca="1"/>
        <v>#NAME?</v>
      </c>
      <c r="CD220" s="1" t="e">
        <f ca="1"/>
        <v>#NAME?</v>
      </c>
      <c r="CE220" s="1" t="e">
        <f ca="1"/>
        <v>#NAME?</v>
      </c>
      <c r="CF220" s="1" t="e">
        <f ca="1"/>
        <v>#NAME?</v>
      </c>
      <c r="CG220" s="1" t="e">
        <f ca="1"/>
        <v>#NAME?</v>
      </c>
      <c r="CH220" s="1" t="e">
        <f ca="1"/>
        <v>#NAME?</v>
      </c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DJ220"/>
      <c r="DL220" t="e">
        <f ca="1"/>
        <v>#NAME?</v>
      </c>
      <c r="DM220" t="e">
        <f ca="1"/>
        <v>#NAME?</v>
      </c>
      <c r="DN220" t="e">
        <f ca="1"/>
        <v>#NAME?</v>
      </c>
      <c r="DO220" t="e">
        <f ca="1"/>
        <v>#NAME?</v>
      </c>
      <c r="DP220" t="e">
        <f ca="1"/>
        <v>#NAME?</v>
      </c>
      <c r="DQ220" t="e">
        <f ca="1"/>
        <v>#NAME?</v>
      </c>
      <c r="DR220" t="e">
        <f ca="1"/>
        <v>#NAME?</v>
      </c>
      <c r="DS220" t="e">
        <f ca="1"/>
        <v>#NAME?</v>
      </c>
      <c r="DT220" t="e">
        <f ca="1"/>
        <v>#NAME?</v>
      </c>
      <c r="DU220" t="e">
        <f ca="1"/>
        <v>#NAME?</v>
      </c>
      <c r="DV220" t="e">
        <f ca="1"/>
        <v>#NAME?</v>
      </c>
      <c r="DW220" t="e">
        <f ca="1"/>
        <v>#NAME?</v>
      </c>
      <c r="DX220" t="e">
        <f ca="1"/>
        <v>#NAME?</v>
      </c>
      <c r="EL220"/>
      <c r="EZ220"/>
      <c r="GB220"/>
      <c r="GP220"/>
      <c r="GR220" t="e">
        <f ca="1"/>
        <v>#NAME?</v>
      </c>
      <c r="GS220" t="e">
        <f ca="1"/>
        <v>#NAME?</v>
      </c>
      <c r="GT220" t="e">
        <f ca="1"/>
        <v>#NAME?</v>
      </c>
      <c r="GU220" t="e">
        <f ca="1"/>
        <v>#NAME?</v>
      </c>
      <c r="GV220" t="e">
        <f ca="1"/>
        <v>#NAME?</v>
      </c>
      <c r="GW220" t="e">
        <f ca="1"/>
        <v>#NAME?</v>
      </c>
      <c r="GX220" t="e">
        <f ca="1"/>
        <v>#NAME?</v>
      </c>
      <c r="GY220" t="e">
        <f ca="1"/>
        <v>#NAME?</v>
      </c>
      <c r="GZ220" t="e">
        <f ca="1"/>
        <v>#NAME?</v>
      </c>
      <c r="HA220" t="e">
        <f ca="1"/>
        <v>#NAME?</v>
      </c>
      <c r="HB220" t="e">
        <f ca="1"/>
        <v>#NAME?</v>
      </c>
      <c r="HC220" t="e">
        <f ca="1"/>
        <v>#NAME?</v>
      </c>
      <c r="HD220" t="e">
        <f ca="1"/>
        <v>#NAME?</v>
      </c>
      <c r="HR220"/>
    </row>
    <row r="221" spans="1:226">
      <c r="A221" s="13">
        <f t="shared" si="3"/>
        <v>39813</v>
      </c>
      <c r="O221"/>
      <c r="AD221"/>
      <c r="AE221" s="4" t="e">
        <f ca="1"/>
        <v>#NAME?</v>
      </c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T221"/>
      <c r="BV221" s="1" t="e">
        <f ca="1"/>
        <v>#NAME?</v>
      </c>
      <c r="BW221" s="1" t="e">
        <f ca="1"/>
        <v>#NAME?</v>
      </c>
      <c r="BX221" s="1" t="e">
        <f ca="1"/>
        <v>#NAME?</v>
      </c>
      <c r="BY221" s="1" t="e">
        <f ca="1"/>
        <v>#NAME?</v>
      </c>
      <c r="BZ221" s="1" t="e">
        <f ca="1"/>
        <v>#NAME?</v>
      </c>
      <c r="CA221" s="1" t="e">
        <f ca="1"/>
        <v>#NAME?</v>
      </c>
      <c r="CB221" s="1" t="e">
        <f ca="1"/>
        <v>#NAME?</v>
      </c>
      <c r="CC221" s="1" t="e">
        <f ca="1"/>
        <v>#NAME?</v>
      </c>
      <c r="CD221" s="1" t="e">
        <f ca="1"/>
        <v>#NAME?</v>
      </c>
      <c r="CE221" s="1" t="e">
        <f ca="1"/>
        <v>#NAME?</v>
      </c>
      <c r="CF221" s="1" t="e">
        <f ca="1"/>
        <v>#NAME?</v>
      </c>
      <c r="CG221" s="1" t="e">
        <f ca="1"/>
        <v>#NAME?</v>
      </c>
      <c r="CH221" s="1" t="e">
        <f ca="1"/>
        <v>#NAME?</v>
      </c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DJ221"/>
      <c r="DL221" t="e">
        <f ca="1"/>
        <v>#NAME?</v>
      </c>
      <c r="DM221" t="e">
        <f ca="1"/>
        <v>#NAME?</v>
      </c>
      <c r="DN221" t="e">
        <f ca="1"/>
        <v>#NAME?</v>
      </c>
      <c r="DO221" t="e">
        <f ca="1"/>
        <v>#NAME?</v>
      </c>
      <c r="DP221" t="e">
        <f ca="1"/>
        <v>#NAME?</v>
      </c>
      <c r="DQ221" t="e">
        <f ca="1"/>
        <v>#NAME?</v>
      </c>
      <c r="DR221" t="e">
        <f ca="1"/>
        <v>#NAME?</v>
      </c>
      <c r="DS221" t="e">
        <f ca="1"/>
        <v>#NAME?</v>
      </c>
      <c r="DT221" t="e">
        <f ca="1"/>
        <v>#NAME?</v>
      </c>
      <c r="DU221" t="e">
        <f ca="1"/>
        <v>#NAME?</v>
      </c>
      <c r="DV221" t="e">
        <f ca="1"/>
        <v>#NAME?</v>
      </c>
      <c r="DW221" t="e">
        <f ca="1"/>
        <v>#NAME?</v>
      </c>
      <c r="DX221" t="e">
        <f ca="1"/>
        <v>#NAME?</v>
      </c>
      <c r="EL221"/>
      <c r="EZ221"/>
      <c r="GB221"/>
      <c r="GP221"/>
      <c r="GR221" t="e">
        <f ca="1"/>
        <v>#NAME?</v>
      </c>
      <c r="GS221" t="e">
        <f ca="1"/>
        <v>#NAME?</v>
      </c>
      <c r="GT221" t="e">
        <f ca="1"/>
        <v>#NAME?</v>
      </c>
      <c r="GU221" t="e">
        <f ca="1"/>
        <v>#NAME?</v>
      </c>
      <c r="GV221" t="e">
        <f ca="1"/>
        <v>#NAME?</v>
      </c>
      <c r="GW221" t="e">
        <f ca="1"/>
        <v>#NAME?</v>
      </c>
      <c r="GX221" t="e">
        <f ca="1"/>
        <v>#NAME?</v>
      </c>
      <c r="GY221" t="e">
        <f ca="1"/>
        <v>#NAME?</v>
      </c>
      <c r="GZ221" t="e">
        <f ca="1"/>
        <v>#NAME?</v>
      </c>
      <c r="HA221" t="e">
        <f ca="1"/>
        <v>#NAME?</v>
      </c>
      <c r="HB221" t="e">
        <f ca="1"/>
        <v>#NAME?</v>
      </c>
      <c r="HC221" t="e">
        <f ca="1"/>
        <v>#NAME?</v>
      </c>
      <c r="HD221" t="e">
        <f ca="1"/>
        <v>#NAME?</v>
      </c>
      <c r="HR221"/>
    </row>
    <row r="222" spans="1:226">
      <c r="A222" s="13">
        <f t="shared" si="3"/>
        <v>39780</v>
      </c>
      <c r="O222"/>
      <c r="AD222"/>
      <c r="AE222" s="4" t="e">
        <f ca="1"/>
        <v>#NAME?</v>
      </c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T222"/>
      <c r="BV222" s="1" t="e">
        <f ca="1"/>
        <v>#NAME?</v>
      </c>
      <c r="BW222" s="1" t="e">
        <f ca="1"/>
        <v>#NAME?</v>
      </c>
      <c r="BX222" s="1" t="e">
        <f ca="1"/>
        <v>#NAME?</v>
      </c>
      <c r="BY222" s="1" t="e">
        <f ca="1"/>
        <v>#NAME?</v>
      </c>
      <c r="BZ222" s="1" t="e">
        <f ca="1"/>
        <v>#NAME?</v>
      </c>
      <c r="CA222" s="1" t="e">
        <f ca="1"/>
        <v>#NAME?</v>
      </c>
      <c r="CB222" s="1" t="e">
        <f ca="1"/>
        <v>#NAME?</v>
      </c>
      <c r="CC222" s="1" t="e">
        <f ca="1"/>
        <v>#NAME?</v>
      </c>
      <c r="CD222" s="1" t="e">
        <f ca="1"/>
        <v>#NAME?</v>
      </c>
      <c r="CE222" s="1" t="e">
        <f ca="1"/>
        <v>#NAME?</v>
      </c>
      <c r="CF222" s="1" t="e">
        <f ca="1"/>
        <v>#NAME?</v>
      </c>
      <c r="CG222" s="1" t="e">
        <f ca="1"/>
        <v>#NAME?</v>
      </c>
      <c r="CH222" s="1" t="e">
        <f ca="1"/>
        <v>#NAME?</v>
      </c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DJ222"/>
      <c r="DL222" t="e">
        <f ca="1"/>
        <v>#NAME?</v>
      </c>
      <c r="DM222" t="e">
        <f ca="1"/>
        <v>#NAME?</v>
      </c>
      <c r="DN222" t="e">
        <f ca="1"/>
        <v>#NAME?</v>
      </c>
      <c r="DO222" t="e">
        <f ca="1"/>
        <v>#NAME?</v>
      </c>
      <c r="DP222" t="e">
        <f ca="1"/>
        <v>#NAME?</v>
      </c>
      <c r="DQ222" t="e">
        <f ca="1"/>
        <v>#NAME?</v>
      </c>
      <c r="DR222" t="e">
        <f ca="1"/>
        <v>#NAME?</v>
      </c>
      <c r="DS222" t="e">
        <f ca="1"/>
        <v>#NAME?</v>
      </c>
      <c r="DT222" t="e">
        <f ca="1"/>
        <v>#NAME?</v>
      </c>
      <c r="DU222" t="e">
        <f ca="1"/>
        <v>#NAME?</v>
      </c>
      <c r="DV222" t="e">
        <f ca="1"/>
        <v>#NAME?</v>
      </c>
      <c r="DW222" t="e">
        <f ca="1"/>
        <v>#NAME?</v>
      </c>
      <c r="DX222" t="e">
        <f ca="1"/>
        <v>#NAME?</v>
      </c>
      <c r="EL222"/>
      <c r="EZ222"/>
      <c r="GB222"/>
      <c r="GP222"/>
      <c r="GR222" t="e">
        <f ca="1"/>
        <v>#NAME?</v>
      </c>
      <c r="GS222" t="e">
        <f ca="1"/>
        <v>#NAME?</v>
      </c>
      <c r="GT222" t="e">
        <f ca="1"/>
        <v>#NAME?</v>
      </c>
      <c r="GU222" t="e">
        <f ca="1"/>
        <v>#NAME?</v>
      </c>
      <c r="GV222" t="e">
        <f ca="1"/>
        <v>#NAME?</v>
      </c>
      <c r="GW222" t="e">
        <f ca="1"/>
        <v>#NAME?</v>
      </c>
      <c r="GX222" t="e">
        <f ca="1"/>
        <v>#NAME?</v>
      </c>
      <c r="GY222" t="e">
        <f ca="1"/>
        <v>#NAME?</v>
      </c>
      <c r="GZ222" t="e">
        <f ca="1"/>
        <v>#NAME?</v>
      </c>
      <c r="HA222" t="e">
        <f ca="1"/>
        <v>#NAME?</v>
      </c>
      <c r="HB222" t="e">
        <f ca="1"/>
        <v>#NAME?</v>
      </c>
      <c r="HC222" t="e">
        <f ca="1"/>
        <v>#NAME?</v>
      </c>
      <c r="HD222" t="e">
        <f ca="1"/>
        <v>#NAME?</v>
      </c>
      <c r="HR222"/>
    </row>
    <row r="223" spans="1:226">
      <c r="A223" s="13">
        <f t="shared" si="3"/>
        <v>39752</v>
      </c>
      <c r="O223"/>
      <c r="AD223"/>
      <c r="AE223" s="4" t="e">
        <f ca="1"/>
        <v>#NAME?</v>
      </c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T223"/>
      <c r="BV223" s="1" t="e">
        <f ca="1"/>
        <v>#NAME?</v>
      </c>
      <c r="BW223" s="1" t="e">
        <f ca="1"/>
        <v>#NAME?</v>
      </c>
      <c r="BX223" s="1" t="e">
        <f ca="1"/>
        <v>#NAME?</v>
      </c>
      <c r="BY223" s="1" t="e">
        <f ca="1"/>
        <v>#NAME?</v>
      </c>
      <c r="BZ223" s="1" t="e">
        <f ca="1"/>
        <v>#NAME?</v>
      </c>
      <c r="CA223" s="1" t="e">
        <f ca="1"/>
        <v>#NAME?</v>
      </c>
      <c r="CB223" s="1" t="e">
        <f ca="1"/>
        <v>#NAME?</v>
      </c>
      <c r="CC223" s="1" t="e">
        <f ca="1"/>
        <v>#NAME?</v>
      </c>
      <c r="CD223" s="1" t="e">
        <f ca="1"/>
        <v>#NAME?</v>
      </c>
      <c r="CE223" s="1" t="e">
        <f ca="1"/>
        <v>#NAME?</v>
      </c>
      <c r="CF223" s="1" t="e">
        <f ca="1"/>
        <v>#NAME?</v>
      </c>
      <c r="CG223" s="1" t="e">
        <f ca="1"/>
        <v>#NAME?</v>
      </c>
      <c r="CH223" s="1" t="e">
        <f ca="1"/>
        <v>#NAME?</v>
      </c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DJ223"/>
      <c r="DL223" t="e">
        <f ca="1"/>
        <v>#NAME?</v>
      </c>
      <c r="DM223" t="e">
        <f ca="1"/>
        <v>#NAME?</v>
      </c>
      <c r="DN223" t="e">
        <f ca="1"/>
        <v>#NAME?</v>
      </c>
      <c r="DO223" t="e">
        <f ca="1"/>
        <v>#NAME?</v>
      </c>
      <c r="DP223" t="e">
        <f ca="1"/>
        <v>#NAME?</v>
      </c>
      <c r="DQ223" t="e">
        <f ca="1"/>
        <v>#NAME?</v>
      </c>
      <c r="DR223" t="e">
        <f ca="1"/>
        <v>#NAME?</v>
      </c>
      <c r="DS223" t="e">
        <f ca="1"/>
        <v>#NAME?</v>
      </c>
      <c r="DT223" t="e">
        <f ca="1"/>
        <v>#NAME?</v>
      </c>
      <c r="DU223" t="e">
        <f ca="1"/>
        <v>#NAME?</v>
      </c>
      <c r="DV223" t="e">
        <f ca="1"/>
        <v>#NAME?</v>
      </c>
      <c r="DW223" t="e">
        <f ca="1"/>
        <v>#NAME?</v>
      </c>
      <c r="DX223" t="e">
        <f ca="1"/>
        <v>#NAME?</v>
      </c>
      <c r="EL223"/>
      <c r="EZ223"/>
      <c r="GB223"/>
      <c r="GP223"/>
      <c r="GR223" t="e">
        <f ca="1"/>
        <v>#NAME?</v>
      </c>
      <c r="GS223" t="e">
        <f ca="1"/>
        <v>#NAME?</v>
      </c>
      <c r="GT223" t="e">
        <f ca="1"/>
        <v>#NAME?</v>
      </c>
      <c r="GU223" t="e">
        <f ca="1"/>
        <v>#NAME?</v>
      </c>
      <c r="GV223" t="e">
        <f ca="1"/>
        <v>#NAME?</v>
      </c>
      <c r="GW223" t="e">
        <f ca="1"/>
        <v>#NAME?</v>
      </c>
      <c r="GX223" t="e">
        <f ca="1"/>
        <v>#NAME?</v>
      </c>
      <c r="GY223" t="e">
        <f ca="1"/>
        <v>#NAME?</v>
      </c>
      <c r="GZ223" t="e">
        <f ca="1"/>
        <v>#NAME?</v>
      </c>
      <c r="HA223" t="e">
        <f ca="1"/>
        <v>#NAME?</v>
      </c>
      <c r="HB223" t="e">
        <f ca="1"/>
        <v>#NAME?</v>
      </c>
      <c r="HC223" t="e">
        <f ca="1"/>
        <v>#NAME?</v>
      </c>
      <c r="HD223" t="e">
        <f ca="1"/>
        <v>#NAME?</v>
      </c>
      <c r="HR223"/>
    </row>
    <row r="224" spans="1:226">
      <c r="A224" s="13">
        <f t="shared" si="3"/>
        <v>39721</v>
      </c>
      <c r="O224"/>
      <c r="AD224"/>
      <c r="AE224" s="4" t="e">
        <f ca="1"/>
        <v>#NAME?</v>
      </c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T224"/>
      <c r="BV224" s="1" t="e">
        <f ca="1"/>
        <v>#NAME?</v>
      </c>
      <c r="BW224" s="1" t="e">
        <f ca="1"/>
        <v>#NAME?</v>
      </c>
      <c r="BX224" s="1" t="e">
        <f ca="1"/>
        <v>#NAME?</v>
      </c>
      <c r="BY224" s="1" t="e">
        <f ca="1"/>
        <v>#NAME?</v>
      </c>
      <c r="BZ224" s="1" t="e">
        <f ca="1"/>
        <v>#NAME?</v>
      </c>
      <c r="CA224" s="1" t="e">
        <f ca="1"/>
        <v>#NAME?</v>
      </c>
      <c r="CB224" s="1" t="e">
        <f ca="1"/>
        <v>#NAME?</v>
      </c>
      <c r="CC224" s="1" t="e">
        <f ca="1"/>
        <v>#NAME?</v>
      </c>
      <c r="CD224" s="1" t="e">
        <f ca="1"/>
        <v>#NAME?</v>
      </c>
      <c r="CE224" s="1" t="e">
        <f ca="1"/>
        <v>#NAME?</v>
      </c>
      <c r="CF224" s="1" t="e">
        <f ca="1"/>
        <v>#NAME?</v>
      </c>
      <c r="CG224" s="1" t="e">
        <f ca="1"/>
        <v>#NAME?</v>
      </c>
      <c r="CH224" s="1" t="e">
        <f ca="1"/>
        <v>#NAME?</v>
      </c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DJ224"/>
      <c r="DL224" t="e">
        <f ca="1"/>
        <v>#NAME?</v>
      </c>
      <c r="DM224" t="e">
        <f ca="1"/>
        <v>#NAME?</v>
      </c>
      <c r="DN224" t="e">
        <f ca="1"/>
        <v>#NAME?</v>
      </c>
      <c r="DO224" t="e">
        <f ca="1"/>
        <v>#NAME?</v>
      </c>
      <c r="DP224" t="e">
        <f ca="1"/>
        <v>#NAME?</v>
      </c>
      <c r="DQ224" t="e">
        <f ca="1"/>
        <v>#NAME?</v>
      </c>
      <c r="DR224" t="e">
        <f ca="1"/>
        <v>#NAME?</v>
      </c>
      <c r="DS224" t="e">
        <f ca="1"/>
        <v>#NAME?</v>
      </c>
      <c r="DT224" t="e">
        <f ca="1"/>
        <v>#NAME?</v>
      </c>
      <c r="DU224" t="e">
        <f ca="1"/>
        <v>#NAME?</v>
      </c>
      <c r="DV224" t="e">
        <f ca="1"/>
        <v>#NAME?</v>
      </c>
      <c r="DW224" t="e">
        <f ca="1"/>
        <v>#NAME?</v>
      </c>
      <c r="DX224" t="e">
        <f ca="1"/>
        <v>#NAME?</v>
      </c>
      <c r="EL224"/>
      <c r="EZ224"/>
      <c r="GB224"/>
      <c r="GP224"/>
      <c r="GR224" t="e">
        <f ca="1"/>
        <v>#NAME?</v>
      </c>
      <c r="GS224" t="e">
        <f ca="1"/>
        <v>#NAME?</v>
      </c>
      <c r="GT224" t="e">
        <f ca="1"/>
        <v>#NAME?</v>
      </c>
      <c r="GU224" t="e">
        <f ca="1"/>
        <v>#NAME?</v>
      </c>
      <c r="GV224" t="e">
        <f ca="1"/>
        <v>#NAME?</v>
      </c>
      <c r="GW224" t="e">
        <f ca="1"/>
        <v>#NAME?</v>
      </c>
      <c r="GX224" t="e">
        <f ca="1"/>
        <v>#NAME?</v>
      </c>
      <c r="GY224" t="e">
        <f ca="1"/>
        <v>#NAME?</v>
      </c>
      <c r="GZ224" t="e">
        <f ca="1"/>
        <v>#NAME?</v>
      </c>
      <c r="HA224" t="e">
        <f ca="1"/>
        <v>#NAME?</v>
      </c>
      <c r="HB224" t="e">
        <f ca="1"/>
        <v>#NAME?</v>
      </c>
      <c r="HC224" t="e">
        <f ca="1"/>
        <v>#NAME?</v>
      </c>
      <c r="HD224" t="e">
        <f ca="1"/>
        <v>#NAME?</v>
      </c>
      <c r="HR224"/>
    </row>
    <row r="225" spans="1:226">
      <c r="A225" s="13">
        <f t="shared" si="3"/>
        <v>39689</v>
      </c>
      <c r="O225"/>
      <c r="AD225"/>
      <c r="AE225" s="4" t="e">
        <f ca="1"/>
        <v>#NAME?</v>
      </c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T225"/>
      <c r="BV225" s="1" t="e">
        <f ca="1"/>
        <v>#NAME?</v>
      </c>
      <c r="BW225" s="1" t="e">
        <f ca="1"/>
        <v>#NAME?</v>
      </c>
      <c r="BX225" s="1" t="e">
        <f ca="1"/>
        <v>#NAME?</v>
      </c>
      <c r="BY225" s="1" t="e">
        <f ca="1"/>
        <v>#NAME?</v>
      </c>
      <c r="BZ225" s="1" t="e">
        <f ca="1"/>
        <v>#NAME?</v>
      </c>
      <c r="CA225" s="1" t="e">
        <f ca="1"/>
        <v>#NAME?</v>
      </c>
      <c r="CB225" s="1" t="e">
        <f ca="1"/>
        <v>#NAME?</v>
      </c>
      <c r="CC225" s="1" t="e">
        <f ca="1"/>
        <v>#NAME?</v>
      </c>
      <c r="CD225" s="1" t="e">
        <f ca="1"/>
        <v>#NAME?</v>
      </c>
      <c r="CE225" s="1" t="e">
        <f ca="1"/>
        <v>#NAME?</v>
      </c>
      <c r="CF225" s="1" t="e">
        <f ca="1"/>
        <v>#NAME?</v>
      </c>
      <c r="CG225" s="1" t="e">
        <f ca="1"/>
        <v>#NAME?</v>
      </c>
      <c r="CH225" s="1" t="e">
        <f ca="1"/>
        <v>#NAME?</v>
      </c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DJ225"/>
      <c r="DL225" t="e">
        <f ca="1"/>
        <v>#NAME?</v>
      </c>
      <c r="DM225" t="e">
        <f ca="1"/>
        <v>#NAME?</v>
      </c>
      <c r="DN225" t="e">
        <f ca="1"/>
        <v>#NAME?</v>
      </c>
      <c r="DO225" t="e">
        <f ca="1"/>
        <v>#NAME?</v>
      </c>
      <c r="DP225" t="e">
        <f ca="1"/>
        <v>#NAME?</v>
      </c>
      <c r="DQ225" t="e">
        <f ca="1"/>
        <v>#NAME?</v>
      </c>
      <c r="DR225" t="e">
        <f ca="1"/>
        <v>#NAME?</v>
      </c>
      <c r="DS225" t="e">
        <f ca="1"/>
        <v>#NAME?</v>
      </c>
      <c r="DT225" t="e">
        <f ca="1"/>
        <v>#NAME?</v>
      </c>
      <c r="DU225" t="e">
        <f ca="1"/>
        <v>#NAME?</v>
      </c>
      <c r="DV225" t="e">
        <f ca="1"/>
        <v>#NAME?</v>
      </c>
      <c r="DW225" t="e">
        <f ca="1"/>
        <v>#NAME?</v>
      </c>
      <c r="DX225" t="e">
        <f ca="1"/>
        <v>#NAME?</v>
      </c>
      <c r="EL225"/>
      <c r="EZ225"/>
      <c r="GB225"/>
      <c r="GP225"/>
      <c r="GR225" t="e">
        <f ca="1"/>
        <v>#NAME?</v>
      </c>
      <c r="GS225" t="e">
        <f ca="1"/>
        <v>#NAME?</v>
      </c>
      <c r="GT225" t="e">
        <f ca="1"/>
        <v>#NAME?</v>
      </c>
      <c r="GU225" t="e">
        <f ca="1"/>
        <v>#NAME?</v>
      </c>
      <c r="GV225" t="e">
        <f ca="1"/>
        <v>#NAME?</v>
      </c>
      <c r="GW225" t="e">
        <f ca="1"/>
        <v>#NAME?</v>
      </c>
      <c r="GX225" t="e">
        <f ca="1"/>
        <v>#NAME?</v>
      </c>
      <c r="GY225" t="e">
        <f ca="1"/>
        <v>#NAME?</v>
      </c>
      <c r="GZ225" t="e">
        <f ca="1"/>
        <v>#NAME?</v>
      </c>
      <c r="HA225" t="e">
        <f ca="1"/>
        <v>#NAME?</v>
      </c>
      <c r="HB225" t="e">
        <f ca="1"/>
        <v>#NAME?</v>
      </c>
      <c r="HC225" t="e">
        <f ca="1"/>
        <v>#NAME?</v>
      </c>
      <c r="HD225" t="e">
        <f ca="1"/>
        <v>#NAME?</v>
      </c>
      <c r="HR225"/>
    </row>
    <row r="226" spans="1:226">
      <c r="A226" s="13">
        <f t="shared" si="3"/>
        <v>39660</v>
      </c>
      <c r="O226"/>
      <c r="AD226"/>
      <c r="AE226" s="4" t="e">
        <f ca="1"/>
        <v>#NAME?</v>
      </c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T226"/>
      <c r="BV226" s="1" t="e">
        <f ca="1"/>
        <v>#NAME?</v>
      </c>
      <c r="BW226" s="1" t="e">
        <f ca="1"/>
        <v>#NAME?</v>
      </c>
      <c r="BX226" s="1" t="e">
        <f ca="1"/>
        <v>#NAME?</v>
      </c>
      <c r="BY226" s="1" t="e">
        <f ca="1"/>
        <v>#NAME?</v>
      </c>
      <c r="BZ226" s="1" t="e">
        <f ca="1"/>
        <v>#NAME?</v>
      </c>
      <c r="CA226" s="1" t="e">
        <f ca="1"/>
        <v>#NAME?</v>
      </c>
      <c r="CB226" s="1" t="e">
        <f ca="1"/>
        <v>#NAME?</v>
      </c>
      <c r="CC226" s="1" t="e">
        <f ca="1"/>
        <v>#NAME?</v>
      </c>
      <c r="CD226" s="1" t="e">
        <f ca="1"/>
        <v>#NAME?</v>
      </c>
      <c r="CE226" s="1" t="e">
        <f ca="1"/>
        <v>#NAME?</v>
      </c>
      <c r="CF226" s="1" t="e">
        <f ca="1"/>
        <v>#NAME?</v>
      </c>
      <c r="CG226" s="1" t="e">
        <f ca="1"/>
        <v>#NAME?</v>
      </c>
      <c r="CH226" s="1" t="e">
        <f ca="1"/>
        <v>#NAME?</v>
      </c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DJ226"/>
      <c r="DL226" t="e">
        <f ca="1"/>
        <v>#NAME?</v>
      </c>
      <c r="DM226" t="e">
        <f ca="1"/>
        <v>#NAME?</v>
      </c>
      <c r="DN226" t="e">
        <f ca="1"/>
        <v>#NAME?</v>
      </c>
      <c r="DO226" t="e">
        <f ca="1"/>
        <v>#NAME?</v>
      </c>
      <c r="DP226" t="e">
        <f ca="1"/>
        <v>#NAME?</v>
      </c>
      <c r="DQ226" t="e">
        <f ca="1"/>
        <v>#NAME?</v>
      </c>
      <c r="DR226" t="e">
        <f ca="1"/>
        <v>#NAME?</v>
      </c>
      <c r="DS226" t="e">
        <f ca="1"/>
        <v>#NAME?</v>
      </c>
      <c r="DT226" t="e">
        <f ca="1"/>
        <v>#NAME?</v>
      </c>
      <c r="DU226" t="e">
        <f ca="1"/>
        <v>#NAME?</v>
      </c>
      <c r="DV226" t="e">
        <f ca="1"/>
        <v>#NAME?</v>
      </c>
      <c r="DW226" t="e">
        <f ca="1"/>
        <v>#NAME?</v>
      </c>
      <c r="DX226" t="e">
        <f ca="1"/>
        <v>#NAME?</v>
      </c>
      <c r="EL226"/>
      <c r="EZ226"/>
      <c r="GB226"/>
      <c r="GP226"/>
      <c r="GR226" t="e">
        <f ca="1"/>
        <v>#NAME?</v>
      </c>
      <c r="GS226" t="e">
        <f ca="1"/>
        <v>#NAME?</v>
      </c>
      <c r="GT226" t="e">
        <f ca="1"/>
        <v>#NAME?</v>
      </c>
      <c r="GU226" t="e">
        <f ca="1"/>
        <v>#NAME?</v>
      </c>
      <c r="GV226" t="e">
        <f ca="1"/>
        <v>#NAME?</v>
      </c>
      <c r="GW226" t="e">
        <f ca="1"/>
        <v>#NAME?</v>
      </c>
      <c r="GX226" t="e">
        <f ca="1"/>
        <v>#NAME?</v>
      </c>
      <c r="GY226" t="e">
        <f ca="1"/>
        <v>#NAME?</v>
      </c>
      <c r="GZ226" t="e">
        <f ca="1"/>
        <v>#NAME?</v>
      </c>
      <c r="HA226" t="e">
        <f ca="1"/>
        <v>#NAME?</v>
      </c>
      <c r="HB226" t="e">
        <f ca="1"/>
        <v>#NAME?</v>
      </c>
      <c r="HC226" t="e">
        <f ca="1"/>
        <v>#NAME?</v>
      </c>
      <c r="HD226" t="e">
        <f ca="1"/>
        <v>#NAME?</v>
      </c>
      <c r="HR226"/>
    </row>
    <row r="227" spans="1:226">
      <c r="A227" s="13">
        <f t="shared" si="3"/>
        <v>39629</v>
      </c>
      <c r="O227"/>
      <c r="AD227"/>
      <c r="AE227" s="4" t="e">
        <f ca="1"/>
        <v>#NAME?</v>
      </c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T227"/>
      <c r="BV227" s="1" t="e">
        <f ca="1"/>
        <v>#NAME?</v>
      </c>
      <c r="BW227" s="1" t="e">
        <f ca="1"/>
        <v>#NAME?</v>
      </c>
      <c r="BX227" s="1" t="e">
        <f ca="1"/>
        <v>#NAME?</v>
      </c>
      <c r="BY227" s="1" t="e">
        <f ca="1"/>
        <v>#NAME?</v>
      </c>
      <c r="BZ227" s="1" t="e">
        <f ca="1"/>
        <v>#NAME?</v>
      </c>
      <c r="CA227" s="1" t="e">
        <f ca="1"/>
        <v>#NAME?</v>
      </c>
      <c r="CB227" s="1" t="e">
        <f ca="1"/>
        <v>#NAME?</v>
      </c>
      <c r="CC227" s="1" t="e">
        <f ca="1"/>
        <v>#NAME?</v>
      </c>
      <c r="CD227" s="1" t="e">
        <f ca="1"/>
        <v>#NAME?</v>
      </c>
      <c r="CE227" s="1" t="e">
        <f ca="1"/>
        <v>#NAME?</v>
      </c>
      <c r="CF227" s="1" t="e">
        <f ca="1"/>
        <v>#NAME?</v>
      </c>
      <c r="CG227" s="1" t="e">
        <f ca="1"/>
        <v>#NAME?</v>
      </c>
      <c r="CH227" s="1" t="e">
        <f ca="1"/>
        <v>#NAME?</v>
      </c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DJ227"/>
      <c r="DL227" t="e">
        <f ca="1"/>
        <v>#NAME?</v>
      </c>
      <c r="DM227" t="e">
        <f ca="1"/>
        <v>#NAME?</v>
      </c>
      <c r="DN227" t="e">
        <f ca="1"/>
        <v>#NAME?</v>
      </c>
      <c r="DO227" t="e">
        <f ca="1"/>
        <v>#NAME?</v>
      </c>
      <c r="DP227" t="e">
        <f ca="1"/>
        <v>#NAME?</v>
      </c>
      <c r="DQ227" t="e">
        <f ca="1"/>
        <v>#NAME?</v>
      </c>
      <c r="DR227" t="e">
        <f ca="1"/>
        <v>#NAME?</v>
      </c>
      <c r="DS227" t="e">
        <f ca="1"/>
        <v>#NAME?</v>
      </c>
      <c r="DT227" t="e">
        <f ca="1"/>
        <v>#NAME?</v>
      </c>
      <c r="DU227" t="e">
        <f ca="1"/>
        <v>#NAME?</v>
      </c>
      <c r="DV227" t="e">
        <f ca="1"/>
        <v>#NAME?</v>
      </c>
      <c r="DW227" t="e">
        <f ca="1"/>
        <v>#NAME?</v>
      </c>
      <c r="DX227" t="e">
        <f ca="1"/>
        <v>#NAME?</v>
      </c>
      <c r="EL227"/>
      <c r="EZ227"/>
      <c r="GB227"/>
      <c r="GP227"/>
      <c r="GR227" t="e">
        <f ca="1"/>
        <v>#NAME?</v>
      </c>
      <c r="GS227" t="e">
        <f ca="1"/>
        <v>#NAME?</v>
      </c>
      <c r="GT227" t="e">
        <f ca="1"/>
        <v>#NAME?</v>
      </c>
      <c r="GU227" t="e">
        <f ca="1"/>
        <v>#NAME?</v>
      </c>
      <c r="GV227" t="e">
        <f ca="1"/>
        <v>#NAME?</v>
      </c>
      <c r="GW227" t="e">
        <f ca="1"/>
        <v>#NAME?</v>
      </c>
      <c r="GX227" t="e">
        <f ca="1"/>
        <v>#NAME?</v>
      </c>
      <c r="GY227" t="e">
        <f ca="1"/>
        <v>#NAME?</v>
      </c>
      <c r="GZ227" t="e">
        <f ca="1"/>
        <v>#NAME?</v>
      </c>
      <c r="HA227" t="e">
        <f ca="1"/>
        <v>#NAME?</v>
      </c>
      <c r="HB227" t="e">
        <f ca="1"/>
        <v>#NAME?</v>
      </c>
      <c r="HC227" t="e">
        <f ca="1"/>
        <v>#NAME?</v>
      </c>
      <c r="HD227" t="e">
        <f ca="1"/>
        <v>#NAME?</v>
      </c>
      <c r="HR227"/>
    </row>
    <row r="228" spans="1:226">
      <c r="A228" s="13">
        <f t="shared" si="3"/>
        <v>39598</v>
      </c>
      <c r="O228"/>
      <c r="AD228"/>
      <c r="AE228" s="4" t="e">
        <f ca="1"/>
        <v>#NAME?</v>
      </c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T228"/>
      <c r="BV228" s="1" t="e">
        <f ca="1"/>
        <v>#NAME?</v>
      </c>
      <c r="BW228" s="1" t="e">
        <f ca="1"/>
        <v>#NAME?</v>
      </c>
      <c r="BX228" s="1" t="e">
        <f ca="1"/>
        <v>#NAME?</v>
      </c>
      <c r="BY228" s="1" t="e">
        <f ca="1"/>
        <v>#NAME?</v>
      </c>
      <c r="BZ228" s="1" t="e">
        <f ca="1"/>
        <v>#NAME?</v>
      </c>
      <c r="CA228" s="1" t="e">
        <f ca="1"/>
        <v>#NAME?</v>
      </c>
      <c r="CB228" s="1" t="e">
        <f ca="1"/>
        <v>#NAME?</v>
      </c>
      <c r="CC228" s="1" t="e">
        <f ca="1"/>
        <v>#NAME?</v>
      </c>
      <c r="CD228" s="1" t="e">
        <f ca="1"/>
        <v>#NAME?</v>
      </c>
      <c r="CE228" s="1" t="e">
        <f ca="1"/>
        <v>#NAME?</v>
      </c>
      <c r="CF228" s="1" t="e">
        <f ca="1"/>
        <v>#NAME?</v>
      </c>
      <c r="CG228" s="1" t="e">
        <f ca="1"/>
        <v>#NAME?</v>
      </c>
      <c r="CH228" s="1" t="e">
        <f ca="1"/>
        <v>#NAME?</v>
      </c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DJ228"/>
      <c r="DL228" t="e">
        <f ca="1"/>
        <v>#NAME?</v>
      </c>
      <c r="DM228" t="e">
        <f ca="1"/>
        <v>#NAME?</v>
      </c>
      <c r="DN228" t="e">
        <f ca="1"/>
        <v>#NAME?</v>
      </c>
      <c r="DO228" t="e">
        <f ca="1"/>
        <v>#NAME?</v>
      </c>
      <c r="DP228" t="e">
        <f ca="1"/>
        <v>#NAME?</v>
      </c>
      <c r="DQ228" t="e">
        <f ca="1"/>
        <v>#NAME?</v>
      </c>
      <c r="DR228" t="e">
        <f ca="1"/>
        <v>#NAME?</v>
      </c>
      <c r="DS228" t="e">
        <f ca="1"/>
        <v>#NAME?</v>
      </c>
      <c r="DT228" t="e">
        <f ca="1"/>
        <v>#NAME?</v>
      </c>
      <c r="DU228" t="e">
        <f ca="1"/>
        <v>#NAME?</v>
      </c>
      <c r="DV228" t="e">
        <f ca="1"/>
        <v>#NAME?</v>
      </c>
      <c r="DW228" t="e">
        <f ca="1"/>
        <v>#NAME?</v>
      </c>
      <c r="DX228" t="e">
        <f ca="1"/>
        <v>#NAME?</v>
      </c>
      <c r="EL228"/>
      <c r="EZ228"/>
      <c r="GB228"/>
      <c r="GP228"/>
      <c r="GR228" t="e">
        <f ca="1"/>
        <v>#NAME?</v>
      </c>
      <c r="GS228" t="e">
        <f ca="1"/>
        <v>#NAME?</v>
      </c>
      <c r="GT228" t="e">
        <f ca="1"/>
        <v>#NAME?</v>
      </c>
      <c r="GU228" t="e">
        <f ca="1"/>
        <v>#NAME?</v>
      </c>
      <c r="GV228" t="e">
        <f ca="1"/>
        <v>#NAME?</v>
      </c>
      <c r="GW228" t="e">
        <f ca="1"/>
        <v>#NAME?</v>
      </c>
      <c r="GX228" t="e">
        <f ca="1"/>
        <v>#NAME?</v>
      </c>
      <c r="GY228" t="e">
        <f ca="1"/>
        <v>#NAME?</v>
      </c>
      <c r="GZ228" t="e">
        <f ca="1"/>
        <v>#NAME?</v>
      </c>
      <c r="HA228" t="e">
        <f ca="1"/>
        <v>#NAME?</v>
      </c>
      <c r="HB228" t="e">
        <f ca="1"/>
        <v>#NAME?</v>
      </c>
      <c r="HC228" t="e">
        <f ca="1"/>
        <v>#NAME?</v>
      </c>
      <c r="HD228" t="e">
        <f ca="1"/>
        <v>#NAME?</v>
      </c>
      <c r="HR228"/>
    </row>
    <row r="229" spans="1:226">
      <c r="A229" s="13">
        <f t="shared" si="3"/>
        <v>39568</v>
      </c>
      <c r="O229"/>
      <c r="AD229"/>
      <c r="AE229" s="4" t="e">
        <f ca="1"/>
        <v>#NAME?</v>
      </c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T229"/>
      <c r="BV229" s="1" t="e">
        <f ca="1"/>
        <v>#NAME?</v>
      </c>
      <c r="BW229" s="1" t="e">
        <f ca="1"/>
        <v>#NAME?</v>
      </c>
      <c r="BX229" s="1" t="e">
        <f ca="1"/>
        <v>#NAME?</v>
      </c>
      <c r="BY229" s="1" t="e">
        <f ca="1"/>
        <v>#NAME?</v>
      </c>
      <c r="BZ229" s="1" t="e">
        <f ca="1"/>
        <v>#NAME?</v>
      </c>
      <c r="CA229" s="1" t="e">
        <f ca="1"/>
        <v>#NAME?</v>
      </c>
      <c r="CB229" s="1" t="e">
        <f ca="1"/>
        <v>#NAME?</v>
      </c>
      <c r="CC229" s="1" t="e">
        <f ca="1"/>
        <v>#NAME?</v>
      </c>
      <c r="CD229" s="1" t="e">
        <f ca="1"/>
        <v>#NAME?</v>
      </c>
      <c r="CE229" s="1" t="e">
        <f ca="1"/>
        <v>#NAME?</v>
      </c>
      <c r="CF229" s="1" t="e">
        <f ca="1"/>
        <v>#NAME?</v>
      </c>
      <c r="CG229" s="1" t="e">
        <f ca="1"/>
        <v>#NAME?</v>
      </c>
      <c r="CH229" s="1" t="e">
        <f ca="1"/>
        <v>#NAME?</v>
      </c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DJ229"/>
      <c r="DL229" t="e">
        <f ca="1"/>
        <v>#NAME?</v>
      </c>
      <c r="DM229" t="e">
        <f ca="1"/>
        <v>#NAME?</v>
      </c>
      <c r="DN229" t="e">
        <f ca="1"/>
        <v>#NAME?</v>
      </c>
      <c r="DO229" t="e">
        <f ca="1"/>
        <v>#NAME?</v>
      </c>
      <c r="DP229" t="e">
        <f ca="1"/>
        <v>#NAME?</v>
      </c>
      <c r="DQ229" t="e">
        <f ca="1"/>
        <v>#NAME?</v>
      </c>
      <c r="DR229" t="e">
        <f ca="1"/>
        <v>#NAME?</v>
      </c>
      <c r="DS229" t="e">
        <f ca="1"/>
        <v>#NAME?</v>
      </c>
      <c r="DT229" t="e">
        <f ca="1"/>
        <v>#NAME?</v>
      </c>
      <c r="DU229" t="e">
        <f ca="1"/>
        <v>#NAME?</v>
      </c>
      <c r="DV229" t="e">
        <f ca="1"/>
        <v>#NAME?</v>
      </c>
      <c r="DW229" t="e">
        <f ca="1"/>
        <v>#NAME?</v>
      </c>
      <c r="DX229" t="e">
        <f ca="1"/>
        <v>#NAME?</v>
      </c>
      <c r="EL229"/>
      <c r="EZ229"/>
      <c r="GB229"/>
      <c r="GP229"/>
      <c r="GR229" t="e">
        <f ca="1"/>
        <v>#NAME?</v>
      </c>
      <c r="GS229" t="e">
        <f ca="1"/>
        <v>#NAME?</v>
      </c>
      <c r="GT229" t="e">
        <f ca="1"/>
        <v>#NAME?</v>
      </c>
      <c r="GU229" t="e">
        <f ca="1"/>
        <v>#NAME?</v>
      </c>
      <c r="GV229" t="e">
        <f ca="1"/>
        <v>#NAME?</v>
      </c>
      <c r="GW229" t="e">
        <f ca="1"/>
        <v>#NAME?</v>
      </c>
      <c r="GX229" t="e">
        <f ca="1"/>
        <v>#NAME?</v>
      </c>
      <c r="GY229" t="e">
        <f ca="1"/>
        <v>#NAME?</v>
      </c>
      <c r="GZ229" t="e">
        <f ca="1"/>
        <v>#NAME?</v>
      </c>
      <c r="HA229" t="e">
        <f ca="1"/>
        <v>#NAME?</v>
      </c>
      <c r="HB229" t="e">
        <f ca="1"/>
        <v>#NAME?</v>
      </c>
      <c r="HC229" t="e">
        <f ca="1"/>
        <v>#NAME?</v>
      </c>
      <c r="HD229" t="e">
        <f ca="1"/>
        <v>#NAME?</v>
      </c>
      <c r="HR229"/>
    </row>
    <row r="230" spans="1:226">
      <c r="A230" s="13">
        <f t="shared" si="3"/>
        <v>39538</v>
      </c>
      <c r="O230"/>
      <c r="AD230"/>
      <c r="AE230" s="4" t="e">
        <f ca="1"/>
        <v>#NAME?</v>
      </c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T230"/>
      <c r="BV230" s="1" t="e">
        <f ca="1"/>
        <v>#NAME?</v>
      </c>
      <c r="BW230" s="1" t="e">
        <f ca="1"/>
        <v>#NAME?</v>
      </c>
      <c r="BX230" s="1" t="e">
        <f ca="1"/>
        <v>#NAME?</v>
      </c>
      <c r="BY230" s="1" t="e">
        <f ca="1"/>
        <v>#NAME?</v>
      </c>
      <c r="BZ230" s="1" t="e">
        <f ca="1"/>
        <v>#NAME?</v>
      </c>
      <c r="CA230" s="1" t="e">
        <f ca="1"/>
        <v>#NAME?</v>
      </c>
      <c r="CB230" s="1" t="e">
        <f ca="1"/>
        <v>#NAME?</v>
      </c>
      <c r="CC230" s="1" t="e">
        <f ca="1"/>
        <v>#NAME?</v>
      </c>
      <c r="CD230" s="1" t="e">
        <f ca="1"/>
        <v>#NAME?</v>
      </c>
      <c r="CE230" s="1" t="e">
        <f ca="1"/>
        <v>#NAME?</v>
      </c>
      <c r="CF230" s="1" t="e">
        <f ca="1"/>
        <v>#NAME?</v>
      </c>
      <c r="CG230" s="1" t="e">
        <f ca="1"/>
        <v>#NAME?</v>
      </c>
      <c r="CH230" s="1" t="e">
        <f ca="1"/>
        <v>#NAME?</v>
      </c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DJ230"/>
      <c r="DL230" t="e">
        <f ca="1"/>
        <v>#NAME?</v>
      </c>
      <c r="DM230" t="e">
        <f ca="1"/>
        <v>#NAME?</v>
      </c>
      <c r="DN230" t="e">
        <f ca="1"/>
        <v>#NAME?</v>
      </c>
      <c r="DO230" t="e">
        <f ca="1"/>
        <v>#NAME?</v>
      </c>
      <c r="DP230" t="e">
        <f ca="1"/>
        <v>#NAME?</v>
      </c>
      <c r="DQ230" t="e">
        <f ca="1"/>
        <v>#NAME?</v>
      </c>
      <c r="DR230" t="e">
        <f ca="1"/>
        <v>#NAME?</v>
      </c>
      <c r="DS230" t="e">
        <f ca="1"/>
        <v>#NAME?</v>
      </c>
      <c r="DT230" t="e">
        <f ca="1"/>
        <v>#NAME?</v>
      </c>
      <c r="DU230" t="e">
        <f ca="1"/>
        <v>#NAME?</v>
      </c>
      <c r="DV230" t="e">
        <f ca="1"/>
        <v>#NAME?</v>
      </c>
      <c r="DW230" t="e">
        <f ca="1"/>
        <v>#NAME?</v>
      </c>
      <c r="DX230" t="e">
        <f ca="1"/>
        <v>#NAME?</v>
      </c>
      <c r="EL230"/>
      <c r="EZ230"/>
      <c r="GB230"/>
      <c r="GP230"/>
      <c r="GR230" t="e">
        <f ca="1"/>
        <v>#NAME?</v>
      </c>
      <c r="GS230" t="e">
        <f ca="1"/>
        <v>#NAME?</v>
      </c>
      <c r="GT230" t="e">
        <f ca="1"/>
        <v>#NAME?</v>
      </c>
      <c r="GU230" t="e">
        <f ca="1"/>
        <v>#NAME?</v>
      </c>
      <c r="GV230" t="e">
        <f ca="1"/>
        <v>#NAME?</v>
      </c>
      <c r="GW230" t="e">
        <f ca="1"/>
        <v>#NAME?</v>
      </c>
      <c r="GX230" t="e">
        <f ca="1"/>
        <v>#NAME?</v>
      </c>
      <c r="GY230" t="e">
        <f ca="1"/>
        <v>#NAME?</v>
      </c>
      <c r="GZ230" t="e">
        <f ca="1"/>
        <v>#NAME?</v>
      </c>
      <c r="HA230" t="e">
        <f ca="1"/>
        <v>#NAME?</v>
      </c>
      <c r="HB230" t="e">
        <f ca="1"/>
        <v>#NAME?</v>
      </c>
      <c r="HC230" t="e">
        <f ca="1"/>
        <v>#NAME?</v>
      </c>
      <c r="HD230" t="e">
        <f ca="1"/>
        <v>#NAME?</v>
      </c>
      <c r="HR230"/>
    </row>
    <row r="231" spans="1:226">
      <c r="A231" s="13">
        <f t="shared" si="3"/>
        <v>39507</v>
      </c>
      <c r="O231"/>
      <c r="AD231"/>
      <c r="AE231" s="4" t="e">
        <f ca="1"/>
        <v>#NAME?</v>
      </c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T231"/>
      <c r="BV231" s="1" t="e">
        <f ca="1"/>
        <v>#NAME?</v>
      </c>
      <c r="BW231" s="1" t="e">
        <f ca="1"/>
        <v>#NAME?</v>
      </c>
      <c r="BX231" s="1" t="e">
        <f ca="1"/>
        <v>#NAME?</v>
      </c>
      <c r="BY231" s="1" t="e">
        <f ca="1"/>
        <v>#NAME?</v>
      </c>
      <c r="BZ231" s="1" t="e">
        <f ca="1"/>
        <v>#NAME?</v>
      </c>
      <c r="CA231" s="1" t="e">
        <f ca="1"/>
        <v>#NAME?</v>
      </c>
      <c r="CB231" s="1" t="e">
        <f ca="1"/>
        <v>#NAME?</v>
      </c>
      <c r="CC231" s="1" t="e">
        <f ca="1"/>
        <v>#NAME?</v>
      </c>
      <c r="CD231" s="1" t="e">
        <f ca="1"/>
        <v>#NAME?</v>
      </c>
      <c r="CE231" s="1" t="e">
        <f ca="1"/>
        <v>#NAME?</v>
      </c>
      <c r="CF231" s="1" t="e">
        <f ca="1"/>
        <v>#NAME?</v>
      </c>
      <c r="CG231" s="1" t="e">
        <f ca="1"/>
        <v>#NAME?</v>
      </c>
      <c r="CH231" s="1" t="e">
        <f ca="1"/>
        <v>#NAME?</v>
      </c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DJ231"/>
      <c r="DL231" t="e">
        <f ca="1"/>
        <v>#NAME?</v>
      </c>
      <c r="DM231" t="e">
        <f ca="1"/>
        <v>#NAME?</v>
      </c>
      <c r="DN231" t="e">
        <f ca="1"/>
        <v>#NAME?</v>
      </c>
      <c r="DO231" t="e">
        <f ca="1"/>
        <v>#NAME?</v>
      </c>
      <c r="DP231" t="e">
        <f ca="1"/>
        <v>#NAME?</v>
      </c>
      <c r="DQ231" t="e">
        <f ca="1"/>
        <v>#NAME?</v>
      </c>
      <c r="DR231" t="e">
        <f ca="1"/>
        <v>#NAME?</v>
      </c>
      <c r="DS231" t="e">
        <f ca="1"/>
        <v>#NAME?</v>
      </c>
      <c r="DT231" t="e">
        <f ca="1"/>
        <v>#NAME?</v>
      </c>
      <c r="DU231" t="e">
        <f ca="1"/>
        <v>#NAME?</v>
      </c>
      <c r="DV231" t="e">
        <f ca="1"/>
        <v>#NAME?</v>
      </c>
      <c r="DW231" t="e">
        <f ca="1"/>
        <v>#NAME?</v>
      </c>
      <c r="DX231" t="e">
        <f ca="1"/>
        <v>#NAME?</v>
      </c>
      <c r="EL231"/>
      <c r="EZ231"/>
      <c r="GB231"/>
      <c r="GP231"/>
      <c r="GR231" t="e">
        <f ca="1"/>
        <v>#NAME?</v>
      </c>
      <c r="GS231" t="e">
        <f ca="1"/>
        <v>#NAME?</v>
      </c>
      <c r="GT231" t="e">
        <f ca="1"/>
        <v>#NAME?</v>
      </c>
      <c r="GU231" t="e">
        <f ca="1"/>
        <v>#NAME?</v>
      </c>
      <c r="GV231" t="e">
        <f ca="1"/>
        <v>#NAME?</v>
      </c>
      <c r="GW231" t="e">
        <f ca="1"/>
        <v>#NAME?</v>
      </c>
      <c r="GX231" t="e">
        <f ca="1"/>
        <v>#NAME?</v>
      </c>
      <c r="GY231" t="e">
        <f ca="1"/>
        <v>#NAME?</v>
      </c>
      <c r="GZ231" t="e">
        <f ca="1"/>
        <v>#NAME?</v>
      </c>
      <c r="HA231" t="e">
        <f ca="1"/>
        <v>#NAME?</v>
      </c>
      <c r="HB231" t="e">
        <f ca="1"/>
        <v>#NAME?</v>
      </c>
      <c r="HC231" t="e">
        <f ca="1"/>
        <v>#NAME?</v>
      </c>
      <c r="HD231" t="e">
        <f ca="1"/>
        <v>#NAME?</v>
      </c>
      <c r="HR231"/>
    </row>
    <row r="232" spans="1:226">
      <c r="A232" s="13">
        <f t="shared" si="3"/>
        <v>39478</v>
      </c>
      <c r="O232"/>
      <c r="AD232"/>
      <c r="AE232" s="4" t="e">
        <f ca="1"/>
        <v>#NAME?</v>
      </c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T232"/>
      <c r="BV232" s="1" t="e">
        <f ca="1"/>
        <v>#NAME?</v>
      </c>
      <c r="BW232" s="1" t="e">
        <f ca="1"/>
        <v>#NAME?</v>
      </c>
      <c r="BX232" s="1" t="e">
        <f ca="1"/>
        <v>#NAME?</v>
      </c>
      <c r="BY232" s="1" t="e">
        <f ca="1"/>
        <v>#NAME?</v>
      </c>
      <c r="BZ232" s="1" t="e">
        <f ca="1"/>
        <v>#NAME?</v>
      </c>
      <c r="CA232" s="1" t="e">
        <f ca="1"/>
        <v>#NAME?</v>
      </c>
      <c r="CB232" s="1" t="e">
        <f ca="1"/>
        <v>#NAME?</v>
      </c>
      <c r="CC232" s="1" t="e">
        <f ca="1"/>
        <v>#NAME?</v>
      </c>
      <c r="CD232" s="1" t="e">
        <f ca="1"/>
        <v>#NAME?</v>
      </c>
      <c r="CE232" s="1" t="e">
        <f ca="1"/>
        <v>#NAME?</v>
      </c>
      <c r="CF232" s="1" t="e">
        <f ca="1"/>
        <v>#NAME?</v>
      </c>
      <c r="CG232" s="1" t="e">
        <f ca="1"/>
        <v>#NAME?</v>
      </c>
      <c r="CH232" s="1" t="e">
        <f ca="1"/>
        <v>#NAME?</v>
      </c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DJ232"/>
      <c r="DL232" t="e">
        <f ca="1"/>
        <v>#NAME?</v>
      </c>
      <c r="DM232" t="e">
        <f ca="1"/>
        <v>#NAME?</v>
      </c>
      <c r="DN232" t="e">
        <f ca="1"/>
        <v>#NAME?</v>
      </c>
      <c r="DO232" t="e">
        <f ca="1"/>
        <v>#NAME?</v>
      </c>
      <c r="DP232" t="e">
        <f ca="1"/>
        <v>#NAME?</v>
      </c>
      <c r="DQ232" t="e">
        <f ca="1"/>
        <v>#NAME?</v>
      </c>
      <c r="DR232" t="e">
        <f ca="1"/>
        <v>#NAME?</v>
      </c>
      <c r="DS232" t="e">
        <f ca="1"/>
        <v>#NAME?</v>
      </c>
      <c r="DT232" t="e">
        <f ca="1"/>
        <v>#NAME?</v>
      </c>
      <c r="DU232" t="e">
        <f ca="1"/>
        <v>#NAME?</v>
      </c>
      <c r="DV232" t="e">
        <f ca="1"/>
        <v>#NAME?</v>
      </c>
      <c r="DW232" t="e">
        <f ca="1"/>
        <v>#NAME?</v>
      </c>
      <c r="DX232" t="e">
        <f ca="1"/>
        <v>#NAME?</v>
      </c>
      <c r="EL232"/>
      <c r="EZ232"/>
      <c r="GB232"/>
      <c r="GP232"/>
      <c r="GR232" t="e">
        <f ca="1"/>
        <v>#NAME?</v>
      </c>
      <c r="GS232" t="e">
        <f ca="1"/>
        <v>#NAME?</v>
      </c>
      <c r="GT232" t="e">
        <f ca="1"/>
        <v>#NAME?</v>
      </c>
      <c r="GU232" t="e">
        <f ca="1"/>
        <v>#NAME?</v>
      </c>
      <c r="GV232" t="e">
        <f ca="1"/>
        <v>#NAME?</v>
      </c>
      <c r="GW232" t="e">
        <f ca="1"/>
        <v>#NAME?</v>
      </c>
      <c r="GX232" t="e">
        <f ca="1"/>
        <v>#NAME?</v>
      </c>
      <c r="GY232" t="e">
        <f ca="1"/>
        <v>#NAME?</v>
      </c>
      <c r="GZ232" t="e">
        <f ca="1"/>
        <v>#NAME?</v>
      </c>
      <c r="HA232" t="e">
        <f ca="1"/>
        <v>#NAME?</v>
      </c>
      <c r="HB232" t="e">
        <f ca="1"/>
        <v>#NAME?</v>
      </c>
      <c r="HC232" t="e">
        <f ca="1"/>
        <v>#NAME?</v>
      </c>
      <c r="HD232" t="e">
        <f ca="1"/>
        <v>#NAME?</v>
      </c>
      <c r="HR232"/>
    </row>
    <row r="233" spans="1:226">
      <c r="A233" s="13">
        <f t="shared" si="3"/>
        <v>39447</v>
      </c>
      <c r="O233"/>
      <c r="AD233"/>
      <c r="AE233" s="4" t="e">
        <f ca="1"/>
        <v>#NAME?</v>
      </c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T233"/>
      <c r="BV233" s="1" t="e">
        <f ca="1"/>
        <v>#NAME?</v>
      </c>
      <c r="BW233" s="1" t="e">
        <f ca="1"/>
        <v>#NAME?</v>
      </c>
      <c r="BX233" s="1" t="e">
        <f ca="1"/>
        <v>#NAME?</v>
      </c>
      <c r="BY233" s="1" t="e">
        <f ca="1"/>
        <v>#NAME?</v>
      </c>
      <c r="BZ233" s="1" t="e">
        <f ca="1"/>
        <v>#NAME?</v>
      </c>
      <c r="CA233" s="1" t="e">
        <f ca="1"/>
        <v>#NAME?</v>
      </c>
      <c r="CB233" s="1" t="e">
        <f ca="1"/>
        <v>#NAME?</v>
      </c>
      <c r="CC233" s="1" t="e">
        <f ca="1"/>
        <v>#NAME?</v>
      </c>
      <c r="CD233" s="1" t="e">
        <f ca="1"/>
        <v>#NAME?</v>
      </c>
      <c r="CE233" s="1" t="e">
        <f ca="1"/>
        <v>#NAME?</v>
      </c>
      <c r="CF233" s="1" t="e">
        <f ca="1"/>
        <v>#NAME?</v>
      </c>
      <c r="CG233" s="1" t="e">
        <f ca="1"/>
        <v>#NAME?</v>
      </c>
      <c r="CH233" s="1" t="e">
        <f ca="1"/>
        <v>#NAME?</v>
      </c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DJ233"/>
      <c r="DL233" t="e">
        <f ca="1"/>
        <v>#NAME?</v>
      </c>
      <c r="DM233" t="e">
        <f ca="1"/>
        <v>#NAME?</v>
      </c>
      <c r="DN233" t="e">
        <f ca="1"/>
        <v>#NAME?</v>
      </c>
      <c r="DO233" t="e">
        <f ca="1"/>
        <v>#NAME?</v>
      </c>
      <c r="DP233" t="e">
        <f ca="1"/>
        <v>#NAME?</v>
      </c>
      <c r="DQ233" t="e">
        <f ca="1"/>
        <v>#NAME?</v>
      </c>
      <c r="DR233" t="e">
        <f ca="1"/>
        <v>#NAME?</v>
      </c>
      <c r="DS233" t="e">
        <f ca="1"/>
        <v>#NAME?</v>
      </c>
      <c r="DT233" t="e">
        <f ca="1"/>
        <v>#NAME?</v>
      </c>
      <c r="DU233" t="e">
        <f ca="1"/>
        <v>#NAME?</v>
      </c>
      <c r="DV233" t="e">
        <f ca="1"/>
        <v>#NAME?</v>
      </c>
      <c r="DW233" t="e">
        <f ca="1"/>
        <v>#NAME?</v>
      </c>
      <c r="DX233" t="e">
        <f ca="1"/>
        <v>#NAME?</v>
      </c>
      <c r="EL233"/>
      <c r="EZ233"/>
      <c r="GB233"/>
      <c r="GP233"/>
      <c r="GR233" t="e">
        <f ca="1"/>
        <v>#NAME?</v>
      </c>
      <c r="GS233" t="e">
        <f ca="1"/>
        <v>#NAME?</v>
      </c>
      <c r="GT233" t="e">
        <f ca="1"/>
        <v>#NAME?</v>
      </c>
      <c r="GU233" t="e">
        <f ca="1"/>
        <v>#NAME?</v>
      </c>
      <c r="GV233" t="e">
        <f ca="1"/>
        <v>#NAME?</v>
      </c>
      <c r="GW233" t="e">
        <f ca="1"/>
        <v>#NAME?</v>
      </c>
      <c r="GX233" t="e">
        <f ca="1"/>
        <v>#NAME?</v>
      </c>
      <c r="GY233" t="e">
        <f ca="1"/>
        <v>#NAME?</v>
      </c>
      <c r="GZ233" t="e">
        <f ca="1"/>
        <v>#NAME?</v>
      </c>
      <c r="HA233" t="e">
        <f ca="1"/>
        <v>#NAME?</v>
      </c>
      <c r="HB233" t="e">
        <f ca="1"/>
        <v>#NAME?</v>
      </c>
      <c r="HC233" t="e">
        <f ca="1"/>
        <v>#NAME?</v>
      </c>
      <c r="HD233" t="e">
        <f ca="1"/>
        <v>#NAME?</v>
      </c>
      <c r="HR233"/>
    </row>
    <row r="234" spans="1:226">
      <c r="A234" s="13">
        <f t="shared" si="3"/>
        <v>39416</v>
      </c>
      <c r="O234"/>
      <c r="AD234"/>
      <c r="AE234" s="4" t="e">
        <f ca="1"/>
        <v>#NAME?</v>
      </c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T234"/>
      <c r="BV234" s="1" t="e">
        <f ca="1"/>
        <v>#NAME?</v>
      </c>
      <c r="BW234" s="1" t="e">
        <f ca="1"/>
        <v>#NAME?</v>
      </c>
      <c r="BX234" s="1" t="e">
        <f ca="1"/>
        <v>#NAME?</v>
      </c>
      <c r="BY234" s="1" t="e">
        <f ca="1"/>
        <v>#NAME?</v>
      </c>
      <c r="BZ234" s="1" t="e">
        <f ca="1"/>
        <v>#NAME?</v>
      </c>
      <c r="CA234" s="1" t="e">
        <f ca="1"/>
        <v>#NAME?</v>
      </c>
      <c r="CB234" s="1" t="e">
        <f ca="1"/>
        <v>#NAME?</v>
      </c>
      <c r="CC234" s="1" t="e">
        <f ca="1"/>
        <v>#NAME?</v>
      </c>
      <c r="CD234" s="1" t="e">
        <f ca="1"/>
        <v>#NAME?</v>
      </c>
      <c r="CE234" s="1" t="e">
        <f ca="1"/>
        <v>#NAME?</v>
      </c>
      <c r="CF234" s="1" t="e">
        <f ca="1"/>
        <v>#NAME?</v>
      </c>
      <c r="CG234" s="1" t="e">
        <f ca="1"/>
        <v>#NAME?</v>
      </c>
      <c r="CH234" s="1" t="e">
        <f ca="1"/>
        <v>#NAME?</v>
      </c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DJ234"/>
      <c r="DL234" t="e">
        <f ca="1"/>
        <v>#NAME?</v>
      </c>
      <c r="DM234" t="e">
        <f ca="1"/>
        <v>#NAME?</v>
      </c>
      <c r="DN234" t="e">
        <f ca="1"/>
        <v>#NAME?</v>
      </c>
      <c r="DO234" t="e">
        <f ca="1"/>
        <v>#NAME?</v>
      </c>
      <c r="DP234" t="e">
        <f ca="1"/>
        <v>#NAME?</v>
      </c>
      <c r="DQ234" t="e">
        <f ca="1"/>
        <v>#NAME?</v>
      </c>
      <c r="DR234" t="e">
        <f ca="1"/>
        <v>#NAME?</v>
      </c>
      <c r="DS234" t="e">
        <f ca="1"/>
        <v>#NAME?</v>
      </c>
      <c r="DT234" t="e">
        <f ca="1"/>
        <v>#NAME?</v>
      </c>
      <c r="DU234" t="e">
        <f ca="1"/>
        <v>#NAME?</v>
      </c>
      <c r="DV234" t="e">
        <f ca="1"/>
        <v>#NAME?</v>
      </c>
      <c r="DW234" t="e">
        <f ca="1"/>
        <v>#NAME?</v>
      </c>
      <c r="DX234" t="e">
        <f ca="1"/>
        <v>#NAME?</v>
      </c>
      <c r="EL234"/>
      <c r="EZ234"/>
      <c r="GB234"/>
      <c r="GP234"/>
      <c r="GR234" t="e">
        <f ca="1"/>
        <v>#NAME?</v>
      </c>
      <c r="GS234" t="e">
        <f ca="1"/>
        <v>#NAME?</v>
      </c>
      <c r="GT234" t="e">
        <f ca="1"/>
        <v>#NAME?</v>
      </c>
      <c r="GU234" t="e">
        <f ca="1"/>
        <v>#NAME?</v>
      </c>
      <c r="GV234" t="e">
        <f ca="1"/>
        <v>#NAME?</v>
      </c>
      <c r="GW234" t="e">
        <f ca="1"/>
        <v>#NAME?</v>
      </c>
      <c r="GX234" t="e">
        <f ca="1"/>
        <v>#NAME?</v>
      </c>
      <c r="GY234" t="e">
        <f ca="1"/>
        <v>#NAME?</v>
      </c>
      <c r="GZ234" t="e">
        <f ca="1"/>
        <v>#NAME?</v>
      </c>
      <c r="HA234" t="e">
        <f ca="1"/>
        <v>#NAME?</v>
      </c>
      <c r="HB234" t="e">
        <f ca="1"/>
        <v>#NAME?</v>
      </c>
      <c r="HC234" t="e">
        <f ca="1"/>
        <v>#NAME?</v>
      </c>
      <c r="HD234" t="e">
        <f ca="1"/>
        <v>#NAME?</v>
      </c>
      <c r="HR234"/>
    </row>
    <row r="235" spans="1:226">
      <c r="A235" s="13">
        <f t="shared" si="3"/>
        <v>39386</v>
      </c>
      <c r="O235"/>
      <c r="AD235"/>
      <c r="AE235" s="4" t="e">
        <f ca="1"/>
        <v>#NAME?</v>
      </c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T235"/>
      <c r="BV235" s="1" t="e">
        <f ca="1"/>
        <v>#NAME?</v>
      </c>
      <c r="BW235" s="1" t="e">
        <f ca="1"/>
        <v>#NAME?</v>
      </c>
      <c r="BX235" s="1" t="e">
        <f ca="1"/>
        <v>#NAME?</v>
      </c>
      <c r="BY235" s="1" t="e">
        <f ca="1"/>
        <v>#NAME?</v>
      </c>
      <c r="BZ235" s="1" t="e">
        <f ca="1"/>
        <v>#NAME?</v>
      </c>
      <c r="CA235" s="1" t="e">
        <f ca="1"/>
        <v>#NAME?</v>
      </c>
      <c r="CB235" s="1" t="e">
        <f ca="1"/>
        <v>#NAME?</v>
      </c>
      <c r="CC235" s="1" t="e">
        <f ca="1"/>
        <v>#NAME?</v>
      </c>
      <c r="CD235" s="1" t="e">
        <f ca="1"/>
        <v>#NAME?</v>
      </c>
      <c r="CE235" s="1" t="e">
        <f ca="1"/>
        <v>#NAME?</v>
      </c>
      <c r="CF235" s="1" t="e">
        <f ca="1"/>
        <v>#NAME?</v>
      </c>
      <c r="CG235" s="1" t="e">
        <f ca="1"/>
        <v>#NAME?</v>
      </c>
      <c r="CH235" s="1" t="e">
        <f ca="1"/>
        <v>#NAME?</v>
      </c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DJ235"/>
      <c r="DL235" t="e">
        <f ca="1"/>
        <v>#NAME?</v>
      </c>
      <c r="DM235" t="e">
        <f ca="1"/>
        <v>#NAME?</v>
      </c>
      <c r="DN235" t="e">
        <f ca="1"/>
        <v>#NAME?</v>
      </c>
      <c r="DO235" t="e">
        <f ca="1"/>
        <v>#NAME?</v>
      </c>
      <c r="DP235" t="e">
        <f ca="1"/>
        <v>#NAME?</v>
      </c>
      <c r="DQ235" t="e">
        <f ca="1"/>
        <v>#NAME?</v>
      </c>
      <c r="DR235" t="e">
        <f ca="1"/>
        <v>#NAME?</v>
      </c>
      <c r="DS235" t="e">
        <f ca="1"/>
        <v>#NAME?</v>
      </c>
      <c r="DT235" t="e">
        <f ca="1"/>
        <v>#NAME?</v>
      </c>
      <c r="DU235" t="e">
        <f ca="1"/>
        <v>#NAME?</v>
      </c>
      <c r="DV235" t="e">
        <f ca="1"/>
        <v>#NAME?</v>
      </c>
      <c r="DW235" t="e">
        <f ca="1"/>
        <v>#NAME?</v>
      </c>
      <c r="DX235" t="e">
        <f ca="1"/>
        <v>#NAME?</v>
      </c>
      <c r="EL235"/>
      <c r="EZ235"/>
      <c r="GB235"/>
      <c r="GP235"/>
      <c r="GR235" t="e">
        <f ca="1"/>
        <v>#NAME?</v>
      </c>
      <c r="GS235" t="e">
        <f ca="1"/>
        <v>#NAME?</v>
      </c>
      <c r="GT235" t="e">
        <f ca="1"/>
        <v>#NAME?</v>
      </c>
      <c r="GU235" t="e">
        <f ca="1"/>
        <v>#NAME?</v>
      </c>
      <c r="GV235" t="e">
        <f ca="1"/>
        <v>#NAME?</v>
      </c>
      <c r="GW235" t="e">
        <f ca="1"/>
        <v>#NAME?</v>
      </c>
      <c r="GX235" t="e">
        <f ca="1"/>
        <v>#NAME?</v>
      </c>
      <c r="GY235" t="e">
        <f ca="1"/>
        <v>#NAME?</v>
      </c>
      <c r="GZ235" t="e">
        <f ca="1"/>
        <v>#NAME?</v>
      </c>
      <c r="HA235" t="e">
        <f ca="1"/>
        <v>#NAME?</v>
      </c>
      <c r="HB235" t="e">
        <f ca="1"/>
        <v>#NAME?</v>
      </c>
      <c r="HC235" t="e">
        <f ca="1"/>
        <v>#NAME?</v>
      </c>
      <c r="HD235" t="e">
        <f ca="1"/>
        <v>#NAME?</v>
      </c>
      <c r="HR235"/>
    </row>
    <row r="236" spans="1:226">
      <c r="A236" s="13">
        <f t="shared" si="3"/>
        <v>39353</v>
      </c>
      <c r="O236"/>
      <c r="AD236"/>
      <c r="AE236" s="4" t="e">
        <f ca="1"/>
        <v>#NAME?</v>
      </c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T236"/>
      <c r="BV236" s="1" t="e">
        <f ca="1"/>
        <v>#NAME?</v>
      </c>
      <c r="BW236" s="1" t="e">
        <f ca="1"/>
        <v>#NAME?</v>
      </c>
      <c r="BX236" s="1" t="e">
        <f ca="1"/>
        <v>#NAME?</v>
      </c>
      <c r="BY236" s="1" t="e">
        <f ca="1"/>
        <v>#NAME?</v>
      </c>
      <c r="BZ236" s="1" t="e">
        <f ca="1"/>
        <v>#NAME?</v>
      </c>
      <c r="CA236" s="1" t="e">
        <f ca="1"/>
        <v>#NAME?</v>
      </c>
      <c r="CB236" s="1" t="e">
        <f ca="1"/>
        <v>#NAME?</v>
      </c>
      <c r="CC236" s="1" t="e">
        <f ca="1"/>
        <v>#NAME?</v>
      </c>
      <c r="CD236" s="1" t="e">
        <f ca="1"/>
        <v>#NAME?</v>
      </c>
      <c r="CE236" s="1" t="e">
        <f ca="1"/>
        <v>#NAME?</v>
      </c>
      <c r="CF236" s="1" t="e">
        <f ca="1"/>
        <v>#NAME?</v>
      </c>
      <c r="CG236" s="1" t="e">
        <f ca="1"/>
        <v>#NAME?</v>
      </c>
      <c r="CH236" s="1" t="e">
        <f ca="1"/>
        <v>#NAME?</v>
      </c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DJ236"/>
      <c r="DL236" t="e">
        <f ca="1"/>
        <v>#NAME?</v>
      </c>
      <c r="DM236" t="e">
        <f ca="1"/>
        <v>#NAME?</v>
      </c>
      <c r="DN236" t="e">
        <f ca="1"/>
        <v>#NAME?</v>
      </c>
      <c r="DO236" t="e">
        <f ca="1"/>
        <v>#NAME?</v>
      </c>
      <c r="DP236" t="e">
        <f ca="1"/>
        <v>#NAME?</v>
      </c>
      <c r="DQ236" t="e">
        <f ca="1"/>
        <v>#NAME?</v>
      </c>
      <c r="DR236" t="e">
        <f ca="1"/>
        <v>#NAME?</v>
      </c>
      <c r="DS236" t="e">
        <f ca="1"/>
        <v>#NAME?</v>
      </c>
      <c r="DT236" t="e">
        <f ca="1"/>
        <v>#NAME?</v>
      </c>
      <c r="DU236" t="e">
        <f ca="1"/>
        <v>#NAME?</v>
      </c>
      <c r="DV236" t="e">
        <f ca="1"/>
        <v>#NAME?</v>
      </c>
      <c r="DW236" t="e">
        <f ca="1"/>
        <v>#NAME?</v>
      </c>
      <c r="DX236" t="e">
        <f ca="1"/>
        <v>#NAME?</v>
      </c>
      <c r="EL236"/>
      <c r="EZ236"/>
      <c r="GB236"/>
      <c r="GP236"/>
      <c r="GR236" t="e">
        <f ca="1"/>
        <v>#NAME?</v>
      </c>
      <c r="GS236" t="e">
        <f ca="1"/>
        <v>#NAME?</v>
      </c>
      <c r="GT236" t="e">
        <f ca="1"/>
        <v>#NAME?</v>
      </c>
      <c r="GU236" t="e">
        <f ca="1"/>
        <v>#NAME?</v>
      </c>
      <c r="GV236" t="e">
        <f ca="1"/>
        <v>#NAME?</v>
      </c>
      <c r="GW236" t="e">
        <f ca="1"/>
        <v>#NAME?</v>
      </c>
      <c r="GX236" t="e">
        <f ca="1"/>
        <v>#NAME?</v>
      </c>
      <c r="GY236" t="e">
        <f ca="1"/>
        <v>#NAME?</v>
      </c>
      <c r="GZ236" t="e">
        <f ca="1"/>
        <v>#NAME?</v>
      </c>
      <c r="HA236" t="e">
        <f ca="1"/>
        <v>#NAME?</v>
      </c>
      <c r="HB236" t="e">
        <f ca="1"/>
        <v>#NAME?</v>
      </c>
      <c r="HC236" t="e">
        <f ca="1"/>
        <v>#NAME?</v>
      </c>
      <c r="HD236" t="e">
        <f ca="1"/>
        <v>#NAME?</v>
      </c>
      <c r="HR236"/>
    </row>
    <row r="237" spans="1:226">
      <c r="A237" s="13">
        <f t="shared" si="3"/>
        <v>39325</v>
      </c>
      <c r="O237"/>
      <c r="AD237"/>
      <c r="AE237" s="4" t="e">
        <f ca="1"/>
        <v>#NAME?</v>
      </c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T237"/>
      <c r="BV237" s="1" t="e">
        <f ca="1"/>
        <v>#NAME?</v>
      </c>
      <c r="BW237" s="1" t="e">
        <f ca="1"/>
        <v>#NAME?</v>
      </c>
      <c r="BX237" s="1" t="e">
        <f ca="1"/>
        <v>#NAME?</v>
      </c>
      <c r="BY237" s="1" t="e">
        <f ca="1"/>
        <v>#NAME?</v>
      </c>
      <c r="BZ237" s="1" t="e">
        <f ca="1"/>
        <v>#NAME?</v>
      </c>
      <c r="CA237" s="1" t="e">
        <f ca="1"/>
        <v>#NAME?</v>
      </c>
      <c r="CB237" s="1" t="e">
        <f ca="1"/>
        <v>#NAME?</v>
      </c>
      <c r="CC237" s="1" t="e">
        <f ca="1"/>
        <v>#NAME?</v>
      </c>
      <c r="CD237" s="1" t="e">
        <f ca="1"/>
        <v>#NAME?</v>
      </c>
      <c r="CE237" s="1" t="e">
        <f ca="1"/>
        <v>#NAME?</v>
      </c>
      <c r="CF237" s="1" t="e">
        <f ca="1"/>
        <v>#NAME?</v>
      </c>
      <c r="CG237" s="1" t="e">
        <f ca="1"/>
        <v>#NAME?</v>
      </c>
      <c r="CH237" s="1" t="e">
        <f ca="1"/>
        <v>#NAME?</v>
      </c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DJ237"/>
      <c r="DL237" t="e">
        <f ca="1"/>
        <v>#NAME?</v>
      </c>
      <c r="DM237" t="e">
        <f ca="1"/>
        <v>#NAME?</v>
      </c>
      <c r="DN237" t="e">
        <f ca="1"/>
        <v>#NAME?</v>
      </c>
      <c r="DO237" t="e">
        <f ca="1"/>
        <v>#NAME?</v>
      </c>
      <c r="DP237" t="e">
        <f ca="1"/>
        <v>#NAME?</v>
      </c>
      <c r="DQ237" t="e">
        <f ca="1"/>
        <v>#NAME?</v>
      </c>
      <c r="DR237" t="e">
        <f ca="1"/>
        <v>#NAME?</v>
      </c>
      <c r="DS237" t="e">
        <f ca="1"/>
        <v>#NAME?</v>
      </c>
      <c r="DT237" t="e">
        <f ca="1"/>
        <v>#NAME?</v>
      </c>
      <c r="DU237" t="e">
        <f ca="1"/>
        <v>#NAME?</v>
      </c>
      <c r="DV237" t="e">
        <f ca="1"/>
        <v>#NAME?</v>
      </c>
      <c r="DW237" t="e">
        <f ca="1"/>
        <v>#NAME?</v>
      </c>
      <c r="DX237" t="e">
        <f ca="1"/>
        <v>#NAME?</v>
      </c>
      <c r="EL237"/>
      <c r="EZ237"/>
      <c r="GB237"/>
      <c r="GP237"/>
      <c r="GR237" t="e">
        <f ca="1"/>
        <v>#NAME?</v>
      </c>
      <c r="GS237" t="e">
        <f ca="1"/>
        <v>#NAME?</v>
      </c>
      <c r="GT237" t="e">
        <f ca="1"/>
        <v>#NAME?</v>
      </c>
      <c r="GU237" t="e">
        <f ca="1"/>
        <v>#NAME?</v>
      </c>
      <c r="GV237" t="e">
        <f ca="1"/>
        <v>#NAME?</v>
      </c>
      <c r="GW237" t="e">
        <f ca="1"/>
        <v>#NAME?</v>
      </c>
      <c r="GX237" t="e">
        <f ca="1"/>
        <v>#NAME?</v>
      </c>
      <c r="GY237" t="e">
        <f ca="1"/>
        <v>#NAME?</v>
      </c>
      <c r="GZ237" t="e">
        <f ca="1"/>
        <v>#NAME?</v>
      </c>
      <c r="HA237" t="e">
        <f ca="1"/>
        <v>#NAME?</v>
      </c>
      <c r="HB237" t="e">
        <f ca="1"/>
        <v>#NAME?</v>
      </c>
      <c r="HC237" t="e">
        <f ca="1"/>
        <v>#NAME?</v>
      </c>
      <c r="HD237" t="e">
        <f ca="1"/>
        <v>#NAME?</v>
      </c>
      <c r="HR237"/>
    </row>
    <row r="238" spans="1:226">
      <c r="A238" s="13">
        <f t="shared" si="3"/>
        <v>39294</v>
      </c>
      <c r="O238"/>
      <c r="AD238"/>
      <c r="AE238" s="4" t="e">
        <f ca="1"/>
        <v>#NAME?</v>
      </c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T238"/>
      <c r="BV238" s="1" t="e">
        <f ca="1"/>
        <v>#NAME?</v>
      </c>
      <c r="BW238" s="1" t="e">
        <f ca="1"/>
        <v>#NAME?</v>
      </c>
      <c r="BX238" s="1" t="e">
        <f ca="1"/>
        <v>#NAME?</v>
      </c>
      <c r="BY238" s="1" t="e">
        <f ca="1"/>
        <v>#NAME?</v>
      </c>
      <c r="BZ238" s="1" t="e">
        <f ca="1"/>
        <v>#NAME?</v>
      </c>
      <c r="CA238" s="1" t="e">
        <f ca="1"/>
        <v>#NAME?</v>
      </c>
      <c r="CB238" s="1" t="e">
        <f ca="1"/>
        <v>#NAME?</v>
      </c>
      <c r="CC238" s="1" t="e">
        <f ca="1"/>
        <v>#NAME?</v>
      </c>
      <c r="CD238" s="1" t="e">
        <f ca="1"/>
        <v>#NAME?</v>
      </c>
      <c r="CE238" s="1" t="e">
        <f ca="1"/>
        <v>#NAME?</v>
      </c>
      <c r="CF238" s="1" t="e">
        <f ca="1"/>
        <v>#NAME?</v>
      </c>
      <c r="CG238" s="1" t="e">
        <f ca="1"/>
        <v>#NAME?</v>
      </c>
      <c r="CH238" s="1" t="e">
        <f ca="1"/>
        <v>#NAME?</v>
      </c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DJ238"/>
      <c r="DL238" t="e">
        <f ca="1"/>
        <v>#NAME?</v>
      </c>
      <c r="DM238" t="e">
        <f ca="1"/>
        <v>#NAME?</v>
      </c>
      <c r="DN238" t="e">
        <f ca="1"/>
        <v>#NAME?</v>
      </c>
      <c r="DO238" t="e">
        <f ca="1"/>
        <v>#NAME?</v>
      </c>
      <c r="DP238" t="e">
        <f ca="1"/>
        <v>#NAME?</v>
      </c>
      <c r="DQ238" t="e">
        <f ca="1"/>
        <v>#NAME?</v>
      </c>
      <c r="DR238" t="e">
        <f ca="1"/>
        <v>#NAME?</v>
      </c>
      <c r="DS238" t="e">
        <f ca="1"/>
        <v>#NAME?</v>
      </c>
      <c r="DT238" t="e">
        <f ca="1"/>
        <v>#NAME?</v>
      </c>
      <c r="DU238" t="e">
        <f ca="1"/>
        <v>#NAME?</v>
      </c>
      <c r="DV238" t="e">
        <f ca="1"/>
        <v>#NAME?</v>
      </c>
      <c r="DW238" t="e">
        <f ca="1"/>
        <v>#NAME?</v>
      </c>
      <c r="DX238" t="e">
        <f ca="1"/>
        <v>#NAME?</v>
      </c>
      <c r="EL238"/>
      <c r="EZ238"/>
      <c r="GB238"/>
      <c r="GP238"/>
      <c r="GR238" t="e">
        <f ca="1"/>
        <v>#NAME?</v>
      </c>
      <c r="GS238" t="e">
        <f ca="1"/>
        <v>#NAME?</v>
      </c>
      <c r="GT238" t="e">
        <f ca="1"/>
        <v>#NAME?</v>
      </c>
      <c r="GU238" t="e">
        <f ca="1"/>
        <v>#NAME?</v>
      </c>
      <c r="GV238" t="e">
        <f ca="1"/>
        <v>#NAME?</v>
      </c>
      <c r="GW238" t="e">
        <f ca="1"/>
        <v>#NAME?</v>
      </c>
      <c r="GX238" t="e">
        <f ca="1"/>
        <v>#NAME?</v>
      </c>
      <c r="GY238" t="e">
        <f ca="1"/>
        <v>#NAME?</v>
      </c>
      <c r="GZ238" t="e">
        <f ca="1"/>
        <v>#NAME?</v>
      </c>
      <c r="HA238" t="e">
        <f ca="1"/>
        <v>#NAME?</v>
      </c>
      <c r="HB238" t="e">
        <f ca="1"/>
        <v>#NAME?</v>
      </c>
      <c r="HC238" t="e">
        <f ca="1"/>
        <v>#NAME?</v>
      </c>
      <c r="HD238" t="e">
        <f ca="1"/>
        <v>#NAME?</v>
      </c>
      <c r="HR238"/>
    </row>
    <row r="239" spans="1:226">
      <c r="A239" s="13">
        <f t="shared" si="3"/>
        <v>39262</v>
      </c>
      <c r="O239"/>
      <c r="AD239"/>
      <c r="AE239" s="4" t="e">
        <f ca="1"/>
        <v>#NAME?</v>
      </c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T239"/>
      <c r="BV239" s="1" t="e">
        <f ca="1"/>
        <v>#NAME?</v>
      </c>
      <c r="BW239" s="1" t="e">
        <f ca="1"/>
        <v>#NAME?</v>
      </c>
      <c r="BX239" s="1" t="e">
        <f ca="1"/>
        <v>#NAME?</v>
      </c>
      <c r="BY239" s="1" t="e">
        <f ca="1"/>
        <v>#NAME?</v>
      </c>
      <c r="BZ239" s="1" t="e">
        <f ca="1"/>
        <v>#NAME?</v>
      </c>
      <c r="CA239" s="1" t="e">
        <f ca="1"/>
        <v>#NAME?</v>
      </c>
      <c r="CB239" s="1" t="e">
        <f ca="1"/>
        <v>#NAME?</v>
      </c>
      <c r="CC239" s="1" t="e">
        <f ca="1"/>
        <v>#NAME?</v>
      </c>
      <c r="CD239" s="1" t="e">
        <f ca="1"/>
        <v>#NAME?</v>
      </c>
      <c r="CE239" s="1" t="e">
        <f ca="1"/>
        <v>#NAME?</v>
      </c>
      <c r="CF239" s="1" t="e">
        <f ca="1"/>
        <v>#NAME?</v>
      </c>
      <c r="CG239" s="1" t="e">
        <f ca="1"/>
        <v>#NAME?</v>
      </c>
      <c r="CH239" s="1" t="e">
        <f ca="1"/>
        <v>#NAME?</v>
      </c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DJ239"/>
      <c r="DL239" t="e">
        <f ca="1"/>
        <v>#NAME?</v>
      </c>
      <c r="DM239" t="e">
        <f ca="1"/>
        <v>#NAME?</v>
      </c>
      <c r="DN239" t="e">
        <f ca="1"/>
        <v>#NAME?</v>
      </c>
      <c r="DO239" t="e">
        <f ca="1"/>
        <v>#NAME?</v>
      </c>
      <c r="DP239" t="e">
        <f ca="1"/>
        <v>#NAME?</v>
      </c>
      <c r="DQ239" t="e">
        <f ca="1"/>
        <v>#NAME?</v>
      </c>
      <c r="DR239" t="e">
        <f ca="1"/>
        <v>#NAME?</v>
      </c>
      <c r="DS239" t="e">
        <f ca="1"/>
        <v>#NAME?</v>
      </c>
      <c r="DT239" t="e">
        <f ca="1"/>
        <v>#NAME?</v>
      </c>
      <c r="DU239" t="e">
        <f ca="1"/>
        <v>#NAME?</v>
      </c>
      <c r="DV239" t="e">
        <f ca="1"/>
        <v>#NAME?</v>
      </c>
      <c r="DW239" t="e">
        <f ca="1"/>
        <v>#NAME?</v>
      </c>
      <c r="DX239" t="e">
        <f ca="1"/>
        <v>#NAME?</v>
      </c>
      <c r="EL239"/>
      <c r="EZ239"/>
      <c r="GB239"/>
      <c r="GP239"/>
      <c r="GR239" t="e">
        <f ca="1"/>
        <v>#NAME?</v>
      </c>
      <c r="GS239" t="e">
        <f ca="1"/>
        <v>#NAME?</v>
      </c>
      <c r="GT239" t="e">
        <f ca="1"/>
        <v>#NAME?</v>
      </c>
      <c r="GU239" t="e">
        <f ca="1"/>
        <v>#NAME?</v>
      </c>
      <c r="GV239" t="e">
        <f ca="1"/>
        <v>#NAME?</v>
      </c>
      <c r="GW239" t="e">
        <f ca="1"/>
        <v>#NAME?</v>
      </c>
      <c r="GX239" t="e">
        <f ca="1"/>
        <v>#NAME?</v>
      </c>
      <c r="GY239" t="e">
        <f ca="1"/>
        <v>#NAME?</v>
      </c>
      <c r="GZ239" t="e">
        <f ca="1"/>
        <v>#NAME?</v>
      </c>
      <c r="HA239" t="e">
        <f ca="1"/>
        <v>#NAME?</v>
      </c>
      <c r="HB239" t="e">
        <f ca="1"/>
        <v>#NAME?</v>
      </c>
      <c r="HC239" t="e">
        <f ca="1"/>
        <v>#NAME?</v>
      </c>
      <c r="HD239" t="e">
        <f ca="1"/>
        <v>#NAME?</v>
      </c>
      <c r="HR239"/>
    </row>
    <row r="240" spans="1:226">
      <c r="A240" s="13">
        <f t="shared" si="3"/>
        <v>39233</v>
      </c>
      <c r="O240"/>
      <c r="AD240"/>
      <c r="AE240" s="4" t="e">
        <f ca="1"/>
        <v>#NAME?</v>
      </c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T240"/>
      <c r="BV240" s="1" t="e">
        <f ca="1"/>
        <v>#NAME?</v>
      </c>
      <c r="BW240" s="1" t="e">
        <f ca="1"/>
        <v>#NAME?</v>
      </c>
      <c r="BX240" s="1" t="e">
        <f ca="1"/>
        <v>#NAME?</v>
      </c>
      <c r="BY240" s="1" t="e">
        <f ca="1"/>
        <v>#NAME?</v>
      </c>
      <c r="BZ240" s="1" t="e">
        <f ca="1"/>
        <v>#NAME?</v>
      </c>
      <c r="CA240" s="1" t="e">
        <f ca="1"/>
        <v>#NAME?</v>
      </c>
      <c r="CB240" s="1" t="e">
        <f ca="1"/>
        <v>#NAME?</v>
      </c>
      <c r="CC240" s="1" t="e">
        <f ca="1"/>
        <v>#NAME?</v>
      </c>
      <c r="CD240" s="1" t="e">
        <f ca="1"/>
        <v>#NAME?</v>
      </c>
      <c r="CE240" s="1" t="e">
        <f ca="1"/>
        <v>#NAME?</v>
      </c>
      <c r="CF240" s="1" t="e">
        <f ca="1"/>
        <v>#NAME?</v>
      </c>
      <c r="CG240" s="1" t="e">
        <f ca="1"/>
        <v>#NAME?</v>
      </c>
      <c r="CH240" s="1" t="e">
        <f ca="1"/>
        <v>#NAME?</v>
      </c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DJ240"/>
      <c r="DL240" t="e">
        <f ca="1"/>
        <v>#NAME?</v>
      </c>
      <c r="DM240" t="e">
        <f ca="1"/>
        <v>#NAME?</v>
      </c>
      <c r="DN240" t="e">
        <f ca="1"/>
        <v>#NAME?</v>
      </c>
      <c r="DO240" t="e">
        <f ca="1"/>
        <v>#NAME?</v>
      </c>
      <c r="DP240" t="e">
        <f ca="1"/>
        <v>#NAME?</v>
      </c>
      <c r="DQ240" t="e">
        <f ca="1"/>
        <v>#NAME?</v>
      </c>
      <c r="DR240" t="e">
        <f ca="1"/>
        <v>#NAME?</v>
      </c>
      <c r="DS240" t="e">
        <f ca="1"/>
        <v>#NAME?</v>
      </c>
      <c r="DT240" t="e">
        <f ca="1"/>
        <v>#NAME?</v>
      </c>
      <c r="DU240" t="e">
        <f ca="1"/>
        <v>#NAME?</v>
      </c>
      <c r="DV240" t="e">
        <f ca="1"/>
        <v>#NAME?</v>
      </c>
      <c r="DW240" t="e">
        <f ca="1"/>
        <v>#NAME?</v>
      </c>
      <c r="DX240" t="e">
        <f ca="1"/>
        <v>#NAME?</v>
      </c>
      <c r="EL240"/>
      <c r="EZ240"/>
      <c r="GB240"/>
      <c r="GP240"/>
      <c r="GR240" t="e">
        <f ca="1"/>
        <v>#NAME?</v>
      </c>
      <c r="GS240" t="e">
        <f ca="1"/>
        <v>#NAME?</v>
      </c>
      <c r="GT240" t="e">
        <f ca="1"/>
        <v>#NAME?</v>
      </c>
      <c r="GU240" t="e">
        <f ca="1"/>
        <v>#NAME?</v>
      </c>
      <c r="GV240" t="e">
        <f ca="1"/>
        <v>#NAME?</v>
      </c>
      <c r="GW240" t="e">
        <f ca="1"/>
        <v>#NAME?</v>
      </c>
      <c r="GX240" t="e">
        <f ca="1"/>
        <v>#NAME?</v>
      </c>
      <c r="GY240" t="e">
        <f ca="1"/>
        <v>#NAME?</v>
      </c>
      <c r="GZ240" t="e">
        <f ca="1"/>
        <v>#NAME?</v>
      </c>
      <c r="HA240" t="e">
        <f ca="1"/>
        <v>#NAME?</v>
      </c>
      <c r="HB240" t="e">
        <f ca="1"/>
        <v>#NAME?</v>
      </c>
      <c r="HC240" t="e">
        <f ca="1"/>
        <v>#NAME?</v>
      </c>
      <c r="HD240" t="e">
        <f ca="1"/>
        <v>#NAME?</v>
      </c>
      <c r="HR240"/>
    </row>
    <row r="241" spans="1:226">
      <c r="A241" s="13">
        <f t="shared" si="3"/>
        <v>39202</v>
      </c>
      <c r="O241"/>
      <c r="AD241"/>
      <c r="AE241" s="4" t="e">
        <f ca="1"/>
        <v>#NAME?</v>
      </c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T241"/>
      <c r="BV241" s="1" t="e">
        <f ca="1"/>
        <v>#NAME?</v>
      </c>
      <c r="BW241" s="1" t="e">
        <f ca="1"/>
        <v>#NAME?</v>
      </c>
      <c r="BX241" s="1" t="e">
        <f ca="1"/>
        <v>#NAME?</v>
      </c>
      <c r="BY241" s="1" t="e">
        <f ca="1"/>
        <v>#NAME?</v>
      </c>
      <c r="BZ241" s="1" t="e">
        <f ca="1"/>
        <v>#NAME?</v>
      </c>
      <c r="CA241" s="1" t="e">
        <f ca="1"/>
        <v>#NAME?</v>
      </c>
      <c r="CB241" s="1" t="e">
        <f ca="1"/>
        <v>#NAME?</v>
      </c>
      <c r="CC241" s="1" t="e">
        <f ca="1"/>
        <v>#NAME?</v>
      </c>
      <c r="CD241" s="1" t="e">
        <f ca="1"/>
        <v>#NAME?</v>
      </c>
      <c r="CE241" s="1" t="e">
        <f ca="1"/>
        <v>#NAME?</v>
      </c>
      <c r="CF241" s="1" t="e">
        <f ca="1"/>
        <v>#NAME?</v>
      </c>
      <c r="CG241" s="1" t="e">
        <f ca="1"/>
        <v>#NAME?</v>
      </c>
      <c r="CH241" s="1" t="e">
        <f ca="1"/>
        <v>#NAME?</v>
      </c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DJ241"/>
      <c r="DL241" t="e">
        <f ca="1"/>
        <v>#NAME?</v>
      </c>
      <c r="DM241" t="e">
        <f ca="1"/>
        <v>#NAME?</v>
      </c>
      <c r="DN241" t="e">
        <f ca="1"/>
        <v>#NAME?</v>
      </c>
      <c r="DO241" t="e">
        <f ca="1"/>
        <v>#NAME?</v>
      </c>
      <c r="DP241" t="e">
        <f ca="1"/>
        <v>#NAME?</v>
      </c>
      <c r="DQ241" t="e">
        <f ca="1"/>
        <v>#NAME?</v>
      </c>
      <c r="DR241" t="e">
        <f ca="1"/>
        <v>#NAME?</v>
      </c>
      <c r="DS241" t="e">
        <f ca="1"/>
        <v>#NAME?</v>
      </c>
      <c r="DT241" t="e">
        <f ca="1"/>
        <v>#NAME?</v>
      </c>
      <c r="DU241" t="e">
        <f ca="1"/>
        <v>#NAME?</v>
      </c>
      <c r="DV241" t="e">
        <f ca="1"/>
        <v>#NAME?</v>
      </c>
      <c r="DW241" t="e">
        <f ca="1"/>
        <v>#NAME?</v>
      </c>
      <c r="DX241" t="e">
        <f ca="1"/>
        <v>#NAME?</v>
      </c>
      <c r="EL241"/>
      <c r="EZ241"/>
      <c r="GB241"/>
      <c r="GP241"/>
      <c r="GR241" t="e">
        <f ca="1"/>
        <v>#NAME?</v>
      </c>
      <c r="GS241" t="e">
        <f ca="1"/>
        <v>#NAME?</v>
      </c>
      <c r="GT241" t="e">
        <f ca="1"/>
        <v>#NAME?</v>
      </c>
      <c r="GU241" t="e">
        <f ca="1"/>
        <v>#NAME?</v>
      </c>
      <c r="GV241" t="e">
        <f ca="1"/>
        <v>#NAME?</v>
      </c>
      <c r="GW241" t="e">
        <f ca="1"/>
        <v>#NAME?</v>
      </c>
      <c r="GX241" t="e">
        <f ca="1"/>
        <v>#NAME?</v>
      </c>
      <c r="GY241" t="e">
        <f ca="1"/>
        <v>#NAME?</v>
      </c>
      <c r="GZ241" t="e">
        <f ca="1"/>
        <v>#NAME?</v>
      </c>
      <c r="HA241" t="e">
        <f ca="1"/>
        <v>#NAME?</v>
      </c>
      <c r="HB241" t="e">
        <f ca="1"/>
        <v>#NAME?</v>
      </c>
      <c r="HC241" t="e">
        <f ca="1"/>
        <v>#NAME?</v>
      </c>
      <c r="HD241" t="e">
        <f ca="1"/>
        <v>#NAME?</v>
      </c>
      <c r="HR241"/>
    </row>
    <row r="242" spans="1:226">
      <c r="A242" s="13">
        <f t="shared" si="3"/>
        <v>39171</v>
      </c>
      <c r="O242"/>
      <c r="AD242"/>
      <c r="AE242" s="4" t="e">
        <f ca="1"/>
        <v>#NAME?</v>
      </c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T242"/>
      <c r="BV242" s="1" t="e">
        <f ca="1"/>
        <v>#NAME?</v>
      </c>
      <c r="BW242" s="1" t="e">
        <f ca="1"/>
        <v>#NAME?</v>
      </c>
      <c r="BX242" s="1" t="e">
        <f ca="1"/>
        <v>#NAME?</v>
      </c>
      <c r="BY242" s="1" t="e">
        <f ca="1"/>
        <v>#NAME?</v>
      </c>
      <c r="BZ242" s="1" t="e">
        <f ca="1"/>
        <v>#NAME?</v>
      </c>
      <c r="CA242" s="1" t="e">
        <f ca="1"/>
        <v>#NAME?</v>
      </c>
      <c r="CB242" s="1" t="e">
        <f ca="1"/>
        <v>#NAME?</v>
      </c>
      <c r="CC242" s="1" t="e">
        <f ca="1"/>
        <v>#NAME?</v>
      </c>
      <c r="CD242" s="1" t="e">
        <f ca="1"/>
        <v>#NAME?</v>
      </c>
      <c r="CE242" s="1" t="e">
        <f ca="1"/>
        <v>#NAME?</v>
      </c>
      <c r="CF242" s="1" t="e">
        <f ca="1"/>
        <v>#NAME?</v>
      </c>
      <c r="CG242" s="1" t="e">
        <f ca="1"/>
        <v>#NAME?</v>
      </c>
      <c r="CH242" s="1" t="e">
        <f ca="1"/>
        <v>#NAME?</v>
      </c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DJ242"/>
      <c r="DL242" t="e">
        <f ca="1"/>
        <v>#NAME?</v>
      </c>
      <c r="DM242" t="e">
        <f ca="1"/>
        <v>#NAME?</v>
      </c>
      <c r="DN242" t="e">
        <f ca="1"/>
        <v>#NAME?</v>
      </c>
      <c r="DO242" t="e">
        <f ca="1"/>
        <v>#NAME?</v>
      </c>
      <c r="DP242" t="e">
        <f ca="1"/>
        <v>#NAME?</v>
      </c>
      <c r="DQ242" t="e">
        <f ca="1"/>
        <v>#NAME?</v>
      </c>
      <c r="DR242" t="e">
        <f ca="1"/>
        <v>#NAME?</v>
      </c>
      <c r="DS242" t="e">
        <f ca="1"/>
        <v>#NAME?</v>
      </c>
      <c r="DT242" t="e">
        <f ca="1"/>
        <v>#NAME?</v>
      </c>
      <c r="DU242" t="e">
        <f ca="1"/>
        <v>#NAME?</v>
      </c>
      <c r="DV242" t="e">
        <f ca="1"/>
        <v>#NAME?</v>
      </c>
      <c r="DW242" t="e">
        <f ca="1"/>
        <v>#NAME?</v>
      </c>
      <c r="DX242" t="e">
        <f ca="1"/>
        <v>#NAME?</v>
      </c>
      <c r="EL242"/>
      <c r="EZ242"/>
      <c r="GB242"/>
      <c r="GP242"/>
      <c r="GR242" t="e">
        <f ca="1"/>
        <v>#NAME?</v>
      </c>
      <c r="GS242" t="e">
        <f ca="1"/>
        <v>#NAME?</v>
      </c>
      <c r="GT242" t="e">
        <f ca="1"/>
        <v>#NAME?</v>
      </c>
      <c r="GU242" t="e">
        <f ca="1"/>
        <v>#NAME?</v>
      </c>
      <c r="GV242" t="e">
        <f ca="1"/>
        <v>#NAME?</v>
      </c>
      <c r="GW242" t="e">
        <f ca="1"/>
        <v>#NAME?</v>
      </c>
      <c r="GX242" t="e">
        <f ca="1"/>
        <v>#NAME?</v>
      </c>
      <c r="GY242" t="e">
        <f ca="1"/>
        <v>#NAME?</v>
      </c>
      <c r="GZ242" t="e">
        <f ca="1"/>
        <v>#NAME?</v>
      </c>
      <c r="HA242" t="e">
        <f ca="1"/>
        <v>#NAME?</v>
      </c>
      <c r="HB242" t="e">
        <f ca="1"/>
        <v>#NAME?</v>
      </c>
      <c r="HC242" t="e">
        <f ca="1"/>
        <v>#NAME?</v>
      </c>
      <c r="HD242" t="e">
        <f ca="1"/>
        <v>#NAME?</v>
      </c>
      <c r="HR242"/>
    </row>
    <row r="243" spans="1:226">
      <c r="A243" s="13">
        <f t="shared" si="3"/>
        <v>39141</v>
      </c>
      <c r="O243"/>
      <c r="AD243"/>
      <c r="AE243" s="4" t="e">
        <f ca="1"/>
        <v>#NAME?</v>
      </c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T243"/>
      <c r="BV243" s="1" t="e">
        <f ca="1"/>
        <v>#NAME?</v>
      </c>
      <c r="BW243" s="1" t="e">
        <f ca="1"/>
        <v>#NAME?</v>
      </c>
      <c r="BX243" s="1" t="e">
        <f ca="1"/>
        <v>#NAME?</v>
      </c>
      <c r="BY243" s="1" t="e">
        <f ca="1"/>
        <v>#NAME?</v>
      </c>
      <c r="BZ243" s="1" t="e">
        <f ca="1"/>
        <v>#NAME?</v>
      </c>
      <c r="CA243" s="1" t="e">
        <f ca="1"/>
        <v>#NAME?</v>
      </c>
      <c r="CB243" s="1" t="e">
        <f ca="1"/>
        <v>#NAME?</v>
      </c>
      <c r="CC243" s="1" t="e">
        <f ca="1"/>
        <v>#NAME?</v>
      </c>
      <c r="CD243" s="1" t="e">
        <f ca="1"/>
        <v>#NAME?</v>
      </c>
      <c r="CE243" s="1" t="e">
        <f ca="1"/>
        <v>#NAME?</v>
      </c>
      <c r="CF243" s="1" t="e">
        <f ca="1"/>
        <v>#NAME?</v>
      </c>
      <c r="CG243" s="1" t="e">
        <f ca="1"/>
        <v>#NAME?</v>
      </c>
      <c r="CH243" s="1" t="e">
        <f ca="1"/>
        <v>#NAME?</v>
      </c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DJ243"/>
      <c r="DL243" t="e">
        <f ca="1"/>
        <v>#NAME?</v>
      </c>
      <c r="DM243" t="e">
        <f ca="1"/>
        <v>#NAME?</v>
      </c>
      <c r="DN243" t="e">
        <f ca="1"/>
        <v>#NAME?</v>
      </c>
      <c r="DO243" t="e">
        <f ca="1"/>
        <v>#NAME?</v>
      </c>
      <c r="DP243" t="e">
        <f ca="1"/>
        <v>#NAME?</v>
      </c>
      <c r="DQ243" t="e">
        <f ca="1"/>
        <v>#NAME?</v>
      </c>
      <c r="DR243" t="e">
        <f ca="1"/>
        <v>#NAME?</v>
      </c>
      <c r="DS243" t="e">
        <f ca="1"/>
        <v>#NAME?</v>
      </c>
      <c r="DT243" t="e">
        <f ca="1"/>
        <v>#NAME?</v>
      </c>
      <c r="DU243" t="e">
        <f ca="1"/>
        <v>#NAME?</v>
      </c>
      <c r="DV243" t="e">
        <f ca="1"/>
        <v>#NAME?</v>
      </c>
      <c r="DW243" t="e">
        <f ca="1"/>
        <v>#NAME?</v>
      </c>
      <c r="DX243" t="e">
        <f ca="1"/>
        <v>#NAME?</v>
      </c>
      <c r="EL243"/>
      <c r="EZ243"/>
      <c r="GB243"/>
      <c r="GP243"/>
      <c r="GR243" t="e">
        <f ca="1"/>
        <v>#NAME?</v>
      </c>
      <c r="GS243" t="e">
        <f ca="1"/>
        <v>#NAME?</v>
      </c>
      <c r="GT243" t="e">
        <f ca="1"/>
        <v>#NAME?</v>
      </c>
      <c r="GU243" t="e">
        <f ca="1"/>
        <v>#NAME?</v>
      </c>
      <c r="GV243" t="e">
        <f ca="1"/>
        <v>#NAME?</v>
      </c>
      <c r="GW243" t="e">
        <f ca="1"/>
        <v>#NAME?</v>
      </c>
      <c r="GX243" t="e">
        <f ca="1"/>
        <v>#NAME?</v>
      </c>
      <c r="GY243" t="e">
        <f ca="1"/>
        <v>#NAME?</v>
      </c>
      <c r="GZ243" t="e">
        <f ca="1"/>
        <v>#NAME?</v>
      </c>
      <c r="HA243" t="e">
        <f ca="1"/>
        <v>#NAME?</v>
      </c>
      <c r="HB243" t="e">
        <f ca="1"/>
        <v>#NAME?</v>
      </c>
      <c r="HC243" t="e">
        <f ca="1"/>
        <v>#NAME?</v>
      </c>
      <c r="HD243" t="e">
        <f ca="1"/>
        <v>#NAME?</v>
      </c>
      <c r="HR243"/>
    </row>
    <row r="244" spans="1:226">
      <c r="A244" s="13">
        <f t="shared" si="3"/>
        <v>39113</v>
      </c>
      <c r="O244"/>
      <c r="AD244"/>
      <c r="AE244" s="4" t="e">
        <f ca="1"/>
        <v>#NAME?</v>
      </c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T244"/>
      <c r="BV244" s="1" t="e">
        <f ca="1"/>
        <v>#NAME?</v>
      </c>
      <c r="BW244" s="1" t="e">
        <f ca="1"/>
        <v>#NAME?</v>
      </c>
      <c r="BX244" s="1" t="e">
        <f ca="1"/>
        <v>#NAME?</v>
      </c>
      <c r="BY244" s="1" t="e">
        <f ca="1"/>
        <v>#NAME?</v>
      </c>
      <c r="BZ244" s="1" t="e">
        <f ca="1"/>
        <v>#NAME?</v>
      </c>
      <c r="CA244" s="1" t="e">
        <f ca="1"/>
        <v>#NAME?</v>
      </c>
      <c r="CB244" s="1" t="e">
        <f ca="1"/>
        <v>#NAME?</v>
      </c>
      <c r="CC244" s="1" t="e">
        <f ca="1"/>
        <v>#NAME?</v>
      </c>
      <c r="CD244" s="1" t="e">
        <f ca="1"/>
        <v>#NAME?</v>
      </c>
      <c r="CE244" s="1" t="e">
        <f ca="1"/>
        <v>#NAME?</v>
      </c>
      <c r="CF244" s="1" t="e">
        <f ca="1"/>
        <v>#NAME?</v>
      </c>
      <c r="CG244" s="1" t="e">
        <f ca="1"/>
        <v>#NAME?</v>
      </c>
      <c r="CH244" s="1" t="e">
        <f ca="1"/>
        <v>#NAME?</v>
      </c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DJ244"/>
      <c r="DL244" t="e">
        <f ca="1"/>
        <v>#NAME?</v>
      </c>
      <c r="DM244" t="e">
        <f ca="1"/>
        <v>#NAME?</v>
      </c>
      <c r="DN244" t="e">
        <f ca="1"/>
        <v>#NAME?</v>
      </c>
      <c r="DO244" t="e">
        <f ca="1"/>
        <v>#NAME?</v>
      </c>
      <c r="DP244" t="e">
        <f ca="1"/>
        <v>#NAME?</v>
      </c>
      <c r="DQ244" t="e">
        <f ca="1"/>
        <v>#NAME?</v>
      </c>
      <c r="DR244" t="e">
        <f ca="1"/>
        <v>#NAME?</v>
      </c>
      <c r="DS244" t="e">
        <f ca="1"/>
        <v>#NAME?</v>
      </c>
      <c r="DT244" t="e">
        <f ca="1"/>
        <v>#NAME?</v>
      </c>
      <c r="DU244" t="e">
        <f ca="1"/>
        <v>#NAME?</v>
      </c>
      <c r="DV244" t="e">
        <f ca="1"/>
        <v>#NAME?</v>
      </c>
      <c r="DW244" t="e">
        <f ca="1"/>
        <v>#NAME?</v>
      </c>
      <c r="DX244" t="e">
        <f ca="1"/>
        <v>#NAME?</v>
      </c>
      <c r="EL244"/>
      <c r="EZ244"/>
      <c r="GB244"/>
      <c r="GP244"/>
      <c r="GR244" t="e">
        <f ca="1"/>
        <v>#NAME?</v>
      </c>
      <c r="GS244" t="e">
        <f ca="1"/>
        <v>#NAME?</v>
      </c>
      <c r="GT244" t="e">
        <f ca="1"/>
        <v>#NAME?</v>
      </c>
      <c r="GU244" t="e">
        <f ca="1"/>
        <v>#NAME?</v>
      </c>
      <c r="GV244" t="e">
        <f ca="1"/>
        <v>#NAME?</v>
      </c>
      <c r="GW244" t="e">
        <f ca="1"/>
        <v>#NAME?</v>
      </c>
      <c r="GX244" t="e">
        <f ca="1"/>
        <v>#NAME?</v>
      </c>
      <c r="GY244" t="e">
        <f ca="1"/>
        <v>#NAME?</v>
      </c>
      <c r="GZ244" t="e">
        <f ca="1"/>
        <v>#NAME?</v>
      </c>
      <c r="HA244" t="e">
        <f ca="1"/>
        <v>#NAME?</v>
      </c>
      <c r="HB244" t="e">
        <f ca="1"/>
        <v>#NAME?</v>
      </c>
      <c r="HC244" t="e">
        <f ca="1"/>
        <v>#NAME?</v>
      </c>
      <c r="HD244" t="e">
        <f ca="1"/>
        <v>#NAME?</v>
      </c>
      <c r="HR244"/>
    </row>
    <row r="245" spans="1:226">
      <c r="A245" s="13">
        <f t="shared" si="3"/>
        <v>39080</v>
      </c>
      <c r="O245"/>
      <c r="AD245"/>
      <c r="AE245" s="4" t="e">
        <f ca="1"/>
        <v>#NAME?</v>
      </c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T245"/>
      <c r="BV245" s="1" t="e">
        <f ca="1"/>
        <v>#NAME?</v>
      </c>
      <c r="BW245" s="1" t="e">
        <f ca="1"/>
        <v>#NAME?</v>
      </c>
      <c r="BX245" s="1" t="e">
        <f ca="1"/>
        <v>#NAME?</v>
      </c>
      <c r="BY245" s="1" t="e">
        <f ca="1"/>
        <v>#NAME?</v>
      </c>
      <c r="BZ245" s="1" t="e">
        <f ca="1"/>
        <v>#NAME?</v>
      </c>
      <c r="CA245" s="1" t="e">
        <f ca="1"/>
        <v>#NAME?</v>
      </c>
      <c r="CB245" s="1" t="e">
        <f ca="1"/>
        <v>#NAME?</v>
      </c>
      <c r="CC245" s="1" t="e">
        <f ca="1"/>
        <v>#NAME?</v>
      </c>
      <c r="CD245" s="1" t="e">
        <f ca="1"/>
        <v>#NAME?</v>
      </c>
      <c r="CE245" s="1" t="e">
        <f ca="1"/>
        <v>#NAME?</v>
      </c>
      <c r="CF245" s="1" t="e">
        <f ca="1"/>
        <v>#NAME?</v>
      </c>
      <c r="CG245" s="1" t="e">
        <f ca="1"/>
        <v>#NAME?</v>
      </c>
      <c r="CH245" s="1" t="e">
        <f ca="1"/>
        <v>#NAME?</v>
      </c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DJ245"/>
      <c r="DL245" t="e">
        <f ca="1"/>
        <v>#NAME?</v>
      </c>
      <c r="DM245" t="e">
        <f ca="1"/>
        <v>#NAME?</v>
      </c>
      <c r="DN245" t="e">
        <f ca="1"/>
        <v>#NAME?</v>
      </c>
      <c r="DO245" t="e">
        <f ca="1"/>
        <v>#NAME?</v>
      </c>
      <c r="DP245" t="e">
        <f ca="1"/>
        <v>#NAME?</v>
      </c>
      <c r="DQ245" t="e">
        <f ca="1"/>
        <v>#NAME?</v>
      </c>
      <c r="DR245" t="e">
        <f ca="1"/>
        <v>#NAME?</v>
      </c>
      <c r="DS245" t="e">
        <f ca="1"/>
        <v>#NAME?</v>
      </c>
      <c r="DT245" t="e">
        <f ca="1"/>
        <v>#NAME?</v>
      </c>
      <c r="DU245" t="e">
        <f ca="1"/>
        <v>#NAME?</v>
      </c>
      <c r="DV245" t="e">
        <f ca="1"/>
        <v>#NAME?</v>
      </c>
      <c r="DW245" t="e">
        <f ca="1"/>
        <v>#NAME?</v>
      </c>
      <c r="DX245" t="e">
        <f ca="1"/>
        <v>#NAME?</v>
      </c>
      <c r="EL245"/>
      <c r="EZ245"/>
      <c r="GB245"/>
      <c r="GP245"/>
      <c r="GR245" t="e">
        <f ca="1"/>
        <v>#NAME?</v>
      </c>
      <c r="GS245" t="e">
        <f ca="1"/>
        <v>#NAME?</v>
      </c>
      <c r="GT245" t="e">
        <f ca="1"/>
        <v>#NAME?</v>
      </c>
      <c r="GU245" t="e">
        <f ca="1"/>
        <v>#NAME?</v>
      </c>
      <c r="GV245" t="e">
        <f ca="1"/>
        <v>#NAME?</v>
      </c>
      <c r="GW245" t="e">
        <f ca="1"/>
        <v>#NAME?</v>
      </c>
      <c r="GX245" t="e">
        <f ca="1"/>
        <v>#NAME?</v>
      </c>
      <c r="GY245" t="e">
        <f ca="1"/>
        <v>#NAME?</v>
      </c>
      <c r="GZ245" t="e">
        <f ca="1"/>
        <v>#NAME?</v>
      </c>
      <c r="HA245" t="e">
        <f ca="1"/>
        <v>#NAME?</v>
      </c>
      <c r="HB245" t="e">
        <f ca="1"/>
        <v>#NAME?</v>
      </c>
      <c r="HC245" t="e">
        <f ca="1"/>
        <v>#NAME?</v>
      </c>
      <c r="HD245" t="e">
        <f ca="1"/>
        <v>#NAME?</v>
      </c>
      <c r="HR245"/>
    </row>
    <row r="246" spans="1:226">
      <c r="A246" s="13">
        <f t="shared" si="3"/>
        <v>39051</v>
      </c>
      <c r="O246"/>
      <c r="AD246"/>
      <c r="AE246" s="4" t="e">
        <f ca="1"/>
        <v>#NAME?</v>
      </c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T246"/>
      <c r="BV246" s="1" t="e">
        <f ca="1"/>
        <v>#NAME?</v>
      </c>
      <c r="BW246" s="1" t="e">
        <f ca="1"/>
        <v>#NAME?</v>
      </c>
      <c r="BX246" s="1" t="e">
        <f ca="1"/>
        <v>#NAME?</v>
      </c>
      <c r="BY246" s="1" t="e">
        <f ca="1"/>
        <v>#NAME?</v>
      </c>
      <c r="BZ246" s="1" t="e">
        <f ca="1"/>
        <v>#NAME?</v>
      </c>
      <c r="CA246" s="1" t="e">
        <f ca="1"/>
        <v>#NAME?</v>
      </c>
      <c r="CB246" s="1" t="e">
        <f ca="1"/>
        <v>#NAME?</v>
      </c>
      <c r="CC246" s="1" t="e">
        <f ca="1"/>
        <v>#NAME?</v>
      </c>
      <c r="CD246" s="1" t="e">
        <f ca="1"/>
        <v>#NAME?</v>
      </c>
      <c r="CE246" s="1" t="e">
        <f ca="1"/>
        <v>#NAME?</v>
      </c>
      <c r="CF246" s="1" t="e">
        <f ca="1"/>
        <v>#NAME?</v>
      </c>
      <c r="CG246" s="1" t="e">
        <f ca="1"/>
        <v>#NAME?</v>
      </c>
      <c r="CH246" s="1" t="e">
        <f ca="1"/>
        <v>#NAME?</v>
      </c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DJ246"/>
      <c r="DL246" t="e">
        <f ca="1"/>
        <v>#NAME?</v>
      </c>
      <c r="DM246" t="e">
        <f ca="1"/>
        <v>#NAME?</v>
      </c>
      <c r="DN246" t="e">
        <f ca="1"/>
        <v>#NAME?</v>
      </c>
      <c r="DO246" t="e">
        <f ca="1"/>
        <v>#NAME?</v>
      </c>
      <c r="DP246" t="e">
        <f ca="1"/>
        <v>#NAME?</v>
      </c>
      <c r="DQ246" t="e">
        <f ca="1"/>
        <v>#NAME?</v>
      </c>
      <c r="DR246" t="e">
        <f ca="1"/>
        <v>#NAME?</v>
      </c>
      <c r="DS246" t="e">
        <f ca="1"/>
        <v>#NAME?</v>
      </c>
      <c r="DT246" t="e">
        <f ca="1"/>
        <v>#NAME?</v>
      </c>
      <c r="DU246" t="e">
        <f ca="1"/>
        <v>#NAME?</v>
      </c>
      <c r="DV246" t="e">
        <f ca="1"/>
        <v>#NAME?</v>
      </c>
      <c r="DW246" t="e">
        <f ca="1"/>
        <v>#NAME?</v>
      </c>
      <c r="DX246" t="e">
        <f ca="1"/>
        <v>#NAME?</v>
      </c>
      <c r="EL246"/>
      <c r="EZ246"/>
      <c r="GB246"/>
      <c r="GP246"/>
      <c r="GR246" t="e">
        <f ca="1"/>
        <v>#NAME?</v>
      </c>
      <c r="GS246" t="e">
        <f ca="1"/>
        <v>#NAME?</v>
      </c>
      <c r="GT246" t="e">
        <f ca="1"/>
        <v>#NAME?</v>
      </c>
      <c r="GU246" t="e">
        <f ca="1"/>
        <v>#NAME?</v>
      </c>
      <c r="GV246" t="e">
        <f ca="1"/>
        <v>#NAME?</v>
      </c>
      <c r="GW246" t="e">
        <f ca="1"/>
        <v>#NAME?</v>
      </c>
      <c r="GX246" t="e">
        <f ca="1"/>
        <v>#NAME?</v>
      </c>
      <c r="GY246" t="e">
        <f ca="1"/>
        <v>#NAME?</v>
      </c>
      <c r="GZ246" t="e">
        <f ca="1"/>
        <v>#NAME?</v>
      </c>
      <c r="HA246" t="e">
        <f ca="1"/>
        <v>#NAME?</v>
      </c>
      <c r="HB246" t="e">
        <f ca="1"/>
        <v>#NAME?</v>
      </c>
      <c r="HC246" t="e">
        <f ca="1"/>
        <v>#NAME?</v>
      </c>
      <c r="HD246" t="e">
        <f ca="1"/>
        <v>#NAME?</v>
      </c>
      <c r="HR246"/>
    </row>
    <row r="247" spans="1:226">
      <c r="A247" s="13">
        <f t="shared" si="3"/>
        <v>39021</v>
      </c>
      <c r="O247"/>
      <c r="AD247"/>
      <c r="AE247" s="4" t="e">
        <f ca="1"/>
        <v>#NAME?</v>
      </c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T247"/>
      <c r="BV247" s="1" t="e">
        <f ca="1"/>
        <v>#NAME?</v>
      </c>
      <c r="BW247" s="1" t="e">
        <f ca="1"/>
        <v>#NAME?</v>
      </c>
      <c r="BX247" s="1" t="e">
        <f ca="1"/>
        <v>#NAME?</v>
      </c>
      <c r="BY247" s="1" t="e">
        <f ca="1"/>
        <v>#NAME?</v>
      </c>
      <c r="BZ247" s="1" t="e">
        <f ca="1"/>
        <v>#NAME?</v>
      </c>
      <c r="CA247" s="1" t="e">
        <f ca="1"/>
        <v>#NAME?</v>
      </c>
      <c r="CB247" s="1" t="e">
        <f ca="1"/>
        <v>#NAME?</v>
      </c>
      <c r="CC247" s="1" t="e">
        <f ca="1"/>
        <v>#NAME?</v>
      </c>
      <c r="CD247" s="1" t="e">
        <f ca="1"/>
        <v>#NAME?</v>
      </c>
      <c r="CE247" s="1" t="e">
        <f ca="1"/>
        <v>#NAME?</v>
      </c>
      <c r="CF247" s="1" t="e">
        <f ca="1"/>
        <v>#NAME?</v>
      </c>
      <c r="CG247" s="1" t="e">
        <f ca="1"/>
        <v>#NAME?</v>
      </c>
      <c r="CH247" s="1" t="e">
        <f ca="1"/>
        <v>#NAME?</v>
      </c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DJ247"/>
      <c r="DL247" t="e">
        <f ca="1"/>
        <v>#NAME?</v>
      </c>
      <c r="DM247" t="e">
        <f ca="1"/>
        <v>#NAME?</v>
      </c>
      <c r="DN247" t="e">
        <f ca="1"/>
        <v>#NAME?</v>
      </c>
      <c r="DO247" t="e">
        <f ca="1"/>
        <v>#NAME?</v>
      </c>
      <c r="DP247" t="e">
        <f ca="1"/>
        <v>#NAME?</v>
      </c>
      <c r="DQ247" t="e">
        <f ca="1"/>
        <v>#NAME?</v>
      </c>
      <c r="DR247" t="e">
        <f ca="1"/>
        <v>#NAME?</v>
      </c>
      <c r="DS247" t="e">
        <f ca="1"/>
        <v>#NAME?</v>
      </c>
      <c r="DT247" t="e">
        <f ca="1"/>
        <v>#NAME?</v>
      </c>
      <c r="DU247" t="e">
        <f ca="1"/>
        <v>#NAME?</v>
      </c>
      <c r="DV247" t="e">
        <f ca="1"/>
        <v>#NAME?</v>
      </c>
      <c r="DW247" t="e">
        <f ca="1"/>
        <v>#NAME?</v>
      </c>
      <c r="DX247" t="e">
        <f ca="1"/>
        <v>#NAME?</v>
      </c>
      <c r="EL247"/>
      <c r="EZ247"/>
      <c r="GB247"/>
      <c r="GP247"/>
      <c r="GR247" t="e">
        <f ca="1"/>
        <v>#NAME?</v>
      </c>
      <c r="GS247" t="e">
        <f ca="1"/>
        <v>#NAME?</v>
      </c>
      <c r="GT247" t="e">
        <f ca="1"/>
        <v>#NAME?</v>
      </c>
      <c r="GU247" t="e">
        <f ca="1"/>
        <v>#NAME?</v>
      </c>
      <c r="GV247" t="e">
        <f ca="1"/>
        <v>#NAME?</v>
      </c>
      <c r="GW247" t="e">
        <f ca="1"/>
        <v>#NAME?</v>
      </c>
      <c r="GX247" t="e">
        <f ca="1"/>
        <v>#NAME?</v>
      </c>
      <c r="GY247" t="e">
        <f ca="1"/>
        <v>#NAME?</v>
      </c>
      <c r="GZ247" t="e">
        <f ca="1"/>
        <v>#NAME?</v>
      </c>
      <c r="HA247" t="e">
        <f ca="1"/>
        <v>#NAME?</v>
      </c>
      <c r="HB247" t="e">
        <f ca="1"/>
        <v>#NAME?</v>
      </c>
      <c r="HC247" t="e">
        <f ca="1"/>
        <v>#NAME?</v>
      </c>
      <c r="HD247" t="e">
        <f ca="1"/>
        <v>#NAME?</v>
      </c>
      <c r="HR247"/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/>
  </sheetPr>
  <dimension ref="A1:JU247"/>
  <sheetViews>
    <sheetView zoomScale="70" zoomScaleNormal="70" workbookViewId="0">
      <selection activeCell="A6" sqref="A6:JU7"/>
    </sheetView>
  </sheetViews>
  <sheetFormatPr defaultColWidth="9.21875" defaultRowHeight="14.4"/>
  <cols>
    <col min="1" max="1" width="12" bestFit="1" customWidth="1"/>
    <col min="2" max="2" width="11.44140625" hidden="1" customWidth="1"/>
    <col min="3" max="14" width="0" hidden="1" customWidth="1"/>
    <col min="15" max="15" width="3.44140625" style="7" hidden="1" customWidth="1"/>
    <col min="16" max="16" width="13.77734375" hidden="1" customWidth="1"/>
    <col min="17" max="29" width="8.5546875" hidden="1" customWidth="1"/>
    <col min="30" max="30" width="3.5546875" style="6" hidden="1" customWidth="1"/>
    <col min="31" max="31" width="12.5546875" customWidth="1"/>
    <col min="32" max="50" width="6.5546875" style="1" hidden="1" customWidth="1"/>
    <col min="51" max="51" width="8.21875" style="1" hidden="1" customWidth="1"/>
    <col min="52" max="57" width="6.5546875" style="1" hidden="1" customWidth="1"/>
    <col min="58" max="58" width="12.5546875" style="12" hidden="1" customWidth="1"/>
    <col min="59" max="71" width="6.5546875" hidden="1" customWidth="1"/>
    <col min="72" max="72" width="3.5546875" style="6" hidden="1" customWidth="1"/>
    <col min="73" max="73" width="12.5546875" hidden="1" customWidth="1"/>
    <col min="74" max="74" width="10.5546875" style="1" hidden="1" customWidth="1"/>
    <col min="75" max="99" width="6.5546875" style="1" hidden="1" customWidth="1"/>
    <col min="100" max="100" width="12.5546875" style="12" hidden="1" customWidth="1"/>
    <col min="101" max="113" width="6.5546875" hidden="1" customWidth="1"/>
    <col min="114" max="114" width="3.5546875" style="6" hidden="1" customWidth="1"/>
    <col min="115" max="115" width="12.5546875" hidden="1" customWidth="1"/>
    <col min="116" max="128" width="6.5546875" customWidth="1"/>
    <col min="129" max="141" width="6.5546875" hidden="1" customWidth="1"/>
    <col min="142" max="142" width="13.21875" style="12" hidden="1" customWidth="1"/>
    <col min="143" max="155" width="6.5546875" hidden="1" customWidth="1"/>
    <col min="156" max="156" width="3.5546875" style="6" hidden="1" customWidth="1"/>
    <col min="157" max="157" width="12.5546875" hidden="1" customWidth="1"/>
    <col min="158" max="170" width="6.5546875" customWidth="1"/>
    <col min="171" max="171" width="8" hidden="1" customWidth="1"/>
    <col min="172" max="174" width="6.5546875" hidden="1" customWidth="1"/>
    <col min="175" max="175" width="8.77734375" hidden="1" customWidth="1"/>
    <col min="176" max="176" width="7.5546875" hidden="1" customWidth="1"/>
    <col min="177" max="177" width="8.21875" hidden="1" customWidth="1"/>
    <col min="178" max="179" width="7.5546875" hidden="1" customWidth="1"/>
    <col min="180" max="183" width="6.5546875" hidden="1" customWidth="1"/>
    <col min="184" max="184" width="12.5546875" style="12" hidden="1" customWidth="1"/>
    <col min="185" max="197" width="6.5546875" hidden="1" customWidth="1"/>
    <col min="198" max="198" width="3.5546875" style="6" hidden="1" customWidth="1"/>
    <col min="199" max="199" width="12.5546875" hidden="1" customWidth="1"/>
    <col min="200" max="212" width="6.5546875" customWidth="1"/>
    <col min="213" max="222" width="6.5546875" hidden="1" customWidth="1"/>
    <col min="223" max="225" width="7.21875" hidden="1" customWidth="1"/>
    <col min="226" max="226" width="12.5546875" style="12" hidden="1" customWidth="1"/>
    <col min="227" max="239" width="6.5546875" hidden="1" customWidth="1"/>
    <col min="240" max="240" width="3.5546875" style="6" hidden="1" customWidth="1"/>
    <col min="241" max="241" width="12.5546875" hidden="1" customWidth="1"/>
    <col min="242" max="264" width="6.5546875" hidden="1" customWidth="1"/>
    <col min="265" max="267" width="7.21875" hidden="1" customWidth="1"/>
    <col min="268" max="268" width="12.5546875" style="12" hidden="1" customWidth="1"/>
    <col min="269" max="281" width="6.5546875" hidden="1" customWidth="1"/>
    <col min="282" max="16384" width="9.21875" style="7"/>
  </cols>
  <sheetData>
    <row r="1" spans="1:281" customFormat="1">
      <c r="A1" t="inlineStr">
        <is>
          <t>Time frame</t>
        </is>
      </c>
      <c r="DL1" t="inlineStr">
        <is>
          <t>Price to Free Cash Flow</t>
        </is>
      </c>
      <c r="FB1" t="inlineStr">
        <is>
          <t>EV to EBITDA</t>
        </is>
      </c>
      <c r="GR1" t="inlineStr">
        <is>
          <t>Price to Sales</t>
        </is>
      </c>
    </row>
    <row r="2" spans="1:281" customFormat="1">
      <c r="A2">
        <v>60</v>
      </c>
      <c r="DL2" t="inlineStr">
        <is>
          <t>FMA_PFCF</t>
        </is>
      </c>
      <c r="FB2" t="inlineStr">
        <is>
          <t>FMA_EVAL_EBITDA</t>
        </is>
      </c>
      <c r="GR2" t="inlineStr">
        <is>
          <t>FMA_PSALES</t>
        </is>
      </c>
    </row>
    <row r="3" spans="1:281" customFormat="1">
      <c r="DL3" t="inlineStr">
        <is>
          <t>12M Forecast Ratio</t>
        </is>
      </c>
      <c r="FB3" t="inlineStr">
        <is>
          <t>12M Forecast Ratio</t>
        </is>
      </c>
      <c r="GR3" t="inlineStr">
        <is>
          <t>12M Forecast Ratio</t>
        </is>
      </c>
    </row>
    <row r="4" spans="1:281" customFormat="1"/>
    <row r="5" spans="1:281" customFormat="1"/>
    <row r="6" spans="1:281" ht="29">
      <c r="A6" s="8"/>
      <c r="B6" s="14" t="inlineStr">
        <is>
          <t>Materials</t>
        </is>
      </c>
      <c r="C6" s="14" t="inlineStr">
        <is>
          <t>ConsStaples</t>
        </is>
      </c>
      <c r="D6" s="14" t="inlineStr">
        <is>
          <t>Pers. Goods</t>
        </is>
      </c>
      <c r="E6" s="14" t="inlineStr">
        <is>
          <t>Fin</t>
        </is>
      </c>
      <c r="F6" s="14" t="inlineStr">
        <is>
          <t>HealthCare</t>
        </is>
      </c>
      <c r="G6" s="14" t="inlineStr">
        <is>
          <t>Indus</t>
        </is>
      </c>
      <c r="H6" s="14" t="inlineStr">
        <is>
          <t>Oil</t>
        </is>
      </c>
      <c r="I6" s="14" t="inlineStr">
        <is>
          <t>Tech</t>
        </is>
      </c>
      <c r="J6" s="14" t="inlineStr">
        <is>
          <t>Telco</t>
        </is>
      </c>
      <c r="K6" s="14" t="inlineStr">
        <is>
          <t>Utili</t>
        </is>
      </c>
      <c r="L6" s="14" t="inlineStr">
        <is>
          <t>Travel &amp; leisure</t>
        </is>
      </c>
      <c r="M6" s="14" t="inlineStr">
        <is>
          <t>Media</t>
        </is>
      </c>
      <c r="N6" s="14" t="inlineStr">
        <is>
          <t>Auto</t>
        </is>
      </c>
      <c r="P6" s="8"/>
      <c r="Q6" s="14" t="inlineStr">
        <is>
          <t>Materials</t>
        </is>
      </c>
      <c r="R6" s="14" t="inlineStr">
        <is>
          <t>ConsStaples</t>
        </is>
      </c>
      <c r="S6" s="14" t="inlineStr">
        <is>
          <t>Pers. Goods</t>
        </is>
      </c>
      <c r="T6" s="14" t="inlineStr">
        <is>
          <t>Fin</t>
        </is>
      </c>
      <c r="U6" s="14" t="inlineStr">
        <is>
          <t>HealthCare</t>
        </is>
      </c>
      <c r="V6" s="14" t="inlineStr">
        <is>
          <t>Indus</t>
        </is>
      </c>
      <c r="W6" s="14" t="inlineStr">
        <is>
          <t>Oil</t>
        </is>
      </c>
      <c r="X6" s="14" t="inlineStr">
        <is>
          <t>Tech</t>
        </is>
      </c>
      <c r="Y6" s="14" t="inlineStr">
        <is>
          <t>Telco</t>
        </is>
      </c>
      <c r="Z6" s="14" t="inlineStr">
        <is>
          <t>Utili</t>
        </is>
      </c>
      <c r="AA6" s="14" t="inlineStr">
        <is>
          <t>Travel &amp; leisure</t>
        </is>
      </c>
      <c r="AB6" s="14" t="inlineStr">
        <is>
          <t>Media</t>
        </is>
      </c>
      <c r="AC6" s="14" t="inlineStr">
        <is>
          <t>Auto</t>
        </is>
      </c>
      <c r="AE6" s="8"/>
      <c r="AF6" s="21" t="inlineStr">
        <is>
          <t>Materials</t>
        </is>
      </c>
      <c r="AG6" s="21" t="inlineStr">
        <is>
          <t>ConsStaples</t>
        </is>
      </c>
      <c r="AH6" s="21" t="inlineStr">
        <is>
          <t>Pers. Goods</t>
        </is>
      </c>
      <c r="AI6" s="21" t="inlineStr">
        <is>
          <t>Fin</t>
        </is>
      </c>
      <c r="AJ6" s="21" t="inlineStr">
        <is>
          <t>HealthCare</t>
        </is>
      </c>
      <c r="AK6" s="21" t="inlineStr">
        <is>
          <t>Indus</t>
        </is>
      </c>
      <c r="AL6" s="21" t="inlineStr">
        <is>
          <t>Oil</t>
        </is>
      </c>
      <c r="AM6" s="21" t="inlineStr">
        <is>
          <t>Tech</t>
        </is>
      </c>
      <c r="AN6" s="21" t="inlineStr">
        <is>
          <t>Telco</t>
        </is>
      </c>
      <c r="AO6" s="21" t="inlineStr">
        <is>
          <t>Utili</t>
        </is>
      </c>
      <c r="AP6" s="21" t="inlineStr">
        <is>
          <t>Travel &amp; leisure</t>
        </is>
      </c>
      <c r="AQ6" s="21" t="inlineStr">
        <is>
          <t>Media</t>
        </is>
      </c>
      <c r="AR6" s="21" t="inlineStr">
        <is>
          <t>Auto</t>
        </is>
      </c>
      <c r="AS6" s="70" t="inlineStr">
        <is>
          <t>Materials</t>
        </is>
      </c>
      <c r="AT6" s="70" t="inlineStr">
        <is>
          <t>ConsStaples</t>
        </is>
      </c>
      <c r="AU6" s="70" t="inlineStr">
        <is>
          <t>Pers. Goods</t>
        </is>
      </c>
      <c r="AV6" s="70" t="inlineStr">
        <is>
          <t>Fin</t>
        </is>
      </c>
      <c r="AW6" s="70" t="inlineStr">
        <is>
          <t>HealthCare</t>
        </is>
      </c>
      <c r="AX6" s="70" t="inlineStr">
        <is>
          <t>Indus</t>
        </is>
      </c>
      <c r="AY6" s="70" t="inlineStr">
        <is>
          <t>Oil</t>
        </is>
      </c>
      <c r="AZ6" s="70" t="inlineStr">
        <is>
          <t>Tech</t>
        </is>
      </c>
      <c r="BA6" s="70" t="inlineStr">
        <is>
          <t>Telco</t>
        </is>
      </c>
      <c r="BB6" s="70" t="inlineStr">
        <is>
          <t>Utili</t>
        </is>
      </c>
      <c r="BC6" s="70" t="inlineStr">
        <is>
          <t>Travel &amp; leisure</t>
        </is>
      </c>
      <c r="BD6" s="70" t="inlineStr">
        <is>
          <t>Media</t>
        </is>
      </c>
      <c r="BE6" s="70" t="inlineStr">
        <is>
          <t>Auto</t>
        </is>
      </c>
      <c r="BG6" s="9"/>
      <c r="BH6" s="8"/>
      <c r="BI6" s="8"/>
      <c r="BJ6" s="9"/>
      <c r="BK6" s="8"/>
      <c r="BL6" s="8"/>
      <c r="BM6" s="8"/>
      <c r="BN6" s="8"/>
      <c r="BO6" s="8"/>
      <c r="BP6" s="8"/>
      <c r="BQ6" s="8"/>
      <c r="BR6" s="8"/>
      <c r="BS6" s="8"/>
      <c r="BU6" s="8"/>
      <c r="BV6" s="10" t="inlineStr">
        <is>
          <t>Materials</t>
        </is>
      </c>
      <c r="BW6" s="10" t="inlineStr">
        <is>
          <t>ConsStaples</t>
        </is>
      </c>
      <c r="BX6" s="10" t="inlineStr">
        <is>
          <t>Pers. Goods</t>
        </is>
      </c>
      <c r="BY6" s="10" t="inlineStr">
        <is>
          <t>Fin</t>
        </is>
      </c>
      <c r="BZ6" s="10" t="inlineStr">
        <is>
          <t>HealthCare</t>
        </is>
      </c>
      <c r="CA6" s="10" t="inlineStr">
        <is>
          <t>Indus</t>
        </is>
      </c>
      <c r="CB6" s="10" t="inlineStr">
        <is>
          <t>Oil</t>
        </is>
      </c>
      <c r="CC6" s="10" t="inlineStr">
        <is>
          <t>Tech</t>
        </is>
      </c>
      <c r="CD6" s="10" t="inlineStr">
        <is>
          <t>Telco</t>
        </is>
      </c>
      <c r="CE6" s="10" t="inlineStr">
        <is>
          <t>Utili</t>
        </is>
      </c>
      <c r="CF6" s="10" t="inlineStr">
        <is>
          <t>Travel &amp; leisure</t>
        </is>
      </c>
      <c r="CG6" s="10" t="inlineStr">
        <is>
          <t>Media</t>
        </is>
      </c>
      <c r="CH6" s="10" t="inlineStr">
        <is>
          <t>Auto</t>
        </is>
      </c>
      <c r="CI6" s="70" t="inlineStr">
        <is>
          <t>Materials</t>
        </is>
      </c>
      <c r="CJ6" s="70" t="inlineStr">
        <is>
          <t>ConsStaples</t>
        </is>
      </c>
      <c r="CK6" s="70" t="inlineStr">
        <is>
          <t>Pers. Goods</t>
        </is>
      </c>
      <c r="CL6" s="70" t="inlineStr">
        <is>
          <t>Fin</t>
        </is>
      </c>
      <c r="CM6" s="70" t="inlineStr">
        <is>
          <t>HealthCare</t>
        </is>
      </c>
      <c r="CN6" s="70" t="inlineStr">
        <is>
          <t>Indus</t>
        </is>
      </c>
      <c r="CO6" s="70" t="inlineStr">
        <is>
          <t>Oil</t>
        </is>
      </c>
      <c r="CP6" s="70" t="inlineStr">
        <is>
          <t>Tech</t>
        </is>
      </c>
      <c r="CQ6" s="70" t="inlineStr">
        <is>
          <t>Telco</t>
        </is>
      </c>
      <c r="CR6" s="70" t="inlineStr">
        <is>
          <t>Utili</t>
        </is>
      </c>
      <c r="CS6" s="70" t="inlineStr">
        <is>
          <t>Travel &amp; leisure</t>
        </is>
      </c>
      <c r="CT6" s="70" t="inlineStr">
        <is>
          <t>Media</t>
        </is>
      </c>
      <c r="CU6" s="70" t="inlineStr">
        <is>
          <t>Auto</t>
        </is>
      </c>
      <c r="CW6" s="9"/>
      <c r="CX6" s="8"/>
      <c r="CY6" s="8"/>
      <c r="CZ6" s="9"/>
      <c r="DA6" s="8"/>
      <c r="DB6" s="8"/>
      <c r="DC6" s="8"/>
      <c r="DD6" s="8"/>
      <c r="DE6" s="8"/>
      <c r="DF6" s="8"/>
      <c r="DG6" s="8"/>
      <c r="DH6" s="8"/>
      <c r="DI6" s="8"/>
      <c r="DK6" s="8"/>
      <c r="DL6" s="10" t="inlineStr">
        <is>
          <t>Materials</t>
        </is>
      </c>
      <c r="DM6" s="10" t="inlineStr">
        <is>
          <t>ConsStaples</t>
        </is>
      </c>
      <c r="DN6" s="10" t="inlineStr">
        <is>
          <t>Pers. Goods</t>
        </is>
      </c>
      <c r="DO6" s="10" t="inlineStr">
        <is>
          <t>Fin</t>
        </is>
      </c>
      <c r="DP6" s="10" t="inlineStr">
        <is>
          <t>HealthCare</t>
        </is>
      </c>
      <c r="DQ6" s="10" t="inlineStr">
        <is>
          <t>Indus</t>
        </is>
      </c>
      <c r="DR6" s="10" t="inlineStr">
        <is>
          <t>Oil</t>
        </is>
      </c>
      <c r="DS6" s="10" t="inlineStr">
        <is>
          <t>Tech</t>
        </is>
      </c>
      <c r="DT6" s="10" t="inlineStr">
        <is>
          <t>Telco</t>
        </is>
      </c>
      <c r="DU6" s="10" t="inlineStr">
        <is>
          <t>Utili</t>
        </is>
      </c>
      <c r="DV6" s="10" t="inlineStr">
        <is>
          <t>Travel &amp; leisure</t>
        </is>
      </c>
      <c r="DW6" s="10" t="inlineStr">
        <is>
          <t>Media</t>
        </is>
      </c>
      <c r="DX6" s="10" t="inlineStr">
        <is>
          <t>Auto</t>
        </is>
      </c>
      <c r="DY6" s="70" t="inlineStr">
        <is>
          <t>Materials</t>
        </is>
      </c>
      <c r="DZ6" s="70" t="inlineStr">
        <is>
          <t>ConsStaples</t>
        </is>
      </c>
      <c r="EA6" s="70" t="inlineStr">
        <is>
          <t>Pers. Goods</t>
        </is>
      </c>
      <c r="EB6" s="70" t="inlineStr">
        <is>
          <t>Fin</t>
        </is>
      </c>
      <c r="EC6" s="70" t="inlineStr">
        <is>
          <t>HealthCare</t>
        </is>
      </c>
      <c r="ED6" s="70" t="inlineStr">
        <is>
          <t>Indus</t>
        </is>
      </c>
      <c r="EE6" s="70" t="inlineStr">
        <is>
          <t>Oil</t>
        </is>
      </c>
      <c r="EF6" s="70" t="inlineStr">
        <is>
          <t>Tech</t>
        </is>
      </c>
      <c r="EG6" s="70" t="inlineStr">
        <is>
          <t>Telco</t>
        </is>
      </c>
      <c r="EH6" s="70" t="inlineStr">
        <is>
          <t>Utili</t>
        </is>
      </c>
      <c r="EI6" s="70" t="inlineStr">
        <is>
          <t>Travel &amp; leisure</t>
        </is>
      </c>
      <c r="EJ6" s="70" t="inlineStr">
        <is>
          <t>Media</t>
        </is>
      </c>
      <c r="EK6" s="70" t="inlineStr">
        <is>
          <t>Auto</t>
        </is>
      </c>
      <c r="EM6" s="9"/>
      <c r="EN6" s="8"/>
      <c r="EO6" s="8"/>
      <c r="EP6" s="9"/>
      <c r="EQ6" s="8"/>
      <c r="ER6" s="8"/>
      <c r="ES6" s="8"/>
      <c r="ET6" s="8"/>
      <c r="EU6" s="8"/>
      <c r="EV6" s="8"/>
      <c r="EW6" s="8"/>
      <c r="EX6" s="8"/>
      <c r="EY6" s="8"/>
      <c r="FA6" s="8"/>
      <c r="FB6" s="10" t="inlineStr">
        <is>
          <t>Materials</t>
        </is>
      </c>
      <c r="FC6" s="10" t="inlineStr">
        <is>
          <t>ConsStaples</t>
        </is>
      </c>
      <c r="FD6" s="10" t="inlineStr">
        <is>
          <t>Pers. Goods</t>
        </is>
      </c>
      <c r="FE6" s="10" t="inlineStr">
        <is>
          <t>Fin</t>
        </is>
      </c>
      <c r="FF6" s="10" t="inlineStr">
        <is>
          <t>HealthCare</t>
        </is>
      </c>
      <c r="FG6" s="10" t="inlineStr">
        <is>
          <t>Indus</t>
        </is>
      </c>
      <c r="FH6" s="10" t="inlineStr">
        <is>
          <t>Oil</t>
        </is>
      </c>
      <c r="FI6" s="10" t="inlineStr">
        <is>
          <t>Tech</t>
        </is>
      </c>
      <c r="FJ6" s="10" t="inlineStr">
        <is>
          <t>Telco</t>
        </is>
      </c>
      <c r="FK6" s="10" t="inlineStr">
        <is>
          <t>Utili</t>
        </is>
      </c>
      <c r="FL6" s="10" t="inlineStr">
        <is>
          <t>Travel &amp; leisure</t>
        </is>
      </c>
      <c r="FM6" s="10" t="inlineStr">
        <is>
          <t>Media</t>
        </is>
      </c>
      <c r="FN6" s="10" t="inlineStr">
        <is>
          <t>Auto</t>
        </is>
      </c>
      <c r="FO6" s="70" t="inlineStr">
        <is>
          <t>Materials</t>
        </is>
      </c>
      <c r="FP6" s="70" t="inlineStr">
        <is>
          <t>ConsStaples</t>
        </is>
      </c>
      <c r="FQ6" s="70" t="inlineStr">
        <is>
          <t>Pers. Goods</t>
        </is>
      </c>
      <c r="FR6" s="70" t="inlineStr">
        <is>
          <t>Fin</t>
        </is>
      </c>
      <c r="FS6" s="70" t="inlineStr">
        <is>
          <t>HealthCare</t>
        </is>
      </c>
      <c r="FT6" s="70" t="inlineStr">
        <is>
          <t>Indus</t>
        </is>
      </c>
      <c r="FU6" s="70" t="inlineStr">
        <is>
          <t>Oil</t>
        </is>
      </c>
      <c r="FV6" s="70" t="inlineStr">
        <is>
          <t>Tech</t>
        </is>
      </c>
      <c r="FW6" s="70" t="inlineStr">
        <is>
          <t>Telco</t>
        </is>
      </c>
      <c r="FX6" s="70" t="inlineStr">
        <is>
          <t>Utili</t>
        </is>
      </c>
      <c r="FY6" s="70" t="inlineStr">
        <is>
          <t>Travel &amp; leisure</t>
        </is>
      </c>
      <c r="FZ6" s="70" t="inlineStr">
        <is>
          <t>Media</t>
        </is>
      </c>
      <c r="GA6" s="70" t="inlineStr">
        <is>
          <t>Auto</t>
        </is>
      </c>
      <c r="GC6" s="9"/>
      <c r="GD6" s="8"/>
      <c r="GE6" s="8"/>
      <c r="GF6" s="9"/>
      <c r="GG6" s="8"/>
      <c r="GH6" s="8"/>
      <c r="GI6" s="8"/>
      <c r="GJ6" s="8"/>
      <c r="GK6" s="8"/>
      <c r="GL6" s="8"/>
      <c r="GM6" s="8"/>
      <c r="GN6" s="8"/>
      <c r="GO6" s="8"/>
      <c r="GQ6" s="8"/>
      <c r="GR6" s="10" t="inlineStr">
        <is>
          <t>Materials</t>
        </is>
      </c>
      <c r="GS6" s="10" t="inlineStr">
        <is>
          <t>ConsStaples</t>
        </is>
      </c>
      <c r="GT6" s="10" t="inlineStr">
        <is>
          <t>Pers. Goods</t>
        </is>
      </c>
      <c r="GU6" s="10" t="inlineStr">
        <is>
          <t>Fin</t>
        </is>
      </c>
      <c r="GV6" s="10" t="inlineStr">
        <is>
          <t>HealthCare</t>
        </is>
      </c>
      <c r="GW6" s="10" t="inlineStr">
        <is>
          <t>Indus</t>
        </is>
      </c>
      <c r="GX6" s="10" t="inlineStr">
        <is>
          <t>Oil</t>
        </is>
      </c>
      <c r="GY6" s="10" t="inlineStr">
        <is>
          <t>Tech</t>
        </is>
      </c>
      <c r="GZ6" s="10" t="inlineStr">
        <is>
          <t>Telco</t>
        </is>
      </c>
      <c r="HA6" s="10" t="inlineStr">
        <is>
          <t>Utili</t>
        </is>
      </c>
      <c r="HB6" s="10" t="inlineStr">
        <is>
          <t>Travel &amp; leisure</t>
        </is>
      </c>
      <c r="HC6" s="10" t="inlineStr">
        <is>
          <t>Media</t>
        </is>
      </c>
      <c r="HD6" s="10" t="inlineStr">
        <is>
          <t>Auto</t>
        </is>
      </c>
      <c r="HE6" s="70" t="inlineStr">
        <is>
          <t>Materials</t>
        </is>
      </c>
      <c r="HF6" s="70" t="inlineStr">
        <is>
          <t>ConsStaples</t>
        </is>
      </c>
      <c r="HG6" s="70" t="inlineStr">
        <is>
          <t>Pers. Goods</t>
        </is>
      </c>
      <c r="HH6" s="70" t="inlineStr">
        <is>
          <t>Fin</t>
        </is>
      </c>
      <c r="HI6" s="70" t="inlineStr">
        <is>
          <t>HealthCare</t>
        </is>
      </c>
      <c r="HJ6" s="70" t="inlineStr">
        <is>
          <t>Indus</t>
        </is>
      </c>
      <c r="HK6" s="70" t="inlineStr">
        <is>
          <t>Oil</t>
        </is>
      </c>
      <c r="HL6" s="70" t="inlineStr">
        <is>
          <t>Tech</t>
        </is>
      </c>
      <c r="HM6" s="70" t="inlineStr">
        <is>
          <t>Telco</t>
        </is>
      </c>
      <c r="HN6" s="70" t="inlineStr">
        <is>
          <t>Utili</t>
        </is>
      </c>
      <c r="HO6" s="70" t="inlineStr">
        <is>
          <t>Travel &amp; leisure</t>
        </is>
      </c>
      <c r="HP6" s="70" t="inlineStr">
        <is>
          <t>Media</t>
        </is>
      </c>
      <c r="HQ6" s="70" t="inlineStr">
        <is>
          <t>Auto</t>
        </is>
      </c>
      <c r="HS6" s="9"/>
      <c r="HT6" s="8"/>
      <c r="HU6" s="8"/>
      <c r="HV6" s="9"/>
      <c r="HW6" s="8"/>
      <c r="HX6" s="8"/>
      <c r="HY6" s="8"/>
      <c r="HZ6" s="8"/>
      <c r="IA6" s="8"/>
      <c r="IB6" s="8"/>
      <c r="IC6" s="8"/>
      <c r="ID6" s="8"/>
      <c r="IE6" s="8"/>
      <c r="IG6" s="8"/>
      <c r="IH6" s="10" t="inlineStr">
        <is>
          <t>Materials</t>
        </is>
      </c>
      <c r="II6" s="10" t="inlineStr">
        <is>
          <t>ConsStaples</t>
        </is>
      </c>
      <c r="IJ6" s="10" t="inlineStr">
        <is>
          <t>Pers. Goods</t>
        </is>
      </c>
      <c r="IK6" s="10" t="inlineStr">
        <is>
          <t>Fin</t>
        </is>
      </c>
      <c r="IL6" s="10" t="inlineStr">
        <is>
          <t>HealthCare</t>
        </is>
      </c>
      <c r="IM6" s="10" t="inlineStr">
        <is>
          <t>Indus</t>
        </is>
      </c>
      <c r="IN6" s="10" t="inlineStr">
        <is>
          <t>Oil</t>
        </is>
      </c>
      <c r="IO6" s="10" t="inlineStr">
        <is>
          <t>Tech</t>
        </is>
      </c>
      <c r="IP6" s="10" t="inlineStr">
        <is>
          <t>Telco</t>
        </is>
      </c>
      <c r="IQ6" s="10" t="inlineStr">
        <is>
          <t>Utili</t>
        </is>
      </c>
      <c r="IR6" s="10" t="inlineStr">
        <is>
          <t>Travel &amp; leisure</t>
        </is>
      </c>
      <c r="IS6" s="10" t="inlineStr">
        <is>
          <t>Media</t>
        </is>
      </c>
      <c r="IT6" s="10" t="inlineStr">
        <is>
          <t>Auto</t>
        </is>
      </c>
      <c r="IU6" s="70" t="inlineStr">
        <is>
          <t>Materials</t>
        </is>
      </c>
      <c r="IV6" s="70" t="inlineStr">
        <is>
          <t>ConsStaples</t>
        </is>
      </c>
      <c r="IW6" s="70" t="inlineStr">
        <is>
          <t>Pers. Goods</t>
        </is>
      </c>
      <c r="IX6" s="70" t="inlineStr">
        <is>
          <t>Fin</t>
        </is>
      </c>
      <c r="IY6" s="70" t="inlineStr">
        <is>
          <t>HealthCare</t>
        </is>
      </c>
      <c r="IZ6" s="70" t="inlineStr">
        <is>
          <t>Indus</t>
        </is>
      </c>
      <c r="JA6" s="70" t="inlineStr">
        <is>
          <t>Oil</t>
        </is>
      </c>
      <c r="JB6" s="70" t="inlineStr">
        <is>
          <t>Tech</t>
        </is>
      </c>
      <c r="JC6" s="70" t="inlineStr">
        <is>
          <t>Telco</t>
        </is>
      </c>
      <c r="JD6" s="70" t="inlineStr">
        <is>
          <t>Utili</t>
        </is>
      </c>
      <c r="JE6" s="70" t="inlineStr">
        <is>
          <t>Travel &amp; leisure</t>
        </is>
      </c>
      <c r="JF6" s="70" t="inlineStr">
        <is>
          <t>Media</t>
        </is>
      </c>
      <c r="JG6" s="70" t="inlineStr">
        <is>
          <t>Auto</t>
        </is>
      </c>
      <c r="JI6" s="9"/>
      <c r="JJ6" s="8"/>
      <c r="JK6" s="8"/>
      <c r="JL6" s="9"/>
      <c r="JM6" s="8"/>
      <c r="JN6" s="8"/>
      <c r="JO6" s="8"/>
      <c r="JP6" s="8"/>
      <c r="JQ6" s="8"/>
      <c r="JR6" s="8"/>
      <c r="JS6" s="8"/>
      <c r="JT6" s="8"/>
      <c r="JU6" s="8"/>
    </row>
    <row r="7" spans="1:281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E7" s="8"/>
      <c r="AF7" s="22" t="inlineStr">
        <is>
          <t>I00037</t>
        </is>
      </c>
      <c r="AG7" s="22" t="inlineStr">
        <is>
          <t>I00109</t>
        </is>
      </c>
      <c r="AH7" s="22" t="inlineStr">
        <is>
          <t>I20438</t>
        </is>
      </c>
      <c r="AI7" s="22" t="inlineStr">
        <is>
          <t>I00253</t>
        </is>
      </c>
      <c r="AJ7" s="22" t="inlineStr">
        <is>
          <t>I20436</t>
        </is>
      </c>
      <c r="AK7" s="22" t="inlineStr">
        <is>
          <t>I00073</t>
        </is>
      </c>
      <c r="AL7" s="22" t="inlineStr">
        <is>
          <t>I20433</t>
        </is>
      </c>
      <c r="AM7" s="22" t="inlineStr">
        <is>
          <t>I20448</t>
        </is>
      </c>
      <c r="AN7" s="22" t="inlineStr">
        <is>
          <t>I20443</t>
        </is>
      </c>
      <c r="AO7" s="22" t="inlineStr">
        <is>
          <t>I00577</t>
        </is>
      </c>
      <c r="AP7" s="22" t="inlineStr">
        <is>
          <t>I00901</t>
        </is>
      </c>
      <c r="AQ7" s="22" t="inlineStr">
        <is>
          <t>I00937</t>
        </is>
      </c>
      <c r="AR7" s="22" t="inlineStr">
        <is>
          <t>I00649</t>
        </is>
      </c>
      <c r="AS7" s="71" t="inlineStr">
        <is>
          <t>diff vs. moy</t>
        </is>
      </c>
      <c r="AT7" s="71" t="inlineStr">
        <is>
          <t>diff vs. moy</t>
        </is>
      </c>
      <c r="AU7" s="71" t="inlineStr">
        <is>
          <t>diff vs. moy</t>
        </is>
      </c>
      <c r="AV7" s="71" t="inlineStr">
        <is>
          <t>diff vs. moy</t>
        </is>
      </c>
      <c r="AW7" s="71" t="inlineStr">
        <is>
          <t>diff vs. moy</t>
        </is>
      </c>
      <c r="AX7" s="71" t="inlineStr">
        <is>
          <t>diff vs. moy</t>
        </is>
      </c>
      <c r="AY7" s="71" t="inlineStr">
        <is>
          <t>diff vs. moy</t>
        </is>
      </c>
      <c r="AZ7" s="71" t="inlineStr">
        <is>
          <t>diff vs. moy</t>
        </is>
      </c>
      <c r="BA7" s="71" t="inlineStr">
        <is>
          <t>diff vs. moy</t>
        </is>
      </c>
      <c r="BB7" s="71" t="inlineStr">
        <is>
          <t>diff vs. moy</t>
        </is>
      </c>
      <c r="BC7" s="71" t="inlineStr">
        <is>
          <t>diff vs. moy</t>
        </is>
      </c>
      <c r="BD7" s="71" t="inlineStr">
        <is>
          <t>diff vs. moy</t>
        </is>
      </c>
      <c r="BE7" s="71" t="inlineStr">
        <is>
          <t>diff vs. moy</t>
        </is>
      </c>
      <c r="BG7" s="9"/>
      <c r="BH7" s="8"/>
      <c r="BI7" s="8"/>
      <c r="BJ7" s="9"/>
      <c r="BK7" s="8"/>
      <c r="BL7" s="8"/>
      <c r="BM7" s="8"/>
      <c r="BN7" s="8"/>
      <c r="BO7" s="8"/>
      <c r="BP7" s="8"/>
      <c r="BQ7" s="8"/>
      <c r="BR7" s="8"/>
      <c r="BS7" s="8"/>
      <c r="BU7" s="8"/>
      <c r="BV7" s="11" t="inlineStr">
        <is>
          <t>I00037</t>
        </is>
      </c>
      <c r="BW7" s="11" t="inlineStr">
        <is>
          <t>I00109</t>
        </is>
      </c>
      <c r="BX7" s="11" t="inlineStr">
        <is>
          <t>I20438</t>
        </is>
      </c>
      <c r="BY7" s="11" t="inlineStr">
        <is>
          <t>I00253</t>
        </is>
      </c>
      <c r="BZ7" s="11" t="inlineStr">
        <is>
          <t>I20436</t>
        </is>
      </c>
      <c r="CA7" s="11" t="inlineStr">
        <is>
          <t>I00073</t>
        </is>
      </c>
      <c r="CB7" s="11" t="inlineStr">
        <is>
          <t>I20433</t>
        </is>
      </c>
      <c r="CC7" s="11" t="inlineStr">
        <is>
          <t>I20448</t>
        </is>
      </c>
      <c r="CD7" s="11" t="inlineStr">
        <is>
          <t>I20443</t>
        </is>
      </c>
      <c r="CE7" s="11" t="inlineStr">
        <is>
          <t>I00577</t>
        </is>
      </c>
      <c r="CF7" s="11" t="inlineStr">
        <is>
          <t>I00901</t>
        </is>
      </c>
      <c r="CG7" s="11" t="inlineStr">
        <is>
          <t>I00937</t>
        </is>
      </c>
      <c r="CH7" s="11" t="inlineStr">
        <is>
          <t>I00649</t>
        </is>
      </c>
      <c r="CI7" s="71" t="inlineStr">
        <is>
          <t>diff vs. moy</t>
        </is>
      </c>
      <c r="CJ7" s="71" t="inlineStr">
        <is>
          <t>diff vs. moy</t>
        </is>
      </c>
      <c r="CK7" s="71" t="inlineStr">
        <is>
          <t>diff vs. moy</t>
        </is>
      </c>
      <c r="CL7" s="71" t="inlineStr">
        <is>
          <t>diff vs. moy</t>
        </is>
      </c>
      <c r="CM7" s="71" t="inlineStr">
        <is>
          <t>diff vs. moy</t>
        </is>
      </c>
      <c r="CN7" s="71" t="inlineStr">
        <is>
          <t>diff vs. moy</t>
        </is>
      </c>
      <c r="CO7" s="71" t="inlineStr">
        <is>
          <t>diff vs. moy</t>
        </is>
      </c>
      <c r="CP7" s="71" t="inlineStr">
        <is>
          <t>diff vs. moy</t>
        </is>
      </c>
      <c r="CQ7" s="71" t="inlineStr">
        <is>
          <t>diff vs. moy</t>
        </is>
      </c>
      <c r="CR7" s="71" t="inlineStr">
        <is>
          <t>diff vs. moy</t>
        </is>
      </c>
      <c r="CS7" s="71" t="inlineStr">
        <is>
          <t>diff vs. moy</t>
        </is>
      </c>
      <c r="CT7" s="71" t="inlineStr">
        <is>
          <t>diff vs. moy</t>
        </is>
      </c>
      <c r="CU7" s="71" t="inlineStr">
        <is>
          <t>diff vs. moy</t>
        </is>
      </c>
      <c r="CW7" s="9"/>
      <c r="CX7" s="8"/>
      <c r="CY7" s="8"/>
      <c r="CZ7" s="9"/>
      <c r="DA7" s="8"/>
      <c r="DB7" s="8"/>
      <c r="DC7" s="8"/>
      <c r="DD7" s="8"/>
      <c r="DE7" s="8"/>
      <c r="DF7" s="8"/>
      <c r="DG7" s="8"/>
      <c r="DH7" s="8"/>
      <c r="DI7" s="8"/>
      <c r="DK7" s="8"/>
      <c r="DL7" s="11" t="inlineStr">
        <is>
          <t>I00037</t>
        </is>
      </c>
      <c r="DM7" s="11" t="inlineStr">
        <is>
          <t>I00109</t>
        </is>
      </c>
      <c r="DN7" s="11" t="inlineStr">
        <is>
          <t>I20438</t>
        </is>
      </c>
      <c r="DO7" s="11" t="inlineStr">
        <is>
          <t>I00253</t>
        </is>
      </c>
      <c r="DP7" s="11" t="inlineStr">
        <is>
          <t>I20436</t>
        </is>
      </c>
      <c r="DQ7" s="11" t="inlineStr">
        <is>
          <t>I00073</t>
        </is>
      </c>
      <c r="DR7" s="11" t="inlineStr">
        <is>
          <t>I20433</t>
        </is>
      </c>
      <c r="DS7" s="11" t="inlineStr">
        <is>
          <t>I20448</t>
        </is>
      </c>
      <c r="DT7" s="11" t="inlineStr">
        <is>
          <t>I20443</t>
        </is>
      </c>
      <c r="DU7" s="11" t="inlineStr">
        <is>
          <t>I00577</t>
        </is>
      </c>
      <c r="DV7" s="11" t="inlineStr">
        <is>
          <t>I00901</t>
        </is>
      </c>
      <c r="DW7" s="11" t="inlineStr">
        <is>
          <t>I00937</t>
        </is>
      </c>
      <c r="DX7" s="11" t="inlineStr">
        <is>
          <t>I00649</t>
        </is>
      </c>
      <c r="DY7" s="71" t="inlineStr">
        <is>
          <t>diff vs. moy</t>
        </is>
      </c>
      <c r="DZ7" s="71" t="inlineStr">
        <is>
          <t>diff vs. moy</t>
        </is>
      </c>
      <c r="EA7" s="71" t="inlineStr">
        <is>
          <t>diff vs. moy</t>
        </is>
      </c>
      <c r="EB7" s="71" t="inlineStr">
        <is>
          <t>diff vs. moy</t>
        </is>
      </c>
      <c r="EC7" s="71" t="inlineStr">
        <is>
          <t>diff vs. moy</t>
        </is>
      </c>
      <c r="ED7" s="71" t="inlineStr">
        <is>
          <t>diff vs. moy</t>
        </is>
      </c>
      <c r="EE7" s="71" t="inlineStr">
        <is>
          <t>diff vs. moy</t>
        </is>
      </c>
      <c r="EF7" s="71" t="inlineStr">
        <is>
          <t>diff vs. moy</t>
        </is>
      </c>
      <c r="EG7" s="71" t="inlineStr">
        <is>
          <t>diff vs. moy</t>
        </is>
      </c>
      <c r="EH7" s="71" t="inlineStr">
        <is>
          <t>diff vs. moy</t>
        </is>
      </c>
      <c r="EI7" s="71" t="inlineStr">
        <is>
          <t>diff vs. moy</t>
        </is>
      </c>
      <c r="EJ7" s="71" t="inlineStr">
        <is>
          <t>diff vs. moy</t>
        </is>
      </c>
      <c r="EK7" s="71" t="inlineStr">
        <is>
          <t>diff vs. moy</t>
        </is>
      </c>
      <c r="EM7" s="9"/>
      <c r="EN7" s="8"/>
      <c r="EO7" s="8"/>
      <c r="EP7" s="9"/>
      <c r="EQ7" s="8"/>
      <c r="ER7" s="8"/>
      <c r="ES7" s="8"/>
      <c r="ET7" s="8"/>
      <c r="EU7" s="8"/>
      <c r="EV7" s="8"/>
      <c r="EW7" s="8"/>
      <c r="EX7" s="8"/>
      <c r="EY7" s="8"/>
      <c r="FA7" s="8"/>
      <c r="FB7" s="11" t="inlineStr">
        <is>
          <t>I00037</t>
        </is>
      </c>
      <c r="FC7" s="11" t="inlineStr">
        <is>
          <t>I00109</t>
        </is>
      </c>
      <c r="FD7" s="11" t="inlineStr">
        <is>
          <t>I20438</t>
        </is>
      </c>
      <c r="FE7" s="11" t="inlineStr">
        <is>
          <t>I00253</t>
        </is>
      </c>
      <c r="FF7" s="11" t="inlineStr">
        <is>
          <t>I20436</t>
        </is>
      </c>
      <c r="FG7" s="11" t="inlineStr">
        <is>
          <t>I00073</t>
        </is>
      </c>
      <c r="FH7" s="11" t="inlineStr">
        <is>
          <t>I20433</t>
        </is>
      </c>
      <c r="FI7" s="11" t="inlineStr">
        <is>
          <t>I20448</t>
        </is>
      </c>
      <c r="FJ7" s="11" t="inlineStr">
        <is>
          <t>I20443</t>
        </is>
      </c>
      <c r="FK7" s="11" t="inlineStr">
        <is>
          <t>I00577</t>
        </is>
      </c>
      <c r="FL7" s="11" t="inlineStr">
        <is>
          <t>I00901</t>
        </is>
      </c>
      <c r="FM7" s="11" t="inlineStr">
        <is>
          <t>I00937</t>
        </is>
      </c>
      <c r="FN7" s="11" t="inlineStr">
        <is>
          <t>I00649</t>
        </is>
      </c>
      <c r="FO7" s="71" t="inlineStr">
        <is>
          <t>diff vs. moy</t>
        </is>
      </c>
      <c r="FP7" s="71" t="inlineStr">
        <is>
          <t>diff vs. moy</t>
        </is>
      </c>
      <c r="FQ7" s="71" t="inlineStr">
        <is>
          <t>diff vs. moy</t>
        </is>
      </c>
      <c r="FR7" s="71" t="inlineStr">
        <is>
          <t>diff vs. moy</t>
        </is>
      </c>
      <c r="FS7" s="71" t="inlineStr">
        <is>
          <t>diff vs. moy</t>
        </is>
      </c>
      <c r="FT7" s="71" t="inlineStr">
        <is>
          <t>diff vs. moy</t>
        </is>
      </c>
      <c r="FU7" s="71" t="inlineStr">
        <is>
          <t>diff vs. moy</t>
        </is>
      </c>
      <c r="FV7" s="71" t="inlineStr">
        <is>
          <t>diff vs. moy</t>
        </is>
      </c>
      <c r="FW7" s="71" t="inlineStr">
        <is>
          <t>diff vs. moy</t>
        </is>
      </c>
      <c r="FX7" s="71" t="inlineStr">
        <is>
          <t>diff vs. moy</t>
        </is>
      </c>
      <c r="FY7" s="71" t="inlineStr">
        <is>
          <t>diff vs. moy</t>
        </is>
      </c>
      <c r="FZ7" s="71" t="inlineStr">
        <is>
          <t>diff vs. moy</t>
        </is>
      </c>
      <c r="GA7" s="71" t="inlineStr">
        <is>
          <t>diff vs. moy</t>
        </is>
      </c>
      <c r="GC7" s="9"/>
      <c r="GD7" s="8"/>
      <c r="GE7" s="8"/>
      <c r="GF7" s="9"/>
      <c r="GG7" s="8"/>
      <c r="GH7" s="8"/>
      <c r="GI7" s="8"/>
      <c r="GJ7" s="8"/>
      <c r="GK7" s="8"/>
      <c r="GL7" s="8"/>
      <c r="GM7" s="8"/>
      <c r="GN7" s="8"/>
      <c r="GO7" s="8"/>
      <c r="GQ7" s="8"/>
      <c r="GR7" s="11" t="inlineStr">
        <is>
          <t>I00037</t>
        </is>
      </c>
      <c r="GS7" s="11" t="inlineStr">
        <is>
          <t>I00109</t>
        </is>
      </c>
      <c r="GT7" s="11" t="inlineStr">
        <is>
          <t>I20438</t>
        </is>
      </c>
      <c r="GU7" s="11" t="inlineStr">
        <is>
          <t>I00253</t>
        </is>
      </c>
      <c r="GV7" s="11" t="inlineStr">
        <is>
          <t>I20436</t>
        </is>
      </c>
      <c r="GW7" s="11" t="inlineStr">
        <is>
          <t>I00073</t>
        </is>
      </c>
      <c r="GX7" s="11" t="inlineStr">
        <is>
          <t>I20433</t>
        </is>
      </c>
      <c r="GY7" s="11" t="inlineStr">
        <is>
          <t>I20448</t>
        </is>
      </c>
      <c r="GZ7" s="11" t="inlineStr">
        <is>
          <t>I20443</t>
        </is>
      </c>
      <c r="HA7" s="11" t="inlineStr">
        <is>
          <t>I00577</t>
        </is>
      </c>
      <c r="HB7" s="11" t="inlineStr">
        <is>
          <t>I00901</t>
        </is>
      </c>
      <c r="HC7" s="11" t="inlineStr">
        <is>
          <t>I00937</t>
        </is>
      </c>
      <c r="HD7" s="11" t="inlineStr">
        <is>
          <t>I00649</t>
        </is>
      </c>
      <c r="HE7" s="71" t="inlineStr">
        <is>
          <t>diff vs. moy</t>
        </is>
      </c>
      <c r="HF7" s="71" t="inlineStr">
        <is>
          <t>diff vs. moy</t>
        </is>
      </c>
      <c r="HG7" s="71" t="inlineStr">
        <is>
          <t>diff vs. moy</t>
        </is>
      </c>
      <c r="HH7" s="71" t="inlineStr">
        <is>
          <t>diff vs. moy</t>
        </is>
      </c>
      <c r="HI7" s="71" t="inlineStr">
        <is>
          <t>diff vs. moy</t>
        </is>
      </c>
      <c r="HJ7" s="71" t="inlineStr">
        <is>
          <t>diff vs. moy</t>
        </is>
      </c>
      <c r="HK7" s="71" t="inlineStr">
        <is>
          <t>diff vs. moy</t>
        </is>
      </c>
      <c r="HL7" s="71" t="inlineStr">
        <is>
          <t>diff vs. moy</t>
        </is>
      </c>
      <c r="HM7" s="71" t="inlineStr">
        <is>
          <t>diff vs. moy</t>
        </is>
      </c>
      <c r="HN7" s="71" t="inlineStr">
        <is>
          <t>diff vs. moy</t>
        </is>
      </c>
      <c r="HO7" s="71" t="inlineStr">
        <is>
          <t>diff vs. moy</t>
        </is>
      </c>
      <c r="HP7" s="71" t="inlineStr">
        <is>
          <t>diff vs. moy</t>
        </is>
      </c>
      <c r="HQ7" s="71" t="inlineStr">
        <is>
          <t>diff vs. moy</t>
        </is>
      </c>
      <c r="HS7" s="9"/>
      <c r="HT7" s="8"/>
      <c r="HU7" s="8"/>
      <c r="HV7" s="9"/>
      <c r="HW7" s="8"/>
      <c r="HX7" s="8"/>
      <c r="HY7" s="8"/>
      <c r="HZ7" s="8"/>
      <c r="IA7" s="8"/>
      <c r="IB7" s="8"/>
      <c r="IC7" s="8"/>
      <c r="ID7" s="8"/>
      <c r="IE7" s="8"/>
      <c r="IG7" s="8"/>
      <c r="IH7" s="11" t="inlineStr">
        <is>
          <t>I00037</t>
        </is>
      </c>
      <c r="II7" s="11" t="inlineStr">
        <is>
          <t>I00109</t>
        </is>
      </c>
      <c r="IJ7" s="11" t="inlineStr">
        <is>
          <t>I20438</t>
        </is>
      </c>
      <c r="IK7" s="11" t="inlineStr">
        <is>
          <t>I00253</t>
        </is>
      </c>
      <c r="IL7" s="11" t="inlineStr">
        <is>
          <t>I20436</t>
        </is>
      </c>
      <c r="IM7" s="11" t="inlineStr">
        <is>
          <t>I00073</t>
        </is>
      </c>
      <c r="IN7" s="11" t="inlineStr">
        <is>
          <t>I20433</t>
        </is>
      </c>
      <c r="IO7" s="11" t="inlineStr">
        <is>
          <t>I20448</t>
        </is>
      </c>
      <c r="IP7" s="11" t="inlineStr">
        <is>
          <t>I20443</t>
        </is>
      </c>
      <c r="IQ7" s="11" t="inlineStr">
        <is>
          <t>I00577</t>
        </is>
      </c>
      <c r="IR7" s="11" t="inlineStr">
        <is>
          <t>I00901</t>
        </is>
      </c>
      <c r="IS7" s="11" t="inlineStr">
        <is>
          <t>I00937</t>
        </is>
      </c>
      <c r="IT7" s="11" t="inlineStr">
        <is>
          <t>I00649</t>
        </is>
      </c>
      <c r="IU7" s="71" t="inlineStr">
        <is>
          <t>diff vs. moy</t>
        </is>
      </c>
      <c r="IV7" s="71" t="inlineStr">
        <is>
          <t>diff vs. moy</t>
        </is>
      </c>
      <c r="IW7" s="71" t="inlineStr">
        <is>
          <t>diff vs. moy</t>
        </is>
      </c>
      <c r="IX7" s="71" t="inlineStr">
        <is>
          <t>diff vs. moy</t>
        </is>
      </c>
      <c r="IY7" s="71" t="inlineStr">
        <is>
          <t>diff vs. moy</t>
        </is>
      </c>
      <c r="IZ7" s="71" t="inlineStr">
        <is>
          <t>diff vs. moy</t>
        </is>
      </c>
      <c r="JA7" s="71" t="inlineStr">
        <is>
          <t>diff vs. moy</t>
        </is>
      </c>
      <c r="JB7" s="71" t="inlineStr">
        <is>
          <t>diff vs. moy</t>
        </is>
      </c>
      <c r="JC7" s="71" t="inlineStr">
        <is>
          <t>diff vs. moy</t>
        </is>
      </c>
      <c r="JD7" s="71" t="inlineStr">
        <is>
          <t>diff vs. moy</t>
        </is>
      </c>
      <c r="JE7" s="71" t="inlineStr">
        <is>
          <t>diff vs. moy</t>
        </is>
      </c>
      <c r="JF7" s="71" t="inlineStr">
        <is>
          <t>diff vs. moy</t>
        </is>
      </c>
      <c r="JG7" s="71" t="inlineStr">
        <is>
          <t>diff vs. moy</t>
        </is>
      </c>
      <c r="JI7" s="9"/>
      <c r="JJ7" s="8"/>
      <c r="JK7" s="8"/>
      <c r="JL7" s="9"/>
      <c r="JM7" s="8"/>
      <c r="JN7" s="8"/>
      <c r="JO7" s="8"/>
      <c r="JP7" s="8"/>
      <c r="JQ7" s="8"/>
      <c r="JR7" s="8"/>
      <c r="JS7" s="8"/>
      <c r="JT7" s="8"/>
      <c r="JU7" s="8"/>
    </row>
    <row r="8" spans="1:281">
      <c r="A8" s="13">
        <f t="shared" ref="A8:A71" si="0">AE8</f>
        <v>46295</v>
      </c>
      <c r="O8"/>
      <c r="AD8"/>
      <c r="AE8" s="4">
        <f t="array" ref="AE8:AE247">_xll.FDS(AF7,"JULIAN(FMA_PE(NTMA,0,-20AY,M,""PORTAGG"",""MEANR"").dates)")</f>
        <v>46295</v>
      </c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T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DJ8"/>
      <c r="DL8" s="92">
        <f t="array" ref="DL8:DL247">_xll.FDS(DL7,"FMA_PCF(NTMA,0,-20AY,M,""PORTAGG"",""MEANR"")")</f>
        <v>8.9425726559998395</v>
      </c>
      <c r="DM8" s="92">
        <f t="array" ref="DM8:DM247">_xll.FDS(DM7,"FMA_PCF(NTMA,0,-20AY,M,""PORTAGG"",""MEANR"")")</f>
        <v>10.0390868726251</v>
      </c>
      <c r="DN8" s="92">
        <f t="array" ref="DN8:DN247">_xll.FDS(DN7,"FMA_PCF(NTMA,0,-20AY,M,""PORTAGG"",""MEANR"")")</f>
        <v>14.4201672994225</v>
      </c>
      <c r="DO8" s="92" t="e">
        <f t="array" ref="DO8:DO247">_xll.FDS(DO7,"FMA_PCF(NTMA,0,-20AY,M,""PORTAGG"",""MEANR"")")</f>
        <v>#N/A</v>
      </c>
      <c r="DP8" s="92">
        <f t="array" ref="DP8:DP247">_xll.FDS(DP7,"FMA_PCF(NTMA,0,-20AY,M,""PORTAGG"",""MEANR"")")</f>
        <v>12.3409130592794</v>
      </c>
      <c r="DQ8" s="92">
        <f t="array" ref="DQ8:DQ247">_xll.FDS(DQ7,"FMA_PCF(NTMA,0,-20AY,M,""PORTAGG"",""MEANR"")")</f>
        <v>13.803235392549601</v>
      </c>
      <c r="DR8" s="92">
        <f t="array" ref="DR8:DR247">_xll.FDS(DR7,"FMA_PCF(NTMA,0,-20AY,M,""PORTAGG"",""MEANR"")")</f>
        <v>5.3607055928402003</v>
      </c>
      <c r="DS8" s="92">
        <f t="array" ref="DS8:DS247">_xll.FDS(DS7,"FMA_PCF(NTMA,0,-20AY,M,""PORTAGG"",""MEANR"")")</f>
        <v>21.151152769403598</v>
      </c>
      <c r="DT8" s="92">
        <f t="array" ref="DT8:DT247">_xll.FDS(DT7,"FMA_PCF(NTMA,0,-20AY,M,""PORTAGG"",""MEANR"")")</f>
        <v>4.2840952098060301</v>
      </c>
      <c r="DU8" s="92">
        <f t="array" ref="DU8:DU247">_xll.FDS(DU7,"FMA_PCF(NTMA,0,-20AY,M,""PORTAGG"",""MEANR"")")</f>
        <v>7.0686782298413604</v>
      </c>
      <c r="DV8" s="92">
        <f t="array" ref="DV8:DV247">_xll.FDS(DV7,"FMA_PCF(NTMA,0,-20AY,M,""PORTAGG"",""MEANR"")")</f>
        <v>6.4467161190001798</v>
      </c>
      <c r="DW8" s="92">
        <f t="array" ref="DW8:DW247">_xll.FDS(DW7,"FMA_PCF(NTMA,0,-20AY,M,""PORTAGG"",""MEANR"")")</f>
        <v>10.431807393345601</v>
      </c>
      <c r="DX8" s="92">
        <f t="array" ref="DX8:DX247">_xll.FDS(DX7,"FMA_PCF(NTMA,0,-20AY,M,""PORTAGG"",""MEANR"")")</f>
        <v>3.20421013369582</v>
      </c>
      <c r="EL8"/>
      <c r="EZ8"/>
      <c r="FB8" s="92">
        <f t="array" ref="FB8:FB247">_xll.FDS(FB7,"FMA_EVAL_EBITDA(NTMA,0,-20AY,M,""PORTAGG"",""MEANR"")")</f>
        <v>7.7606454715898803</v>
      </c>
      <c r="FC8" s="92">
        <f t="array" ref="FC8:FC247">_xll.FDS(FC7,"FMA_EVAL_EBITDA(NTMA,0,-20AY,M,""PORTAGG"",""MEANR"")")</f>
        <v>9.7335555829343807</v>
      </c>
      <c r="FD8" s="92">
        <f t="array" ref="FD8:FD247">_xll.FDS(FD7,"FMA_EVAL_EBITDA(NTMA,0,-20AY,M,""PORTAGG"",""MEANR"")")</f>
        <v>11.315179719336699</v>
      </c>
      <c r="FE8" s="92" t="e">
        <f t="array" ref="FE8:FE247">_xll.FDS(FE7,"FMA_EVAL_EBITDA(NTMA,0,-20AY,M,""PORTAGG"",""MEANR"")")</f>
        <v>#N/A</v>
      </c>
      <c r="FF8" s="92">
        <f t="array" ref="FF8:FF247">_xll.FDS(FF7,"FMA_EVAL_EBITDA(NTMA,0,-20AY,M,""PORTAGG"",""MEANR"")")</f>
        <v>10.8007810236714</v>
      </c>
      <c r="FG8" s="92">
        <f t="array" ref="FG8:FG247">_xll.FDS(FG7,"FMA_EVAL_EBITDA(NTMA,0,-20AY,M,""PORTAGG"",""MEANR"")")</f>
        <v>11.848291128038699</v>
      </c>
      <c r="FH8" s="92">
        <f t="array" ref="FH8:FH247">_xll.FDS(FH7,"FMA_EVAL_EBITDA(NTMA,0,-20AY,M,""PORTAGG"",""MEANR"")")</f>
        <v>4.7914918009458196</v>
      </c>
      <c r="FI8" s="92">
        <f t="array" ref="FI8:FI247">_xll.FDS(FI7,"FMA_EVAL_EBITDA(NTMA,0,-20AY,M,""PORTAGG"",""MEANR"")")</f>
        <v>18.192182874607798</v>
      </c>
      <c r="FJ8" s="92">
        <f t="array" ref="FJ8:FJ247">_xll.FDS(FJ7,"FMA_EVAL_EBITDA(NTMA,0,-20AY,M,""PORTAGG"",""MEANR"")")</f>
        <v>6.1280778312397501</v>
      </c>
      <c r="FK8" s="92">
        <f t="array" ref="FK8:FK247">_xll.FDS(FK7,"FMA_EVAL_EBITDA(NTMA,0,-20AY,M,""PORTAGG"",""MEANR"")")</f>
        <v>9.2111098569375702</v>
      </c>
      <c r="FL8" s="92">
        <f t="array" ref="FL8:FL247">_xll.FDS(FL7,"FMA_EVAL_EBITDA(NTMA,0,-20AY,M,""PORTAGG"",""MEANR"")")</f>
        <v>6.9200019113622497</v>
      </c>
      <c r="FM8" s="92">
        <f t="array" ref="FM8:FM247">_xll.FDS(FM7,"FMA_EVAL_EBITDA(NTMA,0,-20AY,M,""PORTAGG"",""MEANR"")")</f>
        <v>9.1977670857751299</v>
      </c>
      <c r="FN8" s="92">
        <f t="array" ref="FN8:FN247">_xll.FDS(FN7,"FMA_EVAL_EBITDA(NTMA,0,-20AY,M,""PORTAGG"",""MEANR"")")</f>
        <v>7.2794085191526596</v>
      </c>
      <c r="GB8"/>
      <c r="GP8"/>
      <c r="GR8" s="92">
        <f t="array" ref="GR8:GR247">_xll.FDS(GR7,"FMA_PSALES(NTMA,0,-20AY,M,""PORTAGG"",""MEANR"")")</f>
        <v>1.05851825531654</v>
      </c>
      <c r="GS8" s="92">
        <f t="array" ref="GS8:GS247">_xll.FDS(GS7,"FMA_PSALES(NTMA,0,-20AY,M,""PORTAGG"",""MEANR"")")</f>
        <v>1.17705046252588</v>
      </c>
      <c r="GT8" s="92">
        <f t="array" ref="GT8:GT247">_xll.FDS(GT7,"FMA_PSALES(NTMA,0,-20AY,M,""PORTAGG"",""MEANR"")")</f>
        <v>2.75762011249049</v>
      </c>
      <c r="GU8" s="92">
        <f t="array" ref="GU8:GU247">_xll.FDS(GU7,"FMA_PSALES(NTMA,0,-20AY,M,""PORTAGG"",""MEANR"")")</f>
        <v>2.1560055792965098</v>
      </c>
      <c r="GV8" s="92">
        <f t="array" ref="GV8:GV247">_xll.FDS(GV7,"FMA_PSALES(NTMA,0,-20AY,M,""PORTAGG"",""MEANR"")")</f>
        <v>2.9855380183129201</v>
      </c>
      <c r="GW8" s="92">
        <f t="array" ref="GW8:GW247">_xll.FDS(GW7,"FMA_PSALES(NTMA,0,-20AY,M,""PORTAGG"",""MEANR"")")</f>
        <v>1.7656617644531001</v>
      </c>
      <c r="GX8" s="92">
        <f t="array" ref="GX8:GX247">_xll.FDS(GX7,"FMA_PSALES(NTMA,0,-20AY,M,""PORTAGG"",""MEANR"")")</f>
        <v>0.87492277961661302</v>
      </c>
      <c r="GY8" s="92">
        <f t="array" ref="GY8:GY247">_xll.FDS(GY7,"FMA_PSALES(NTMA,0,-20AY,M,""PORTAGG"",""MEANR"")")</f>
        <v>6.05197996196154</v>
      </c>
      <c r="GZ8" s="92">
        <f t="array" ref="GZ8:GZ247">_xll.FDS(GZ7,"FMA_PSALES(NTMA,0,-20AY,M,""PORTAGG"",""MEANR"")")</f>
        <v>1.1892733114610601</v>
      </c>
      <c r="HA8" s="92">
        <f t="array" ref="HA8:HA247">_xll.FDS(HA7,"FMA_PSALES(NTMA,0,-20AY,M,""PORTAGG"",""MEANR"")")</f>
        <v>1.3782305208323899</v>
      </c>
      <c r="HB8" s="92">
        <f t="array" ref="HB8:HB247">_xll.FDS(HB7,"FMA_PSALES(NTMA,0,-20AY,M,""PORTAGG"",""MEANR"")")</f>
        <v>0.86422859463489399</v>
      </c>
      <c r="HC8" s="92">
        <f t="array" ref="HC8:HC247">_xll.FDS(HC7,"FMA_PSALES(NTMA,0,-20AY,M,""PORTAGG"",""MEANR"")")</f>
        <v>1.74682935875014</v>
      </c>
      <c r="HD8" s="92">
        <f t="array" ref="HD8:HD247">_xll.FDS(HD7,"FMA_PSALES(NTMA,0,-20AY,M,""PORTAGG"",""MEANR"")")</f>
        <v>0.30650855068798599</v>
      </c>
      <c r="HR8"/>
      <c r="IF8"/>
      <c r="JH8"/>
    </row>
    <row r="9" spans="1:281">
      <c r="A9" s="13">
        <f t="shared" si="0"/>
        <v>46265</v>
      </c>
      <c r="O9"/>
      <c r="AD9"/>
      <c r="AE9" s="4" t="e">
        <f ca="1"/>
        <v>#NAME?</v>
      </c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T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DJ9"/>
      <c r="DL9" s="5" t="e">
        <f ca="1"/>
        <v>#NAME?</v>
      </c>
      <c r="DM9" s="5" t="e">
        <f ca="1"/>
        <v>#NAME?</v>
      </c>
      <c r="DN9" s="5" t="e">
        <f ca="1"/>
        <v>#NAME?</v>
      </c>
      <c r="DO9" s="5" t="e">
        <f ca="1"/>
        <v>#NAME?</v>
      </c>
      <c r="DP9" s="5" t="e">
        <f ca="1"/>
        <v>#NAME?</v>
      </c>
      <c r="DQ9" s="5" t="e">
        <f ca="1"/>
        <v>#NAME?</v>
      </c>
      <c r="DR9" s="5" t="e">
        <f ca="1"/>
        <v>#NAME?</v>
      </c>
      <c r="DS9" s="5" t="e">
        <f ca="1"/>
        <v>#NAME?</v>
      </c>
      <c r="DT9" s="5" t="e">
        <f ca="1"/>
        <v>#NAME?</v>
      </c>
      <c r="DU9" s="5" t="e">
        <f ca="1"/>
        <v>#NAME?</v>
      </c>
      <c r="DV9" s="5" t="e">
        <f ca="1"/>
        <v>#NAME?</v>
      </c>
      <c r="DW9" s="5" t="e">
        <f ca="1"/>
        <v>#NAME?</v>
      </c>
      <c r="DX9" s="5" t="e">
        <f ca="1"/>
        <v>#NAME?</v>
      </c>
      <c r="EL9"/>
      <c r="EZ9"/>
      <c r="FB9" s="5" t="e">
        <f ca="1"/>
        <v>#NAME?</v>
      </c>
      <c r="FC9" s="1" t="e">
        <f ca="1"/>
        <v>#NAME?</v>
      </c>
      <c r="FD9" s="1" t="e">
        <f ca="1"/>
        <v>#NAME?</v>
      </c>
      <c r="FE9" s="1" t="e">
        <f ca="1"/>
        <v>#NAME?</v>
      </c>
      <c r="FF9" s="1" t="e">
        <f ca="1"/>
        <v>#NAME?</v>
      </c>
      <c r="FG9" s="1" t="e">
        <f ca="1"/>
        <v>#NAME?</v>
      </c>
      <c r="FH9" s="1" t="e">
        <f ca="1"/>
        <v>#NAME?</v>
      </c>
      <c r="FI9" s="1" t="e">
        <f ca="1"/>
        <v>#NAME?</v>
      </c>
      <c r="FJ9" s="1" t="e">
        <f ca="1"/>
        <v>#NAME?</v>
      </c>
      <c r="FK9" s="1" t="e">
        <f ca="1"/>
        <v>#NAME?</v>
      </c>
      <c r="FL9" s="1" t="e">
        <f ca="1"/>
        <v>#NAME?</v>
      </c>
      <c r="FM9" s="1" t="e">
        <f ca="1"/>
        <v>#NAME?</v>
      </c>
      <c r="FN9" s="1" t="e">
        <f ca="1"/>
        <v>#NAME?</v>
      </c>
      <c r="GB9"/>
      <c r="GP9"/>
      <c r="GR9" s="5" t="e">
        <f ca="1"/>
        <v>#NAME?</v>
      </c>
      <c r="GS9" s="1" t="e">
        <f ca="1"/>
        <v>#NAME?</v>
      </c>
      <c r="GT9" s="1" t="e">
        <f ca="1"/>
        <v>#NAME?</v>
      </c>
      <c r="GU9" s="1" t="e">
        <f ca="1"/>
        <v>#NAME?</v>
      </c>
      <c r="GV9" s="1" t="e">
        <f ca="1"/>
        <v>#NAME?</v>
      </c>
      <c r="GW9" s="1" t="e">
        <f ca="1"/>
        <v>#NAME?</v>
      </c>
      <c r="GX9" s="1" t="e">
        <f ca="1"/>
        <v>#NAME?</v>
      </c>
      <c r="GY9" s="1" t="e">
        <f ca="1"/>
        <v>#NAME?</v>
      </c>
      <c r="GZ9" s="1" t="e">
        <f ca="1"/>
        <v>#NAME?</v>
      </c>
      <c r="HA9" s="1" t="e">
        <f ca="1"/>
        <v>#NAME?</v>
      </c>
      <c r="HB9" s="1" t="e">
        <f ca="1"/>
        <v>#NAME?</v>
      </c>
      <c r="HC9" s="1" t="e">
        <f ca="1"/>
        <v>#NAME?</v>
      </c>
      <c r="HD9" s="1" t="e">
        <f ca="1"/>
        <v>#NAME?</v>
      </c>
      <c r="HR9"/>
      <c r="IF9"/>
      <c r="JH9"/>
    </row>
    <row r="10" spans="1:281">
      <c r="A10" s="13">
        <f t="shared" si="0"/>
        <v>46234</v>
      </c>
      <c r="O10"/>
      <c r="AD10"/>
      <c r="AE10" s="4" t="e">
        <f ca="1"/>
        <v>#NAME?</v>
      </c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T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DJ10"/>
      <c r="DL10" s="1" t="e">
        <f ca="1"/>
        <v>#NAME?</v>
      </c>
      <c r="DM10" s="1" t="e">
        <f ca="1"/>
        <v>#NAME?</v>
      </c>
      <c r="DN10" s="1" t="e">
        <f ca="1"/>
        <v>#NAME?</v>
      </c>
      <c r="DO10" s="1" t="e">
        <f ca="1"/>
        <v>#NAME?</v>
      </c>
      <c r="DP10" s="1" t="e">
        <f ca="1"/>
        <v>#NAME?</v>
      </c>
      <c r="DQ10" s="1" t="e">
        <f ca="1"/>
        <v>#NAME?</v>
      </c>
      <c r="DR10" s="1" t="e">
        <f ca="1"/>
        <v>#NAME?</v>
      </c>
      <c r="DS10" s="1" t="e">
        <f ca="1"/>
        <v>#NAME?</v>
      </c>
      <c r="DT10" s="1" t="e">
        <f ca="1"/>
        <v>#NAME?</v>
      </c>
      <c r="DU10" s="1" t="e">
        <f ca="1"/>
        <v>#NAME?</v>
      </c>
      <c r="DV10" s="1" t="e">
        <f ca="1"/>
        <v>#NAME?</v>
      </c>
      <c r="DW10" s="1" t="e">
        <f ca="1"/>
        <v>#NAME?</v>
      </c>
      <c r="DX10" s="1" t="e">
        <f ca="1"/>
        <v>#NAME?</v>
      </c>
      <c r="EL10"/>
      <c r="EZ10"/>
      <c r="FB10" s="1" t="e">
        <f ca="1"/>
        <v>#NAME?</v>
      </c>
      <c r="FC10" s="1" t="e">
        <f ca="1"/>
        <v>#NAME?</v>
      </c>
      <c r="FD10" s="1" t="e">
        <f ca="1"/>
        <v>#NAME?</v>
      </c>
      <c r="FE10" s="1" t="e">
        <f ca="1"/>
        <v>#NAME?</v>
      </c>
      <c r="FF10" s="1" t="e">
        <f ca="1"/>
        <v>#NAME?</v>
      </c>
      <c r="FG10" s="1" t="e">
        <f ca="1"/>
        <v>#NAME?</v>
      </c>
      <c r="FH10" s="1" t="e">
        <f ca="1"/>
        <v>#NAME?</v>
      </c>
      <c r="FI10" s="1" t="e">
        <f ca="1"/>
        <v>#NAME?</v>
      </c>
      <c r="FJ10" s="1" t="e">
        <f ca="1"/>
        <v>#NAME?</v>
      </c>
      <c r="FK10" s="1" t="e">
        <f ca="1"/>
        <v>#NAME?</v>
      </c>
      <c r="FL10" s="1" t="e">
        <f ca="1"/>
        <v>#NAME?</v>
      </c>
      <c r="FM10" s="1" t="e">
        <f ca="1"/>
        <v>#NAME?</v>
      </c>
      <c r="FN10" s="1" t="e">
        <f ca="1"/>
        <v>#NAME?</v>
      </c>
      <c r="GB10"/>
      <c r="GP10"/>
      <c r="GR10" s="1" t="e">
        <f ca="1"/>
        <v>#NAME?</v>
      </c>
      <c r="GS10" s="1" t="e">
        <f ca="1"/>
        <v>#NAME?</v>
      </c>
      <c r="GT10" s="1" t="e">
        <f ca="1"/>
        <v>#NAME?</v>
      </c>
      <c r="GU10" s="1" t="e">
        <f ca="1"/>
        <v>#NAME?</v>
      </c>
      <c r="GV10" s="1" t="e">
        <f ca="1"/>
        <v>#NAME?</v>
      </c>
      <c r="GW10" s="1" t="e">
        <f ca="1"/>
        <v>#NAME?</v>
      </c>
      <c r="GX10" s="1" t="e">
        <f ca="1"/>
        <v>#NAME?</v>
      </c>
      <c r="GY10" s="1" t="e">
        <f ca="1"/>
        <v>#NAME?</v>
      </c>
      <c r="GZ10" s="1" t="e">
        <f ca="1"/>
        <v>#NAME?</v>
      </c>
      <c r="HA10" s="1" t="e">
        <f ca="1"/>
        <v>#NAME?</v>
      </c>
      <c r="HB10" s="1" t="e">
        <f ca="1"/>
        <v>#NAME?</v>
      </c>
      <c r="HC10" s="1" t="e">
        <f ca="1"/>
        <v>#NAME?</v>
      </c>
      <c r="HD10" s="1" t="e">
        <f ca="1"/>
        <v>#NAME?</v>
      </c>
      <c r="HR10"/>
      <c r="IF10"/>
      <c r="JH10"/>
    </row>
    <row r="11" spans="1:281">
      <c r="A11" s="13">
        <f t="shared" si="0"/>
        <v>46203</v>
      </c>
      <c r="O11"/>
      <c r="AD11"/>
      <c r="AE11" s="4" t="e">
        <f ca="1"/>
        <v>#NAME?</v>
      </c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T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DJ11"/>
      <c r="DL11" s="1" t="e">
        <f ca="1"/>
        <v>#NAME?</v>
      </c>
      <c r="DM11" s="1" t="e">
        <f ca="1"/>
        <v>#NAME?</v>
      </c>
      <c r="DN11" s="1" t="e">
        <f ca="1"/>
        <v>#NAME?</v>
      </c>
      <c r="DO11" s="1" t="e">
        <f ca="1"/>
        <v>#NAME?</v>
      </c>
      <c r="DP11" s="1" t="e">
        <f ca="1"/>
        <v>#NAME?</v>
      </c>
      <c r="DQ11" s="1" t="e">
        <f ca="1"/>
        <v>#NAME?</v>
      </c>
      <c r="DR11" s="1" t="e">
        <f ca="1"/>
        <v>#NAME?</v>
      </c>
      <c r="DS11" s="1" t="e">
        <f ca="1"/>
        <v>#NAME?</v>
      </c>
      <c r="DT11" s="1" t="e">
        <f ca="1"/>
        <v>#NAME?</v>
      </c>
      <c r="DU11" s="1" t="e">
        <f ca="1"/>
        <v>#NAME?</v>
      </c>
      <c r="DV11" s="1" t="e">
        <f ca="1"/>
        <v>#NAME?</v>
      </c>
      <c r="DW11" s="1" t="e">
        <f ca="1"/>
        <v>#NAME?</v>
      </c>
      <c r="DX11" s="1" t="e">
        <f ca="1"/>
        <v>#NAME?</v>
      </c>
      <c r="EL11"/>
      <c r="EZ11"/>
      <c r="FB11" s="1" t="e">
        <f ca="1"/>
        <v>#NAME?</v>
      </c>
      <c r="FC11" s="1" t="e">
        <f ca="1"/>
        <v>#NAME?</v>
      </c>
      <c r="FD11" s="1" t="e">
        <f ca="1"/>
        <v>#NAME?</v>
      </c>
      <c r="FE11" s="1" t="e">
        <f ca="1"/>
        <v>#NAME?</v>
      </c>
      <c r="FF11" s="1" t="e">
        <f ca="1"/>
        <v>#NAME?</v>
      </c>
      <c r="FG11" s="1" t="e">
        <f ca="1"/>
        <v>#NAME?</v>
      </c>
      <c r="FH11" s="1" t="e">
        <f ca="1"/>
        <v>#NAME?</v>
      </c>
      <c r="FI11" s="1" t="e">
        <f ca="1"/>
        <v>#NAME?</v>
      </c>
      <c r="FJ11" s="1" t="e">
        <f ca="1"/>
        <v>#NAME?</v>
      </c>
      <c r="FK11" s="1" t="e">
        <f ca="1"/>
        <v>#NAME?</v>
      </c>
      <c r="FL11" s="1" t="e">
        <f ca="1"/>
        <v>#NAME?</v>
      </c>
      <c r="FM11" s="1" t="e">
        <f ca="1"/>
        <v>#NAME?</v>
      </c>
      <c r="FN11" s="1" t="e">
        <f ca="1"/>
        <v>#NAME?</v>
      </c>
      <c r="GB11"/>
      <c r="GP11"/>
      <c r="GR11" s="1" t="e">
        <f ca="1"/>
        <v>#NAME?</v>
      </c>
      <c r="GS11" s="1" t="e">
        <f ca="1"/>
        <v>#NAME?</v>
      </c>
      <c r="GT11" s="1" t="e">
        <f ca="1"/>
        <v>#NAME?</v>
      </c>
      <c r="GU11" s="1" t="e">
        <f ca="1"/>
        <v>#NAME?</v>
      </c>
      <c r="GV11" s="1" t="e">
        <f ca="1"/>
        <v>#NAME?</v>
      </c>
      <c r="GW11" s="1" t="e">
        <f ca="1"/>
        <v>#NAME?</v>
      </c>
      <c r="GX11" s="1" t="e">
        <f ca="1"/>
        <v>#NAME?</v>
      </c>
      <c r="GY11" s="1" t="e">
        <f ca="1"/>
        <v>#NAME?</v>
      </c>
      <c r="GZ11" s="1" t="e">
        <f ca="1"/>
        <v>#NAME?</v>
      </c>
      <c r="HA11" s="1" t="e">
        <f ca="1"/>
        <v>#NAME?</v>
      </c>
      <c r="HB11" s="1" t="e">
        <f ca="1"/>
        <v>#NAME?</v>
      </c>
      <c r="HC11" s="1" t="e">
        <f ca="1"/>
        <v>#NAME?</v>
      </c>
      <c r="HD11" s="1" t="e">
        <f ca="1"/>
        <v>#NAME?</v>
      </c>
      <c r="HR11"/>
      <c r="IF11"/>
      <c r="JH11"/>
    </row>
    <row r="12" spans="1:281">
      <c r="A12" s="13">
        <f t="shared" si="0"/>
        <v>46171</v>
      </c>
      <c r="O12"/>
      <c r="AD12"/>
      <c r="AE12" s="4" t="e">
        <f ca="1"/>
        <v>#NAME?</v>
      </c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T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DJ12"/>
      <c r="DL12" s="1" t="e">
        <f ca="1"/>
        <v>#NAME?</v>
      </c>
      <c r="DM12" s="1" t="e">
        <f ca="1"/>
        <v>#NAME?</v>
      </c>
      <c r="DN12" s="1" t="e">
        <f ca="1"/>
        <v>#NAME?</v>
      </c>
      <c r="DO12" s="1" t="e">
        <f ca="1"/>
        <v>#NAME?</v>
      </c>
      <c r="DP12" s="1" t="e">
        <f ca="1"/>
        <v>#NAME?</v>
      </c>
      <c r="DQ12" s="1" t="e">
        <f ca="1"/>
        <v>#NAME?</v>
      </c>
      <c r="DR12" s="1" t="e">
        <f ca="1"/>
        <v>#NAME?</v>
      </c>
      <c r="DS12" s="1" t="e">
        <f ca="1"/>
        <v>#NAME?</v>
      </c>
      <c r="DT12" s="1" t="e">
        <f ca="1"/>
        <v>#NAME?</v>
      </c>
      <c r="DU12" s="1" t="e">
        <f ca="1"/>
        <v>#NAME?</v>
      </c>
      <c r="DV12" s="1" t="e">
        <f ca="1"/>
        <v>#NAME?</v>
      </c>
      <c r="DW12" s="1" t="e">
        <f ca="1"/>
        <v>#NAME?</v>
      </c>
      <c r="DX12" s="1" t="e">
        <f ca="1"/>
        <v>#NAME?</v>
      </c>
      <c r="EL12"/>
      <c r="EZ12"/>
      <c r="FB12" s="1" t="e">
        <f ca="1"/>
        <v>#NAME?</v>
      </c>
      <c r="FC12" s="1" t="e">
        <f ca="1"/>
        <v>#NAME?</v>
      </c>
      <c r="FD12" s="1" t="e">
        <f ca="1"/>
        <v>#NAME?</v>
      </c>
      <c r="FE12" s="1" t="e">
        <f ca="1"/>
        <v>#NAME?</v>
      </c>
      <c r="FF12" s="1" t="e">
        <f ca="1"/>
        <v>#NAME?</v>
      </c>
      <c r="FG12" s="1" t="e">
        <f ca="1"/>
        <v>#NAME?</v>
      </c>
      <c r="FH12" s="1" t="e">
        <f ca="1"/>
        <v>#NAME?</v>
      </c>
      <c r="FI12" s="1" t="e">
        <f ca="1"/>
        <v>#NAME?</v>
      </c>
      <c r="FJ12" s="1" t="e">
        <f ca="1"/>
        <v>#NAME?</v>
      </c>
      <c r="FK12" s="1" t="e">
        <f ca="1"/>
        <v>#NAME?</v>
      </c>
      <c r="FL12" s="1" t="e">
        <f ca="1"/>
        <v>#NAME?</v>
      </c>
      <c r="FM12" s="1" t="e">
        <f ca="1"/>
        <v>#NAME?</v>
      </c>
      <c r="FN12" s="1" t="e">
        <f ca="1"/>
        <v>#NAME?</v>
      </c>
      <c r="GB12"/>
      <c r="GP12"/>
      <c r="GR12" s="1" t="e">
        <f ca="1"/>
        <v>#NAME?</v>
      </c>
      <c r="GS12" s="1" t="e">
        <f ca="1"/>
        <v>#NAME?</v>
      </c>
      <c r="GT12" s="1" t="e">
        <f ca="1"/>
        <v>#NAME?</v>
      </c>
      <c r="GU12" s="1" t="e">
        <f ca="1"/>
        <v>#NAME?</v>
      </c>
      <c r="GV12" s="1" t="e">
        <f ca="1"/>
        <v>#NAME?</v>
      </c>
      <c r="GW12" s="1" t="e">
        <f ca="1"/>
        <v>#NAME?</v>
      </c>
      <c r="GX12" s="1" t="e">
        <f ca="1"/>
        <v>#NAME?</v>
      </c>
      <c r="GY12" s="1" t="e">
        <f ca="1"/>
        <v>#NAME?</v>
      </c>
      <c r="GZ12" s="1" t="e">
        <f ca="1"/>
        <v>#NAME?</v>
      </c>
      <c r="HA12" s="1" t="e">
        <f ca="1"/>
        <v>#NAME?</v>
      </c>
      <c r="HB12" s="1" t="e">
        <f ca="1"/>
        <v>#NAME?</v>
      </c>
      <c r="HC12" s="1" t="e">
        <f ca="1"/>
        <v>#NAME?</v>
      </c>
      <c r="HD12" s="1" t="e">
        <f ca="1"/>
        <v>#NAME?</v>
      </c>
      <c r="HR12"/>
      <c r="IF12"/>
      <c r="JH12"/>
    </row>
    <row r="13" spans="1:281">
      <c r="A13" s="13">
        <f t="shared" si="0"/>
        <v>46142</v>
      </c>
      <c r="O13"/>
      <c r="AD13"/>
      <c r="AE13" s="4" t="e">
        <f ca="1"/>
        <v>#NAME?</v>
      </c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T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DJ13"/>
      <c r="DL13" s="1" t="e">
        <f ca="1"/>
        <v>#NAME?</v>
      </c>
      <c r="DM13" s="1" t="e">
        <f ca="1"/>
        <v>#NAME?</v>
      </c>
      <c r="DN13" s="1" t="e">
        <f ca="1"/>
        <v>#NAME?</v>
      </c>
      <c r="DO13" s="1" t="e">
        <f ca="1"/>
        <v>#NAME?</v>
      </c>
      <c r="DP13" s="1" t="e">
        <f ca="1"/>
        <v>#NAME?</v>
      </c>
      <c r="DQ13" s="1" t="e">
        <f ca="1"/>
        <v>#NAME?</v>
      </c>
      <c r="DR13" s="1" t="e">
        <f ca="1"/>
        <v>#NAME?</v>
      </c>
      <c r="DS13" s="1" t="e">
        <f ca="1"/>
        <v>#NAME?</v>
      </c>
      <c r="DT13" s="1" t="e">
        <f ca="1"/>
        <v>#NAME?</v>
      </c>
      <c r="DU13" s="1" t="e">
        <f ca="1"/>
        <v>#NAME?</v>
      </c>
      <c r="DV13" s="1" t="e">
        <f ca="1"/>
        <v>#NAME?</v>
      </c>
      <c r="DW13" s="1" t="e">
        <f ca="1"/>
        <v>#NAME?</v>
      </c>
      <c r="DX13" s="1" t="e">
        <f ca="1"/>
        <v>#NAME?</v>
      </c>
      <c r="EL13"/>
      <c r="EZ13"/>
      <c r="FB13" s="1" t="e">
        <f ca="1"/>
        <v>#NAME?</v>
      </c>
      <c r="FC13" s="1" t="e">
        <f ca="1"/>
        <v>#NAME?</v>
      </c>
      <c r="FD13" s="1" t="e">
        <f ca="1"/>
        <v>#NAME?</v>
      </c>
      <c r="FE13" s="1" t="e">
        <f ca="1"/>
        <v>#NAME?</v>
      </c>
      <c r="FF13" s="1" t="e">
        <f ca="1"/>
        <v>#NAME?</v>
      </c>
      <c r="FG13" s="1" t="e">
        <f ca="1"/>
        <v>#NAME?</v>
      </c>
      <c r="FH13" s="1" t="e">
        <f ca="1"/>
        <v>#NAME?</v>
      </c>
      <c r="FI13" s="1" t="e">
        <f ca="1"/>
        <v>#NAME?</v>
      </c>
      <c r="FJ13" s="1" t="e">
        <f ca="1"/>
        <v>#NAME?</v>
      </c>
      <c r="FK13" s="1" t="e">
        <f ca="1"/>
        <v>#NAME?</v>
      </c>
      <c r="FL13" s="1" t="e">
        <f ca="1"/>
        <v>#NAME?</v>
      </c>
      <c r="FM13" s="1" t="e">
        <f ca="1"/>
        <v>#NAME?</v>
      </c>
      <c r="FN13" s="1" t="e">
        <f ca="1"/>
        <v>#NAME?</v>
      </c>
      <c r="GB13"/>
      <c r="GP13"/>
      <c r="GR13" s="1" t="e">
        <f ca="1"/>
        <v>#NAME?</v>
      </c>
      <c r="GS13" s="1" t="e">
        <f ca="1"/>
        <v>#NAME?</v>
      </c>
      <c r="GT13" s="1" t="e">
        <f ca="1"/>
        <v>#NAME?</v>
      </c>
      <c r="GU13" s="1" t="e">
        <f ca="1"/>
        <v>#NAME?</v>
      </c>
      <c r="GV13" s="1" t="e">
        <f ca="1"/>
        <v>#NAME?</v>
      </c>
      <c r="GW13" s="1" t="e">
        <f ca="1"/>
        <v>#NAME?</v>
      </c>
      <c r="GX13" s="1" t="e">
        <f ca="1"/>
        <v>#NAME?</v>
      </c>
      <c r="GY13" s="1" t="e">
        <f ca="1"/>
        <v>#NAME?</v>
      </c>
      <c r="GZ13" s="1" t="e">
        <f ca="1"/>
        <v>#NAME?</v>
      </c>
      <c r="HA13" s="1" t="e">
        <f ca="1"/>
        <v>#NAME?</v>
      </c>
      <c r="HB13" s="1" t="e">
        <f ca="1"/>
        <v>#NAME?</v>
      </c>
      <c r="HC13" s="1" t="e">
        <f ca="1"/>
        <v>#NAME?</v>
      </c>
      <c r="HD13" s="1" t="e">
        <f ca="1"/>
        <v>#NAME?</v>
      </c>
      <c r="HR13"/>
      <c r="IF13"/>
      <c r="JH13"/>
    </row>
    <row r="14" spans="1:281">
      <c r="A14" s="13">
        <f t="shared" si="0"/>
        <v>46112</v>
      </c>
      <c r="O14"/>
      <c r="AD14"/>
      <c r="AE14" s="4" t="e">
        <f ca="1"/>
        <v>#NAME?</v>
      </c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T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DJ14"/>
      <c r="DL14" s="1" t="e">
        <f ca="1"/>
        <v>#NAME?</v>
      </c>
      <c r="DM14" s="1" t="e">
        <f ca="1"/>
        <v>#NAME?</v>
      </c>
      <c r="DN14" s="1" t="e">
        <f ca="1"/>
        <v>#NAME?</v>
      </c>
      <c r="DO14" s="1" t="e">
        <f ca="1"/>
        <v>#NAME?</v>
      </c>
      <c r="DP14" s="1" t="e">
        <f ca="1"/>
        <v>#NAME?</v>
      </c>
      <c r="DQ14" s="1" t="e">
        <f ca="1"/>
        <v>#NAME?</v>
      </c>
      <c r="DR14" s="1" t="e">
        <f ca="1"/>
        <v>#NAME?</v>
      </c>
      <c r="DS14" s="1" t="e">
        <f ca="1"/>
        <v>#NAME?</v>
      </c>
      <c r="DT14" s="1" t="e">
        <f ca="1"/>
        <v>#NAME?</v>
      </c>
      <c r="DU14" s="1" t="e">
        <f ca="1"/>
        <v>#NAME?</v>
      </c>
      <c r="DV14" s="1" t="e">
        <f ca="1"/>
        <v>#NAME?</v>
      </c>
      <c r="DW14" s="1" t="e">
        <f ca="1"/>
        <v>#NAME?</v>
      </c>
      <c r="DX14" s="1" t="e">
        <f ca="1"/>
        <v>#NAME?</v>
      </c>
      <c r="EL14"/>
      <c r="EZ14"/>
      <c r="FB14" s="1" t="e">
        <f ca="1"/>
        <v>#NAME?</v>
      </c>
      <c r="FC14" s="1" t="e">
        <f ca="1"/>
        <v>#NAME?</v>
      </c>
      <c r="FD14" s="1" t="e">
        <f ca="1"/>
        <v>#NAME?</v>
      </c>
      <c r="FE14" s="1" t="e">
        <f ca="1"/>
        <v>#NAME?</v>
      </c>
      <c r="FF14" s="1" t="e">
        <f ca="1"/>
        <v>#NAME?</v>
      </c>
      <c r="FG14" s="1" t="e">
        <f ca="1"/>
        <v>#NAME?</v>
      </c>
      <c r="FH14" s="1" t="e">
        <f ca="1"/>
        <v>#NAME?</v>
      </c>
      <c r="FI14" s="1" t="e">
        <f ca="1"/>
        <v>#NAME?</v>
      </c>
      <c r="FJ14" s="1" t="e">
        <f ca="1"/>
        <v>#NAME?</v>
      </c>
      <c r="FK14" s="1" t="e">
        <f ca="1"/>
        <v>#NAME?</v>
      </c>
      <c r="FL14" s="1" t="e">
        <f ca="1"/>
        <v>#NAME?</v>
      </c>
      <c r="FM14" s="1" t="e">
        <f ca="1"/>
        <v>#NAME?</v>
      </c>
      <c r="FN14" s="1" t="e">
        <f ca="1"/>
        <v>#NAME?</v>
      </c>
      <c r="GB14"/>
      <c r="GP14"/>
      <c r="GR14" s="1" t="e">
        <f ca="1"/>
        <v>#NAME?</v>
      </c>
      <c r="GS14" s="1" t="e">
        <f ca="1"/>
        <v>#NAME?</v>
      </c>
      <c r="GT14" s="1" t="e">
        <f ca="1"/>
        <v>#NAME?</v>
      </c>
      <c r="GU14" s="1" t="e">
        <f ca="1"/>
        <v>#NAME?</v>
      </c>
      <c r="GV14" s="1" t="e">
        <f ca="1"/>
        <v>#NAME?</v>
      </c>
      <c r="GW14" s="1" t="e">
        <f ca="1"/>
        <v>#NAME?</v>
      </c>
      <c r="GX14" s="1" t="e">
        <f ca="1"/>
        <v>#NAME?</v>
      </c>
      <c r="GY14" s="1" t="e">
        <f ca="1"/>
        <v>#NAME?</v>
      </c>
      <c r="GZ14" s="1" t="e">
        <f ca="1"/>
        <v>#NAME?</v>
      </c>
      <c r="HA14" s="1" t="e">
        <f ca="1"/>
        <v>#NAME?</v>
      </c>
      <c r="HB14" s="1" t="e">
        <f ca="1"/>
        <v>#NAME?</v>
      </c>
      <c r="HC14" s="1" t="e">
        <f ca="1"/>
        <v>#NAME?</v>
      </c>
      <c r="HD14" s="1" t="e">
        <f ca="1"/>
        <v>#NAME?</v>
      </c>
      <c r="HR14"/>
      <c r="IF14"/>
      <c r="JH14"/>
    </row>
    <row r="15" spans="1:281">
      <c r="A15" s="13">
        <f t="shared" si="0"/>
        <v>46080</v>
      </c>
      <c r="O15"/>
      <c r="AD15"/>
      <c r="AE15" s="4" t="e">
        <f ca="1"/>
        <v>#NAME?</v>
      </c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T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DJ15"/>
      <c r="DL15" s="1" t="e">
        <f ca="1"/>
        <v>#NAME?</v>
      </c>
      <c r="DM15" s="1" t="e">
        <f ca="1"/>
        <v>#NAME?</v>
      </c>
      <c r="DN15" s="1" t="e">
        <f ca="1"/>
        <v>#NAME?</v>
      </c>
      <c r="DO15" s="1" t="e">
        <f ca="1"/>
        <v>#NAME?</v>
      </c>
      <c r="DP15" s="1" t="e">
        <f ca="1"/>
        <v>#NAME?</v>
      </c>
      <c r="DQ15" s="1" t="e">
        <f ca="1"/>
        <v>#NAME?</v>
      </c>
      <c r="DR15" s="1" t="e">
        <f ca="1"/>
        <v>#NAME?</v>
      </c>
      <c r="DS15" s="1" t="e">
        <f ca="1"/>
        <v>#NAME?</v>
      </c>
      <c r="DT15" s="1" t="e">
        <f ca="1"/>
        <v>#NAME?</v>
      </c>
      <c r="DU15" s="1" t="e">
        <f ca="1"/>
        <v>#NAME?</v>
      </c>
      <c r="DV15" s="1" t="e">
        <f ca="1"/>
        <v>#NAME?</v>
      </c>
      <c r="DW15" s="1" t="e">
        <f ca="1"/>
        <v>#NAME?</v>
      </c>
      <c r="DX15" s="1" t="e">
        <f ca="1"/>
        <v>#NAME?</v>
      </c>
      <c r="EL15"/>
      <c r="EZ15"/>
      <c r="FB15" s="1" t="e">
        <f ca="1"/>
        <v>#NAME?</v>
      </c>
      <c r="FC15" s="1" t="e">
        <f ca="1"/>
        <v>#NAME?</v>
      </c>
      <c r="FD15" s="1" t="e">
        <f ca="1"/>
        <v>#NAME?</v>
      </c>
      <c r="FE15" s="1" t="e">
        <f ca="1"/>
        <v>#NAME?</v>
      </c>
      <c r="FF15" s="1" t="e">
        <f ca="1"/>
        <v>#NAME?</v>
      </c>
      <c r="FG15" s="1" t="e">
        <f ca="1"/>
        <v>#NAME?</v>
      </c>
      <c r="FH15" s="1" t="e">
        <f ca="1"/>
        <v>#NAME?</v>
      </c>
      <c r="FI15" s="1" t="e">
        <f ca="1"/>
        <v>#NAME?</v>
      </c>
      <c r="FJ15" s="1" t="e">
        <f ca="1"/>
        <v>#NAME?</v>
      </c>
      <c r="FK15" s="1" t="e">
        <f ca="1"/>
        <v>#NAME?</v>
      </c>
      <c r="FL15" s="1" t="e">
        <f ca="1"/>
        <v>#NAME?</v>
      </c>
      <c r="FM15" s="1" t="e">
        <f ca="1"/>
        <v>#NAME?</v>
      </c>
      <c r="FN15" s="1" t="e">
        <f ca="1"/>
        <v>#NAME?</v>
      </c>
      <c r="GB15"/>
      <c r="GP15"/>
      <c r="GR15" s="1" t="e">
        <f ca="1"/>
        <v>#NAME?</v>
      </c>
      <c r="GS15" s="1" t="e">
        <f ca="1"/>
        <v>#NAME?</v>
      </c>
      <c r="GT15" s="1" t="e">
        <f ca="1"/>
        <v>#NAME?</v>
      </c>
      <c r="GU15" s="1" t="e">
        <f ca="1"/>
        <v>#NAME?</v>
      </c>
      <c r="GV15" s="1" t="e">
        <f ca="1"/>
        <v>#NAME?</v>
      </c>
      <c r="GW15" s="1" t="e">
        <f ca="1"/>
        <v>#NAME?</v>
      </c>
      <c r="GX15" s="1" t="e">
        <f ca="1"/>
        <v>#NAME?</v>
      </c>
      <c r="GY15" s="1" t="e">
        <f ca="1"/>
        <v>#NAME?</v>
      </c>
      <c r="GZ15" s="1" t="e">
        <f ca="1"/>
        <v>#NAME?</v>
      </c>
      <c r="HA15" s="1" t="e">
        <f ca="1"/>
        <v>#NAME?</v>
      </c>
      <c r="HB15" s="1" t="e">
        <f ca="1"/>
        <v>#NAME?</v>
      </c>
      <c r="HC15" s="1" t="e">
        <f ca="1"/>
        <v>#NAME?</v>
      </c>
      <c r="HD15" s="1" t="e">
        <f ca="1"/>
        <v>#NAME?</v>
      </c>
      <c r="HR15"/>
      <c r="IF15"/>
      <c r="JH15"/>
    </row>
    <row r="16" spans="1:281">
      <c r="A16" s="13">
        <f t="shared" si="0"/>
        <v>46052</v>
      </c>
      <c r="O16"/>
      <c r="AD16"/>
      <c r="AE16" s="4" t="e">
        <f ca="1"/>
        <v>#NAME?</v>
      </c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T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DJ16"/>
      <c r="DL16" s="1" t="e">
        <f ca="1"/>
        <v>#NAME?</v>
      </c>
      <c r="DM16" s="1" t="e">
        <f ca="1"/>
        <v>#NAME?</v>
      </c>
      <c r="DN16" s="1" t="e">
        <f ca="1"/>
        <v>#NAME?</v>
      </c>
      <c r="DO16" s="1" t="e">
        <f ca="1"/>
        <v>#NAME?</v>
      </c>
      <c r="DP16" s="1" t="e">
        <f ca="1"/>
        <v>#NAME?</v>
      </c>
      <c r="DQ16" s="1" t="e">
        <f ca="1"/>
        <v>#NAME?</v>
      </c>
      <c r="DR16" s="1" t="e">
        <f ca="1"/>
        <v>#NAME?</v>
      </c>
      <c r="DS16" s="1" t="e">
        <f ca="1"/>
        <v>#NAME?</v>
      </c>
      <c r="DT16" s="1" t="e">
        <f ca="1"/>
        <v>#NAME?</v>
      </c>
      <c r="DU16" s="1" t="e">
        <f ca="1"/>
        <v>#NAME?</v>
      </c>
      <c r="DV16" s="1" t="e">
        <f ca="1"/>
        <v>#NAME?</v>
      </c>
      <c r="DW16" s="1" t="e">
        <f ca="1"/>
        <v>#NAME?</v>
      </c>
      <c r="DX16" s="1" t="e">
        <f ca="1"/>
        <v>#NAME?</v>
      </c>
      <c r="EL16"/>
      <c r="EZ16"/>
      <c r="FB16" s="1" t="e">
        <f ca="1"/>
        <v>#NAME?</v>
      </c>
      <c r="FC16" s="1" t="e">
        <f ca="1"/>
        <v>#NAME?</v>
      </c>
      <c r="FD16" s="1" t="e">
        <f ca="1"/>
        <v>#NAME?</v>
      </c>
      <c r="FE16" s="1" t="e">
        <f ca="1"/>
        <v>#NAME?</v>
      </c>
      <c r="FF16" s="1" t="e">
        <f ca="1"/>
        <v>#NAME?</v>
      </c>
      <c r="FG16" s="1" t="e">
        <f ca="1"/>
        <v>#NAME?</v>
      </c>
      <c r="FH16" s="1" t="e">
        <f ca="1"/>
        <v>#NAME?</v>
      </c>
      <c r="FI16" s="1" t="e">
        <f ca="1"/>
        <v>#NAME?</v>
      </c>
      <c r="FJ16" s="1" t="e">
        <f ca="1"/>
        <v>#NAME?</v>
      </c>
      <c r="FK16" s="1" t="e">
        <f ca="1"/>
        <v>#NAME?</v>
      </c>
      <c r="FL16" s="1" t="e">
        <f ca="1"/>
        <v>#NAME?</v>
      </c>
      <c r="FM16" s="1" t="e">
        <f ca="1"/>
        <v>#NAME?</v>
      </c>
      <c r="FN16" s="1" t="e">
        <f ca="1"/>
        <v>#NAME?</v>
      </c>
      <c r="GB16"/>
      <c r="GP16"/>
      <c r="GR16" s="1" t="e">
        <f ca="1"/>
        <v>#NAME?</v>
      </c>
      <c r="GS16" s="1" t="e">
        <f ca="1"/>
        <v>#NAME?</v>
      </c>
      <c r="GT16" s="1" t="e">
        <f ca="1"/>
        <v>#NAME?</v>
      </c>
      <c r="GU16" s="1" t="e">
        <f ca="1"/>
        <v>#NAME?</v>
      </c>
      <c r="GV16" s="1" t="e">
        <f ca="1"/>
        <v>#NAME?</v>
      </c>
      <c r="GW16" s="1" t="e">
        <f ca="1"/>
        <v>#NAME?</v>
      </c>
      <c r="GX16" s="1" t="e">
        <f ca="1"/>
        <v>#NAME?</v>
      </c>
      <c r="GY16" s="1" t="e">
        <f ca="1"/>
        <v>#NAME?</v>
      </c>
      <c r="GZ16" s="1" t="e">
        <f ca="1"/>
        <v>#NAME?</v>
      </c>
      <c r="HA16" s="1" t="e">
        <f ca="1"/>
        <v>#NAME?</v>
      </c>
      <c r="HB16" s="1" t="e">
        <f ca="1"/>
        <v>#NAME?</v>
      </c>
      <c r="HC16" s="1" t="e">
        <f ca="1"/>
        <v>#NAME?</v>
      </c>
      <c r="HD16" s="1" t="e">
        <f ca="1"/>
        <v>#NAME?</v>
      </c>
      <c r="HR16"/>
      <c r="IF16"/>
      <c r="JH16"/>
    </row>
    <row r="17" spans="1:268">
      <c r="A17" s="13">
        <f t="shared" si="0"/>
        <v>46022</v>
      </c>
      <c r="O17"/>
      <c r="AD17"/>
      <c r="AE17" s="4" t="e">
        <f ca="1"/>
        <v>#NAME?</v>
      </c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T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DJ17"/>
      <c r="DL17" s="1" t="e">
        <f ca="1"/>
        <v>#NAME?</v>
      </c>
      <c r="DM17" s="1" t="e">
        <f ca="1"/>
        <v>#NAME?</v>
      </c>
      <c r="DN17" s="1" t="e">
        <f ca="1"/>
        <v>#NAME?</v>
      </c>
      <c r="DO17" s="1" t="e">
        <f ca="1"/>
        <v>#NAME?</v>
      </c>
      <c r="DP17" s="1" t="e">
        <f ca="1"/>
        <v>#NAME?</v>
      </c>
      <c r="DQ17" s="1" t="e">
        <f ca="1"/>
        <v>#NAME?</v>
      </c>
      <c r="DR17" s="1" t="e">
        <f ca="1"/>
        <v>#NAME?</v>
      </c>
      <c r="DS17" s="1" t="e">
        <f ca="1"/>
        <v>#NAME?</v>
      </c>
      <c r="DT17" s="1" t="e">
        <f ca="1"/>
        <v>#NAME?</v>
      </c>
      <c r="DU17" s="1" t="e">
        <f ca="1"/>
        <v>#NAME?</v>
      </c>
      <c r="DV17" s="1" t="e">
        <f ca="1"/>
        <v>#NAME?</v>
      </c>
      <c r="DW17" s="1" t="e">
        <f ca="1"/>
        <v>#NAME?</v>
      </c>
      <c r="DX17" s="1" t="e">
        <f ca="1"/>
        <v>#NAME?</v>
      </c>
      <c r="EL17"/>
      <c r="EZ17"/>
      <c r="FB17" s="1" t="e">
        <f ca="1"/>
        <v>#NAME?</v>
      </c>
      <c r="FC17" s="1" t="e">
        <f ca="1"/>
        <v>#NAME?</v>
      </c>
      <c r="FD17" s="1" t="e">
        <f ca="1"/>
        <v>#NAME?</v>
      </c>
      <c r="FE17" s="1" t="e">
        <f ca="1"/>
        <v>#NAME?</v>
      </c>
      <c r="FF17" s="1" t="e">
        <f ca="1"/>
        <v>#NAME?</v>
      </c>
      <c r="FG17" s="1" t="e">
        <f ca="1"/>
        <v>#NAME?</v>
      </c>
      <c r="FH17" s="1" t="e">
        <f ca="1"/>
        <v>#NAME?</v>
      </c>
      <c r="FI17" s="1" t="e">
        <f ca="1"/>
        <v>#NAME?</v>
      </c>
      <c r="FJ17" s="1" t="e">
        <f ca="1"/>
        <v>#NAME?</v>
      </c>
      <c r="FK17" s="1" t="e">
        <f ca="1"/>
        <v>#NAME?</v>
      </c>
      <c r="FL17" s="1" t="e">
        <f ca="1"/>
        <v>#NAME?</v>
      </c>
      <c r="FM17" s="1" t="e">
        <f ca="1"/>
        <v>#NAME?</v>
      </c>
      <c r="FN17" s="1" t="e">
        <f ca="1"/>
        <v>#NAME?</v>
      </c>
      <c r="GB17"/>
      <c r="GP17"/>
      <c r="GR17" s="1" t="e">
        <f ca="1"/>
        <v>#NAME?</v>
      </c>
      <c r="GS17" s="1" t="e">
        <f ca="1"/>
        <v>#NAME?</v>
      </c>
      <c r="GT17" s="1" t="e">
        <f ca="1"/>
        <v>#NAME?</v>
      </c>
      <c r="GU17" s="1" t="e">
        <f ca="1"/>
        <v>#NAME?</v>
      </c>
      <c r="GV17" s="1" t="e">
        <f ca="1"/>
        <v>#NAME?</v>
      </c>
      <c r="GW17" s="1" t="e">
        <f ca="1"/>
        <v>#NAME?</v>
      </c>
      <c r="GX17" s="1" t="e">
        <f ca="1"/>
        <v>#NAME?</v>
      </c>
      <c r="GY17" s="1" t="e">
        <f ca="1"/>
        <v>#NAME?</v>
      </c>
      <c r="GZ17" s="1" t="e">
        <f ca="1"/>
        <v>#NAME?</v>
      </c>
      <c r="HA17" s="1" t="e">
        <f ca="1"/>
        <v>#NAME?</v>
      </c>
      <c r="HB17" s="1" t="e">
        <f ca="1"/>
        <v>#NAME?</v>
      </c>
      <c r="HC17" s="1" t="e">
        <f ca="1"/>
        <v>#NAME?</v>
      </c>
      <c r="HD17" s="1" t="e">
        <f ca="1"/>
        <v>#NAME?</v>
      </c>
      <c r="HR17"/>
      <c r="IF17"/>
      <c r="JH17"/>
    </row>
    <row r="18" spans="1:268">
      <c r="A18" s="13">
        <f t="shared" si="0"/>
        <v>45989</v>
      </c>
      <c r="O18"/>
      <c r="AD18"/>
      <c r="AE18" s="4" t="e">
        <f ca="1"/>
        <v>#NAME?</v>
      </c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T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DJ18"/>
      <c r="DL18" s="1" t="e">
        <f ca="1"/>
        <v>#NAME?</v>
      </c>
      <c r="DM18" s="1" t="e">
        <f ca="1"/>
        <v>#NAME?</v>
      </c>
      <c r="DN18" s="1" t="e">
        <f ca="1"/>
        <v>#NAME?</v>
      </c>
      <c r="DO18" s="1" t="e">
        <f ca="1"/>
        <v>#NAME?</v>
      </c>
      <c r="DP18" s="1" t="e">
        <f ca="1"/>
        <v>#NAME?</v>
      </c>
      <c r="DQ18" s="1" t="e">
        <f ca="1"/>
        <v>#NAME?</v>
      </c>
      <c r="DR18" s="1" t="e">
        <f ca="1"/>
        <v>#NAME?</v>
      </c>
      <c r="DS18" s="1" t="e">
        <f ca="1"/>
        <v>#NAME?</v>
      </c>
      <c r="DT18" s="1" t="e">
        <f ca="1"/>
        <v>#NAME?</v>
      </c>
      <c r="DU18" s="1" t="e">
        <f ca="1"/>
        <v>#NAME?</v>
      </c>
      <c r="DV18" s="1" t="e">
        <f ca="1"/>
        <v>#NAME?</v>
      </c>
      <c r="DW18" s="1" t="e">
        <f ca="1"/>
        <v>#NAME?</v>
      </c>
      <c r="DX18" s="1" t="e">
        <f ca="1"/>
        <v>#NAME?</v>
      </c>
      <c r="EL18"/>
      <c r="EZ18"/>
      <c r="FB18" s="1" t="e">
        <f ca="1"/>
        <v>#NAME?</v>
      </c>
      <c r="FC18" s="1" t="e">
        <f ca="1"/>
        <v>#NAME?</v>
      </c>
      <c r="FD18" s="1" t="e">
        <f ca="1"/>
        <v>#NAME?</v>
      </c>
      <c r="FE18" s="1" t="e">
        <f ca="1"/>
        <v>#NAME?</v>
      </c>
      <c r="FF18" s="1" t="e">
        <f ca="1"/>
        <v>#NAME?</v>
      </c>
      <c r="FG18" s="1" t="e">
        <f ca="1"/>
        <v>#NAME?</v>
      </c>
      <c r="FH18" s="1" t="e">
        <f ca="1"/>
        <v>#NAME?</v>
      </c>
      <c r="FI18" s="1" t="e">
        <f ca="1"/>
        <v>#NAME?</v>
      </c>
      <c r="FJ18" s="1" t="e">
        <f ca="1"/>
        <v>#NAME?</v>
      </c>
      <c r="FK18" s="1" t="e">
        <f ca="1"/>
        <v>#NAME?</v>
      </c>
      <c r="FL18" s="1" t="e">
        <f ca="1"/>
        <v>#NAME?</v>
      </c>
      <c r="FM18" s="1" t="e">
        <f ca="1"/>
        <v>#NAME?</v>
      </c>
      <c r="FN18" s="1" t="e">
        <f ca="1"/>
        <v>#NAME?</v>
      </c>
      <c r="GB18"/>
      <c r="GP18"/>
      <c r="GR18" s="1" t="e">
        <f ca="1"/>
        <v>#NAME?</v>
      </c>
      <c r="GS18" s="1" t="e">
        <f ca="1"/>
        <v>#NAME?</v>
      </c>
      <c r="GT18" s="1" t="e">
        <f ca="1"/>
        <v>#NAME?</v>
      </c>
      <c r="GU18" s="1" t="e">
        <f ca="1"/>
        <v>#NAME?</v>
      </c>
      <c r="GV18" s="1" t="e">
        <f ca="1"/>
        <v>#NAME?</v>
      </c>
      <c r="GW18" s="1" t="e">
        <f ca="1"/>
        <v>#NAME?</v>
      </c>
      <c r="GX18" s="1" t="e">
        <f ca="1"/>
        <v>#NAME?</v>
      </c>
      <c r="GY18" s="1" t="e">
        <f ca="1"/>
        <v>#NAME?</v>
      </c>
      <c r="GZ18" s="1" t="e">
        <f ca="1"/>
        <v>#NAME?</v>
      </c>
      <c r="HA18" s="1" t="e">
        <f ca="1"/>
        <v>#NAME?</v>
      </c>
      <c r="HB18" s="1" t="e">
        <f ca="1"/>
        <v>#NAME?</v>
      </c>
      <c r="HC18" s="1" t="e">
        <f ca="1"/>
        <v>#NAME?</v>
      </c>
      <c r="HD18" s="1" t="e">
        <f ca="1"/>
        <v>#NAME?</v>
      </c>
      <c r="HR18"/>
      <c r="IF18"/>
      <c r="JH18"/>
    </row>
    <row r="19" spans="1:268">
      <c r="A19" s="13">
        <f t="shared" si="0"/>
        <v>45961</v>
      </c>
      <c r="O19"/>
      <c r="AD19"/>
      <c r="AE19" s="4" t="e">
        <f ca="1"/>
        <v>#NAME?</v>
      </c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T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DJ19"/>
      <c r="DL19" s="1" t="e">
        <f ca="1"/>
        <v>#NAME?</v>
      </c>
      <c r="DM19" s="1" t="e">
        <f ca="1"/>
        <v>#NAME?</v>
      </c>
      <c r="DN19" s="1" t="e">
        <f ca="1"/>
        <v>#NAME?</v>
      </c>
      <c r="DO19" s="1" t="e">
        <f ca="1"/>
        <v>#NAME?</v>
      </c>
      <c r="DP19" s="1" t="e">
        <f ca="1"/>
        <v>#NAME?</v>
      </c>
      <c r="DQ19" s="1" t="e">
        <f ca="1"/>
        <v>#NAME?</v>
      </c>
      <c r="DR19" s="1" t="e">
        <f ca="1"/>
        <v>#NAME?</v>
      </c>
      <c r="DS19" s="1" t="e">
        <f ca="1"/>
        <v>#NAME?</v>
      </c>
      <c r="DT19" s="1" t="e">
        <f ca="1"/>
        <v>#NAME?</v>
      </c>
      <c r="DU19" s="1" t="e">
        <f ca="1"/>
        <v>#NAME?</v>
      </c>
      <c r="DV19" s="1" t="e">
        <f ca="1"/>
        <v>#NAME?</v>
      </c>
      <c r="DW19" s="1" t="e">
        <f ca="1"/>
        <v>#NAME?</v>
      </c>
      <c r="DX19" s="1" t="e">
        <f ca="1"/>
        <v>#NAME?</v>
      </c>
      <c r="EL19"/>
      <c r="EZ19"/>
      <c r="FB19" s="1" t="e">
        <f ca="1"/>
        <v>#NAME?</v>
      </c>
      <c r="FC19" s="1" t="e">
        <f ca="1"/>
        <v>#NAME?</v>
      </c>
      <c r="FD19" s="1" t="e">
        <f ca="1"/>
        <v>#NAME?</v>
      </c>
      <c r="FE19" s="1" t="e">
        <f ca="1"/>
        <v>#NAME?</v>
      </c>
      <c r="FF19" s="1" t="e">
        <f ca="1"/>
        <v>#NAME?</v>
      </c>
      <c r="FG19" s="1" t="e">
        <f ca="1"/>
        <v>#NAME?</v>
      </c>
      <c r="FH19" s="1" t="e">
        <f ca="1"/>
        <v>#NAME?</v>
      </c>
      <c r="FI19" s="1" t="e">
        <f ca="1"/>
        <v>#NAME?</v>
      </c>
      <c r="FJ19" s="1" t="e">
        <f ca="1"/>
        <v>#NAME?</v>
      </c>
      <c r="FK19" s="1" t="e">
        <f ca="1"/>
        <v>#NAME?</v>
      </c>
      <c r="FL19" s="1" t="e">
        <f ca="1"/>
        <v>#NAME?</v>
      </c>
      <c r="FM19" s="1" t="e">
        <f ca="1"/>
        <v>#NAME?</v>
      </c>
      <c r="FN19" s="1" t="e">
        <f ca="1"/>
        <v>#NAME?</v>
      </c>
      <c r="GB19"/>
      <c r="GP19"/>
      <c r="GR19" s="1" t="e">
        <f ca="1"/>
        <v>#NAME?</v>
      </c>
      <c r="GS19" s="1" t="e">
        <f ca="1"/>
        <v>#NAME?</v>
      </c>
      <c r="GT19" s="1" t="e">
        <f ca="1"/>
        <v>#NAME?</v>
      </c>
      <c r="GU19" s="1" t="e">
        <f ca="1"/>
        <v>#NAME?</v>
      </c>
      <c r="GV19" s="1" t="e">
        <f ca="1"/>
        <v>#NAME?</v>
      </c>
      <c r="GW19" s="1" t="e">
        <f ca="1"/>
        <v>#NAME?</v>
      </c>
      <c r="GX19" s="1" t="e">
        <f ca="1"/>
        <v>#NAME?</v>
      </c>
      <c r="GY19" s="1" t="e">
        <f ca="1"/>
        <v>#NAME?</v>
      </c>
      <c r="GZ19" s="1" t="e">
        <f ca="1"/>
        <v>#NAME?</v>
      </c>
      <c r="HA19" s="1" t="e">
        <f ca="1"/>
        <v>#NAME?</v>
      </c>
      <c r="HB19" s="1" t="e">
        <f ca="1"/>
        <v>#NAME?</v>
      </c>
      <c r="HC19" s="1" t="e">
        <f ca="1"/>
        <v>#NAME?</v>
      </c>
      <c r="HD19" s="1" t="e">
        <f ca="1"/>
        <v>#NAME?</v>
      </c>
      <c r="HR19"/>
      <c r="IF19"/>
      <c r="JH19"/>
    </row>
    <row r="20" spans="1:268">
      <c r="A20" s="13">
        <f t="shared" si="0"/>
        <v>45930</v>
      </c>
      <c r="O20"/>
      <c r="AD20"/>
      <c r="AE20" s="4" t="e">
        <f ca="1"/>
        <v>#NAME?</v>
      </c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T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DJ20"/>
      <c r="DL20" s="1" t="e">
        <f ca="1"/>
        <v>#NAME?</v>
      </c>
      <c r="DM20" s="1" t="e">
        <f ca="1"/>
        <v>#NAME?</v>
      </c>
      <c r="DN20" s="1" t="e">
        <f ca="1"/>
        <v>#NAME?</v>
      </c>
      <c r="DO20" s="1" t="e">
        <f ca="1"/>
        <v>#NAME?</v>
      </c>
      <c r="DP20" s="1" t="e">
        <f ca="1"/>
        <v>#NAME?</v>
      </c>
      <c r="DQ20" s="1" t="e">
        <f ca="1"/>
        <v>#NAME?</v>
      </c>
      <c r="DR20" s="1" t="e">
        <f ca="1"/>
        <v>#NAME?</v>
      </c>
      <c r="DS20" s="1" t="e">
        <f ca="1"/>
        <v>#NAME?</v>
      </c>
      <c r="DT20" s="1" t="e">
        <f ca="1"/>
        <v>#NAME?</v>
      </c>
      <c r="DU20" s="1" t="e">
        <f ca="1"/>
        <v>#NAME?</v>
      </c>
      <c r="DV20" s="1" t="e">
        <f ca="1"/>
        <v>#NAME?</v>
      </c>
      <c r="DW20" s="1" t="e">
        <f ca="1"/>
        <v>#NAME?</v>
      </c>
      <c r="DX20" s="1" t="e">
        <f ca="1"/>
        <v>#NAME?</v>
      </c>
      <c r="EL20"/>
      <c r="EZ20"/>
      <c r="FB20" s="1" t="e">
        <f ca="1"/>
        <v>#NAME?</v>
      </c>
      <c r="FC20" s="1" t="e">
        <f ca="1"/>
        <v>#NAME?</v>
      </c>
      <c r="FD20" s="1" t="e">
        <f ca="1"/>
        <v>#NAME?</v>
      </c>
      <c r="FE20" s="1" t="e">
        <f ca="1"/>
        <v>#NAME?</v>
      </c>
      <c r="FF20" s="1" t="e">
        <f ca="1"/>
        <v>#NAME?</v>
      </c>
      <c r="FG20" s="1" t="e">
        <f ca="1"/>
        <v>#NAME?</v>
      </c>
      <c r="FH20" s="1" t="e">
        <f ca="1"/>
        <v>#NAME?</v>
      </c>
      <c r="FI20" s="1" t="e">
        <f ca="1"/>
        <v>#NAME?</v>
      </c>
      <c r="FJ20" s="1" t="e">
        <f ca="1"/>
        <v>#NAME?</v>
      </c>
      <c r="FK20" s="1" t="e">
        <f ca="1"/>
        <v>#NAME?</v>
      </c>
      <c r="FL20" s="1" t="e">
        <f ca="1"/>
        <v>#NAME?</v>
      </c>
      <c r="FM20" s="1" t="e">
        <f ca="1"/>
        <v>#NAME?</v>
      </c>
      <c r="FN20" s="1" t="e">
        <f ca="1"/>
        <v>#NAME?</v>
      </c>
      <c r="GB20"/>
      <c r="GP20"/>
      <c r="GR20" s="1" t="e">
        <f ca="1"/>
        <v>#NAME?</v>
      </c>
      <c r="GS20" s="1" t="e">
        <f ca="1"/>
        <v>#NAME?</v>
      </c>
      <c r="GT20" s="1" t="e">
        <f ca="1"/>
        <v>#NAME?</v>
      </c>
      <c r="GU20" s="1" t="e">
        <f ca="1"/>
        <v>#NAME?</v>
      </c>
      <c r="GV20" s="1" t="e">
        <f ca="1"/>
        <v>#NAME?</v>
      </c>
      <c r="GW20" s="1" t="e">
        <f ca="1"/>
        <v>#NAME?</v>
      </c>
      <c r="GX20" s="1" t="e">
        <f ca="1"/>
        <v>#NAME?</v>
      </c>
      <c r="GY20" s="1" t="e">
        <f ca="1"/>
        <v>#NAME?</v>
      </c>
      <c r="GZ20" s="1" t="e">
        <f ca="1"/>
        <v>#NAME?</v>
      </c>
      <c r="HA20" s="1" t="e">
        <f ca="1"/>
        <v>#NAME?</v>
      </c>
      <c r="HB20" s="1" t="e">
        <f ca="1"/>
        <v>#NAME?</v>
      </c>
      <c r="HC20" s="1" t="e">
        <f ca="1"/>
        <v>#NAME?</v>
      </c>
      <c r="HD20" s="1" t="e">
        <f ca="1"/>
        <v>#NAME?</v>
      </c>
      <c r="HR20"/>
      <c r="IF20"/>
      <c r="JH20"/>
    </row>
    <row r="21" spans="1:268">
      <c r="A21" s="13">
        <f t="shared" si="0"/>
        <v>45898</v>
      </c>
      <c r="O21"/>
      <c r="AD21"/>
      <c r="AE21" s="4" t="e">
        <f ca="1"/>
        <v>#NAME?</v>
      </c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T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DJ21"/>
      <c r="DL21" s="1" t="e">
        <f ca="1"/>
        <v>#NAME?</v>
      </c>
      <c r="DM21" s="1" t="e">
        <f ca="1"/>
        <v>#NAME?</v>
      </c>
      <c r="DN21" s="1" t="e">
        <f ca="1"/>
        <v>#NAME?</v>
      </c>
      <c r="DO21" s="1" t="e">
        <f ca="1"/>
        <v>#NAME?</v>
      </c>
      <c r="DP21" s="1" t="e">
        <f ca="1"/>
        <v>#NAME?</v>
      </c>
      <c r="DQ21" s="1" t="e">
        <f ca="1"/>
        <v>#NAME?</v>
      </c>
      <c r="DR21" s="1" t="e">
        <f ca="1"/>
        <v>#NAME?</v>
      </c>
      <c r="DS21" s="1" t="e">
        <f ca="1"/>
        <v>#NAME?</v>
      </c>
      <c r="DT21" s="1" t="e">
        <f ca="1"/>
        <v>#NAME?</v>
      </c>
      <c r="DU21" s="1" t="e">
        <f ca="1"/>
        <v>#NAME?</v>
      </c>
      <c r="DV21" s="1" t="e">
        <f ca="1"/>
        <v>#NAME?</v>
      </c>
      <c r="DW21" s="1" t="e">
        <f ca="1"/>
        <v>#NAME?</v>
      </c>
      <c r="DX21" s="1" t="e">
        <f ca="1"/>
        <v>#NAME?</v>
      </c>
      <c r="EL21"/>
      <c r="EZ21"/>
      <c r="FB21" s="1" t="e">
        <f ca="1"/>
        <v>#NAME?</v>
      </c>
      <c r="FC21" s="1" t="e">
        <f ca="1"/>
        <v>#NAME?</v>
      </c>
      <c r="FD21" s="1" t="e">
        <f ca="1"/>
        <v>#NAME?</v>
      </c>
      <c r="FE21" s="1" t="e">
        <f ca="1"/>
        <v>#NAME?</v>
      </c>
      <c r="FF21" s="1" t="e">
        <f ca="1"/>
        <v>#NAME?</v>
      </c>
      <c r="FG21" s="1" t="e">
        <f ca="1"/>
        <v>#NAME?</v>
      </c>
      <c r="FH21" s="1" t="e">
        <f ca="1"/>
        <v>#NAME?</v>
      </c>
      <c r="FI21" s="1" t="e">
        <f ca="1"/>
        <v>#NAME?</v>
      </c>
      <c r="FJ21" s="1" t="e">
        <f ca="1"/>
        <v>#NAME?</v>
      </c>
      <c r="FK21" s="1" t="e">
        <f ca="1"/>
        <v>#NAME?</v>
      </c>
      <c r="FL21" s="1" t="e">
        <f ca="1"/>
        <v>#NAME?</v>
      </c>
      <c r="FM21" s="1" t="e">
        <f ca="1"/>
        <v>#NAME?</v>
      </c>
      <c r="FN21" s="1" t="e">
        <f ca="1"/>
        <v>#NAME?</v>
      </c>
      <c r="GB21"/>
      <c r="GP21"/>
      <c r="GR21" s="1" t="e">
        <f ca="1"/>
        <v>#NAME?</v>
      </c>
      <c r="GS21" s="1" t="e">
        <f ca="1"/>
        <v>#NAME?</v>
      </c>
      <c r="GT21" s="1" t="e">
        <f ca="1"/>
        <v>#NAME?</v>
      </c>
      <c r="GU21" s="1" t="e">
        <f ca="1"/>
        <v>#NAME?</v>
      </c>
      <c r="GV21" s="1" t="e">
        <f ca="1"/>
        <v>#NAME?</v>
      </c>
      <c r="GW21" s="1" t="e">
        <f ca="1"/>
        <v>#NAME?</v>
      </c>
      <c r="GX21" s="1" t="e">
        <f ca="1"/>
        <v>#NAME?</v>
      </c>
      <c r="GY21" s="1" t="e">
        <f ca="1"/>
        <v>#NAME?</v>
      </c>
      <c r="GZ21" s="1" t="e">
        <f ca="1"/>
        <v>#NAME?</v>
      </c>
      <c r="HA21" s="1" t="e">
        <f ca="1"/>
        <v>#NAME?</v>
      </c>
      <c r="HB21" s="1" t="e">
        <f ca="1"/>
        <v>#NAME?</v>
      </c>
      <c r="HC21" s="1" t="e">
        <f ca="1"/>
        <v>#NAME?</v>
      </c>
      <c r="HD21" s="1" t="e">
        <f ca="1"/>
        <v>#NAME?</v>
      </c>
      <c r="HR21"/>
      <c r="IF21"/>
      <c r="JH21"/>
    </row>
    <row r="22" spans="1:268">
      <c r="A22" s="13">
        <f t="shared" si="0"/>
        <v>45869</v>
      </c>
      <c r="O22"/>
      <c r="AD22"/>
      <c r="AE22" s="4" t="e">
        <f ca="1"/>
        <v>#NAME?</v>
      </c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T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DJ22"/>
      <c r="DL22" s="1" t="e">
        <f ca="1"/>
        <v>#NAME?</v>
      </c>
      <c r="DM22" s="1" t="e">
        <f ca="1"/>
        <v>#NAME?</v>
      </c>
      <c r="DN22" s="1" t="e">
        <f ca="1"/>
        <v>#NAME?</v>
      </c>
      <c r="DO22" s="1" t="e">
        <f ca="1"/>
        <v>#NAME?</v>
      </c>
      <c r="DP22" s="1" t="e">
        <f ca="1"/>
        <v>#NAME?</v>
      </c>
      <c r="DQ22" s="1" t="e">
        <f ca="1"/>
        <v>#NAME?</v>
      </c>
      <c r="DR22" s="1" t="e">
        <f ca="1"/>
        <v>#NAME?</v>
      </c>
      <c r="DS22" s="1" t="e">
        <f ca="1"/>
        <v>#NAME?</v>
      </c>
      <c r="DT22" s="1" t="e">
        <f ca="1"/>
        <v>#NAME?</v>
      </c>
      <c r="DU22" s="1" t="e">
        <f ca="1"/>
        <v>#NAME?</v>
      </c>
      <c r="DV22" s="1" t="e">
        <f ca="1"/>
        <v>#NAME?</v>
      </c>
      <c r="DW22" s="1" t="e">
        <f ca="1"/>
        <v>#NAME?</v>
      </c>
      <c r="DX22" s="1" t="e">
        <f ca="1"/>
        <v>#NAME?</v>
      </c>
      <c r="EL22"/>
      <c r="EZ22"/>
      <c r="FB22" s="1" t="e">
        <f ca="1"/>
        <v>#NAME?</v>
      </c>
      <c r="FC22" s="1" t="e">
        <f ca="1"/>
        <v>#NAME?</v>
      </c>
      <c r="FD22" s="1" t="e">
        <f ca="1"/>
        <v>#NAME?</v>
      </c>
      <c r="FE22" s="1" t="e">
        <f ca="1"/>
        <v>#NAME?</v>
      </c>
      <c r="FF22" s="1" t="e">
        <f ca="1"/>
        <v>#NAME?</v>
      </c>
      <c r="FG22" s="1" t="e">
        <f ca="1"/>
        <v>#NAME?</v>
      </c>
      <c r="FH22" s="1" t="e">
        <f ca="1"/>
        <v>#NAME?</v>
      </c>
      <c r="FI22" s="1" t="e">
        <f ca="1"/>
        <v>#NAME?</v>
      </c>
      <c r="FJ22" s="1" t="e">
        <f ca="1"/>
        <v>#NAME?</v>
      </c>
      <c r="FK22" s="1" t="e">
        <f ca="1"/>
        <v>#NAME?</v>
      </c>
      <c r="FL22" s="1" t="e">
        <f ca="1"/>
        <v>#NAME?</v>
      </c>
      <c r="FM22" s="1" t="e">
        <f ca="1"/>
        <v>#NAME?</v>
      </c>
      <c r="FN22" s="1" t="e">
        <f ca="1"/>
        <v>#NAME?</v>
      </c>
      <c r="GB22"/>
      <c r="GP22"/>
      <c r="GR22" s="1" t="e">
        <f ca="1"/>
        <v>#NAME?</v>
      </c>
      <c r="GS22" s="1" t="e">
        <f ca="1"/>
        <v>#NAME?</v>
      </c>
      <c r="GT22" s="1" t="e">
        <f ca="1"/>
        <v>#NAME?</v>
      </c>
      <c r="GU22" s="1" t="e">
        <f ca="1"/>
        <v>#NAME?</v>
      </c>
      <c r="GV22" s="1" t="e">
        <f ca="1"/>
        <v>#NAME?</v>
      </c>
      <c r="GW22" s="1" t="e">
        <f ca="1"/>
        <v>#NAME?</v>
      </c>
      <c r="GX22" s="1" t="e">
        <f ca="1"/>
        <v>#NAME?</v>
      </c>
      <c r="GY22" s="1" t="e">
        <f ca="1"/>
        <v>#NAME?</v>
      </c>
      <c r="GZ22" s="1" t="e">
        <f ca="1"/>
        <v>#NAME?</v>
      </c>
      <c r="HA22" s="1" t="e">
        <f ca="1"/>
        <v>#NAME?</v>
      </c>
      <c r="HB22" s="1" t="e">
        <f ca="1"/>
        <v>#NAME?</v>
      </c>
      <c r="HC22" s="1" t="e">
        <f ca="1"/>
        <v>#NAME?</v>
      </c>
      <c r="HD22" s="1" t="e">
        <f ca="1"/>
        <v>#NAME?</v>
      </c>
      <c r="HR22"/>
      <c r="IF22"/>
      <c r="JH22"/>
    </row>
    <row r="23" spans="1:268">
      <c r="A23" s="13">
        <f t="shared" si="0"/>
        <v>45838</v>
      </c>
      <c r="O23"/>
      <c r="AD23"/>
      <c r="AE23" s="4" t="e">
        <f ca="1"/>
        <v>#NAME?</v>
      </c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T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DJ23"/>
      <c r="DL23" s="1" t="e">
        <f ca="1"/>
        <v>#NAME?</v>
      </c>
      <c r="DM23" s="1" t="e">
        <f ca="1"/>
        <v>#NAME?</v>
      </c>
      <c r="DN23" s="1" t="e">
        <f ca="1"/>
        <v>#NAME?</v>
      </c>
      <c r="DO23" s="1" t="e">
        <f ca="1"/>
        <v>#NAME?</v>
      </c>
      <c r="DP23" s="1" t="e">
        <f ca="1"/>
        <v>#NAME?</v>
      </c>
      <c r="DQ23" s="1" t="e">
        <f ca="1"/>
        <v>#NAME?</v>
      </c>
      <c r="DR23" s="1" t="e">
        <f ca="1"/>
        <v>#NAME?</v>
      </c>
      <c r="DS23" s="1" t="e">
        <f ca="1"/>
        <v>#NAME?</v>
      </c>
      <c r="DT23" s="1" t="e">
        <f ca="1"/>
        <v>#NAME?</v>
      </c>
      <c r="DU23" s="1" t="e">
        <f ca="1"/>
        <v>#NAME?</v>
      </c>
      <c r="DV23" s="1" t="e">
        <f ca="1"/>
        <v>#NAME?</v>
      </c>
      <c r="DW23" s="1" t="e">
        <f ca="1"/>
        <v>#NAME?</v>
      </c>
      <c r="DX23" s="1" t="e">
        <f ca="1"/>
        <v>#NAME?</v>
      </c>
      <c r="EL23"/>
      <c r="EZ23"/>
      <c r="FB23" s="1" t="e">
        <f ca="1"/>
        <v>#NAME?</v>
      </c>
      <c r="FC23" s="1" t="e">
        <f ca="1"/>
        <v>#NAME?</v>
      </c>
      <c r="FD23" s="1" t="e">
        <f ca="1"/>
        <v>#NAME?</v>
      </c>
      <c r="FE23" s="1" t="e">
        <f ca="1"/>
        <v>#NAME?</v>
      </c>
      <c r="FF23" s="1" t="e">
        <f ca="1"/>
        <v>#NAME?</v>
      </c>
      <c r="FG23" s="1" t="e">
        <f ca="1"/>
        <v>#NAME?</v>
      </c>
      <c r="FH23" s="1" t="e">
        <f ca="1"/>
        <v>#NAME?</v>
      </c>
      <c r="FI23" s="1" t="e">
        <f ca="1"/>
        <v>#NAME?</v>
      </c>
      <c r="FJ23" s="1" t="e">
        <f ca="1"/>
        <v>#NAME?</v>
      </c>
      <c r="FK23" s="1" t="e">
        <f ca="1"/>
        <v>#NAME?</v>
      </c>
      <c r="FL23" s="1" t="e">
        <f ca="1"/>
        <v>#NAME?</v>
      </c>
      <c r="FM23" s="1" t="e">
        <f ca="1"/>
        <v>#NAME?</v>
      </c>
      <c r="FN23" s="1" t="e">
        <f ca="1"/>
        <v>#NAME?</v>
      </c>
      <c r="GB23"/>
      <c r="GP23"/>
      <c r="GR23" s="1" t="e">
        <f ca="1"/>
        <v>#NAME?</v>
      </c>
      <c r="GS23" s="1" t="e">
        <f ca="1"/>
        <v>#NAME?</v>
      </c>
      <c r="GT23" s="1" t="e">
        <f ca="1"/>
        <v>#NAME?</v>
      </c>
      <c r="GU23" s="1" t="e">
        <f ca="1"/>
        <v>#NAME?</v>
      </c>
      <c r="GV23" s="1" t="e">
        <f ca="1"/>
        <v>#NAME?</v>
      </c>
      <c r="GW23" s="1" t="e">
        <f ca="1"/>
        <v>#NAME?</v>
      </c>
      <c r="GX23" s="1" t="e">
        <f ca="1"/>
        <v>#NAME?</v>
      </c>
      <c r="GY23" s="1" t="e">
        <f ca="1"/>
        <v>#NAME?</v>
      </c>
      <c r="GZ23" s="1" t="e">
        <f ca="1"/>
        <v>#NAME?</v>
      </c>
      <c r="HA23" s="1" t="e">
        <f ca="1"/>
        <v>#NAME?</v>
      </c>
      <c r="HB23" s="1" t="e">
        <f ca="1"/>
        <v>#NAME?</v>
      </c>
      <c r="HC23" s="1" t="e">
        <f ca="1"/>
        <v>#NAME?</v>
      </c>
      <c r="HD23" s="1" t="e">
        <f ca="1"/>
        <v>#NAME?</v>
      </c>
      <c r="HR23"/>
      <c r="IF23"/>
      <c r="JH23"/>
    </row>
    <row r="24" spans="1:268">
      <c r="A24" s="13">
        <f t="shared" si="0"/>
        <v>45807</v>
      </c>
      <c r="O24"/>
      <c r="AD24"/>
      <c r="AE24" s="4" t="e">
        <f ca="1"/>
        <v>#NAME?</v>
      </c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T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DJ24"/>
      <c r="DL24" s="1" t="e">
        <f ca="1"/>
        <v>#NAME?</v>
      </c>
      <c r="DM24" s="1" t="e">
        <f ca="1"/>
        <v>#NAME?</v>
      </c>
      <c r="DN24" s="1" t="e">
        <f ca="1"/>
        <v>#NAME?</v>
      </c>
      <c r="DO24" s="1" t="e">
        <f ca="1"/>
        <v>#NAME?</v>
      </c>
      <c r="DP24" s="1" t="e">
        <f ca="1"/>
        <v>#NAME?</v>
      </c>
      <c r="DQ24" s="1" t="e">
        <f ca="1"/>
        <v>#NAME?</v>
      </c>
      <c r="DR24" s="1" t="e">
        <f ca="1"/>
        <v>#NAME?</v>
      </c>
      <c r="DS24" s="1" t="e">
        <f ca="1"/>
        <v>#NAME?</v>
      </c>
      <c r="DT24" s="1" t="e">
        <f ca="1"/>
        <v>#NAME?</v>
      </c>
      <c r="DU24" s="1" t="e">
        <f ca="1"/>
        <v>#NAME?</v>
      </c>
      <c r="DV24" s="1" t="e">
        <f ca="1"/>
        <v>#NAME?</v>
      </c>
      <c r="DW24" s="1" t="e">
        <f ca="1"/>
        <v>#NAME?</v>
      </c>
      <c r="DX24" s="1" t="e">
        <f ca="1"/>
        <v>#NAME?</v>
      </c>
      <c r="EL24"/>
      <c r="EZ24"/>
      <c r="FB24" s="1" t="e">
        <f ca="1"/>
        <v>#NAME?</v>
      </c>
      <c r="FC24" s="1" t="e">
        <f ca="1"/>
        <v>#NAME?</v>
      </c>
      <c r="FD24" s="1" t="e">
        <f ca="1"/>
        <v>#NAME?</v>
      </c>
      <c r="FE24" s="1" t="e">
        <f ca="1"/>
        <v>#NAME?</v>
      </c>
      <c r="FF24" s="1" t="e">
        <f ca="1"/>
        <v>#NAME?</v>
      </c>
      <c r="FG24" s="1" t="e">
        <f ca="1"/>
        <v>#NAME?</v>
      </c>
      <c r="FH24" s="1" t="e">
        <f ca="1"/>
        <v>#NAME?</v>
      </c>
      <c r="FI24" s="1" t="e">
        <f ca="1"/>
        <v>#NAME?</v>
      </c>
      <c r="FJ24" s="1" t="e">
        <f ca="1"/>
        <v>#NAME?</v>
      </c>
      <c r="FK24" s="1" t="e">
        <f ca="1"/>
        <v>#NAME?</v>
      </c>
      <c r="FL24" s="1" t="e">
        <f ca="1"/>
        <v>#NAME?</v>
      </c>
      <c r="FM24" s="1" t="e">
        <f ca="1"/>
        <v>#NAME?</v>
      </c>
      <c r="FN24" s="1" t="e">
        <f ca="1"/>
        <v>#NAME?</v>
      </c>
      <c r="GB24"/>
      <c r="GP24"/>
      <c r="GR24" s="1" t="e">
        <f ca="1"/>
        <v>#NAME?</v>
      </c>
      <c r="GS24" s="1" t="e">
        <f ca="1"/>
        <v>#NAME?</v>
      </c>
      <c r="GT24" s="1" t="e">
        <f ca="1"/>
        <v>#NAME?</v>
      </c>
      <c r="GU24" s="1" t="e">
        <f ca="1"/>
        <v>#NAME?</v>
      </c>
      <c r="GV24" s="1" t="e">
        <f ca="1"/>
        <v>#NAME?</v>
      </c>
      <c r="GW24" s="1" t="e">
        <f ca="1"/>
        <v>#NAME?</v>
      </c>
      <c r="GX24" s="1" t="e">
        <f ca="1"/>
        <v>#NAME?</v>
      </c>
      <c r="GY24" s="1" t="e">
        <f ca="1"/>
        <v>#NAME?</v>
      </c>
      <c r="GZ24" s="1" t="e">
        <f ca="1"/>
        <v>#NAME?</v>
      </c>
      <c r="HA24" s="1" t="e">
        <f ca="1"/>
        <v>#NAME?</v>
      </c>
      <c r="HB24" s="1" t="e">
        <f ca="1"/>
        <v>#NAME?</v>
      </c>
      <c r="HC24" s="1" t="e">
        <f ca="1"/>
        <v>#NAME?</v>
      </c>
      <c r="HD24" s="1" t="e">
        <f ca="1"/>
        <v>#NAME?</v>
      </c>
      <c r="HR24"/>
      <c r="IF24"/>
      <c r="JH24"/>
    </row>
    <row r="25" spans="1:268">
      <c r="A25" s="13">
        <f t="shared" si="0"/>
        <v>45777</v>
      </c>
      <c r="O25"/>
      <c r="AD25"/>
      <c r="AE25" s="4" t="e">
        <f ca="1"/>
        <v>#NAME?</v>
      </c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T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DJ25"/>
      <c r="DL25" s="1" t="e">
        <f ca="1"/>
        <v>#NAME?</v>
      </c>
      <c r="DM25" s="1" t="e">
        <f ca="1"/>
        <v>#NAME?</v>
      </c>
      <c r="DN25" s="1" t="e">
        <f ca="1"/>
        <v>#NAME?</v>
      </c>
      <c r="DO25" s="1" t="e">
        <f ca="1"/>
        <v>#NAME?</v>
      </c>
      <c r="DP25" s="1" t="e">
        <f ca="1"/>
        <v>#NAME?</v>
      </c>
      <c r="DQ25" s="1" t="e">
        <f ca="1"/>
        <v>#NAME?</v>
      </c>
      <c r="DR25" s="1" t="e">
        <f ca="1"/>
        <v>#NAME?</v>
      </c>
      <c r="DS25" s="1" t="e">
        <f ca="1"/>
        <v>#NAME?</v>
      </c>
      <c r="DT25" s="1" t="e">
        <f ca="1"/>
        <v>#NAME?</v>
      </c>
      <c r="DU25" s="1" t="e">
        <f ca="1"/>
        <v>#NAME?</v>
      </c>
      <c r="DV25" s="1" t="e">
        <f ca="1"/>
        <v>#NAME?</v>
      </c>
      <c r="DW25" s="1" t="e">
        <f ca="1"/>
        <v>#NAME?</v>
      </c>
      <c r="DX25" s="1" t="e">
        <f ca="1"/>
        <v>#NAME?</v>
      </c>
      <c r="EL25"/>
      <c r="EZ25"/>
      <c r="FB25" s="1" t="e">
        <f ca="1"/>
        <v>#NAME?</v>
      </c>
      <c r="FC25" s="1" t="e">
        <f ca="1"/>
        <v>#NAME?</v>
      </c>
      <c r="FD25" s="1" t="e">
        <f ca="1"/>
        <v>#NAME?</v>
      </c>
      <c r="FE25" s="1" t="e">
        <f ca="1"/>
        <v>#NAME?</v>
      </c>
      <c r="FF25" s="1" t="e">
        <f ca="1"/>
        <v>#NAME?</v>
      </c>
      <c r="FG25" s="1" t="e">
        <f ca="1"/>
        <v>#NAME?</v>
      </c>
      <c r="FH25" s="1" t="e">
        <f ca="1"/>
        <v>#NAME?</v>
      </c>
      <c r="FI25" s="1" t="e">
        <f ca="1"/>
        <v>#NAME?</v>
      </c>
      <c r="FJ25" s="1" t="e">
        <f ca="1"/>
        <v>#NAME?</v>
      </c>
      <c r="FK25" s="1" t="e">
        <f ca="1"/>
        <v>#NAME?</v>
      </c>
      <c r="FL25" s="1" t="e">
        <f ca="1"/>
        <v>#NAME?</v>
      </c>
      <c r="FM25" s="1" t="e">
        <f ca="1"/>
        <v>#NAME?</v>
      </c>
      <c r="FN25" s="1" t="e">
        <f ca="1"/>
        <v>#NAME?</v>
      </c>
      <c r="GB25"/>
      <c r="GP25"/>
      <c r="GR25" s="1" t="e">
        <f ca="1"/>
        <v>#NAME?</v>
      </c>
      <c r="GS25" s="1" t="e">
        <f ca="1"/>
        <v>#NAME?</v>
      </c>
      <c r="GT25" s="1" t="e">
        <f ca="1"/>
        <v>#NAME?</v>
      </c>
      <c r="GU25" s="1" t="e">
        <f ca="1"/>
        <v>#NAME?</v>
      </c>
      <c r="GV25" s="1" t="e">
        <f ca="1"/>
        <v>#NAME?</v>
      </c>
      <c r="GW25" s="1" t="e">
        <f ca="1"/>
        <v>#NAME?</v>
      </c>
      <c r="GX25" s="1" t="e">
        <f ca="1"/>
        <v>#NAME?</v>
      </c>
      <c r="GY25" s="1" t="e">
        <f ca="1"/>
        <v>#NAME?</v>
      </c>
      <c r="GZ25" s="1" t="e">
        <f ca="1"/>
        <v>#NAME?</v>
      </c>
      <c r="HA25" s="1" t="e">
        <f ca="1"/>
        <v>#NAME?</v>
      </c>
      <c r="HB25" s="1" t="e">
        <f ca="1"/>
        <v>#NAME?</v>
      </c>
      <c r="HC25" s="1" t="e">
        <f ca="1"/>
        <v>#NAME?</v>
      </c>
      <c r="HD25" s="1" t="e">
        <f ca="1"/>
        <v>#NAME?</v>
      </c>
      <c r="HR25"/>
      <c r="IF25"/>
      <c r="JH25"/>
    </row>
    <row r="26" spans="1:268">
      <c r="A26" s="13">
        <f t="shared" si="0"/>
        <v>45747</v>
      </c>
      <c r="O26"/>
      <c r="AD26"/>
      <c r="AE26" s="4" t="e">
        <f ca="1"/>
        <v>#NAME?</v>
      </c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T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DJ26"/>
      <c r="DL26" s="1" t="e">
        <f ca="1"/>
        <v>#NAME?</v>
      </c>
      <c r="DM26" s="1" t="e">
        <f ca="1"/>
        <v>#NAME?</v>
      </c>
      <c r="DN26" s="1" t="e">
        <f ca="1"/>
        <v>#NAME?</v>
      </c>
      <c r="DO26" s="1" t="e">
        <f ca="1"/>
        <v>#NAME?</v>
      </c>
      <c r="DP26" s="1" t="e">
        <f ca="1"/>
        <v>#NAME?</v>
      </c>
      <c r="DQ26" s="1" t="e">
        <f ca="1"/>
        <v>#NAME?</v>
      </c>
      <c r="DR26" s="1" t="e">
        <f ca="1"/>
        <v>#NAME?</v>
      </c>
      <c r="DS26" s="1" t="e">
        <f ca="1"/>
        <v>#NAME?</v>
      </c>
      <c r="DT26" s="1" t="e">
        <f ca="1"/>
        <v>#NAME?</v>
      </c>
      <c r="DU26" s="1" t="e">
        <f ca="1"/>
        <v>#NAME?</v>
      </c>
      <c r="DV26" s="1" t="e">
        <f ca="1"/>
        <v>#NAME?</v>
      </c>
      <c r="DW26" s="1" t="e">
        <f ca="1"/>
        <v>#NAME?</v>
      </c>
      <c r="DX26" s="1" t="e">
        <f ca="1"/>
        <v>#NAME?</v>
      </c>
      <c r="EL26"/>
      <c r="EZ26"/>
      <c r="FB26" s="1" t="e">
        <f ca="1"/>
        <v>#NAME?</v>
      </c>
      <c r="FC26" s="1" t="e">
        <f ca="1"/>
        <v>#NAME?</v>
      </c>
      <c r="FD26" s="1" t="e">
        <f ca="1"/>
        <v>#NAME?</v>
      </c>
      <c r="FE26" s="1" t="e">
        <f ca="1"/>
        <v>#NAME?</v>
      </c>
      <c r="FF26" s="1" t="e">
        <f ca="1"/>
        <v>#NAME?</v>
      </c>
      <c r="FG26" s="1" t="e">
        <f ca="1"/>
        <v>#NAME?</v>
      </c>
      <c r="FH26" s="1" t="e">
        <f ca="1"/>
        <v>#NAME?</v>
      </c>
      <c r="FI26" s="1" t="e">
        <f ca="1"/>
        <v>#NAME?</v>
      </c>
      <c r="FJ26" s="1" t="e">
        <f ca="1"/>
        <v>#NAME?</v>
      </c>
      <c r="FK26" s="1" t="e">
        <f ca="1"/>
        <v>#NAME?</v>
      </c>
      <c r="FL26" s="1" t="e">
        <f ca="1"/>
        <v>#NAME?</v>
      </c>
      <c r="FM26" s="1" t="e">
        <f ca="1"/>
        <v>#NAME?</v>
      </c>
      <c r="FN26" s="1" t="e">
        <f ca="1"/>
        <v>#NAME?</v>
      </c>
      <c r="GB26"/>
      <c r="GP26"/>
      <c r="GR26" s="1" t="e">
        <f ca="1"/>
        <v>#NAME?</v>
      </c>
      <c r="GS26" s="1" t="e">
        <f ca="1"/>
        <v>#NAME?</v>
      </c>
      <c r="GT26" s="1" t="e">
        <f ca="1"/>
        <v>#NAME?</v>
      </c>
      <c r="GU26" s="1" t="e">
        <f ca="1"/>
        <v>#NAME?</v>
      </c>
      <c r="GV26" s="1" t="e">
        <f ca="1"/>
        <v>#NAME?</v>
      </c>
      <c r="GW26" s="1" t="e">
        <f ca="1"/>
        <v>#NAME?</v>
      </c>
      <c r="GX26" s="1" t="e">
        <f ca="1"/>
        <v>#NAME?</v>
      </c>
      <c r="GY26" s="1" t="e">
        <f ca="1"/>
        <v>#NAME?</v>
      </c>
      <c r="GZ26" s="1" t="e">
        <f ca="1"/>
        <v>#NAME?</v>
      </c>
      <c r="HA26" s="1" t="e">
        <f ca="1"/>
        <v>#NAME?</v>
      </c>
      <c r="HB26" s="1" t="e">
        <f ca="1"/>
        <v>#NAME?</v>
      </c>
      <c r="HC26" s="1" t="e">
        <f ca="1"/>
        <v>#NAME?</v>
      </c>
      <c r="HD26" s="1" t="e">
        <f ca="1"/>
        <v>#NAME?</v>
      </c>
      <c r="HR26"/>
      <c r="IF26"/>
      <c r="JH26"/>
    </row>
    <row r="27" spans="1:268">
      <c r="A27" s="13">
        <f t="shared" si="0"/>
        <v>45716</v>
      </c>
      <c r="O27"/>
      <c r="AD27"/>
      <c r="AE27" s="4" t="e">
        <f ca="1"/>
        <v>#NAME?</v>
      </c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T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DJ27"/>
      <c r="DL27" s="1" t="e">
        <f ca="1"/>
        <v>#NAME?</v>
      </c>
      <c r="DM27" s="1" t="e">
        <f ca="1"/>
        <v>#NAME?</v>
      </c>
      <c r="DN27" s="1" t="e">
        <f ca="1"/>
        <v>#NAME?</v>
      </c>
      <c r="DO27" s="1" t="e">
        <f ca="1"/>
        <v>#NAME?</v>
      </c>
      <c r="DP27" s="1" t="e">
        <f ca="1"/>
        <v>#NAME?</v>
      </c>
      <c r="DQ27" s="1" t="e">
        <f ca="1"/>
        <v>#NAME?</v>
      </c>
      <c r="DR27" s="1" t="e">
        <f ca="1"/>
        <v>#NAME?</v>
      </c>
      <c r="DS27" s="1" t="e">
        <f ca="1"/>
        <v>#NAME?</v>
      </c>
      <c r="DT27" s="1" t="e">
        <f ca="1"/>
        <v>#NAME?</v>
      </c>
      <c r="DU27" s="1" t="e">
        <f ca="1"/>
        <v>#NAME?</v>
      </c>
      <c r="DV27" s="1" t="e">
        <f ca="1"/>
        <v>#NAME?</v>
      </c>
      <c r="DW27" s="1" t="e">
        <f ca="1"/>
        <v>#NAME?</v>
      </c>
      <c r="DX27" s="1" t="e">
        <f ca="1"/>
        <v>#NAME?</v>
      </c>
      <c r="EL27"/>
      <c r="EZ27"/>
      <c r="FB27" s="1" t="e">
        <f ca="1"/>
        <v>#NAME?</v>
      </c>
      <c r="FC27" s="1" t="e">
        <f ca="1"/>
        <v>#NAME?</v>
      </c>
      <c r="FD27" s="1" t="e">
        <f ca="1"/>
        <v>#NAME?</v>
      </c>
      <c r="FE27" s="1" t="e">
        <f ca="1"/>
        <v>#NAME?</v>
      </c>
      <c r="FF27" s="1" t="e">
        <f ca="1"/>
        <v>#NAME?</v>
      </c>
      <c r="FG27" s="1" t="e">
        <f ca="1"/>
        <v>#NAME?</v>
      </c>
      <c r="FH27" s="1" t="e">
        <f ca="1"/>
        <v>#NAME?</v>
      </c>
      <c r="FI27" s="1" t="e">
        <f ca="1"/>
        <v>#NAME?</v>
      </c>
      <c r="FJ27" s="1" t="e">
        <f ca="1"/>
        <v>#NAME?</v>
      </c>
      <c r="FK27" s="1" t="e">
        <f ca="1"/>
        <v>#NAME?</v>
      </c>
      <c r="FL27" s="1" t="e">
        <f ca="1"/>
        <v>#NAME?</v>
      </c>
      <c r="FM27" s="1" t="e">
        <f ca="1"/>
        <v>#NAME?</v>
      </c>
      <c r="FN27" s="1" t="e">
        <f ca="1"/>
        <v>#NAME?</v>
      </c>
      <c r="GB27"/>
      <c r="GP27"/>
      <c r="GR27" s="1" t="e">
        <f ca="1"/>
        <v>#NAME?</v>
      </c>
      <c r="GS27" s="1" t="e">
        <f ca="1"/>
        <v>#NAME?</v>
      </c>
      <c r="GT27" s="1" t="e">
        <f ca="1"/>
        <v>#NAME?</v>
      </c>
      <c r="GU27" s="1" t="e">
        <f ca="1"/>
        <v>#NAME?</v>
      </c>
      <c r="GV27" s="1" t="e">
        <f ca="1"/>
        <v>#NAME?</v>
      </c>
      <c r="GW27" s="1" t="e">
        <f ca="1"/>
        <v>#NAME?</v>
      </c>
      <c r="GX27" s="1" t="e">
        <f ca="1"/>
        <v>#NAME?</v>
      </c>
      <c r="GY27" s="1" t="e">
        <f ca="1"/>
        <v>#NAME?</v>
      </c>
      <c r="GZ27" s="1" t="e">
        <f ca="1"/>
        <v>#NAME?</v>
      </c>
      <c r="HA27" s="1" t="e">
        <f ca="1"/>
        <v>#NAME?</v>
      </c>
      <c r="HB27" s="1" t="e">
        <f ca="1"/>
        <v>#NAME?</v>
      </c>
      <c r="HC27" s="1" t="e">
        <f ca="1"/>
        <v>#NAME?</v>
      </c>
      <c r="HD27" s="1" t="e">
        <f ca="1"/>
        <v>#NAME?</v>
      </c>
      <c r="HR27"/>
      <c r="IF27"/>
      <c r="JH27"/>
    </row>
    <row r="28" spans="1:268">
      <c r="A28" s="13">
        <f t="shared" si="0"/>
        <v>45688</v>
      </c>
      <c r="O28"/>
      <c r="AD28"/>
      <c r="AE28" s="4" t="e">
        <f ca="1"/>
        <v>#NAME?</v>
      </c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T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DJ28"/>
      <c r="DL28" s="1" t="e">
        <f ca="1"/>
        <v>#NAME?</v>
      </c>
      <c r="DM28" s="1" t="e">
        <f ca="1"/>
        <v>#NAME?</v>
      </c>
      <c r="DN28" s="1" t="e">
        <f ca="1"/>
        <v>#NAME?</v>
      </c>
      <c r="DO28" s="1" t="e">
        <f ca="1"/>
        <v>#NAME?</v>
      </c>
      <c r="DP28" s="1" t="e">
        <f ca="1"/>
        <v>#NAME?</v>
      </c>
      <c r="DQ28" s="1" t="e">
        <f ca="1"/>
        <v>#NAME?</v>
      </c>
      <c r="DR28" s="1" t="e">
        <f ca="1"/>
        <v>#NAME?</v>
      </c>
      <c r="DS28" s="1" t="e">
        <f ca="1"/>
        <v>#NAME?</v>
      </c>
      <c r="DT28" s="1" t="e">
        <f ca="1"/>
        <v>#NAME?</v>
      </c>
      <c r="DU28" s="1" t="e">
        <f ca="1"/>
        <v>#NAME?</v>
      </c>
      <c r="DV28" s="1" t="e">
        <f ca="1"/>
        <v>#NAME?</v>
      </c>
      <c r="DW28" s="1" t="e">
        <f ca="1"/>
        <v>#NAME?</v>
      </c>
      <c r="DX28" s="1" t="e">
        <f ca="1"/>
        <v>#NAME?</v>
      </c>
      <c r="EL28"/>
      <c r="EZ28"/>
      <c r="FB28" s="1" t="e">
        <f ca="1"/>
        <v>#NAME?</v>
      </c>
      <c r="FC28" s="1" t="e">
        <f ca="1"/>
        <v>#NAME?</v>
      </c>
      <c r="FD28" s="1" t="e">
        <f ca="1"/>
        <v>#NAME?</v>
      </c>
      <c r="FE28" s="1" t="e">
        <f ca="1"/>
        <v>#NAME?</v>
      </c>
      <c r="FF28" s="1" t="e">
        <f ca="1"/>
        <v>#NAME?</v>
      </c>
      <c r="FG28" s="1" t="e">
        <f ca="1"/>
        <v>#NAME?</v>
      </c>
      <c r="FH28" s="1" t="e">
        <f ca="1"/>
        <v>#NAME?</v>
      </c>
      <c r="FI28" s="1" t="e">
        <f ca="1"/>
        <v>#NAME?</v>
      </c>
      <c r="FJ28" s="1" t="e">
        <f ca="1"/>
        <v>#NAME?</v>
      </c>
      <c r="FK28" s="1" t="e">
        <f ca="1"/>
        <v>#NAME?</v>
      </c>
      <c r="FL28" s="1" t="e">
        <f ca="1"/>
        <v>#NAME?</v>
      </c>
      <c r="FM28" s="1" t="e">
        <f ca="1"/>
        <v>#NAME?</v>
      </c>
      <c r="FN28" s="1" t="e">
        <f ca="1"/>
        <v>#NAME?</v>
      </c>
      <c r="GB28"/>
      <c r="GP28"/>
      <c r="GR28" s="1" t="e">
        <f ca="1"/>
        <v>#NAME?</v>
      </c>
      <c r="GS28" s="1" t="e">
        <f ca="1"/>
        <v>#NAME?</v>
      </c>
      <c r="GT28" s="1" t="e">
        <f ca="1"/>
        <v>#NAME?</v>
      </c>
      <c r="GU28" s="1" t="e">
        <f ca="1"/>
        <v>#NAME?</v>
      </c>
      <c r="GV28" s="1" t="e">
        <f ca="1"/>
        <v>#NAME?</v>
      </c>
      <c r="GW28" s="1" t="e">
        <f ca="1"/>
        <v>#NAME?</v>
      </c>
      <c r="GX28" s="1" t="e">
        <f ca="1"/>
        <v>#NAME?</v>
      </c>
      <c r="GY28" s="1" t="e">
        <f ca="1"/>
        <v>#NAME?</v>
      </c>
      <c r="GZ28" s="1" t="e">
        <f ca="1"/>
        <v>#NAME?</v>
      </c>
      <c r="HA28" s="1" t="e">
        <f ca="1"/>
        <v>#NAME?</v>
      </c>
      <c r="HB28" s="1" t="e">
        <f ca="1"/>
        <v>#NAME?</v>
      </c>
      <c r="HC28" s="1" t="e">
        <f ca="1"/>
        <v>#NAME?</v>
      </c>
      <c r="HD28" s="1" t="e">
        <f ca="1"/>
        <v>#NAME?</v>
      </c>
      <c r="HR28"/>
      <c r="IF28"/>
      <c r="JH28"/>
    </row>
    <row r="29" spans="1:268">
      <c r="A29" s="13">
        <f t="shared" si="0"/>
        <v>45657</v>
      </c>
      <c r="O29"/>
      <c r="AD29"/>
      <c r="AE29" s="4" t="e">
        <f ca="1"/>
        <v>#NAME?</v>
      </c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T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DJ29"/>
      <c r="DL29" s="1" t="e">
        <f ca="1"/>
        <v>#NAME?</v>
      </c>
      <c r="DM29" s="1" t="e">
        <f ca="1"/>
        <v>#NAME?</v>
      </c>
      <c r="DN29" s="1" t="e">
        <f ca="1"/>
        <v>#NAME?</v>
      </c>
      <c r="DO29" s="1" t="e">
        <f ca="1"/>
        <v>#NAME?</v>
      </c>
      <c r="DP29" s="1" t="e">
        <f ca="1"/>
        <v>#NAME?</v>
      </c>
      <c r="DQ29" s="1" t="e">
        <f ca="1"/>
        <v>#NAME?</v>
      </c>
      <c r="DR29" s="1" t="e">
        <f ca="1"/>
        <v>#NAME?</v>
      </c>
      <c r="DS29" s="1" t="e">
        <f ca="1"/>
        <v>#NAME?</v>
      </c>
      <c r="DT29" s="1" t="e">
        <f ca="1"/>
        <v>#NAME?</v>
      </c>
      <c r="DU29" s="1" t="e">
        <f ca="1"/>
        <v>#NAME?</v>
      </c>
      <c r="DV29" s="1" t="e">
        <f ca="1"/>
        <v>#NAME?</v>
      </c>
      <c r="DW29" s="1" t="e">
        <f ca="1"/>
        <v>#NAME?</v>
      </c>
      <c r="DX29" s="1" t="e">
        <f ca="1"/>
        <v>#NAME?</v>
      </c>
      <c r="EL29"/>
      <c r="EZ29"/>
      <c r="FB29" s="1" t="e">
        <f ca="1"/>
        <v>#NAME?</v>
      </c>
      <c r="FC29" s="1" t="e">
        <f ca="1"/>
        <v>#NAME?</v>
      </c>
      <c r="FD29" s="1" t="e">
        <f ca="1"/>
        <v>#NAME?</v>
      </c>
      <c r="FE29" s="1" t="e">
        <f ca="1"/>
        <v>#NAME?</v>
      </c>
      <c r="FF29" s="1" t="e">
        <f ca="1"/>
        <v>#NAME?</v>
      </c>
      <c r="FG29" s="1" t="e">
        <f ca="1"/>
        <v>#NAME?</v>
      </c>
      <c r="FH29" s="1" t="e">
        <f ca="1"/>
        <v>#NAME?</v>
      </c>
      <c r="FI29" s="1" t="e">
        <f ca="1"/>
        <v>#NAME?</v>
      </c>
      <c r="FJ29" s="1" t="e">
        <f ca="1"/>
        <v>#NAME?</v>
      </c>
      <c r="FK29" s="1" t="e">
        <f ca="1"/>
        <v>#NAME?</v>
      </c>
      <c r="FL29" s="1" t="e">
        <f ca="1"/>
        <v>#NAME?</v>
      </c>
      <c r="FM29" s="1" t="e">
        <f ca="1"/>
        <v>#NAME?</v>
      </c>
      <c r="FN29" s="1" t="e">
        <f ca="1"/>
        <v>#NAME?</v>
      </c>
      <c r="GB29"/>
      <c r="GP29"/>
      <c r="GR29" s="1" t="e">
        <f ca="1"/>
        <v>#NAME?</v>
      </c>
      <c r="GS29" s="1" t="e">
        <f ca="1"/>
        <v>#NAME?</v>
      </c>
      <c r="GT29" s="1" t="e">
        <f ca="1"/>
        <v>#NAME?</v>
      </c>
      <c r="GU29" s="1" t="e">
        <f ca="1"/>
        <v>#NAME?</v>
      </c>
      <c r="GV29" s="1" t="e">
        <f ca="1"/>
        <v>#NAME?</v>
      </c>
      <c r="GW29" s="1" t="e">
        <f ca="1"/>
        <v>#NAME?</v>
      </c>
      <c r="GX29" s="1" t="e">
        <f ca="1"/>
        <v>#NAME?</v>
      </c>
      <c r="GY29" s="1" t="e">
        <f ca="1"/>
        <v>#NAME?</v>
      </c>
      <c r="GZ29" s="1" t="e">
        <f ca="1"/>
        <v>#NAME?</v>
      </c>
      <c r="HA29" s="1" t="e">
        <f ca="1"/>
        <v>#NAME?</v>
      </c>
      <c r="HB29" s="1" t="e">
        <f ca="1"/>
        <v>#NAME?</v>
      </c>
      <c r="HC29" s="1" t="e">
        <f ca="1"/>
        <v>#NAME?</v>
      </c>
      <c r="HD29" s="1" t="e">
        <f ca="1"/>
        <v>#NAME?</v>
      </c>
      <c r="HR29"/>
      <c r="IF29"/>
      <c r="JH29"/>
    </row>
    <row r="30" spans="1:268">
      <c r="A30" s="13">
        <f t="shared" si="0"/>
        <v>45625</v>
      </c>
      <c r="O30"/>
      <c r="AD30"/>
      <c r="AE30" s="4" t="e">
        <f ca="1"/>
        <v>#NAME?</v>
      </c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T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DJ30"/>
      <c r="DL30" s="1" t="e">
        <f ca="1"/>
        <v>#NAME?</v>
      </c>
      <c r="DM30" s="1" t="e">
        <f ca="1"/>
        <v>#NAME?</v>
      </c>
      <c r="DN30" s="1" t="e">
        <f ca="1"/>
        <v>#NAME?</v>
      </c>
      <c r="DO30" s="1" t="e">
        <f ca="1"/>
        <v>#NAME?</v>
      </c>
      <c r="DP30" s="1" t="e">
        <f ca="1"/>
        <v>#NAME?</v>
      </c>
      <c r="DQ30" s="1" t="e">
        <f ca="1"/>
        <v>#NAME?</v>
      </c>
      <c r="DR30" s="1" t="e">
        <f ca="1"/>
        <v>#NAME?</v>
      </c>
      <c r="DS30" s="1" t="e">
        <f ca="1"/>
        <v>#NAME?</v>
      </c>
      <c r="DT30" s="1" t="e">
        <f ca="1"/>
        <v>#NAME?</v>
      </c>
      <c r="DU30" s="1" t="e">
        <f ca="1"/>
        <v>#NAME?</v>
      </c>
      <c r="DV30" s="1" t="e">
        <f ca="1"/>
        <v>#NAME?</v>
      </c>
      <c r="DW30" s="1" t="e">
        <f ca="1"/>
        <v>#NAME?</v>
      </c>
      <c r="DX30" s="1" t="e">
        <f ca="1"/>
        <v>#NAME?</v>
      </c>
      <c r="EL30"/>
      <c r="EZ30"/>
      <c r="FB30" s="1" t="e">
        <f ca="1"/>
        <v>#NAME?</v>
      </c>
      <c r="FC30" s="1" t="e">
        <f ca="1"/>
        <v>#NAME?</v>
      </c>
      <c r="FD30" s="1" t="e">
        <f ca="1"/>
        <v>#NAME?</v>
      </c>
      <c r="FE30" s="1" t="e">
        <f ca="1"/>
        <v>#NAME?</v>
      </c>
      <c r="FF30" s="1" t="e">
        <f ca="1"/>
        <v>#NAME?</v>
      </c>
      <c r="FG30" s="1" t="e">
        <f ca="1"/>
        <v>#NAME?</v>
      </c>
      <c r="FH30" s="1" t="e">
        <f ca="1"/>
        <v>#NAME?</v>
      </c>
      <c r="FI30" s="1" t="e">
        <f ca="1"/>
        <v>#NAME?</v>
      </c>
      <c r="FJ30" s="1" t="e">
        <f ca="1"/>
        <v>#NAME?</v>
      </c>
      <c r="FK30" s="1" t="e">
        <f ca="1"/>
        <v>#NAME?</v>
      </c>
      <c r="FL30" s="1" t="e">
        <f ca="1"/>
        <v>#NAME?</v>
      </c>
      <c r="FM30" s="1" t="e">
        <f ca="1"/>
        <v>#NAME?</v>
      </c>
      <c r="FN30" s="1" t="e">
        <f ca="1"/>
        <v>#NAME?</v>
      </c>
      <c r="GB30"/>
      <c r="GP30"/>
      <c r="GR30" s="1" t="e">
        <f ca="1"/>
        <v>#NAME?</v>
      </c>
      <c r="GS30" s="1" t="e">
        <f ca="1"/>
        <v>#NAME?</v>
      </c>
      <c r="GT30" s="1" t="e">
        <f ca="1"/>
        <v>#NAME?</v>
      </c>
      <c r="GU30" s="1" t="e">
        <f ca="1"/>
        <v>#NAME?</v>
      </c>
      <c r="GV30" s="1" t="e">
        <f ca="1"/>
        <v>#NAME?</v>
      </c>
      <c r="GW30" s="1" t="e">
        <f ca="1"/>
        <v>#NAME?</v>
      </c>
      <c r="GX30" s="1" t="e">
        <f ca="1"/>
        <v>#NAME?</v>
      </c>
      <c r="GY30" s="1" t="e">
        <f ca="1"/>
        <v>#NAME?</v>
      </c>
      <c r="GZ30" s="1" t="e">
        <f ca="1"/>
        <v>#NAME?</v>
      </c>
      <c r="HA30" s="1" t="e">
        <f ca="1"/>
        <v>#NAME?</v>
      </c>
      <c r="HB30" s="1" t="e">
        <f ca="1"/>
        <v>#NAME?</v>
      </c>
      <c r="HC30" s="1" t="e">
        <f ca="1"/>
        <v>#NAME?</v>
      </c>
      <c r="HD30" s="1" t="e">
        <f ca="1"/>
        <v>#NAME?</v>
      </c>
      <c r="HR30"/>
      <c r="IF30"/>
      <c r="JH30"/>
    </row>
    <row r="31" spans="1:268">
      <c r="A31" s="13">
        <f t="shared" si="0"/>
        <v>45596</v>
      </c>
      <c r="O31"/>
      <c r="AD31"/>
      <c r="AE31" s="4" t="e">
        <f ca="1"/>
        <v>#NAME?</v>
      </c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T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DJ31"/>
      <c r="DL31" s="1" t="e">
        <f ca="1"/>
        <v>#NAME?</v>
      </c>
      <c r="DM31" s="1" t="e">
        <f ca="1"/>
        <v>#NAME?</v>
      </c>
      <c r="DN31" s="1" t="e">
        <f ca="1"/>
        <v>#NAME?</v>
      </c>
      <c r="DO31" s="1" t="e">
        <f ca="1"/>
        <v>#NAME?</v>
      </c>
      <c r="DP31" s="1" t="e">
        <f ca="1"/>
        <v>#NAME?</v>
      </c>
      <c r="DQ31" s="1" t="e">
        <f ca="1"/>
        <v>#NAME?</v>
      </c>
      <c r="DR31" s="1" t="e">
        <f ca="1"/>
        <v>#NAME?</v>
      </c>
      <c r="DS31" s="1" t="e">
        <f ca="1"/>
        <v>#NAME?</v>
      </c>
      <c r="DT31" s="1" t="e">
        <f ca="1"/>
        <v>#NAME?</v>
      </c>
      <c r="DU31" s="1" t="e">
        <f ca="1"/>
        <v>#NAME?</v>
      </c>
      <c r="DV31" s="1" t="e">
        <f ca="1"/>
        <v>#NAME?</v>
      </c>
      <c r="DW31" s="1" t="e">
        <f ca="1"/>
        <v>#NAME?</v>
      </c>
      <c r="DX31" s="1" t="e">
        <f ca="1"/>
        <v>#NAME?</v>
      </c>
      <c r="EL31"/>
      <c r="EZ31"/>
      <c r="FB31" s="1" t="e">
        <f ca="1"/>
        <v>#NAME?</v>
      </c>
      <c r="FC31" s="1" t="e">
        <f ca="1"/>
        <v>#NAME?</v>
      </c>
      <c r="FD31" s="1" t="e">
        <f ca="1"/>
        <v>#NAME?</v>
      </c>
      <c r="FE31" s="1" t="e">
        <f ca="1"/>
        <v>#NAME?</v>
      </c>
      <c r="FF31" s="1" t="e">
        <f ca="1"/>
        <v>#NAME?</v>
      </c>
      <c r="FG31" s="1" t="e">
        <f ca="1"/>
        <v>#NAME?</v>
      </c>
      <c r="FH31" s="1" t="e">
        <f ca="1"/>
        <v>#NAME?</v>
      </c>
      <c r="FI31" s="1" t="e">
        <f ca="1"/>
        <v>#NAME?</v>
      </c>
      <c r="FJ31" s="1" t="e">
        <f ca="1"/>
        <v>#NAME?</v>
      </c>
      <c r="FK31" s="1" t="e">
        <f ca="1"/>
        <v>#NAME?</v>
      </c>
      <c r="FL31" s="1" t="e">
        <f ca="1"/>
        <v>#NAME?</v>
      </c>
      <c r="FM31" s="1" t="e">
        <f ca="1"/>
        <v>#NAME?</v>
      </c>
      <c r="FN31" s="1" t="e">
        <f ca="1"/>
        <v>#NAME?</v>
      </c>
      <c r="GB31"/>
      <c r="GP31"/>
      <c r="GR31" s="1" t="e">
        <f ca="1"/>
        <v>#NAME?</v>
      </c>
      <c r="GS31" s="1" t="e">
        <f ca="1"/>
        <v>#NAME?</v>
      </c>
      <c r="GT31" s="1" t="e">
        <f ca="1"/>
        <v>#NAME?</v>
      </c>
      <c r="GU31" s="1" t="e">
        <f ca="1"/>
        <v>#NAME?</v>
      </c>
      <c r="GV31" s="1" t="e">
        <f ca="1"/>
        <v>#NAME?</v>
      </c>
      <c r="GW31" s="1" t="e">
        <f ca="1"/>
        <v>#NAME?</v>
      </c>
      <c r="GX31" s="1" t="e">
        <f ca="1"/>
        <v>#NAME?</v>
      </c>
      <c r="GY31" s="1" t="e">
        <f ca="1"/>
        <v>#NAME?</v>
      </c>
      <c r="GZ31" s="1" t="e">
        <f ca="1"/>
        <v>#NAME?</v>
      </c>
      <c r="HA31" s="1" t="e">
        <f ca="1"/>
        <v>#NAME?</v>
      </c>
      <c r="HB31" s="1" t="e">
        <f ca="1"/>
        <v>#NAME?</v>
      </c>
      <c r="HC31" s="1" t="e">
        <f ca="1"/>
        <v>#NAME?</v>
      </c>
      <c r="HD31" s="1" t="e">
        <f ca="1"/>
        <v>#NAME?</v>
      </c>
      <c r="HR31"/>
      <c r="IF31"/>
      <c r="JH31"/>
    </row>
    <row r="32" spans="1:268">
      <c r="A32" s="13">
        <f t="shared" si="0"/>
        <v>45565</v>
      </c>
      <c r="O32"/>
      <c r="AD32"/>
      <c r="AE32" s="4" t="e">
        <f ca="1"/>
        <v>#NAME?</v>
      </c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T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DJ32"/>
      <c r="DL32" s="1" t="e">
        <f ca="1"/>
        <v>#NAME?</v>
      </c>
      <c r="DM32" s="1" t="e">
        <f ca="1"/>
        <v>#NAME?</v>
      </c>
      <c r="DN32" s="1" t="e">
        <f ca="1"/>
        <v>#NAME?</v>
      </c>
      <c r="DO32" s="1" t="e">
        <f ca="1"/>
        <v>#NAME?</v>
      </c>
      <c r="DP32" s="1" t="e">
        <f ca="1"/>
        <v>#NAME?</v>
      </c>
      <c r="DQ32" s="1" t="e">
        <f ca="1"/>
        <v>#NAME?</v>
      </c>
      <c r="DR32" s="1" t="e">
        <f ca="1"/>
        <v>#NAME?</v>
      </c>
      <c r="DS32" s="1" t="e">
        <f ca="1"/>
        <v>#NAME?</v>
      </c>
      <c r="DT32" s="1" t="e">
        <f ca="1"/>
        <v>#NAME?</v>
      </c>
      <c r="DU32" s="1" t="e">
        <f ca="1"/>
        <v>#NAME?</v>
      </c>
      <c r="DV32" s="1" t="e">
        <f ca="1"/>
        <v>#NAME?</v>
      </c>
      <c r="DW32" s="1" t="e">
        <f ca="1"/>
        <v>#NAME?</v>
      </c>
      <c r="DX32" s="1" t="e">
        <f ca="1"/>
        <v>#NAME?</v>
      </c>
      <c r="EL32"/>
      <c r="EZ32"/>
      <c r="FB32" s="1" t="e">
        <f ca="1"/>
        <v>#NAME?</v>
      </c>
      <c r="FC32" s="1" t="e">
        <f ca="1"/>
        <v>#NAME?</v>
      </c>
      <c r="FD32" s="1" t="e">
        <f ca="1"/>
        <v>#NAME?</v>
      </c>
      <c r="FE32" s="1" t="e">
        <f ca="1"/>
        <v>#NAME?</v>
      </c>
      <c r="FF32" s="1" t="e">
        <f ca="1"/>
        <v>#NAME?</v>
      </c>
      <c r="FG32" s="1" t="e">
        <f ca="1"/>
        <v>#NAME?</v>
      </c>
      <c r="FH32" s="1" t="e">
        <f ca="1"/>
        <v>#NAME?</v>
      </c>
      <c r="FI32" s="1" t="e">
        <f ca="1"/>
        <v>#NAME?</v>
      </c>
      <c r="FJ32" s="1" t="e">
        <f ca="1"/>
        <v>#NAME?</v>
      </c>
      <c r="FK32" s="1" t="e">
        <f ca="1"/>
        <v>#NAME?</v>
      </c>
      <c r="FL32" s="1" t="e">
        <f ca="1"/>
        <v>#NAME?</v>
      </c>
      <c r="FM32" s="1" t="e">
        <f ca="1"/>
        <v>#NAME?</v>
      </c>
      <c r="FN32" s="1" t="e">
        <f ca="1"/>
        <v>#NAME?</v>
      </c>
      <c r="GB32"/>
      <c r="GP32"/>
      <c r="GR32" s="1" t="e">
        <f ca="1"/>
        <v>#NAME?</v>
      </c>
      <c r="GS32" s="1" t="e">
        <f ca="1"/>
        <v>#NAME?</v>
      </c>
      <c r="GT32" s="1" t="e">
        <f ca="1"/>
        <v>#NAME?</v>
      </c>
      <c r="GU32" s="1" t="e">
        <f ca="1"/>
        <v>#NAME?</v>
      </c>
      <c r="GV32" s="1" t="e">
        <f ca="1"/>
        <v>#NAME?</v>
      </c>
      <c r="GW32" s="1" t="e">
        <f ca="1"/>
        <v>#NAME?</v>
      </c>
      <c r="GX32" s="1" t="e">
        <f ca="1"/>
        <v>#NAME?</v>
      </c>
      <c r="GY32" s="1" t="e">
        <f ca="1"/>
        <v>#NAME?</v>
      </c>
      <c r="GZ32" s="1" t="e">
        <f ca="1"/>
        <v>#NAME?</v>
      </c>
      <c r="HA32" s="1" t="e">
        <f ca="1"/>
        <v>#NAME?</v>
      </c>
      <c r="HB32" s="1" t="e">
        <f ca="1"/>
        <v>#NAME?</v>
      </c>
      <c r="HC32" s="1" t="e">
        <f ca="1"/>
        <v>#NAME?</v>
      </c>
      <c r="HD32" s="1" t="e">
        <f ca="1"/>
        <v>#NAME?</v>
      </c>
      <c r="HR32"/>
      <c r="IF32"/>
      <c r="JH32"/>
    </row>
    <row r="33" spans="1:268">
      <c r="A33" s="13">
        <f t="shared" si="0"/>
        <v>45534</v>
      </c>
      <c r="O33"/>
      <c r="AD33"/>
      <c r="AE33" s="4" t="e">
        <f ca="1"/>
        <v>#NAME?</v>
      </c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T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DJ33"/>
      <c r="DL33" s="1" t="e">
        <f ca="1"/>
        <v>#NAME?</v>
      </c>
      <c r="DM33" s="1" t="e">
        <f ca="1"/>
        <v>#NAME?</v>
      </c>
      <c r="DN33" s="1" t="e">
        <f ca="1"/>
        <v>#NAME?</v>
      </c>
      <c r="DO33" s="1" t="e">
        <f ca="1"/>
        <v>#NAME?</v>
      </c>
      <c r="DP33" s="1" t="e">
        <f ca="1"/>
        <v>#NAME?</v>
      </c>
      <c r="DQ33" s="1" t="e">
        <f ca="1"/>
        <v>#NAME?</v>
      </c>
      <c r="DR33" s="1" t="e">
        <f ca="1"/>
        <v>#NAME?</v>
      </c>
      <c r="DS33" s="1" t="e">
        <f ca="1"/>
        <v>#NAME?</v>
      </c>
      <c r="DT33" s="1" t="e">
        <f ca="1"/>
        <v>#NAME?</v>
      </c>
      <c r="DU33" s="1" t="e">
        <f ca="1"/>
        <v>#NAME?</v>
      </c>
      <c r="DV33" s="1" t="e">
        <f ca="1"/>
        <v>#NAME?</v>
      </c>
      <c r="DW33" s="1" t="e">
        <f ca="1"/>
        <v>#NAME?</v>
      </c>
      <c r="DX33" s="1" t="e">
        <f ca="1"/>
        <v>#NAME?</v>
      </c>
      <c r="EL33"/>
      <c r="EZ33"/>
      <c r="FB33" s="1" t="e">
        <f ca="1"/>
        <v>#NAME?</v>
      </c>
      <c r="FC33" s="1" t="e">
        <f ca="1"/>
        <v>#NAME?</v>
      </c>
      <c r="FD33" s="1" t="e">
        <f ca="1"/>
        <v>#NAME?</v>
      </c>
      <c r="FE33" s="1" t="e">
        <f ca="1"/>
        <v>#NAME?</v>
      </c>
      <c r="FF33" s="1" t="e">
        <f ca="1"/>
        <v>#NAME?</v>
      </c>
      <c r="FG33" s="1" t="e">
        <f ca="1"/>
        <v>#NAME?</v>
      </c>
      <c r="FH33" s="1" t="e">
        <f ca="1"/>
        <v>#NAME?</v>
      </c>
      <c r="FI33" s="1" t="e">
        <f ca="1"/>
        <v>#NAME?</v>
      </c>
      <c r="FJ33" s="1" t="e">
        <f ca="1"/>
        <v>#NAME?</v>
      </c>
      <c r="FK33" s="1" t="e">
        <f ca="1"/>
        <v>#NAME?</v>
      </c>
      <c r="FL33" s="1" t="e">
        <f ca="1"/>
        <v>#NAME?</v>
      </c>
      <c r="FM33" s="1" t="e">
        <f ca="1"/>
        <v>#NAME?</v>
      </c>
      <c r="FN33" s="1" t="e">
        <f ca="1"/>
        <v>#NAME?</v>
      </c>
      <c r="GB33"/>
      <c r="GP33"/>
      <c r="GR33" s="1" t="e">
        <f ca="1"/>
        <v>#NAME?</v>
      </c>
      <c r="GS33" s="1" t="e">
        <f ca="1"/>
        <v>#NAME?</v>
      </c>
      <c r="GT33" s="1" t="e">
        <f ca="1"/>
        <v>#NAME?</v>
      </c>
      <c r="GU33" s="1" t="e">
        <f ca="1"/>
        <v>#NAME?</v>
      </c>
      <c r="GV33" s="1" t="e">
        <f ca="1"/>
        <v>#NAME?</v>
      </c>
      <c r="GW33" s="1" t="e">
        <f ca="1"/>
        <v>#NAME?</v>
      </c>
      <c r="GX33" s="1" t="e">
        <f ca="1"/>
        <v>#NAME?</v>
      </c>
      <c r="GY33" s="1" t="e">
        <f ca="1"/>
        <v>#NAME?</v>
      </c>
      <c r="GZ33" s="1" t="e">
        <f ca="1"/>
        <v>#NAME?</v>
      </c>
      <c r="HA33" s="1" t="e">
        <f ca="1"/>
        <v>#NAME?</v>
      </c>
      <c r="HB33" s="1" t="e">
        <f ca="1"/>
        <v>#NAME?</v>
      </c>
      <c r="HC33" s="1" t="e">
        <f ca="1"/>
        <v>#NAME?</v>
      </c>
      <c r="HD33" s="1" t="e">
        <f ca="1"/>
        <v>#NAME?</v>
      </c>
      <c r="HR33"/>
      <c r="IF33"/>
      <c r="JH33"/>
    </row>
    <row r="34" spans="1:268">
      <c r="A34" s="13">
        <f t="shared" si="0"/>
        <v>45504</v>
      </c>
      <c r="O34"/>
      <c r="AD34"/>
      <c r="AE34" s="4" t="e">
        <f ca="1"/>
        <v>#NAME?</v>
      </c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T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DJ34"/>
      <c r="DL34" s="1" t="e">
        <f ca="1"/>
        <v>#NAME?</v>
      </c>
      <c r="DM34" s="1" t="e">
        <f ca="1"/>
        <v>#NAME?</v>
      </c>
      <c r="DN34" s="1" t="e">
        <f ca="1"/>
        <v>#NAME?</v>
      </c>
      <c r="DO34" s="1" t="e">
        <f ca="1"/>
        <v>#NAME?</v>
      </c>
      <c r="DP34" s="1" t="e">
        <f ca="1"/>
        <v>#NAME?</v>
      </c>
      <c r="DQ34" s="1" t="e">
        <f ca="1"/>
        <v>#NAME?</v>
      </c>
      <c r="DR34" s="1" t="e">
        <f ca="1"/>
        <v>#NAME?</v>
      </c>
      <c r="DS34" s="1" t="e">
        <f ca="1"/>
        <v>#NAME?</v>
      </c>
      <c r="DT34" s="1" t="e">
        <f ca="1"/>
        <v>#NAME?</v>
      </c>
      <c r="DU34" s="1" t="e">
        <f ca="1"/>
        <v>#NAME?</v>
      </c>
      <c r="DV34" s="1" t="e">
        <f ca="1"/>
        <v>#NAME?</v>
      </c>
      <c r="DW34" s="1" t="e">
        <f ca="1"/>
        <v>#NAME?</v>
      </c>
      <c r="DX34" s="1" t="e">
        <f ca="1"/>
        <v>#NAME?</v>
      </c>
      <c r="EL34"/>
      <c r="EZ34"/>
      <c r="FB34" s="1" t="e">
        <f ca="1"/>
        <v>#NAME?</v>
      </c>
      <c r="FC34" s="1" t="e">
        <f ca="1"/>
        <v>#NAME?</v>
      </c>
      <c r="FD34" s="1" t="e">
        <f ca="1"/>
        <v>#NAME?</v>
      </c>
      <c r="FE34" s="1" t="e">
        <f ca="1"/>
        <v>#NAME?</v>
      </c>
      <c r="FF34" s="1" t="e">
        <f ca="1"/>
        <v>#NAME?</v>
      </c>
      <c r="FG34" s="1" t="e">
        <f ca="1"/>
        <v>#NAME?</v>
      </c>
      <c r="FH34" s="1" t="e">
        <f ca="1"/>
        <v>#NAME?</v>
      </c>
      <c r="FI34" s="1" t="e">
        <f ca="1"/>
        <v>#NAME?</v>
      </c>
      <c r="FJ34" s="1" t="e">
        <f ca="1"/>
        <v>#NAME?</v>
      </c>
      <c r="FK34" s="1" t="e">
        <f ca="1"/>
        <v>#NAME?</v>
      </c>
      <c r="FL34" s="1" t="e">
        <f ca="1"/>
        <v>#NAME?</v>
      </c>
      <c r="FM34" s="1" t="e">
        <f ca="1"/>
        <v>#NAME?</v>
      </c>
      <c r="FN34" s="1" t="e">
        <f ca="1"/>
        <v>#NAME?</v>
      </c>
      <c r="GB34"/>
      <c r="GP34"/>
      <c r="GR34" s="1" t="e">
        <f ca="1"/>
        <v>#NAME?</v>
      </c>
      <c r="GS34" s="1" t="e">
        <f ca="1"/>
        <v>#NAME?</v>
      </c>
      <c r="GT34" s="1" t="e">
        <f ca="1"/>
        <v>#NAME?</v>
      </c>
      <c r="GU34" s="1" t="e">
        <f ca="1"/>
        <v>#NAME?</v>
      </c>
      <c r="GV34" s="1" t="e">
        <f ca="1"/>
        <v>#NAME?</v>
      </c>
      <c r="GW34" s="1" t="e">
        <f ca="1"/>
        <v>#NAME?</v>
      </c>
      <c r="GX34" s="1" t="e">
        <f ca="1"/>
        <v>#NAME?</v>
      </c>
      <c r="GY34" s="1" t="e">
        <f ca="1"/>
        <v>#NAME?</v>
      </c>
      <c r="GZ34" s="1" t="e">
        <f ca="1"/>
        <v>#NAME?</v>
      </c>
      <c r="HA34" s="1" t="e">
        <f ca="1"/>
        <v>#NAME?</v>
      </c>
      <c r="HB34" s="1" t="e">
        <f ca="1"/>
        <v>#NAME?</v>
      </c>
      <c r="HC34" s="1" t="e">
        <f ca="1"/>
        <v>#NAME?</v>
      </c>
      <c r="HD34" s="1" t="e">
        <f ca="1"/>
        <v>#NAME?</v>
      </c>
      <c r="HR34"/>
      <c r="IF34"/>
      <c r="JH34"/>
    </row>
    <row r="35" spans="1:268">
      <c r="A35" s="13">
        <f t="shared" si="0"/>
        <v>45471</v>
      </c>
      <c r="O35"/>
      <c r="AD35"/>
      <c r="AE35" s="4" t="e">
        <f ca="1"/>
        <v>#NAME?</v>
      </c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T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DJ35"/>
      <c r="DL35" s="1" t="e">
        <f ca="1"/>
        <v>#NAME?</v>
      </c>
      <c r="DM35" s="1" t="e">
        <f ca="1"/>
        <v>#NAME?</v>
      </c>
      <c r="DN35" s="1" t="e">
        <f ca="1"/>
        <v>#NAME?</v>
      </c>
      <c r="DO35" s="1" t="e">
        <f ca="1"/>
        <v>#NAME?</v>
      </c>
      <c r="DP35" s="1" t="e">
        <f ca="1"/>
        <v>#NAME?</v>
      </c>
      <c r="DQ35" s="1" t="e">
        <f ca="1"/>
        <v>#NAME?</v>
      </c>
      <c r="DR35" s="1" t="e">
        <f ca="1"/>
        <v>#NAME?</v>
      </c>
      <c r="DS35" s="1" t="e">
        <f ca="1"/>
        <v>#NAME?</v>
      </c>
      <c r="DT35" s="1" t="e">
        <f ca="1"/>
        <v>#NAME?</v>
      </c>
      <c r="DU35" s="1" t="e">
        <f ca="1"/>
        <v>#NAME?</v>
      </c>
      <c r="DV35" s="1" t="e">
        <f ca="1"/>
        <v>#NAME?</v>
      </c>
      <c r="DW35" s="1" t="e">
        <f ca="1"/>
        <v>#NAME?</v>
      </c>
      <c r="DX35" s="1" t="e">
        <f ca="1"/>
        <v>#NAME?</v>
      </c>
      <c r="EL35"/>
      <c r="EZ35"/>
      <c r="FB35" s="1" t="e">
        <f ca="1"/>
        <v>#NAME?</v>
      </c>
      <c r="FC35" s="1" t="e">
        <f ca="1"/>
        <v>#NAME?</v>
      </c>
      <c r="FD35" s="1" t="e">
        <f ca="1"/>
        <v>#NAME?</v>
      </c>
      <c r="FE35" s="1" t="e">
        <f ca="1"/>
        <v>#NAME?</v>
      </c>
      <c r="FF35" s="1" t="e">
        <f ca="1"/>
        <v>#NAME?</v>
      </c>
      <c r="FG35" s="1" t="e">
        <f ca="1"/>
        <v>#NAME?</v>
      </c>
      <c r="FH35" s="1" t="e">
        <f ca="1"/>
        <v>#NAME?</v>
      </c>
      <c r="FI35" s="1" t="e">
        <f ca="1"/>
        <v>#NAME?</v>
      </c>
      <c r="FJ35" s="1" t="e">
        <f ca="1"/>
        <v>#NAME?</v>
      </c>
      <c r="FK35" s="1" t="e">
        <f ca="1"/>
        <v>#NAME?</v>
      </c>
      <c r="FL35" s="1" t="e">
        <f ca="1"/>
        <v>#NAME?</v>
      </c>
      <c r="FM35" s="1" t="e">
        <f ca="1"/>
        <v>#NAME?</v>
      </c>
      <c r="FN35" s="1" t="e">
        <f ca="1"/>
        <v>#NAME?</v>
      </c>
      <c r="GB35"/>
      <c r="GP35"/>
      <c r="GR35" s="1" t="e">
        <f ca="1"/>
        <v>#NAME?</v>
      </c>
      <c r="GS35" s="1" t="e">
        <f ca="1"/>
        <v>#NAME?</v>
      </c>
      <c r="GT35" s="1" t="e">
        <f ca="1"/>
        <v>#NAME?</v>
      </c>
      <c r="GU35" s="1" t="e">
        <f ca="1"/>
        <v>#NAME?</v>
      </c>
      <c r="GV35" s="1" t="e">
        <f ca="1"/>
        <v>#NAME?</v>
      </c>
      <c r="GW35" s="1" t="e">
        <f ca="1"/>
        <v>#NAME?</v>
      </c>
      <c r="GX35" s="1" t="e">
        <f ca="1"/>
        <v>#NAME?</v>
      </c>
      <c r="GY35" s="1" t="e">
        <f ca="1"/>
        <v>#NAME?</v>
      </c>
      <c r="GZ35" s="1" t="e">
        <f ca="1"/>
        <v>#NAME?</v>
      </c>
      <c r="HA35" s="1" t="e">
        <f ca="1"/>
        <v>#NAME?</v>
      </c>
      <c r="HB35" s="1" t="e">
        <f ca="1"/>
        <v>#NAME?</v>
      </c>
      <c r="HC35" s="1" t="e">
        <f ca="1"/>
        <v>#NAME?</v>
      </c>
      <c r="HD35" s="1" t="e">
        <f ca="1"/>
        <v>#NAME?</v>
      </c>
      <c r="HR35"/>
      <c r="IF35"/>
      <c r="JH35"/>
    </row>
    <row r="36" spans="1:268">
      <c r="A36" s="13">
        <f t="shared" si="0"/>
        <v>45443</v>
      </c>
      <c r="O36"/>
      <c r="AD36"/>
      <c r="AE36" s="4" t="e">
        <f ca="1"/>
        <v>#NAME?</v>
      </c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T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DJ36"/>
      <c r="DL36" s="1" t="e">
        <f ca="1"/>
        <v>#NAME?</v>
      </c>
      <c r="DM36" s="1" t="e">
        <f ca="1"/>
        <v>#NAME?</v>
      </c>
      <c r="DN36" s="1" t="e">
        <f ca="1"/>
        <v>#NAME?</v>
      </c>
      <c r="DO36" s="1" t="e">
        <f ca="1"/>
        <v>#NAME?</v>
      </c>
      <c r="DP36" s="1" t="e">
        <f ca="1"/>
        <v>#NAME?</v>
      </c>
      <c r="DQ36" s="1" t="e">
        <f ca="1"/>
        <v>#NAME?</v>
      </c>
      <c r="DR36" s="1" t="e">
        <f ca="1"/>
        <v>#NAME?</v>
      </c>
      <c r="DS36" s="1" t="e">
        <f ca="1"/>
        <v>#NAME?</v>
      </c>
      <c r="DT36" s="1" t="e">
        <f ca="1"/>
        <v>#NAME?</v>
      </c>
      <c r="DU36" s="1" t="e">
        <f ca="1"/>
        <v>#NAME?</v>
      </c>
      <c r="DV36" s="1" t="e">
        <f ca="1"/>
        <v>#NAME?</v>
      </c>
      <c r="DW36" s="1" t="e">
        <f ca="1"/>
        <v>#NAME?</v>
      </c>
      <c r="DX36" s="1" t="e">
        <f ca="1"/>
        <v>#NAME?</v>
      </c>
      <c r="EL36"/>
      <c r="EZ36"/>
      <c r="FB36" s="1" t="e">
        <f ca="1"/>
        <v>#NAME?</v>
      </c>
      <c r="FC36" s="1" t="e">
        <f ca="1"/>
        <v>#NAME?</v>
      </c>
      <c r="FD36" s="1" t="e">
        <f ca="1"/>
        <v>#NAME?</v>
      </c>
      <c r="FE36" s="1" t="e">
        <f ca="1"/>
        <v>#NAME?</v>
      </c>
      <c r="FF36" s="1" t="e">
        <f ca="1"/>
        <v>#NAME?</v>
      </c>
      <c r="FG36" s="1" t="e">
        <f ca="1"/>
        <v>#NAME?</v>
      </c>
      <c r="FH36" s="1" t="e">
        <f ca="1"/>
        <v>#NAME?</v>
      </c>
      <c r="FI36" s="1" t="e">
        <f ca="1"/>
        <v>#NAME?</v>
      </c>
      <c r="FJ36" s="1" t="e">
        <f ca="1"/>
        <v>#NAME?</v>
      </c>
      <c r="FK36" s="1" t="e">
        <f ca="1"/>
        <v>#NAME?</v>
      </c>
      <c r="FL36" s="1" t="e">
        <f ca="1"/>
        <v>#NAME?</v>
      </c>
      <c r="FM36" s="1" t="e">
        <f ca="1"/>
        <v>#NAME?</v>
      </c>
      <c r="FN36" s="1" t="e">
        <f ca="1"/>
        <v>#NAME?</v>
      </c>
      <c r="GB36"/>
      <c r="GP36"/>
      <c r="GR36" s="1" t="e">
        <f ca="1"/>
        <v>#NAME?</v>
      </c>
      <c r="GS36" s="1" t="e">
        <f ca="1"/>
        <v>#NAME?</v>
      </c>
      <c r="GT36" s="1" t="e">
        <f ca="1"/>
        <v>#NAME?</v>
      </c>
      <c r="GU36" s="1" t="e">
        <f ca="1"/>
        <v>#NAME?</v>
      </c>
      <c r="GV36" s="1" t="e">
        <f ca="1"/>
        <v>#NAME?</v>
      </c>
      <c r="GW36" s="1" t="e">
        <f ca="1"/>
        <v>#NAME?</v>
      </c>
      <c r="GX36" s="1" t="e">
        <f ca="1"/>
        <v>#NAME?</v>
      </c>
      <c r="GY36" s="1" t="e">
        <f ca="1"/>
        <v>#NAME?</v>
      </c>
      <c r="GZ36" s="1" t="e">
        <f ca="1"/>
        <v>#NAME?</v>
      </c>
      <c r="HA36" s="1" t="e">
        <f ca="1"/>
        <v>#NAME?</v>
      </c>
      <c r="HB36" s="1" t="e">
        <f ca="1"/>
        <v>#NAME?</v>
      </c>
      <c r="HC36" s="1" t="e">
        <f ca="1"/>
        <v>#NAME?</v>
      </c>
      <c r="HD36" s="1" t="e">
        <f ca="1"/>
        <v>#NAME?</v>
      </c>
      <c r="HR36"/>
      <c r="IF36"/>
      <c r="JH36"/>
    </row>
    <row r="37" spans="1:268">
      <c r="A37" s="13">
        <f t="shared" si="0"/>
        <v>45412</v>
      </c>
      <c r="O37"/>
      <c r="AD37"/>
      <c r="AE37" s="4" t="e">
        <f ca="1"/>
        <v>#NAME?</v>
      </c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T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DJ37"/>
      <c r="DL37" s="1" t="e">
        <f ca="1"/>
        <v>#NAME?</v>
      </c>
      <c r="DM37" s="1" t="e">
        <f ca="1"/>
        <v>#NAME?</v>
      </c>
      <c r="DN37" s="1" t="e">
        <f ca="1"/>
        <v>#NAME?</v>
      </c>
      <c r="DO37" s="1" t="e">
        <f ca="1"/>
        <v>#NAME?</v>
      </c>
      <c r="DP37" s="1" t="e">
        <f ca="1"/>
        <v>#NAME?</v>
      </c>
      <c r="DQ37" s="1" t="e">
        <f ca="1"/>
        <v>#NAME?</v>
      </c>
      <c r="DR37" s="1" t="e">
        <f ca="1"/>
        <v>#NAME?</v>
      </c>
      <c r="DS37" s="1" t="e">
        <f ca="1"/>
        <v>#NAME?</v>
      </c>
      <c r="DT37" s="1" t="e">
        <f ca="1"/>
        <v>#NAME?</v>
      </c>
      <c r="DU37" s="1" t="e">
        <f ca="1"/>
        <v>#NAME?</v>
      </c>
      <c r="DV37" s="1" t="e">
        <f ca="1"/>
        <v>#NAME?</v>
      </c>
      <c r="DW37" s="1" t="e">
        <f ca="1"/>
        <v>#NAME?</v>
      </c>
      <c r="DX37" s="1" t="e">
        <f ca="1"/>
        <v>#NAME?</v>
      </c>
      <c r="EL37"/>
      <c r="EZ37"/>
      <c r="FB37" s="1" t="e">
        <f ca="1"/>
        <v>#NAME?</v>
      </c>
      <c r="FC37" s="1" t="e">
        <f ca="1"/>
        <v>#NAME?</v>
      </c>
      <c r="FD37" s="1" t="e">
        <f ca="1"/>
        <v>#NAME?</v>
      </c>
      <c r="FE37" s="1" t="e">
        <f ca="1"/>
        <v>#NAME?</v>
      </c>
      <c r="FF37" s="1" t="e">
        <f ca="1"/>
        <v>#NAME?</v>
      </c>
      <c r="FG37" s="1" t="e">
        <f ca="1"/>
        <v>#NAME?</v>
      </c>
      <c r="FH37" s="1" t="e">
        <f ca="1"/>
        <v>#NAME?</v>
      </c>
      <c r="FI37" s="1" t="e">
        <f ca="1"/>
        <v>#NAME?</v>
      </c>
      <c r="FJ37" s="1" t="e">
        <f ca="1"/>
        <v>#NAME?</v>
      </c>
      <c r="FK37" s="1" t="e">
        <f ca="1"/>
        <v>#NAME?</v>
      </c>
      <c r="FL37" s="1" t="e">
        <f ca="1"/>
        <v>#NAME?</v>
      </c>
      <c r="FM37" s="1" t="e">
        <f ca="1"/>
        <v>#NAME?</v>
      </c>
      <c r="FN37" s="1" t="e">
        <f ca="1"/>
        <v>#NAME?</v>
      </c>
      <c r="GB37"/>
      <c r="GP37"/>
      <c r="GR37" s="1" t="e">
        <f ca="1"/>
        <v>#NAME?</v>
      </c>
      <c r="GS37" s="1" t="e">
        <f ca="1"/>
        <v>#NAME?</v>
      </c>
      <c r="GT37" s="1" t="e">
        <f ca="1"/>
        <v>#NAME?</v>
      </c>
      <c r="GU37" s="1" t="e">
        <f ca="1"/>
        <v>#NAME?</v>
      </c>
      <c r="GV37" s="1" t="e">
        <f ca="1"/>
        <v>#NAME?</v>
      </c>
      <c r="GW37" s="1" t="e">
        <f ca="1"/>
        <v>#NAME?</v>
      </c>
      <c r="GX37" s="1" t="e">
        <f ca="1"/>
        <v>#NAME?</v>
      </c>
      <c r="GY37" s="1" t="e">
        <f ca="1"/>
        <v>#NAME?</v>
      </c>
      <c r="GZ37" s="1" t="e">
        <f ca="1"/>
        <v>#NAME?</v>
      </c>
      <c r="HA37" s="1" t="e">
        <f ca="1"/>
        <v>#NAME?</v>
      </c>
      <c r="HB37" s="1" t="e">
        <f ca="1"/>
        <v>#NAME?</v>
      </c>
      <c r="HC37" s="1" t="e">
        <f ca="1"/>
        <v>#NAME?</v>
      </c>
      <c r="HD37" s="1" t="e">
        <f ca="1"/>
        <v>#NAME?</v>
      </c>
      <c r="HR37"/>
      <c r="IF37"/>
      <c r="JH37"/>
    </row>
    <row r="38" spans="1:268">
      <c r="A38" s="13">
        <f t="shared" si="0"/>
        <v>45379</v>
      </c>
      <c r="O38"/>
      <c r="AD38"/>
      <c r="AE38" s="4" t="e">
        <f ca="1"/>
        <v>#NAME?</v>
      </c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T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DJ38"/>
      <c r="DL38" s="1" t="e">
        <f ca="1"/>
        <v>#NAME?</v>
      </c>
      <c r="DM38" s="1" t="e">
        <f ca="1"/>
        <v>#NAME?</v>
      </c>
      <c r="DN38" s="1" t="e">
        <f ca="1"/>
        <v>#NAME?</v>
      </c>
      <c r="DO38" s="1" t="e">
        <f ca="1"/>
        <v>#NAME?</v>
      </c>
      <c r="DP38" s="1" t="e">
        <f ca="1"/>
        <v>#NAME?</v>
      </c>
      <c r="DQ38" s="1" t="e">
        <f ca="1"/>
        <v>#NAME?</v>
      </c>
      <c r="DR38" s="1" t="e">
        <f ca="1"/>
        <v>#NAME?</v>
      </c>
      <c r="DS38" s="1" t="e">
        <f ca="1"/>
        <v>#NAME?</v>
      </c>
      <c r="DT38" s="1" t="e">
        <f ca="1"/>
        <v>#NAME?</v>
      </c>
      <c r="DU38" s="1" t="e">
        <f ca="1"/>
        <v>#NAME?</v>
      </c>
      <c r="DV38" s="1" t="e">
        <f ca="1"/>
        <v>#NAME?</v>
      </c>
      <c r="DW38" s="1" t="e">
        <f ca="1"/>
        <v>#NAME?</v>
      </c>
      <c r="DX38" s="1" t="e">
        <f ca="1"/>
        <v>#NAME?</v>
      </c>
      <c r="EL38"/>
      <c r="EZ38"/>
      <c r="FB38" s="1" t="e">
        <f ca="1"/>
        <v>#NAME?</v>
      </c>
      <c r="FC38" s="1" t="e">
        <f ca="1"/>
        <v>#NAME?</v>
      </c>
      <c r="FD38" s="1" t="e">
        <f ca="1"/>
        <v>#NAME?</v>
      </c>
      <c r="FE38" s="1" t="e">
        <f ca="1"/>
        <v>#NAME?</v>
      </c>
      <c r="FF38" s="1" t="e">
        <f ca="1"/>
        <v>#NAME?</v>
      </c>
      <c r="FG38" s="1" t="e">
        <f ca="1"/>
        <v>#NAME?</v>
      </c>
      <c r="FH38" s="1" t="e">
        <f ca="1"/>
        <v>#NAME?</v>
      </c>
      <c r="FI38" s="1" t="e">
        <f ca="1"/>
        <v>#NAME?</v>
      </c>
      <c r="FJ38" s="1" t="e">
        <f ca="1"/>
        <v>#NAME?</v>
      </c>
      <c r="FK38" s="1" t="e">
        <f ca="1"/>
        <v>#NAME?</v>
      </c>
      <c r="FL38" s="1" t="e">
        <f ca="1"/>
        <v>#NAME?</v>
      </c>
      <c r="FM38" s="1" t="e">
        <f ca="1"/>
        <v>#NAME?</v>
      </c>
      <c r="FN38" s="1" t="e">
        <f ca="1"/>
        <v>#NAME?</v>
      </c>
      <c r="GB38"/>
      <c r="GP38"/>
      <c r="GR38" s="1" t="e">
        <f ca="1"/>
        <v>#NAME?</v>
      </c>
      <c r="GS38" s="1" t="e">
        <f ca="1"/>
        <v>#NAME?</v>
      </c>
      <c r="GT38" s="1" t="e">
        <f ca="1"/>
        <v>#NAME?</v>
      </c>
      <c r="GU38" s="1" t="e">
        <f ca="1"/>
        <v>#NAME?</v>
      </c>
      <c r="GV38" s="1" t="e">
        <f ca="1"/>
        <v>#NAME?</v>
      </c>
      <c r="GW38" s="1" t="e">
        <f ca="1"/>
        <v>#NAME?</v>
      </c>
      <c r="GX38" s="1" t="e">
        <f ca="1"/>
        <v>#NAME?</v>
      </c>
      <c r="GY38" s="1" t="e">
        <f ca="1"/>
        <v>#NAME?</v>
      </c>
      <c r="GZ38" s="1" t="e">
        <f ca="1"/>
        <v>#NAME?</v>
      </c>
      <c r="HA38" s="1" t="e">
        <f ca="1"/>
        <v>#NAME?</v>
      </c>
      <c r="HB38" s="1" t="e">
        <f ca="1"/>
        <v>#NAME?</v>
      </c>
      <c r="HC38" s="1" t="e">
        <f ca="1"/>
        <v>#NAME?</v>
      </c>
      <c r="HD38" s="1" t="e">
        <f ca="1"/>
        <v>#NAME?</v>
      </c>
      <c r="HR38"/>
      <c r="IF38"/>
      <c r="JH38"/>
    </row>
    <row r="39" spans="1:268">
      <c r="A39" s="13">
        <f t="shared" si="0"/>
        <v>45351</v>
      </c>
      <c r="O39"/>
      <c r="AD39"/>
      <c r="AE39" s="4" t="e">
        <f ca="1"/>
        <v>#NAME?</v>
      </c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T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DJ39"/>
      <c r="DL39" s="1" t="e">
        <f ca="1"/>
        <v>#NAME?</v>
      </c>
      <c r="DM39" s="1" t="e">
        <f ca="1"/>
        <v>#NAME?</v>
      </c>
      <c r="DN39" s="1" t="e">
        <f ca="1"/>
        <v>#NAME?</v>
      </c>
      <c r="DO39" s="1" t="e">
        <f ca="1"/>
        <v>#NAME?</v>
      </c>
      <c r="DP39" s="1" t="e">
        <f ca="1"/>
        <v>#NAME?</v>
      </c>
      <c r="DQ39" s="1" t="e">
        <f ca="1"/>
        <v>#NAME?</v>
      </c>
      <c r="DR39" s="1" t="e">
        <f ca="1"/>
        <v>#NAME?</v>
      </c>
      <c r="DS39" s="1" t="e">
        <f ca="1"/>
        <v>#NAME?</v>
      </c>
      <c r="DT39" s="1" t="e">
        <f ca="1"/>
        <v>#NAME?</v>
      </c>
      <c r="DU39" s="1" t="e">
        <f ca="1"/>
        <v>#NAME?</v>
      </c>
      <c r="DV39" s="1" t="e">
        <f ca="1"/>
        <v>#NAME?</v>
      </c>
      <c r="DW39" s="1" t="e">
        <f ca="1"/>
        <v>#NAME?</v>
      </c>
      <c r="DX39" s="1" t="e">
        <f ca="1"/>
        <v>#NAME?</v>
      </c>
      <c r="EL39"/>
      <c r="EZ39"/>
      <c r="FB39" s="1" t="e">
        <f ca="1"/>
        <v>#NAME?</v>
      </c>
      <c r="FC39" s="1" t="e">
        <f ca="1"/>
        <v>#NAME?</v>
      </c>
      <c r="FD39" s="1" t="e">
        <f ca="1"/>
        <v>#NAME?</v>
      </c>
      <c r="FE39" s="1" t="e">
        <f ca="1"/>
        <v>#NAME?</v>
      </c>
      <c r="FF39" s="1" t="e">
        <f ca="1"/>
        <v>#NAME?</v>
      </c>
      <c r="FG39" s="1" t="e">
        <f ca="1"/>
        <v>#NAME?</v>
      </c>
      <c r="FH39" s="1" t="e">
        <f ca="1"/>
        <v>#NAME?</v>
      </c>
      <c r="FI39" s="1" t="e">
        <f ca="1"/>
        <v>#NAME?</v>
      </c>
      <c r="FJ39" s="1" t="e">
        <f ca="1"/>
        <v>#NAME?</v>
      </c>
      <c r="FK39" s="1" t="e">
        <f ca="1"/>
        <v>#NAME?</v>
      </c>
      <c r="FL39" s="1" t="e">
        <f ca="1"/>
        <v>#NAME?</v>
      </c>
      <c r="FM39" s="1" t="e">
        <f ca="1"/>
        <v>#NAME?</v>
      </c>
      <c r="FN39" s="1" t="e">
        <f ca="1"/>
        <v>#NAME?</v>
      </c>
      <c r="GB39"/>
      <c r="GP39"/>
      <c r="GR39" s="1" t="e">
        <f ca="1"/>
        <v>#NAME?</v>
      </c>
      <c r="GS39" s="1" t="e">
        <f ca="1"/>
        <v>#NAME?</v>
      </c>
      <c r="GT39" s="1" t="e">
        <f ca="1"/>
        <v>#NAME?</v>
      </c>
      <c r="GU39" s="1" t="e">
        <f ca="1"/>
        <v>#NAME?</v>
      </c>
      <c r="GV39" s="1" t="e">
        <f ca="1"/>
        <v>#NAME?</v>
      </c>
      <c r="GW39" s="1" t="e">
        <f ca="1"/>
        <v>#NAME?</v>
      </c>
      <c r="GX39" s="1" t="e">
        <f ca="1"/>
        <v>#NAME?</v>
      </c>
      <c r="GY39" s="1" t="e">
        <f ca="1"/>
        <v>#NAME?</v>
      </c>
      <c r="GZ39" s="1" t="e">
        <f ca="1"/>
        <v>#NAME?</v>
      </c>
      <c r="HA39" s="1" t="e">
        <f ca="1"/>
        <v>#NAME?</v>
      </c>
      <c r="HB39" s="1" t="e">
        <f ca="1"/>
        <v>#NAME?</v>
      </c>
      <c r="HC39" s="1" t="e">
        <f ca="1"/>
        <v>#NAME?</v>
      </c>
      <c r="HD39" s="1" t="e">
        <f ca="1"/>
        <v>#NAME?</v>
      </c>
      <c r="HR39"/>
      <c r="IF39"/>
      <c r="JH39"/>
    </row>
    <row r="40" spans="1:268">
      <c r="A40" s="13">
        <f t="shared" si="0"/>
        <v>45322</v>
      </c>
      <c r="O40"/>
      <c r="AD40"/>
      <c r="AE40" s="4" t="e">
        <f ca="1"/>
        <v>#NAME?</v>
      </c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T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DJ40"/>
      <c r="DL40" s="1" t="e">
        <f ca="1"/>
        <v>#NAME?</v>
      </c>
      <c r="DM40" s="1" t="e">
        <f ca="1"/>
        <v>#NAME?</v>
      </c>
      <c r="DN40" s="1" t="e">
        <f ca="1"/>
        <v>#NAME?</v>
      </c>
      <c r="DO40" s="1" t="e">
        <f ca="1"/>
        <v>#NAME?</v>
      </c>
      <c r="DP40" s="1" t="e">
        <f ca="1"/>
        <v>#NAME?</v>
      </c>
      <c r="DQ40" s="1" t="e">
        <f ca="1"/>
        <v>#NAME?</v>
      </c>
      <c r="DR40" s="1" t="e">
        <f ca="1"/>
        <v>#NAME?</v>
      </c>
      <c r="DS40" s="1" t="e">
        <f ca="1"/>
        <v>#NAME?</v>
      </c>
      <c r="DT40" s="1" t="e">
        <f ca="1"/>
        <v>#NAME?</v>
      </c>
      <c r="DU40" s="1" t="e">
        <f ca="1"/>
        <v>#NAME?</v>
      </c>
      <c r="DV40" s="1" t="e">
        <f ca="1"/>
        <v>#NAME?</v>
      </c>
      <c r="DW40" s="1" t="e">
        <f ca="1"/>
        <v>#NAME?</v>
      </c>
      <c r="DX40" s="1" t="e">
        <f ca="1"/>
        <v>#NAME?</v>
      </c>
      <c r="EL40"/>
      <c r="EZ40"/>
      <c r="FB40" s="1" t="e">
        <f ca="1"/>
        <v>#NAME?</v>
      </c>
      <c r="FC40" s="1" t="e">
        <f ca="1"/>
        <v>#NAME?</v>
      </c>
      <c r="FD40" s="1" t="e">
        <f ca="1"/>
        <v>#NAME?</v>
      </c>
      <c r="FE40" s="1" t="e">
        <f ca="1"/>
        <v>#NAME?</v>
      </c>
      <c r="FF40" s="1" t="e">
        <f ca="1"/>
        <v>#NAME?</v>
      </c>
      <c r="FG40" s="1" t="e">
        <f ca="1"/>
        <v>#NAME?</v>
      </c>
      <c r="FH40" s="1" t="e">
        <f ca="1"/>
        <v>#NAME?</v>
      </c>
      <c r="FI40" s="1" t="e">
        <f ca="1"/>
        <v>#NAME?</v>
      </c>
      <c r="FJ40" s="1" t="e">
        <f ca="1"/>
        <v>#NAME?</v>
      </c>
      <c r="FK40" s="1" t="e">
        <f ca="1"/>
        <v>#NAME?</v>
      </c>
      <c r="FL40" s="1" t="e">
        <f ca="1"/>
        <v>#NAME?</v>
      </c>
      <c r="FM40" s="1" t="e">
        <f ca="1"/>
        <v>#NAME?</v>
      </c>
      <c r="FN40" s="1" t="e">
        <f ca="1"/>
        <v>#NAME?</v>
      </c>
      <c r="GB40"/>
      <c r="GP40"/>
      <c r="GR40" s="1" t="e">
        <f ca="1"/>
        <v>#NAME?</v>
      </c>
      <c r="GS40" s="1" t="e">
        <f ca="1"/>
        <v>#NAME?</v>
      </c>
      <c r="GT40" s="1" t="e">
        <f ca="1"/>
        <v>#NAME?</v>
      </c>
      <c r="GU40" s="1" t="e">
        <f ca="1"/>
        <v>#NAME?</v>
      </c>
      <c r="GV40" s="1" t="e">
        <f ca="1"/>
        <v>#NAME?</v>
      </c>
      <c r="GW40" s="1" t="e">
        <f ca="1"/>
        <v>#NAME?</v>
      </c>
      <c r="GX40" s="1" t="e">
        <f ca="1"/>
        <v>#NAME?</v>
      </c>
      <c r="GY40" s="1" t="e">
        <f ca="1"/>
        <v>#NAME?</v>
      </c>
      <c r="GZ40" s="1" t="e">
        <f ca="1"/>
        <v>#NAME?</v>
      </c>
      <c r="HA40" s="1" t="e">
        <f ca="1"/>
        <v>#NAME?</v>
      </c>
      <c r="HB40" s="1" t="e">
        <f ca="1"/>
        <v>#NAME?</v>
      </c>
      <c r="HC40" s="1" t="e">
        <f ca="1"/>
        <v>#NAME?</v>
      </c>
      <c r="HD40" s="1" t="e">
        <f ca="1"/>
        <v>#NAME?</v>
      </c>
      <c r="HR40"/>
      <c r="IF40"/>
      <c r="JH40"/>
    </row>
    <row r="41" spans="1:268">
      <c r="A41" s="13">
        <f t="shared" si="0"/>
        <v>45289</v>
      </c>
      <c r="O41"/>
      <c r="AD41"/>
      <c r="AE41" s="4" t="e">
        <f ca="1"/>
        <v>#NAME?</v>
      </c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T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DJ41"/>
      <c r="DL41" s="1" t="e">
        <f ca="1"/>
        <v>#NAME?</v>
      </c>
      <c r="DM41" s="1" t="e">
        <f ca="1"/>
        <v>#NAME?</v>
      </c>
      <c r="DN41" s="1" t="e">
        <f ca="1"/>
        <v>#NAME?</v>
      </c>
      <c r="DO41" s="1" t="e">
        <f ca="1"/>
        <v>#NAME?</v>
      </c>
      <c r="DP41" s="1" t="e">
        <f ca="1"/>
        <v>#NAME?</v>
      </c>
      <c r="DQ41" s="1" t="e">
        <f ca="1"/>
        <v>#NAME?</v>
      </c>
      <c r="DR41" s="1" t="e">
        <f ca="1"/>
        <v>#NAME?</v>
      </c>
      <c r="DS41" s="1" t="e">
        <f ca="1"/>
        <v>#NAME?</v>
      </c>
      <c r="DT41" s="1" t="e">
        <f ca="1"/>
        <v>#NAME?</v>
      </c>
      <c r="DU41" s="1" t="e">
        <f ca="1"/>
        <v>#NAME?</v>
      </c>
      <c r="DV41" s="1" t="e">
        <f ca="1"/>
        <v>#NAME?</v>
      </c>
      <c r="DW41" s="1" t="e">
        <f ca="1"/>
        <v>#NAME?</v>
      </c>
      <c r="DX41" s="1" t="e">
        <f ca="1"/>
        <v>#NAME?</v>
      </c>
      <c r="EL41"/>
      <c r="EZ41"/>
      <c r="FB41" s="1" t="e">
        <f ca="1"/>
        <v>#NAME?</v>
      </c>
      <c r="FC41" s="1" t="e">
        <f ca="1"/>
        <v>#NAME?</v>
      </c>
      <c r="FD41" s="1" t="e">
        <f ca="1"/>
        <v>#NAME?</v>
      </c>
      <c r="FE41" s="1" t="e">
        <f ca="1"/>
        <v>#NAME?</v>
      </c>
      <c r="FF41" s="1" t="e">
        <f ca="1"/>
        <v>#NAME?</v>
      </c>
      <c r="FG41" s="1" t="e">
        <f ca="1"/>
        <v>#NAME?</v>
      </c>
      <c r="FH41" s="1" t="e">
        <f ca="1"/>
        <v>#NAME?</v>
      </c>
      <c r="FI41" s="1" t="e">
        <f ca="1"/>
        <v>#NAME?</v>
      </c>
      <c r="FJ41" s="1" t="e">
        <f ca="1"/>
        <v>#NAME?</v>
      </c>
      <c r="FK41" s="1" t="e">
        <f ca="1"/>
        <v>#NAME?</v>
      </c>
      <c r="FL41" s="1" t="e">
        <f ca="1"/>
        <v>#NAME?</v>
      </c>
      <c r="FM41" s="1" t="e">
        <f ca="1"/>
        <v>#NAME?</v>
      </c>
      <c r="FN41" s="1" t="e">
        <f ca="1"/>
        <v>#NAME?</v>
      </c>
      <c r="GB41"/>
      <c r="GP41"/>
      <c r="GR41" s="1" t="e">
        <f ca="1"/>
        <v>#NAME?</v>
      </c>
      <c r="GS41" s="1" t="e">
        <f ca="1"/>
        <v>#NAME?</v>
      </c>
      <c r="GT41" s="1" t="e">
        <f ca="1"/>
        <v>#NAME?</v>
      </c>
      <c r="GU41" s="1" t="e">
        <f ca="1"/>
        <v>#NAME?</v>
      </c>
      <c r="GV41" s="1" t="e">
        <f ca="1"/>
        <v>#NAME?</v>
      </c>
      <c r="GW41" s="1" t="e">
        <f ca="1"/>
        <v>#NAME?</v>
      </c>
      <c r="GX41" s="1" t="e">
        <f ca="1"/>
        <v>#NAME?</v>
      </c>
      <c r="GY41" s="1" t="e">
        <f ca="1"/>
        <v>#NAME?</v>
      </c>
      <c r="GZ41" s="1" t="e">
        <f ca="1"/>
        <v>#NAME?</v>
      </c>
      <c r="HA41" s="1" t="e">
        <f ca="1"/>
        <v>#NAME?</v>
      </c>
      <c r="HB41" s="1" t="e">
        <f ca="1"/>
        <v>#NAME?</v>
      </c>
      <c r="HC41" s="1" t="e">
        <f ca="1"/>
        <v>#NAME?</v>
      </c>
      <c r="HD41" s="1" t="e">
        <f ca="1"/>
        <v>#NAME?</v>
      </c>
      <c r="HR41"/>
      <c r="IF41"/>
      <c r="JH41"/>
    </row>
    <row r="42" spans="1:268">
      <c r="A42" s="13">
        <f t="shared" si="0"/>
        <v>45260</v>
      </c>
      <c r="O42"/>
      <c r="AD42"/>
      <c r="AE42" s="4" t="e">
        <f ca="1"/>
        <v>#NAME?</v>
      </c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T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DJ42"/>
      <c r="DL42" s="1" t="e">
        <f ca="1"/>
        <v>#NAME?</v>
      </c>
      <c r="DM42" s="1" t="e">
        <f ca="1"/>
        <v>#NAME?</v>
      </c>
      <c r="DN42" s="1" t="e">
        <f ca="1"/>
        <v>#NAME?</v>
      </c>
      <c r="DO42" s="1" t="e">
        <f ca="1"/>
        <v>#NAME?</v>
      </c>
      <c r="DP42" s="1" t="e">
        <f ca="1"/>
        <v>#NAME?</v>
      </c>
      <c r="DQ42" s="1" t="e">
        <f ca="1"/>
        <v>#NAME?</v>
      </c>
      <c r="DR42" s="1" t="e">
        <f ca="1"/>
        <v>#NAME?</v>
      </c>
      <c r="DS42" s="1" t="e">
        <f ca="1"/>
        <v>#NAME?</v>
      </c>
      <c r="DT42" s="1" t="e">
        <f ca="1"/>
        <v>#NAME?</v>
      </c>
      <c r="DU42" s="1" t="e">
        <f ca="1"/>
        <v>#NAME?</v>
      </c>
      <c r="DV42" s="1" t="e">
        <f ca="1"/>
        <v>#NAME?</v>
      </c>
      <c r="DW42" s="1" t="e">
        <f ca="1"/>
        <v>#NAME?</v>
      </c>
      <c r="DX42" s="1" t="e">
        <f ca="1"/>
        <v>#NAME?</v>
      </c>
      <c r="EL42"/>
      <c r="EZ42"/>
      <c r="FB42" s="1" t="e">
        <f ca="1"/>
        <v>#NAME?</v>
      </c>
      <c r="FC42" s="1" t="e">
        <f ca="1"/>
        <v>#NAME?</v>
      </c>
      <c r="FD42" s="1" t="e">
        <f ca="1"/>
        <v>#NAME?</v>
      </c>
      <c r="FE42" s="1" t="e">
        <f ca="1"/>
        <v>#NAME?</v>
      </c>
      <c r="FF42" s="1" t="e">
        <f ca="1"/>
        <v>#NAME?</v>
      </c>
      <c r="FG42" s="1" t="e">
        <f ca="1"/>
        <v>#NAME?</v>
      </c>
      <c r="FH42" s="1" t="e">
        <f ca="1"/>
        <v>#NAME?</v>
      </c>
      <c r="FI42" s="1" t="e">
        <f ca="1"/>
        <v>#NAME?</v>
      </c>
      <c r="FJ42" s="1" t="e">
        <f ca="1"/>
        <v>#NAME?</v>
      </c>
      <c r="FK42" s="1" t="e">
        <f ca="1"/>
        <v>#NAME?</v>
      </c>
      <c r="FL42" s="1" t="e">
        <f ca="1"/>
        <v>#NAME?</v>
      </c>
      <c r="FM42" s="1" t="e">
        <f ca="1"/>
        <v>#NAME?</v>
      </c>
      <c r="FN42" s="1" t="e">
        <f ca="1"/>
        <v>#NAME?</v>
      </c>
      <c r="GB42"/>
      <c r="GP42"/>
      <c r="GR42" s="1" t="e">
        <f ca="1"/>
        <v>#NAME?</v>
      </c>
      <c r="GS42" s="1" t="e">
        <f ca="1"/>
        <v>#NAME?</v>
      </c>
      <c r="GT42" s="1" t="e">
        <f ca="1"/>
        <v>#NAME?</v>
      </c>
      <c r="GU42" s="1" t="e">
        <f ca="1"/>
        <v>#NAME?</v>
      </c>
      <c r="GV42" s="1" t="e">
        <f ca="1"/>
        <v>#NAME?</v>
      </c>
      <c r="GW42" s="1" t="e">
        <f ca="1"/>
        <v>#NAME?</v>
      </c>
      <c r="GX42" s="1" t="e">
        <f ca="1"/>
        <v>#NAME?</v>
      </c>
      <c r="GY42" s="1" t="e">
        <f ca="1"/>
        <v>#NAME?</v>
      </c>
      <c r="GZ42" s="1" t="e">
        <f ca="1"/>
        <v>#NAME?</v>
      </c>
      <c r="HA42" s="1" t="e">
        <f ca="1"/>
        <v>#NAME?</v>
      </c>
      <c r="HB42" s="1" t="e">
        <f ca="1"/>
        <v>#NAME?</v>
      </c>
      <c r="HC42" s="1" t="e">
        <f ca="1"/>
        <v>#NAME?</v>
      </c>
      <c r="HD42" s="1" t="e">
        <f ca="1"/>
        <v>#NAME?</v>
      </c>
      <c r="HR42"/>
      <c r="IF42"/>
      <c r="JH42"/>
    </row>
    <row r="43" spans="1:268">
      <c r="A43" s="13">
        <f t="shared" si="0"/>
        <v>45230</v>
      </c>
      <c r="O43"/>
      <c r="AD43"/>
      <c r="AE43" s="4" t="e">
        <f ca="1"/>
        <v>#NAME?</v>
      </c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T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DJ43"/>
      <c r="DL43" s="1" t="e">
        <f ca="1"/>
        <v>#NAME?</v>
      </c>
      <c r="DM43" s="1" t="e">
        <f ca="1"/>
        <v>#NAME?</v>
      </c>
      <c r="DN43" s="1" t="e">
        <f ca="1"/>
        <v>#NAME?</v>
      </c>
      <c r="DO43" s="1" t="e">
        <f ca="1"/>
        <v>#NAME?</v>
      </c>
      <c r="DP43" s="1" t="e">
        <f ca="1"/>
        <v>#NAME?</v>
      </c>
      <c r="DQ43" s="1" t="e">
        <f ca="1"/>
        <v>#NAME?</v>
      </c>
      <c r="DR43" s="1" t="e">
        <f ca="1"/>
        <v>#NAME?</v>
      </c>
      <c r="DS43" s="1" t="e">
        <f ca="1"/>
        <v>#NAME?</v>
      </c>
      <c r="DT43" s="1" t="e">
        <f ca="1"/>
        <v>#NAME?</v>
      </c>
      <c r="DU43" s="1" t="e">
        <f ca="1"/>
        <v>#NAME?</v>
      </c>
      <c r="DV43" s="1" t="e">
        <f ca="1"/>
        <v>#NAME?</v>
      </c>
      <c r="DW43" s="1" t="e">
        <f ca="1"/>
        <v>#NAME?</v>
      </c>
      <c r="DX43" s="1" t="e">
        <f ca="1"/>
        <v>#NAME?</v>
      </c>
      <c r="EL43"/>
      <c r="EZ43"/>
      <c r="FB43" s="1" t="e">
        <f ca="1"/>
        <v>#NAME?</v>
      </c>
      <c r="FC43" s="1" t="e">
        <f ca="1"/>
        <v>#NAME?</v>
      </c>
      <c r="FD43" s="1" t="e">
        <f ca="1"/>
        <v>#NAME?</v>
      </c>
      <c r="FE43" s="1" t="e">
        <f ca="1"/>
        <v>#NAME?</v>
      </c>
      <c r="FF43" s="1" t="e">
        <f ca="1"/>
        <v>#NAME?</v>
      </c>
      <c r="FG43" s="1" t="e">
        <f ca="1"/>
        <v>#NAME?</v>
      </c>
      <c r="FH43" s="1" t="e">
        <f ca="1"/>
        <v>#NAME?</v>
      </c>
      <c r="FI43" s="1" t="e">
        <f ca="1"/>
        <v>#NAME?</v>
      </c>
      <c r="FJ43" s="1" t="e">
        <f ca="1"/>
        <v>#NAME?</v>
      </c>
      <c r="FK43" s="1" t="e">
        <f ca="1"/>
        <v>#NAME?</v>
      </c>
      <c r="FL43" s="1" t="e">
        <f ca="1"/>
        <v>#NAME?</v>
      </c>
      <c r="FM43" s="1" t="e">
        <f ca="1"/>
        <v>#NAME?</v>
      </c>
      <c r="FN43" s="1" t="e">
        <f ca="1"/>
        <v>#NAME?</v>
      </c>
      <c r="GB43"/>
      <c r="GP43"/>
      <c r="GR43" s="1" t="e">
        <f ca="1"/>
        <v>#NAME?</v>
      </c>
      <c r="GS43" s="1" t="e">
        <f ca="1"/>
        <v>#NAME?</v>
      </c>
      <c r="GT43" s="1" t="e">
        <f ca="1"/>
        <v>#NAME?</v>
      </c>
      <c r="GU43" s="1" t="e">
        <f ca="1"/>
        <v>#NAME?</v>
      </c>
      <c r="GV43" s="1" t="e">
        <f ca="1"/>
        <v>#NAME?</v>
      </c>
      <c r="GW43" s="1" t="e">
        <f ca="1"/>
        <v>#NAME?</v>
      </c>
      <c r="GX43" s="1" t="e">
        <f ca="1"/>
        <v>#NAME?</v>
      </c>
      <c r="GY43" s="1" t="e">
        <f ca="1"/>
        <v>#NAME?</v>
      </c>
      <c r="GZ43" s="1" t="e">
        <f ca="1"/>
        <v>#NAME?</v>
      </c>
      <c r="HA43" s="1" t="e">
        <f ca="1"/>
        <v>#NAME?</v>
      </c>
      <c r="HB43" s="1" t="e">
        <f ca="1"/>
        <v>#NAME?</v>
      </c>
      <c r="HC43" s="1" t="e">
        <f ca="1"/>
        <v>#NAME?</v>
      </c>
      <c r="HD43" s="1" t="e">
        <f ca="1"/>
        <v>#NAME?</v>
      </c>
      <c r="HR43"/>
      <c r="IF43"/>
      <c r="JH43"/>
    </row>
    <row r="44" spans="1:268">
      <c r="A44" s="13">
        <f t="shared" si="0"/>
        <v>45198</v>
      </c>
      <c r="O44"/>
      <c r="AD44"/>
      <c r="AE44" s="4" t="e">
        <f ca="1"/>
        <v>#NAME?</v>
      </c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T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DJ44"/>
      <c r="DL44" s="1" t="e">
        <f ca="1"/>
        <v>#NAME?</v>
      </c>
      <c r="DM44" s="1" t="e">
        <f ca="1"/>
        <v>#NAME?</v>
      </c>
      <c r="DN44" s="1" t="e">
        <f ca="1"/>
        <v>#NAME?</v>
      </c>
      <c r="DO44" s="1" t="e">
        <f ca="1"/>
        <v>#NAME?</v>
      </c>
      <c r="DP44" s="1" t="e">
        <f ca="1"/>
        <v>#NAME?</v>
      </c>
      <c r="DQ44" s="1" t="e">
        <f ca="1"/>
        <v>#NAME?</v>
      </c>
      <c r="DR44" s="1" t="e">
        <f ca="1"/>
        <v>#NAME?</v>
      </c>
      <c r="DS44" s="1" t="e">
        <f ca="1"/>
        <v>#NAME?</v>
      </c>
      <c r="DT44" s="1" t="e">
        <f ca="1"/>
        <v>#NAME?</v>
      </c>
      <c r="DU44" s="1" t="e">
        <f ca="1"/>
        <v>#NAME?</v>
      </c>
      <c r="DV44" s="1" t="e">
        <f ca="1"/>
        <v>#NAME?</v>
      </c>
      <c r="DW44" s="1" t="e">
        <f ca="1"/>
        <v>#NAME?</v>
      </c>
      <c r="DX44" s="1" t="e">
        <f ca="1"/>
        <v>#NAME?</v>
      </c>
      <c r="EL44"/>
      <c r="EZ44"/>
      <c r="FB44" s="1" t="e">
        <f ca="1"/>
        <v>#NAME?</v>
      </c>
      <c r="FC44" s="1" t="e">
        <f ca="1"/>
        <v>#NAME?</v>
      </c>
      <c r="FD44" s="1" t="e">
        <f ca="1"/>
        <v>#NAME?</v>
      </c>
      <c r="FE44" s="1" t="e">
        <f ca="1"/>
        <v>#NAME?</v>
      </c>
      <c r="FF44" s="1" t="e">
        <f ca="1"/>
        <v>#NAME?</v>
      </c>
      <c r="FG44" s="1" t="e">
        <f ca="1"/>
        <v>#NAME?</v>
      </c>
      <c r="FH44" s="1" t="e">
        <f ca="1"/>
        <v>#NAME?</v>
      </c>
      <c r="FI44" s="1" t="e">
        <f ca="1"/>
        <v>#NAME?</v>
      </c>
      <c r="FJ44" s="1" t="e">
        <f ca="1"/>
        <v>#NAME?</v>
      </c>
      <c r="FK44" s="1" t="e">
        <f ca="1"/>
        <v>#NAME?</v>
      </c>
      <c r="FL44" s="1" t="e">
        <f ca="1"/>
        <v>#NAME?</v>
      </c>
      <c r="FM44" s="1" t="e">
        <f ca="1"/>
        <v>#NAME?</v>
      </c>
      <c r="FN44" s="1" t="e">
        <f ca="1"/>
        <v>#NAME?</v>
      </c>
      <c r="GB44"/>
      <c r="GP44"/>
      <c r="GR44" s="1" t="e">
        <f ca="1"/>
        <v>#NAME?</v>
      </c>
      <c r="GS44" s="1" t="e">
        <f ca="1"/>
        <v>#NAME?</v>
      </c>
      <c r="GT44" s="1" t="e">
        <f ca="1"/>
        <v>#NAME?</v>
      </c>
      <c r="GU44" s="1" t="e">
        <f ca="1"/>
        <v>#NAME?</v>
      </c>
      <c r="GV44" s="1" t="e">
        <f ca="1"/>
        <v>#NAME?</v>
      </c>
      <c r="GW44" s="1" t="e">
        <f ca="1"/>
        <v>#NAME?</v>
      </c>
      <c r="GX44" s="1" t="e">
        <f ca="1"/>
        <v>#NAME?</v>
      </c>
      <c r="GY44" s="1" t="e">
        <f ca="1"/>
        <v>#NAME?</v>
      </c>
      <c r="GZ44" s="1" t="e">
        <f ca="1"/>
        <v>#NAME?</v>
      </c>
      <c r="HA44" s="1" t="e">
        <f ca="1"/>
        <v>#NAME?</v>
      </c>
      <c r="HB44" s="1" t="e">
        <f ca="1"/>
        <v>#NAME?</v>
      </c>
      <c r="HC44" s="1" t="e">
        <f ca="1"/>
        <v>#NAME?</v>
      </c>
      <c r="HD44" s="1" t="e">
        <f ca="1"/>
        <v>#NAME?</v>
      </c>
      <c r="HR44"/>
      <c r="IF44"/>
      <c r="JH44"/>
    </row>
    <row r="45" spans="1:268">
      <c r="A45" s="13">
        <f t="shared" si="0"/>
        <v>45169</v>
      </c>
      <c r="O45"/>
      <c r="AD45"/>
      <c r="AE45" s="4" t="e">
        <f ca="1"/>
        <v>#NAME?</v>
      </c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T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DJ45"/>
      <c r="DL45" s="1" t="e">
        <f ca="1"/>
        <v>#NAME?</v>
      </c>
      <c r="DM45" s="1" t="e">
        <f ca="1"/>
        <v>#NAME?</v>
      </c>
      <c r="DN45" s="1" t="e">
        <f ca="1"/>
        <v>#NAME?</v>
      </c>
      <c r="DO45" s="1" t="e">
        <f ca="1"/>
        <v>#NAME?</v>
      </c>
      <c r="DP45" s="1" t="e">
        <f ca="1"/>
        <v>#NAME?</v>
      </c>
      <c r="DQ45" s="1" t="e">
        <f ca="1"/>
        <v>#NAME?</v>
      </c>
      <c r="DR45" s="1" t="e">
        <f ca="1"/>
        <v>#NAME?</v>
      </c>
      <c r="DS45" s="1" t="e">
        <f ca="1"/>
        <v>#NAME?</v>
      </c>
      <c r="DT45" s="1" t="e">
        <f ca="1"/>
        <v>#NAME?</v>
      </c>
      <c r="DU45" s="1" t="e">
        <f ca="1"/>
        <v>#NAME?</v>
      </c>
      <c r="DV45" s="1" t="e">
        <f ca="1"/>
        <v>#NAME?</v>
      </c>
      <c r="DW45" s="1" t="e">
        <f ca="1"/>
        <v>#NAME?</v>
      </c>
      <c r="DX45" s="1" t="e">
        <f ca="1"/>
        <v>#NAME?</v>
      </c>
      <c r="EL45"/>
      <c r="EZ45"/>
      <c r="FB45" s="1" t="e">
        <f ca="1"/>
        <v>#NAME?</v>
      </c>
      <c r="FC45" s="1" t="e">
        <f ca="1"/>
        <v>#NAME?</v>
      </c>
      <c r="FD45" s="1" t="e">
        <f ca="1"/>
        <v>#NAME?</v>
      </c>
      <c r="FE45" s="1" t="e">
        <f ca="1"/>
        <v>#NAME?</v>
      </c>
      <c r="FF45" s="1" t="e">
        <f ca="1"/>
        <v>#NAME?</v>
      </c>
      <c r="FG45" s="1" t="e">
        <f ca="1"/>
        <v>#NAME?</v>
      </c>
      <c r="FH45" s="1" t="e">
        <f ca="1"/>
        <v>#NAME?</v>
      </c>
      <c r="FI45" s="1" t="e">
        <f ca="1"/>
        <v>#NAME?</v>
      </c>
      <c r="FJ45" s="1" t="e">
        <f ca="1"/>
        <v>#NAME?</v>
      </c>
      <c r="FK45" s="1" t="e">
        <f ca="1"/>
        <v>#NAME?</v>
      </c>
      <c r="FL45" s="1" t="e">
        <f ca="1"/>
        <v>#NAME?</v>
      </c>
      <c r="FM45" s="1" t="e">
        <f ca="1"/>
        <v>#NAME?</v>
      </c>
      <c r="FN45" s="1" t="e">
        <f ca="1"/>
        <v>#NAME?</v>
      </c>
      <c r="GB45"/>
      <c r="GP45"/>
      <c r="GR45" s="1" t="e">
        <f ca="1"/>
        <v>#NAME?</v>
      </c>
      <c r="GS45" s="1" t="e">
        <f ca="1"/>
        <v>#NAME?</v>
      </c>
      <c r="GT45" s="1" t="e">
        <f ca="1"/>
        <v>#NAME?</v>
      </c>
      <c r="GU45" s="1" t="e">
        <f ca="1"/>
        <v>#NAME?</v>
      </c>
      <c r="GV45" s="1" t="e">
        <f ca="1"/>
        <v>#NAME?</v>
      </c>
      <c r="GW45" s="1" t="e">
        <f ca="1"/>
        <v>#NAME?</v>
      </c>
      <c r="GX45" s="1" t="e">
        <f ca="1"/>
        <v>#NAME?</v>
      </c>
      <c r="GY45" s="1" t="e">
        <f ca="1"/>
        <v>#NAME?</v>
      </c>
      <c r="GZ45" s="1" t="e">
        <f ca="1"/>
        <v>#NAME?</v>
      </c>
      <c r="HA45" s="1" t="e">
        <f ca="1"/>
        <v>#NAME?</v>
      </c>
      <c r="HB45" s="1" t="e">
        <f ca="1"/>
        <v>#NAME?</v>
      </c>
      <c r="HC45" s="1" t="e">
        <f ca="1"/>
        <v>#NAME?</v>
      </c>
      <c r="HD45" s="1" t="e">
        <f ca="1"/>
        <v>#NAME?</v>
      </c>
      <c r="HR45"/>
      <c r="IF45"/>
      <c r="JH45"/>
    </row>
    <row r="46" spans="1:268">
      <c r="A46" s="13">
        <f t="shared" si="0"/>
        <v>45138</v>
      </c>
      <c r="O46"/>
      <c r="AD46"/>
      <c r="AE46" s="4" t="e">
        <f ca="1"/>
        <v>#NAME?</v>
      </c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T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DJ46"/>
      <c r="DL46" s="1" t="e">
        <f ca="1"/>
        <v>#NAME?</v>
      </c>
      <c r="DM46" s="1" t="e">
        <f ca="1"/>
        <v>#NAME?</v>
      </c>
      <c r="DN46" s="1" t="e">
        <f ca="1"/>
        <v>#NAME?</v>
      </c>
      <c r="DO46" s="1" t="e">
        <f ca="1"/>
        <v>#NAME?</v>
      </c>
      <c r="DP46" s="1" t="e">
        <f ca="1"/>
        <v>#NAME?</v>
      </c>
      <c r="DQ46" s="1" t="e">
        <f ca="1"/>
        <v>#NAME?</v>
      </c>
      <c r="DR46" s="1" t="e">
        <f ca="1"/>
        <v>#NAME?</v>
      </c>
      <c r="DS46" s="1" t="e">
        <f ca="1"/>
        <v>#NAME?</v>
      </c>
      <c r="DT46" s="1" t="e">
        <f ca="1"/>
        <v>#NAME?</v>
      </c>
      <c r="DU46" s="1" t="e">
        <f ca="1"/>
        <v>#NAME?</v>
      </c>
      <c r="DV46" s="1" t="e">
        <f ca="1"/>
        <v>#NAME?</v>
      </c>
      <c r="DW46" s="1" t="e">
        <f ca="1"/>
        <v>#NAME?</v>
      </c>
      <c r="DX46" s="1" t="e">
        <f ca="1"/>
        <v>#NAME?</v>
      </c>
      <c r="EL46"/>
      <c r="EZ46"/>
      <c r="FB46" s="1" t="e">
        <f ca="1"/>
        <v>#NAME?</v>
      </c>
      <c r="FC46" s="1" t="e">
        <f ca="1"/>
        <v>#NAME?</v>
      </c>
      <c r="FD46" s="1" t="e">
        <f ca="1"/>
        <v>#NAME?</v>
      </c>
      <c r="FE46" s="1" t="e">
        <f ca="1"/>
        <v>#NAME?</v>
      </c>
      <c r="FF46" s="1" t="e">
        <f ca="1"/>
        <v>#NAME?</v>
      </c>
      <c r="FG46" s="1" t="e">
        <f ca="1"/>
        <v>#NAME?</v>
      </c>
      <c r="FH46" s="1" t="e">
        <f ca="1"/>
        <v>#NAME?</v>
      </c>
      <c r="FI46" s="1" t="e">
        <f ca="1"/>
        <v>#NAME?</v>
      </c>
      <c r="FJ46" s="1" t="e">
        <f ca="1"/>
        <v>#NAME?</v>
      </c>
      <c r="FK46" s="1" t="e">
        <f ca="1"/>
        <v>#NAME?</v>
      </c>
      <c r="FL46" s="1" t="e">
        <f ca="1"/>
        <v>#NAME?</v>
      </c>
      <c r="FM46" s="1" t="e">
        <f ca="1"/>
        <v>#NAME?</v>
      </c>
      <c r="FN46" s="1" t="e">
        <f ca="1"/>
        <v>#NAME?</v>
      </c>
      <c r="GB46"/>
      <c r="GP46"/>
      <c r="GR46" s="1" t="e">
        <f ca="1"/>
        <v>#NAME?</v>
      </c>
      <c r="GS46" s="1" t="e">
        <f ca="1"/>
        <v>#NAME?</v>
      </c>
      <c r="GT46" s="1" t="e">
        <f ca="1"/>
        <v>#NAME?</v>
      </c>
      <c r="GU46" s="1" t="e">
        <f ca="1"/>
        <v>#NAME?</v>
      </c>
      <c r="GV46" s="1" t="e">
        <f ca="1"/>
        <v>#NAME?</v>
      </c>
      <c r="GW46" s="1" t="e">
        <f ca="1"/>
        <v>#NAME?</v>
      </c>
      <c r="GX46" s="1" t="e">
        <f ca="1"/>
        <v>#NAME?</v>
      </c>
      <c r="GY46" s="1" t="e">
        <f ca="1"/>
        <v>#NAME?</v>
      </c>
      <c r="GZ46" s="1" t="e">
        <f ca="1"/>
        <v>#NAME?</v>
      </c>
      <c r="HA46" s="1" t="e">
        <f ca="1"/>
        <v>#NAME?</v>
      </c>
      <c r="HB46" s="1" t="e">
        <f ca="1"/>
        <v>#NAME?</v>
      </c>
      <c r="HC46" s="1" t="e">
        <f ca="1"/>
        <v>#NAME?</v>
      </c>
      <c r="HD46" s="1" t="e">
        <f ca="1"/>
        <v>#NAME?</v>
      </c>
      <c r="HR46"/>
      <c r="IF46"/>
      <c r="JH46"/>
    </row>
    <row r="47" spans="1:268">
      <c r="A47" s="13">
        <f t="shared" si="0"/>
        <v>45107</v>
      </c>
      <c r="O47"/>
      <c r="AD47"/>
      <c r="AE47" s="4" t="e">
        <f ca="1"/>
        <v>#NAME?</v>
      </c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T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DJ47"/>
      <c r="DL47" s="1" t="e">
        <f ca="1"/>
        <v>#NAME?</v>
      </c>
      <c r="DM47" s="1" t="e">
        <f ca="1"/>
        <v>#NAME?</v>
      </c>
      <c r="DN47" s="1" t="e">
        <f ca="1"/>
        <v>#NAME?</v>
      </c>
      <c r="DO47" s="1" t="e">
        <f ca="1"/>
        <v>#NAME?</v>
      </c>
      <c r="DP47" s="1" t="e">
        <f ca="1"/>
        <v>#NAME?</v>
      </c>
      <c r="DQ47" s="1" t="e">
        <f ca="1"/>
        <v>#NAME?</v>
      </c>
      <c r="DR47" s="1" t="e">
        <f ca="1"/>
        <v>#NAME?</v>
      </c>
      <c r="DS47" s="1" t="e">
        <f ca="1"/>
        <v>#NAME?</v>
      </c>
      <c r="DT47" s="1" t="e">
        <f ca="1"/>
        <v>#NAME?</v>
      </c>
      <c r="DU47" s="1" t="e">
        <f ca="1"/>
        <v>#NAME?</v>
      </c>
      <c r="DV47" s="1" t="e">
        <f ca="1"/>
        <v>#NAME?</v>
      </c>
      <c r="DW47" s="1" t="e">
        <f ca="1"/>
        <v>#NAME?</v>
      </c>
      <c r="DX47" s="1" t="e">
        <f ca="1"/>
        <v>#NAME?</v>
      </c>
      <c r="EL47"/>
      <c r="EZ47"/>
      <c r="FB47" s="1" t="e">
        <f ca="1"/>
        <v>#NAME?</v>
      </c>
      <c r="FC47" s="1" t="e">
        <f ca="1"/>
        <v>#NAME?</v>
      </c>
      <c r="FD47" s="1" t="e">
        <f ca="1"/>
        <v>#NAME?</v>
      </c>
      <c r="FE47" s="1" t="e">
        <f ca="1"/>
        <v>#NAME?</v>
      </c>
      <c r="FF47" s="1" t="e">
        <f ca="1"/>
        <v>#NAME?</v>
      </c>
      <c r="FG47" s="1" t="e">
        <f ca="1"/>
        <v>#NAME?</v>
      </c>
      <c r="FH47" s="1" t="e">
        <f ca="1"/>
        <v>#NAME?</v>
      </c>
      <c r="FI47" s="1" t="e">
        <f ca="1"/>
        <v>#NAME?</v>
      </c>
      <c r="FJ47" s="1" t="e">
        <f ca="1"/>
        <v>#NAME?</v>
      </c>
      <c r="FK47" s="1" t="e">
        <f ca="1"/>
        <v>#NAME?</v>
      </c>
      <c r="FL47" s="1" t="e">
        <f ca="1"/>
        <v>#NAME?</v>
      </c>
      <c r="FM47" s="1" t="e">
        <f ca="1"/>
        <v>#NAME?</v>
      </c>
      <c r="FN47" s="1" t="e">
        <f ca="1"/>
        <v>#NAME?</v>
      </c>
      <c r="GB47"/>
      <c r="GP47"/>
      <c r="GR47" s="1" t="e">
        <f ca="1"/>
        <v>#NAME?</v>
      </c>
      <c r="GS47" s="1" t="e">
        <f ca="1"/>
        <v>#NAME?</v>
      </c>
      <c r="GT47" s="1" t="e">
        <f ca="1"/>
        <v>#NAME?</v>
      </c>
      <c r="GU47" s="1" t="e">
        <f ca="1"/>
        <v>#NAME?</v>
      </c>
      <c r="GV47" s="1" t="e">
        <f ca="1"/>
        <v>#NAME?</v>
      </c>
      <c r="GW47" s="1" t="e">
        <f ca="1"/>
        <v>#NAME?</v>
      </c>
      <c r="GX47" s="1" t="e">
        <f ca="1"/>
        <v>#NAME?</v>
      </c>
      <c r="GY47" s="1" t="e">
        <f ca="1"/>
        <v>#NAME?</v>
      </c>
      <c r="GZ47" s="1" t="e">
        <f ca="1"/>
        <v>#NAME?</v>
      </c>
      <c r="HA47" s="1" t="e">
        <f ca="1"/>
        <v>#NAME?</v>
      </c>
      <c r="HB47" s="1" t="e">
        <f ca="1"/>
        <v>#NAME?</v>
      </c>
      <c r="HC47" s="1" t="e">
        <f ca="1"/>
        <v>#NAME?</v>
      </c>
      <c r="HD47" s="1" t="e">
        <f ca="1"/>
        <v>#NAME?</v>
      </c>
      <c r="HR47"/>
      <c r="IF47"/>
      <c r="JH47"/>
    </row>
    <row r="48" spans="1:268">
      <c r="A48" s="13">
        <f t="shared" si="0"/>
        <v>45077</v>
      </c>
      <c r="O48"/>
      <c r="AD48"/>
      <c r="AE48" s="4" t="e">
        <f ca="1"/>
        <v>#NAME?</v>
      </c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T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DJ48"/>
      <c r="DL48" s="1" t="e">
        <f ca="1"/>
        <v>#NAME?</v>
      </c>
      <c r="DM48" s="1" t="e">
        <f ca="1"/>
        <v>#NAME?</v>
      </c>
      <c r="DN48" s="1" t="e">
        <f ca="1"/>
        <v>#NAME?</v>
      </c>
      <c r="DO48" s="1" t="e">
        <f ca="1"/>
        <v>#NAME?</v>
      </c>
      <c r="DP48" s="1" t="e">
        <f ca="1"/>
        <v>#NAME?</v>
      </c>
      <c r="DQ48" s="1" t="e">
        <f ca="1"/>
        <v>#NAME?</v>
      </c>
      <c r="DR48" s="1" t="e">
        <f ca="1"/>
        <v>#NAME?</v>
      </c>
      <c r="DS48" s="1" t="e">
        <f ca="1"/>
        <v>#NAME?</v>
      </c>
      <c r="DT48" s="1" t="e">
        <f ca="1"/>
        <v>#NAME?</v>
      </c>
      <c r="DU48" s="1" t="e">
        <f ca="1"/>
        <v>#NAME?</v>
      </c>
      <c r="DV48" s="1" t="e">
        <f ca="1"/>
        <v>#NAME?</v>
      </c>
      <c r="DW48" s="1" t="e">
        <f ca="1"/>
        <v>#NAME?</v>
      </c>
      <c r="DX48" s="1" t="e">
        <f ca="1"/>
        <v>#NAME?</v>
      </c>
      <c r="EL48"/>
      <c r="EZ48"/>
      <c r="FB48" s="1" t="e">
        <f ca="1"/>
        <v>#NAME?</v>
      </c>
      <c r="FC48" s="1" t="e">
        <f ca="1"/>
        <v>#NAME?</v>
      </c>
      <c r="FD48" s="1" t="e">
        <f ca="1"/>
        <v>#NAME?</v>
      </c>
      <c r="FE48" s="1" t="e">
        <f ca="1"/>
        <v>#NAME?</v>
      </c>
      <c r="FF48" s="1" t="e">
        <f ca="1"/>
        <v>#NAME?</v>
      </c>
      <c r="FG48" s="1" t="e">
        <f ca="1"/>
        <v>#NAME?</v>
      </c>
      <c r="FH48" s="1" t="e">
        <f ca="1"/>
        <v>#NAME?</v>
      </c>
      <c r="FI48" s="1" t="e">
        <f ca="1"/>
        <v>#NAME?</v>
      </c>
      <c r="FJ48" s="1" t="e">
        <f ca="1"/>
        <v>#NAME?</v>
      </c>
      <c r="FK48" s="1" t="e">
        <f ca="1"/>
        <v>#NAME?</v>
      </c>
      <c r="FL48" s="1" t="e">
        <f ca="1"/>
        <v>#NAME?</v>
      </c>
      <c r="FM48" s="1" t="e">
        <f ca="1"/>
        <v>#NAME?</v>
      </c>
      <c r="FN48" s="1" t="e">
        <f ca="1"/>
        <v>#NAME?</v>
      </c>
      <c r="GB48"/>
      <c r="GP48"/>
      <c r="GR48" s="1" t="e">
        <f ca="1"/>
        <v>#NAME?</v>
      </c>
      <c r="GS48" s="1" t="e">
        <f ca="1"/>
        <v>#NAME?</v>
      </c>
      <c r="GT48" s="1" t="e">
        <f ca="1"/>
        <v>#NAME?</v>
      </c>
      <c r="GU48" s="1" t="e">
        <f ca="1"/>
        <v>#NAME?</v>
      </c>
      <c r="GV48" s="1" t="e">
        <f ca="1"/>
        <v>#NAME?</v>
      </c>
      <c r="GW48" s="1" t="e">
        <f ca="1"/>
        <v>#NAME?</v>
      </c>
      <c r="GX48" s="1" t="e">
        <f ca="1"/>
        <v>#NAME?</v>
      </c>
      <c r="GY48" s="1" t="e">
        <f ca="1"/>
        <v>#NAME?</v>
      </c>
      <c r="GZ48" s="1" t="e">
        <f ca="1"/>
        <v>#NAME?</v>
      </c>
      <c r="HA48" s="1" t="e">
        <f ca="1"/>
        <v>#NAME?</v>
      </c>
      <c r="HB48" s="1" t="e">
        <f ca="1"/>
        <v>#NAME?</v>
      </c>
      <c r="HC48" s="1" t="e">
        <f ca="1"/>
        <v>#NAME?</v>
      </c>
      <c r="HD48" s="1" t="e">
        <f ca="1"/>
        <v>#NAME?</v>
      </c>
      <c r="HR48"/>
      <c r="IF48"/>
      <c r="JH48"/>
    </row>
    <row r="49" spans="1:268">
      <c r="A49" s="13">
        <f t="shared" si="0"/>
        <v>45044</v>
      </c>
      <c r="O49"/>
      <c r="AD49"/>
      <c r="AE49" s="4" t="e">
        <f ca="1"/>
        <v>#NAME?</v>
      </c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T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DJ49"/>
      <c r="DL49" s="1" t="e">
        <f ca="1"/>
        <v>#NAME?</v>
      </c>
      <c r="DM49" s="1" t="e">
        <f ca="1"/>
        <v>#NAME?</v>
      </c>
      <c r="DN49" s="1" t="e">
        <f ca="1"/>
        <v>#NAME?</v>
      </c>
      <c r="DO49" s="1" t="e">
        <f ca="1"/>
        <v>#NAME?</v>
      </c>
      <c r="DP49" s="1" t="e">
        <f ca="1"/>
        <v>#NAME?</v>
      </c>
      <c r="DQ49" s="1" t="e">
        <f ca="1"/>
        <v>#NAME?</v>
      </c>
      <c r="DR49" s="1" t="e">
        <f ca="1"/>
        <v>#NAME?</v>
      </c>
      <c r="DS49" s="1" t="e">
        <f ca="1"/>
        <v>#NAME?</v>
      </c>
      <c r="DT49" s="1" t="e">
        <f ca="1"/>
        <v>#NAME?</v>
      </c>
      <c r="DU49" s="1" t="e">
        <f ca="1"/>
        <v>#NAME?</v>
      </c>
      <c r="DV49" s="1" t="e">
        <f ca="1"/>
        <v>#NAME?</v>
      </c>
      <c r="DW49" s="1" t="e">
        <f ca="1"/>
        <v>#NAME?</v>
      </c>
      <c r="DX49" s="1" t="e">
        <f ca="1"/>
        <v>#NAME?</v>
      </c>
      <c r="EL49"/>
      <c r="EZ49"/>
      <c r="FB49" s="1" t="e">
        <f ca="1"/>
        <v>#NAME?</v>
      </c>
      <c r="FC49" s="1" t="e">
        <f ca="1"/>
        <v>#NAME?</v>
      </c>
      <c r="FD49" s="1" t="e">
        <f ca="1"/>
        <v>#NAME?</v>
      </c>
      <c r="FE49" s="1" t="e">
        <f ca="1"/>
        <v>#NAME?</v>
      </c>
      <c r="FF49" s="1" t="e">
        <f ca="1"/>
        <v>#NAME?</v>
      </c>
      <c r="FG49" s="1" t="e">
        <f ca="1"/>
        <v>#NAME?</v>
      </c>
      <c r="FH49" s="1" t="e">
        <f ca="1"/>
        <v>#NAME?</v>
      </c>
      <c r="FI49" s="1" t="e">
        <f ca="1"/>
        <v>#NAME?</v>
      </c>
      <c r="FJ49" s="1" t="e">
        <f ca="1"/>
        <v>#NAME?</v>
      </c>
      <c r="FK49" s="1" t="e">
        <f ca="1"/>
        <v>#NAME?</v>
      </c>
      <c r="FL49" s="1" t="e">
        <f ca="1"/>
        <v>#NAME?</v>
      </c>
      <c r="FM49" s="1" t="e">
        <f ca="1"/>
        <v>#NAME?</v>
      </c>
      <c r="FN49" s="1" t="e">
        <f ca="1"/>
        <v>#NAME?</v>
      </c>
      <c r="GB49"/>
      <c r="GP49"/>
      <c r="GR49" s="1" t="e">
        <f ca="1"/>
        <v>#NAME?</v>
      </c>
      <c r="GS49" s="1" t="e">
        <f ca="1"/>
        <v>#NAME?</v>
      </c>
      <c r="GT49" s="1" t="e">
        <f ca="1"/>
        <v>#NAME?</v>
      </c>
      <c r="GU49" s="1" t="e">
        <f ca="1"/>
        <v>#NAME?</v>
      </c>
      <c r="GV49" s="1" t="e">
        <f ca="1"/>
        <v>#NAME?</v>
      </c>
      <c r="GW49" s="1" t="e">
        <f ca="1"/>
        <v>#NAME?</v>
      </c>
      <c r="GX49" s="1" t="e">
        <f ca="1"/>
        <v>#NAME?</v>
      </c>
      <c r="GY49" s="1" t="e">
        <f ca="1"/>
        <v>#NAME?</v>
      </c>
      <c r="GZ49" s="1" t="e">
        <f ca="1"/>
        <v>#NAME?</v>
      </c>
      <c r="HA49" s="1" t="e">
        <f ca="1"/>
        <v>#NAME?</v>
      </c>
      <c r="HB49" s="1" t="e">
        <f ca="1"/>
        <v>#NAME?</v>
      </c>
      <c r="HC49" s="1" t="e">
        <f ca="1"/>
        <v>#NAME?</v>
      </c>
      <c r="HD49" s="1" t="e">
        <f ca="1"/>
        <v>#NAME?</v>
      </c>
      <c r="HR49"/>
      <c r="IF49"/>
      <c r="JH49"/>
    </row>
    <row r="50" spans="1:268">
      <c r="A50" s="13">
        <f t="shared" si="0"/>
        <v>45016</v>
      </c>
      <c r="O50"/>
      <c r="AD50"/>
      <c r="AE50" s="4" t="e">
        <f ca="1"/>
        <v>#NAME?</v>
      </c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T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DJ50"/>
      <c r="DL50" s="1" t="e">
        <f ca="1"/>
        <v>#NAME?</v>
      </c>
      <c r="DM50" s="1" t="e">
        <f ca="1"/>
        <v>#NAME?</v>
      </c>
      <c r="DN50" s="1" t="e">
        <f ca="1"/>
        <v>#NAME?</v>
      </c>
      <c r="DO50" s="1" t="e">
        <f ca="1"/>
        <v>#NAME?</v>
      </c>
      <c r="DP50" s="1" t="e">
        <f ca="1"/>
        <v>#NAME?</v>
      </c>
      <c r="DQ50" s="1" t="e">
        <f ca="1"/>
        <v>#NAME?</v>
      </c>
      <c r="DR50" s="1" t="e">
        <f ca="1"/>
        <v>#NAME?</v>
      </c>
      <c r="DS50" s="1" t="e">
        <f ca="1"/>
        <v>#NAME?</v>
      </c>
      <c r="DT50" s="1" t="e">
        <f ca="1"/>
        <v>#NAME?</v>
      </c>
      <c r="DU50" s="1" t="e">
        <f ca="1"/>
        <v>#NAME?</v>
      </c>
      <c r="DV50" s="1" t="e">
        <f ca="1"/>
        <v>#NAME?</v>
      </c>
      <c r="DW50" s="1" t="e">
        <f ca="1"/>
        <v>#NAME?</v>
      </c>
      <c r="DX50" s="1" t="e">
        <f ca="1"/>
        <v>#NAME?</v>
      </c>
      <c r="EL50"/>
      <c r="EZ50"/>
      <c r="FB50" s="1" t="e">
        <f ca="1"/>
        <v>#NAME?</v>
      </c>
      <c r="FC50" s="1" t="e">
        <f ca="1"/>
        <v>#NAME?</v>
      </c>
      <c r="FD50" s="1" t="e">
        <f ca="1"/>
        <v>#NAME?</v>
      </c>
      <c r="FE50" s="1" t="e">
        <f ca="1"/>
        <v>#NAME?</v>
      </c>
      <c r="FF50" s="1" t="e">
        <f ca="1"/>
        <v>#NAME?</v>
      </c>
      <c r="FG50" s="1" t="e">
        <f ca="1"/>
        <v>#NAME?</v>
      </c>
      <c r="FH50" s="1" t="e">
        <f ca="1"/>
        <v>#NAME?</v>
      </c>
      <c r="FI50" s="1" t="e">
        <f ca="1"/>
        <v>#NAME?</v>
      </c>
      <c r="FJ50" s="1" t="e">
        <f ca="1"/>
        <v>#NAME?</v>
      </c>
      <c r="FK50" s="1" t="e">
        <f ca="1"/>
        <v>#NAME?</v>
      </c>
      <c r="FL50" s="1" t="e">
        <f ca="1"/>
        <v>#NAME?</v>
      </c>
      <c r="FM50" s="1" t="e">
        <f ca="1"/>
        <v>#NAME?</v>
      </c>
      <c r="FN50" s="1" t="e">
        <f ca="1"/>
        <v>#NAME?</v>
      </c>
      <c r="GB50"/>
      <c r="GP50"/>
      <c r="GR50" s="1" t="e">
        <f ca="1"/>
        <v>#NAME?</v>
      </c>
      <c r="GS50" s="1" t="e">
        <f ca="1"/>
        <v>#NAME?</v>
      </c>
      <c r="GT50" s="1" t="e">
        <f ca="1"/>
        <v>#NAME?</v>
      </c>
      <c r="GU50" s="1" t="e">
        <f ca="1"/>
        <v>#NAME?</v>
      </c>
      <c r="GV50" s="1" t="e">
        <f ca="1"/>
        <v>#NAME?</v>
      </c>
      <c r="GW50" s="1" t="e">
        <f ca="1"/>
        <v>#NAME?</v>
      </c>
      <c r="GX50" s="1" t="e">
        <f ca="1"/>
        <v>#NAME?</v>
      </c>
      <c r="GY50" s="1" t="e">
        <f ca="1"/>
        <v>#NAME?</v>
      </c>
      <c r="GZ50" s="1" t="e">
        <f ca="1"/>
        <v>#NAME?</v>
      </c>
      <c r="HA50" s="1" t="e">
        <f ca="1"/>
        <v>#NAME?</v>
      </c>
      <c r="HB50" s="1" t="e">
        <f ca="1"/>
        <v>#NAME?</v>
      </c>
      <c r="HC50" s="1" t="e">
        <f ca="1"/>
        <v>#NAME?</v>
      </c>
      <c r="HD50" s="1" t="e">
        <f ca="1"/>
        <v>#NAME?</v>
      </c>
      <c r="HR50"/>
      <c r="IF50"/>
      <c r="JH50"/>
    </row>
    <row r="51" spans="1:268">
      <c r="A51" s="13">
        <f t="shared" si="0"/>
        <v>44985</v>
      </c>
      <c r="O51"/>
      <c r="AD51"/>
      <c r="AE51" s="4" t="e">
        <f ca="1"/>
        <v>#NAME?</v>
      </c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T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DJ51"/>
      <c r="DL51" s="1" t="e">
        <f ca="1"/>
        <v>#NAME?</v>
      </c>
      <c r="DM51" s="1" t="e">
        <f ca="1"/>
        <v>#NAME?</v>
      </c>
      <c r="DN51" s="1" t="e">
        <f ca="1"/>
        <v>#NAME?</v>
      </c>
      <c r="DO51" s="1" t="e">
        <f ca="1"/>
        <v>#NAME?</v>
      </c>
      <c r="DP51" s="1" t="e">
        <f ca="1"/>
        <v>#NAME?</v>
      </c>
      <c r="DQ51" s="1" t="e">
        <f ca="1"/>
        <v>#NAME?</v>
      </c>
      <c r="DR51" s="1" t="e">
        <f ca="1"/>
        <v>#NAME?</v>
      </c>
      <c r="DS51" s="1" t="e">
        <f ca="1"/>
        <v>#NAME?</v>
      </c>
      <c r="DT51" s="1" t="e">
        <f ca="1"/>
        <v>#NAME?</v>
      </c>
      <c r="DU51" s="1" t="e">
        <f ca="1"/>
        <v>#NAME?</v>
      </c>
      <c r="DV51" s="1" t="e">
        <f ca="1"/>
        <v>#NAME?</v>
      </c>
      <c r="DW51" s="1" t="e">
        <f ca="1"/>
        <v>#NAME?</v>
      </c>
      <c r="DX51" s="1" t="e">
        <f ca="1"/>
        <v>#NAME?</v>
      </c>
      <c r="EL51"/>
      <c r="EZ51"/>
      <c r="FB51" s="1" t="e">
        <f ca="1"/>
        <v>#NAME?</v>
      </c>
      <c r="FC51" s="1" t="e">
        <f ca="1"/>
        <v>#NAME?</v>
      </c>
      <c r="FD51" s="1" t="e">
        <f ca="1"/>
        <v>#NAME?</v>
      </c>
      <c r="FE51" s="1" t="e">
        <f ca="1"/>
        <v>#NAME?</v>
      </c>
      <c r="FF51" s="1" t="e">
        <f ca="1"/>
        <v>#NAME?</v>
      </c>
      <c r="FG51" s="1" t="e">
        <f ca="1"/>
        <v>#NAME?</v>
      </c>
      <c r="FH51" s="1" t="e">
        <f ca="1"/>
        <v>#NAME?</v>
      </c>
      <c r="FI51" s="1" t="e">
        <f ca="1"/>
        <v>#NAME?</v>
      </c>
      <c r="FJ51" s="1" t="e">
        <f ca="1"/>
        <v>#NAME?</v>
      </c>
      <c r="FK51" s="1" t="e">
        <f ca="1"/>
        <v>#NAME?</v>
      </c>
      <c r="FL51" s="1" t="e">
        <f ca="1"/>
        <v>#NAME?</v>
      </c>
      <c r="FM51" s="1" t="e">
        <f ca="1"/>
        <v>#NAME?</v>
      </c>
      <c r="FN51" s="1" t="e">
        <f ca="1"/>
        <v>#NAME?</v>
      </c>
      <c r="GB51"/>
      <c r="GP51"/>
      <c r="GR51" s="1" t="e">
        <f ca="1"/>
        <v>#NAME?</v>
      </c>
      <c r="GS51" s="1" t="e">
        <f ca="1"/>
        <v>#NAME?</v>
      </c>
      <c r="GT51" s="1" t="e">
        <f ca="1"/>
        <v>#NAME?</v>
      </c>
      <c r="GU51" s="1" t="e">
        <f ca="1"/>
        <v>#NAME?</v>
      </c>
      <c r="GV51" s="1" t="e">
        <f ca="1"/>
        <v>#NAME?</v>
      </c>
      <c r="GW51" s="1" t="e">
        <f ca="1"/>
        <v>#NAME?</v>
      </c>
      <c r="GX51" s="1" t="e">
        <f ca="1"/>
        <v>#NAME?</v>
      </c>
      <c r="GY51" s="1" t="e">
        <f ca="1"/>
        <v>#NAME?</v>
      </c>
      <c r="GZ51" s="1" t="e">
        <f ca="1"/>
        <v>#NAME?</v>
      </c>
      <c r="HA51" s="1" t="e">
        <f ca="1"/>
        <v>#NAME?</v>
      </c>
      <c r="HB51" s="1" t="e">
        <f ca="1"/>
        <v>#NAME?</v>
      </c>
      <c r="HC51" s="1" t="e">
        <f ca="1"/>
        <v>#NAME?</v>
      </c>
      <c r="HD51" s="1" t="e">
        <f ca="1"/>
        <v>#NAME?</v>
      </c>
      <c r="HR51"/>
      <c r="IF51"/>
      <c r="JH51"/>
    </row>
    <row r="52" spans="1:268">
      <c r="A52" s="13">
        <f t="shared" si="0"/>
        <v>44957</v>
      </c>
      <c r="O52"/>
      <c r="AD52"/>
      <c r="AE52" s="4" t="e">
        <f ca="1"/>
        <v>#NAME?</v>
      </c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T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DJ52"/>
      <c r="DL52" s="1" t="e">
        <f ca="1"/>
        <v>#NAME?</v>
      </c>
      <c r="DM52" s="1" t="e">
        <f ca="1"/>
        <v>#NAME?</v>
      </c>
      <c r="DN52" s="1" t="e">
        <f ca="1"/>
        <v>#NAME?</v>
      </c>
      <c r="DO52" s="1" t="e">
        <f ca="1"/>
        <v>#NAME?</v>
      </c>
      <c r="DP52" s="1" t="e">
        <f ca="1"/>
        <v>#NAME?</v>
      </c>
      <c r="DQ52" s="1" t="e">
        <f ca="1"/>
        <v>#NAME?</v>
      </c>
      <c r="DR52" s="1" t="e">
        <f ca="1"/>
        <v>#NAME?</v>
      </c>
      <c r="DS52" s="1" t="e">
        <f ca="1"/>
        <v>#NAME?</v>
      </c>
      <c r="DT52" s="1" t="e">
        <f ca="1"/>
        <v>#NAME?</v>
      </c>
      <c r="DU52" s="1" t="e">
        <f ca="1"/>
        <v>#NAME?</v>
      </c>
      <c r="DV52" s="1" t="e">
        <f ca="1"/>
        <v>#NAME?</v>
      </c>
      <c r="DW52" s="1" t="e">
        <f ca="1"/>
        <v>#NAME?</v>
      </c>
      <c r="DX52" s="1" t="e">
        <f ca="1"/>
        <v>#NAME?</v>
      </c>
      <c r="EL52"/>
      <c r="EZ52"/>
      <c r="FB52" s="1" t="e">
        <f ca="1"/>
        <v>#NAME?</v>
      </c>
      <c r="FC52" s="1" t="e">
        <f ca="1"/>
        <v>#NAME?</v>
      </c>
      <c r="FD52" s="1" t="e">
        <f ca="1"/>
        <v>#NAME?</v>
      </c>
      <c r="FE52" s="1" t="e">
        <f ca="1"/>
        <v>#NAME?</v>
      </c>
      <c r="FF52" s="1" t="e">
        <f ca="1"/>
        <v>#NAME?</v>
      </c>
      <c r="FG52" s="1" t="e">
        <f ca="1"/>
        <v>#NAME?</v>
      </c>
      <c r="FH52" s="1" t="e">
        <f ca="1"/>
        <v>#NAME?</v>
      </c>
      <c r="FI52" s="1" t="e">
        <f ca="1"/>
        <v>#NAME?</v>
      </c>
      <c r="FJ52" s="1" t="e">
        <f ca="1"/>
        <v>#NAME?</v>
      </c>
      <c r="FK52" s="1" t="e">
        <f ca="1"/>
        <v>#NAME?</v>
      </c>
      <c r="FL52" s="1" t="e">
        <f ca="1"/>
        <v>#NAME?</v>
      </c>
      <c r="FM52" s="1" t="e">
        <f ca="1"/>
        <v>#NAME?</v>
      </c>
      <c r="FN52" s="1" t="e">
        <f ca="1"/>
        <v>#NAME?</v>
      </c>
      <c r="GB52"/>
      <c r="GP52"/>
      <c r="GR52" s="1" t="e">
        <f ca="1"/>
        <v>#NAME?</v>
      </c>
      <c r="GS52" s="1" t="e">
        <f ca="1"/>
        <v>#NAME?</v>
      </c>
      <c r="GT52" s="1" t="e">
        <f ca="1"/>
        <v>#NAME?</v>
      </c>
      <c r="GU52" s="1" t="e">
        <f ca="1"/>
        <v>#NAME?</v>
      </c>
      <c r="GV52" s="1" t="e">
        <f ca="1"/>
        <v>#NAME?</v>
      </c>
      <c r="GW52" s="1" t="e">
        <f ca="1"/>
        <v>#NAME?</v>
      </c>
      <c r="GX52" s="1" t="e">
        <f ca="1"/>
        <v>#NAME?</v>
      </c>
      <c r="GY52" s="1" t="e">
        <f ca="1"/>
        <v>#NAME?</v>
      </c>
      <c r="GZ52" s="1" t="e">
        <f ca="1"/>
        <v>#NAME?</v>
      </c>
      <c r="HA52" s="1" t="e">
        <f ca="1"/>
        <v>#NAME?</v>
      </c>
      <c r="HB52" s="1" t="e">
        <f ca="1"/>
        <v>#NAME?</v>
      </c>
      <c r="HC52" s="1" t="e">
        <f ca="1"/>
        <v>#NAME?</v>
      </c>
      <c r="HD52" s="1" t="e">
        <f ca="1"/>
        <v>#NAME?</v>
      </c>
      <c r="HR52"/>
      <c r="IF52"/>
      <c r="JH52"/>
    </row>
    <row r="53" spans="1:268">
      <c r="A53" s="13">
        <f t="shared" si="0"/>
        <v>44925</v>
      </c>
      <c r="O53"/>
      <c r="AD53"/>
      <c r="AE53" s="4" t="e">
        <f ca="1"/>
        <v>#NAME?</v>
      </c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T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DJ53"/>
      <c r="DL53" s="1" t="e">
        <f ca="1"/>
        <v>#NAME?</v>
      </c>
      <c r="DM53" s="1" t="e">
        <f ca="1"/>
        <v>#NAME?</v>
      </c>
      <c r="DN53" s="1" t="e">
        <f ca="1"/>
        <v>#NAME?</v>
      </c>
      <c r="DO53" s="1" t="e">
        <f ca="1"/>
        <v>#NAME?</v>
      </c>
      <c r="DP53" s="1" t="e">
        <f ca="1"/>
        <v>#NAME?</v>
      </c>
      <c r="DQ53" s="1" t="e">
        <f ca="1"/>
        <v>#NAME?</v>
      </c>
      <c r="DR53" s="1" t="e">
        <f ca="1"/>
        <v>#NAME?</v>
      </c>
      <c r="DS53" s="1" t="e">
        <f ca="1"/>
        <v>#NAME?</v>
      </c>
      <c r="DT53" s="1" t="e">
        <f ca="1"/>
        <v>#NAME?</v>
      </c>
      <c r="DU53" s="1" t="e">
        <f ca="1"/>
        <v>#NAME?</v>
      </c>
      <c r="DV53" s="1" t="e">
        <f ca="1"/>
        <v>#NAME?</v>
      </c>
      <c r="DW53" s="1" t="e">
        <f ca="1"/>
        <v>#NAME?</v>
      </c>
      <c r="DX53" s="1" t="e">
        <f ca="1"/>
        <v>#NAME?</v>
      </c>
      <c r="EL53"/>
      <c r="EZ53"/>
      <c r="FB53" s="1" t="e">
        <f ca="1"/>
        <v>#NAME?</v>
      </c>
      <c r="FC53" s="1" t="e">
        <f ca="1"/>
        <v>#NAME?</v>
      </c>
      <c r="FD53" s="1" t="e">
        <f ca="1"/>
        <v>#NAME?</v>
      </c>
      <c r="FE53" s="1" t="e">
        <f ca="1"/>
        <v>#NAME?</v>
      </c>
      <c r="FF53" s="1" t="e">
        <f ca="1"/>
        <v>#NAME?</v>
      </c>
      <c r="FG53" s="1" t="e">
        <f ca="1"/>
        <v>#NAME?</v>
      </c>
      <c r="FH53" s="1" t="e">
        <f ca="1"/>
        <v>#NAME?</v>
      </c>
      <c r="FI53" s="1" t="e">
        <f ca="1"/>
        <v>#NAME?</v>
      </c>
      <c r="FJ53" s="1" t="e">
        <f ca="1"/>
        <v>#NAME?</v>
      </c>
      <c r="FK53" s="1" t="e">
        <f ca="1"/>
        <v>#NAME?</v>
      </c>
      <c r="FL53" s="1" t="e">
        <f ca="1"/>
        <v>#NAME?</v>
      </c>
      <c r="FM53" s="1" t="e">
        <f ca="1"/>
        <v>#NAME?</v>
      </c>
      <c r="FN53" s="1" t="e">
        <f ca="1"/>
        <v>#NAME?</v>
      </c>
      <c r="GB53"/>
      <c r="GP53"/>
      <c r="GR53" s="1" t="e">
        <f ca="1"/>
        <v>#NAME?</v>
      </c>
      <c r="GS53" s="1" t="e">
        <f ca="1"/>
        <v>#NAME?</v>
      </c>
      <c r="GT53" s="1" t="e">
        <f ca="1"/>
        <v>#NAME?</v>
      </c>
      <c r="GU53" s="1" t="e">
        <f ca="1"/>
        <v>#NAME?</v>
      </c>
      <c r="GV53" s="1" t="e">
        <f ca="1"/>
        <v>#NAME?</v>
      </c>
      <c r="GW53" s="1" t="e">
        <f ca="1"/>
        <v>#NAME?</v>
      </c>
      <c r="GX53" s="1" t="e">
        <f ca="1"/>
        <v>#NAME?</v>
      </c>
      <c r="GY53" s="1" t="e">
        <f ca="1"/>
        <v>#NAME?</v>
      </c>
      <c r="GZ53" s="1" t="e">
        <f ca="1"/>
        <v>#NAME?</v>
      </c>
      <c r="HA53" s="1" t="e">
        <f ca="1"/>
        <v>#NAME?</v>
      </c>
      <c r="HB53" s="1" t="e">
        <f ca="1"/>
        <v>#NAME?</v>
      </c>
      <c r="HC53" s="1" t="e">
        <f ca="1"/>
        <v>#NAME?</v>
      </c>
      <c r="HD53" s="1" t="e">
        <f ca="1"/>
        <v>#NAME?</v>
      </c>
      <c r="HR53"/>
      <c r="IF53"/>
      <c r="JH53"/>
    </row>
    <row r="54" spans="1:268">
      <c r="A54" s="13">
        <f t="shared" si="0"/>
        <v>44895</v>
      </c>
      <c r="O54"/>
      <c r="AD54"/>
      <c r="AE54" s="4" t="e">
        <f ca="1"/>
        <v>#NAME?</v>
      </c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T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DJ54"/>
      <c r="DL54" s="1" t="e">
        <f ca="1"/>
        <v>#NAME?</v>
      </c>
      <c r="DM54" s="1" t="e">
        <f ca="1"/>
        <v>#NAME?</v>
      </c>
      <c r="DN54" s="1" t="e">
        <f ca="1"/>
        <v>#NAME?</v>
      </c>
      <c r="DO54" s="1" t="e">
        <f ca="1"/>
        <v>#NAME?</v>
      </c>
      <c r="DP54" s="1" t="e">
        <f ca="1"/>
        <v>#NAME?</v>
      </c>
      <c r="DQ54" s="1" t="e">
        <f ca="1"/>
        <v>#NAME?</v>
      </c>
      <c r="DR54" s="1" t="e">
        <f ca="1"/>
        <v>#NAME?</v>
      </c>
      <c r="DS54" s="1" t="e">
        <f ca="1"/>
        <v>#NAME?</v>
      </c>
      <c r="DT54" s="1" t="e">
        <f ca="1"/>
        <v>#NAME?</v>
      </c>
      <c r="DU54" s="1" t="e">
        <f ca="1"/>
        <v>#NAME?</v>
      </c>
      <c r="DV54" s="1" t="e">
        <f ca="1"/>
        <v>#NAME?</v>
      </c>
      <c r="DW54" s="1" t="e">
        <f ca="1"/>
        <v>#NAME?</v>
      </c>
      <c r="DX54" s="1" t="e">
        <f ca="1"/>
        <v>#NAME?</v>
      </c>
      <c r="EL54"/>
      <c r="EZ54"/>
      <c r="FB54" s="1" t="e">
        <f ca="1"/>
        <v>#NAME?</v>
      </c>
      <c r="FC54" s="1" t="e">
        <f ca="1"/>
        <v>#NAME?</v>
      </c>
      <c r="FD54" s="1" t="e">
        <f ca="1"/>
        <v>#NAME?</v>
      </c>
      <c r="FE54" s="1" t="e">
        <f ca="1"/>
        <v>#NAME?</v>
      </c>
      <c r="FF54" s="1" t="e">
        <f ca="1"/>
        <v>#NAME?</v>
      </c>
      <c r="FG54" s="1" t="e">
        <f ca="1"/>
        <v>#NAME?</v>
      </c>
      <c r="FH54" s="1" t="e">
        <f ca="1"/>
        <v>#NAME?</v>
      </c>
      <c r="FI54" s="1" t="e">
        <f ca="1"/>
        <v>#NAME?</v>
      </c>
      <c r="FJ54" s="1" t="e">
        <f ca="1"/>
        <v>#NAME?</v>
      </c>
      <c r="FK54" s="1" t="e">
        <f ca="1"/>
        <v>#NAME?</v>
      </c>
      <c r="FL54" s="1" t="e">
        <f ca="1"/>
        <v>#NAME?</v>
      </c>
      <c r="FM54" s="1" t="e">
        <f ca="1"/>
        <v>#NAME?</v>
      </c>
      <c r="FN54" s="1" t="e">
        <f ca="1"/>
        <v>#NAME?</v>
      </c>
      <c r="GB54"/>
      <c r="GP54"/>
      <c r="GR54" s="1" t="e">
        <f ca="1"/>
        <v>#NAME?</v>
      </c>
      <c r="GS54" s="1" t="e">
        <f ca="1"/>
        <v>#NAME?</v>
      </c>
      <c r="GT54" s="1" t="e">
        <f ca="1"/>
        <v>#NAME?</v>
      </c>
      <c r="GU54" s="1" t="e">
        <f ca="1"/>
        <v>#NAME?</v>
      </c>
      <c r="GV54" s="1" t="e">
        <f ca="1"/>
        <v>#NAME?</v>
      </c>
      <c r="GW54" s="1" t="e">
        <f ca="1"/>
        <v>#NAME?</v>
      </c>
      <c r="GX54" s="1" t="e">
        <f ca="1"/>
        <v>#NAME?</v>
      </c>
      <c r="GY54" s="1" t="e">
        <f ca="1"/>
        <v>#NAME?</v>
      </c>
      <c r="GZ54" s="1" t="e">
        <f ca="1"/>
        <v>#NAME?</v>
      </c>
      <c r="HA54" s="1" t="e">
        <f ca="1"/>
        <v>#NAME?</v>
      </c>
      <c r="HB54" s="1" t="e">
        <f ca="1"/>
        <v>#NAME?</v>
      </c>
      <c r="HC54" s="1" t="e">
        <f ca="1"/>
        <v>#NAME?</v>
      </c>
      <c r="HD54" s="1" t="e">
        <f ca="1"/>
        <v>#NAME?</v>
      </c>
      <c r="HR54"/>
      <c r="IF54"/>
      <c r="JH54"/>
    </row>
    <row r="55" spans="1:268">
      <c r="A55" s="13">
        <f t="shared" si="0"/>
        <v>44865</v>
      </c>
      <c r="O55"/>
      <c r="AD55"/>
      <c r="AE55" s="4" t="e">
        <f ca="1"/>
        <v>#NAME?</v>
      </c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T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DJ55"/>
      <c r="DL55" s="1" t="e">
        <f ca="1"/>
        <v>#NAME?</v>
      </c>
      <c r="DM55" s="1" t="e">
        <f ca="1"/>
        <v>#NAME?</v>
      </c>
      <c r="DN55" s="1" t="e">
        <f ca="1"/>
        <v>#NAME?</v>
      </c>
      <c r="DO55" s="1" t="e">
        <f ca="1"/>
        <v>#NAME?</v>
      </c>
      <c r="DP55" s="1" t="e">
        <f ca="1"/>
        <v>#NAME?</v>
      </c>
      <c r="DQ55" s="1" t="e">
        <f ca="1"/>
        <v>#NAME?</v>
      </c>
      <c r="DR55" s="1" t="e">
        <f ca="1"/>
        <v>#NAME?</v>
      </c>
      <c r="DS55" s="1" t="e">
        <f ca="1"/>
        <v>#NAME?</v>
      </c>
      <c r="DT55" s="1" t="e">
        <f ca="1"/>
        <v>#NAME?</v>
      </c>
      <c r="DU55" s="1" t="e">
        <f ca="1"/>
        <v>#NAME?</v>
      </c>
      <c r="DV55" s="1" t="e">
        <f ca="1"/>
        <v>#NAME?</v>
      </c>
      <c r="DW55" s="1" t="e">
        <f ca="1"/>
        <v>#NAME?</v>
      </c>
      <c r="DX55" s="1" t="e">
        <f ca="1"/>
        <v>#NAME?</v>
      </c>
      <c r="EL55"/>
      <c r="EZ55"/>
      <c r="FB55" s="1" t="e">
        <f ca="1"/>
        <v>#NAME?</v>
      </c>
      <c r="FC55" s="1" t="e">
        <f ca="1"/>
        <v>#NAME?</v>
      </c>
      <c r="FD55" s="1" t="e">
        <f ca="1"/>
        <v>#NAME?</v>
      </c>
      <c r="FE55" s="1" t="e">
        <f ca="1"/>
        <v>#NAME?</v>
      </c>
      <c r="FF55" s="1" t="e">
        <f ca="1"/>
        <v>#NAME?</v>
      </c>
      <c r="FG55" s="1" t="e">
        <f ca="1"/>
        <v>#NAME?</v>
      </c>
      <c r="FH55" s="1" t="e">
        <f ca="1"/>
        <v>#NAME?</v>
      </c>
      <c r="FI55" s="1" t="e">
        <f ca="1"/>
        <v>#NAME?</v>
      </c>
      <c r="FJ55" s="1" t="e">
        <f ca="1"/>
        <v>#NAME?</v>
      </c>
      <c r="FK55" s="1" t="e">
        <f ca="1"/>
        <v>#NAME?</v>
      </c>
      <c r="FL55" s="1" t="e">
        <f ca="1"/>
        <v>#NAME?</v>
      </c>
      <c r="FM55" s="1" t="e">
        <f ca="1"/>
        <v>#NAME?</v>
      </c>
      <c r="FN55" s="1" t="e">
        <f ca="1"/>
        <v>#NAME?</v>
      </c>
      <c r="GB55"/>
      <c r="GP55"/>
      <c r="GR55" s="1" t="e">
        <f ca="1"/>
        <v>#NAME?</v>
      </c>
      <c r="GS55" s="1" t="e">
        <f ca="1"/>
        <v>#NAME?</v>
      </c>
      <c r="GT55" s="1" t="e">
        <f ca="1"/>
        <v>#NAME?</v>
      </c>
      <c r="GU55" s="1" t="e">
        <f ca="1"/>
        <v>#NAME?</v>
      </c>
      <c r="GV55" s="1" t="e">
        <f ca="1"/>
        <v>#NAME?</v>
      </c>
      <c r="GW55" s="1" t="e">
        <f ca="1"/>
        <v>#NAME?</v>
      </c>
      <c r="GX55" s="1" t="e">
        <f ca="1"/>
        <v>#NAME?</v>
      </c>
      <c r="GY55" s="1" t="e">
        <f ca="1"/>
        <v>#NAME?</v>
      </c>
      <c r="GZ55" s="1" t="e">
        <f ca="1"/>
        <v>#NAME?</v>
      </c>
      <c r="HA55" s="1" t="e">
        <f ca="1"/>
        <v>#NAME?</v>
      </c>
      <c r="HB55" s="1" t="e">
        <f ca="1"/>
        <v>#NAME?</v>
      </c>
      <c r="HC55" s="1" t="e">
        <f ca="1"/>
        <v>#NAME?</v>
      </c>
      <c r="HD55" s="1" t="e">
        <f ca="1"/>
        <v>#NAME?</v>
      </c>
      <c r="HR55"/>
      <c r="IF55"/>
      <c r="JH55"/>
    </row>
    <row r="56" spans="1:268">
      <c r="A56" s="13">
        <f t="shared" si="0"/>
        <v>44834</v>
      </c>
      <c r="O56"/>
      <c r="AD56"/>
      <c r="AE56" s="4" t="e">
        <f ca="1"/>
        <v>#NAME?</v>
      </c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T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DJ56"/>
      <c r="DL56" s="1" t="e">
        <f ca="1"/>
        <v>#NAME?</v>
      </c>
      <c r="DM56" s="1" t="e">
        <f ca="1"/>
        <v>#NAME?</v>
      </c>
      <c r="DN56" s="1" t="e">
        <f ca="1"/>
        <v>#NAME?</v>
      </c>
      <c r="DO56" s="1" t="e">
        <f ca="1"/>
        <v>#NAME?</v>
      </c>
      <c r="DP56" s="1" t="e">
        <f ca="1"/>
        <v>#NAME?</v>
      </c>
      <c r="DQ56" s="1" t="e">
        <f ca="1"/>
        <v>#NAME?</v>
      </c>
      <c r="DR56" s="1" t="e">
        <f ca="1"/>
        <v>#NAME?</v>
      </c>
      <c r="DS56" s="1" t="e">
        <f ca="1"/>
        <v>#NAME?</v>
      </c>
      <c r="DT56" s="1" t="e">
        <f ca="1"/>
        <v>#NAME?</v>
      </c>
      <c r="DU56" s="1" t="e">
        <f ca="1"/>
        <v>#NAME?</v>
      </c>
      <c r="DV56" s="1" t="e">
        <f ca="1"/>
        <v>#NAME?</v>
      </c>
      <c r="DW56" s="1" t="e">
        <f ca="1"/>
        <v>#NAME?</v>
      </c>
      <c r="DX56" s="1" t="e">
        <f ca="1"/>
        <v>#NAME?</v>
      </c>
      <c r="EL56"/>
      <c r="EZ56"/>
      <c r="FB56" s="1" t="e">
        <f ca="1"/>
        <v>#NAME?</v>
      </c>
      <c r="FC56" s="1" t="e">
        <f ca="1"/>
        <v>#NAME?</v>
      </c>
      <c r="FD56" s="1" t="e">
        <f ca="1"/>
        <v>#NAME?</v>
      </c>
      <c r="FE56" s="1" t="e">
        <f ca="1"/>
        <v>#NAME?</v>
      </c>
      <c r="FF56" s="1" t="e">
        <f ca="1"/>
        <v>#NAME?</v>
      </c>
      <c r="FG56" s="1" t="e">
        <f ca="1"/>
        <v>#NAME?</v>
      </c>
      <c r="FH56" s="1" t="e">
        <f ca="1"/>
        <v>#NAME?</v>
      </c>
      <c r="FI56" s="1" t="e">
        <f ca="1"/>
        <v>#NAME?</v>
      </c>
      <c r="FJ56" s="1" t="e">
        <f ca="1"/>
        <v>#NAME?</v>
      </c>
      <c r="FK56" s="1" t="e">
        <f ca="1"/>
        <v>#NAME?</v>
      </c>
      <c r="FL56" s="1" t="e">
        <f ca="1"/>
        <v>#NAME?</v>
      </c>
      <c r="FM56" s="1" t="e">
        <f ca="1"/>
        <v>#NAME?</v>
      </c>
      <c r="FN56" s="1" t="e">
        <f ca="1"/>
        <v>#NAME?</v>
      </c>
      <c r="GB56"/>
      <c r="GP56"/>
      <c r="GR56" s="1" t="e">
        <f ca="1"/>
        <v>#NAME?</v>
      </c>
      <c r="GS56" s="1" t="e">
        <f ca="1"/>
        <v>#NAME?</v>
      </c>
      <c r="GT56" s="1" t="e">
        <f ca="1"/>
        <v>#NAME?</v>
      </c>
      <c r="GU56" s="1" t="e">
        <f ca="1"/>
        <v>#NAME?</v>
      </c>
      <c r="GV56" s="1" t="e">
        <f ca="1"/>
        <v>#NAME?</v>
      </c>
      <c r="GW56" s="1" t="e">
        <f ca="1"/>
        <v>#NAME?</v>
      </c>
      <c r="GX56" s="1" t="e">
        <f ca="1"/>
        <v>#NAME?</v>
      </c>
      <c r="GY56" s="1" t="e">
        <f ca="1"/>
        <v>#NAME?</v>
      </c>
      <c r="GZ56" s="1" t="e">
        <f ca="1"/>
        <v>#NAME?</v>
      </c>
      <c r="HA56" s="1" t="e">
        <f ca="1"/>
        <v>#NAME?</v>
      </c>
      <c r="HB56" s="1" t="e">
        <f ca="1"/>
        <v>#NAME?</v>
      </c>
      <c r="HC56" s="1" t="e">
        <f ca="1"/>
        <v>#NAME?</v>
      </c>
      <c r="HD56" s="1" t="e">
        <f ca="1"/>
        <v>#NAME?</v>
      </c>
      <c r="HR56"/>
      <c r="IF56"/>
      <c r="JH56"/>
    </row>
    <row r="57" spans="1:268">
      <c r="A57" s="13">
        <f t="shared" si="0"/>
        <v>44804</v>
      </c>
      <c r="O57"/>
      <c r="AD57"/>
      <c r="AE57" s="4" t="e">
        <f ca="1"/>
        <v>#NAME?</v>
      </c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T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DJ57"/>
      <c r="DL57" s="1" t="e">
        <f ca="1"/>
        <v>#NAME?</v>
      </c>
      <c r="DM57" s="1" t="e">
        <f ca="1"/>
        <v>#NAME?</v>
      </c>
      <c r="DN57" s="1" t="e">
        <f ca="1"/>
        <v>#NAME?</v>
      </c>
      <c r="DO57" s="1" t="e">
        <f ca="1"/>
        <v>#NAME?</v>
      </c>
      <c r="DP57" s="1" t="e">
        <f ca="1"/>
        <v>#NAME?</v>
      </c>
      <c r="DQ57" s="1" t="e">
        <f ca="1"/>
        <v>#NAME?</v>
      </c>
      <c r="DR57" s="1" t="e">
        <f ca="1"/>
        <v>#NAME?</v>
      </c>
      <c r="DS57" s="1" t="e">
        <f ca="1"/>
        <v>#NAME?</v>
      </c>
      <c r="DT57" s="1" t="e">
        <f ca="1"/>
        <v>#NAME?</v>
      </c>
      <c r="DU57" s="1" t="e">
        <f ca="1"/>
        <v>#NAME?</v>
      </c>
      <c r="DV57" s="1" t="e">
        <f ca="1"/>
        <v>#NAME?</v>
      </c>
      <c r="DW57" s="1" t="e">
        <f ca="1"/>
        <v>#NAME?</v>
      </c>
      <c r="DX57" s="1" t="e">
        <f ca="1"/>
        <v>#NAME?</v>
      </c>
      <c r="EL57"/>
      <c r="EZ57"/>
      <c r="FB57" s="1" t="e">
        <f ca="1"/>
        <v>#NAME?</v>
      </c>
      <c r="FC57" s="1" t="e">
        <f ca="1"/>
        <v>#NAME?</v>
      </c>
      <c r="FD57" s="1" t="e">
        <f ca="1"/>
        <v>#NAME?</v>
      </c>
      <c r="FE57" s="1" t="e">
        <f ca="1"/>
        <v>#NAME?</v>
      </c>
      <c r="FF57" s="1" t="e">
        <f ca="1"/>
        <v>#NAME?</v>
      </c>
      <c r="FG57" s="1" t="e">
        <f ca="1"/>
        <v>#NAME?</v>
      </c>
      <c r="FH57" s="1" t="e">
        <f ca="1"/>
        <v>#NAME?</v>
      </c>
      <c r="FI57" s="1" t="e">
        <f ca="1"/>
        <v>#NAME?</v>
      </c>
      <c r="FJ57" s="1" t="e">
        <f ca="1"/>
        <v>#NAME?</v>
      </c>
      <c r="FK57" s="1" t="e">
        <f ca="1"/>
        <v>#NAME?</v>
      </c>
      <c r="FL57" s="1" t="e">
        <f ca="1"/>
        <v>#NAME?</v>
      </c>
      <c r="FM57" s="1" t="e">
        <f ca="1"/>
        <v>#NAME?</v>
      </c>
      <c r="FN57" s="1" t="e">
        <f ca="1"/>
        <v>#NAME?</v>
      </c>
      <c r="GB57"/>
      <c r="GP57"/>
      <c r="GR57" s="1" t="e">
        <f ca="1"/>
        <v>#NAME?</v>
      </c>
      <c r="GS57" s="1" t="e">
        <f ca="1"/>
        <v>#NAME?</v>
      </c>
      <c r="GT57" s="1" t="e">
        <f ca="1"/>
        <v>#NAME?</v>
      </c>
      <c r="GU57" s="1" t="e">
        <f ca="1"/>
        <v>#NAME?</v>
      </c>
      <c r="GV57" s="1" t="e">
        <f ca="1"/>
        <v>#NAME?</v>
      </c>
      <c r="GW57" s="1" t="e">
        <f ca="1"/>
        <v>#NAME?</v>
      </c>
      <c r="GX57" s="1" t="e">
        <f ca="1"/>
        <v>#NAME?</v>
      </c>
      <c r="GY57" s="1" t="e">
        <f ca="1"/>
        <v>#NAME?</v>
      </c>
      <c r="GZ57" s="1" t="e">
        <f ca="1"/>
        <v>#NAME?</v>
      </c>
      <c r="HA57" s="1" t="e">
        <f ca="1"/>
        <v>#NAME?</v>
      </c>
      <c r="HB57" s="1" t="e">
        <f ca="1"/>
        <v>#NAME?</v>
      </c>
      <c r="HC57" s="1" t="e">
        <f ca="1"/>
        <v>#NAME?</v>
      </c>
      <c r="HD57" s="1" t="e">
        <f ca="1"/>
        <v>#NAME?</v>
      </c>
      <c r="HR57"/>
      <c r="IF57"/>
      <c r="JH57"/>
    </row>
    <row r="58" spans="1:268">
      <c r="A58" s="13">
        <f t="shared" si="0"/>
        <v>44771</v>
      </c>
      <c r="O58"/>
      <c r="AD58"/>
      <c r="AE58" s="4" t="e">
        <f ca="1"/>
        <v>#NAME?</v>
      </c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T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DJ58"/>
      <c r="DL58" s="1" t="e">
        <f ca="1"/>
        <v>#NAME?</v>
      </c>
      <c r="DM58" s="1" t="e">
        <f ca="1"/>
        <v>#NAME?</v>
      </c>
      <c r="DN58" s="1" t="e">
        <f ca="1"/>
        <v>#NAME?</v>
      </c>
      <c r="DO58" s="1" t="e">
        <f ca="1"/>
        <v>#NAME?</v>
      </c>
      <c r="DP58" s="1" t="e">
        <f ca="1"/>
        <v>#NAME?</v>
      </c>
      <c r="DQ58" s="1" t="e">
        <f ca="1"/>
        <v>#NAME?</v>
      </c>
      <c r="DR58" s="1" t="e">
        <f ca="1"/>
        <v>#NAME?</v>
      </c>
      <c r="DS58" s="1" t="e">
        <f ca="1"/>
        <v>#NAME?</v>
      </c>
      <c r="DT58" s="1" t="e">
        <f ca="1"/>
        <v>#NAME?</v>
      </c>
      <c r="DU58" s="1" t="e">
        <f ca="1"/>
        <v>#NAME?</v>
      </c>
      <c r="DV58" s="1" t="e">
        <f ca="1"/>
        <v>#NAME?</v>
      </c>
      <c r="DW58" s="1" t="e">
        <f ca="1"/>
        <v>#NAME?</v>
      </c>
      <c r="DX58" s="1" t="e">
        <f ca="1"/>
        <v>#NAME?</v>
      </c>
      <c r="EL58"/>
      <c r="EZ58"/>
      <c r="FB58" s="1" t="e">
        <f ca="1"/>
        <v>#NAME?</v>
      </c>
      <c r="FC58" s="1" t="e">
        <f ca="1"/>
        <v>#NAME?</v>
      </c>
      <c r="FD58" s="1" t="e">
        <f ca="1"/>
        <v>#NAME?</v>
      </c>
      <c r="FE58" s="1" t="e">
        <f ca="1"/>
        <v>#NAME?</v>
      </c>
      <c r="FF58" s="1" t="e">
        <f ca="1"/>
        <v>#NAME?</v>
      </c>
      <c r="FG58" s="1" t="e">
        <f ca="1"/>
        <v>#NAME?</v>
      </c>
      <c r="FH58" s="1" t="e">
        <f ca="1"/>
        <v>#NAME?</v>
      </c>
      <c r="FI58" s="1" t="e">
        <f ca="1"/>
        <v>#NAME?</v>
      </c>
      <c r="FJ58" s="1" t="e">
        <f ca="1"/>
        <v>#NAME?</v>
      </c>
      <c r="FK58" s="1" t="e">
        <f ca="1"/>
        <v>#NAME?</v>
      </c>
      <c r="FL58" s="1" t="e">
        <f ca="1"/>
        <v>#NAME?</v>
      </c>
      <c r="FM58" s="1" t="e">
        <f ca="1"/>
        <v>#NAME?</v>
      </c>
      <c r="FN58" s="1" t="e">
        <f ca="1"/>
        <v>#NAME?</v>
      </c>
      <c r="GB58"/>
      <c r="GP58"/>
      <c r="GR58" s="1" t="e">
        <f ca="1"/>
        <v>#NAME?</v>
      </c>
      <c r="GS58" s="1" t="e">
        <f ca="1"/>
        <v>#NAME?</v>
      </c>
      <c r="GT58" s="1" t="e">
        <f ca="1"/>
        <v>#NAME?</v>
      </c>
      <c r="GU58" s="1" t="e">
        <f ca="1"/>
        <v>#NAME?</v>
      </c>
      <c r="GV58" s="1" t="e">
        <f ca="1"/>
        <v>#NAME?</v>
      </c>
      <c r="GW58" s="1" t="e">
        <f ca="1"/>
        <v>#NAME?</v>
      </c>
      <c r="GX58" s="1" t="e">
        <f ca="1"/>
        <v>#NAME?</v>
      </c>
      <c r="GY58" s="1" t="e">
        <f ca="1"/>
        <v>#NAME?</v>
      </c>
      <c r="GZ58" s="1" t="e">
        <f ca="1"/>
        <v>#NAME?</v>
      </c>
      <c r="HA58" s="1" t="e">
        <f ca="1"/>
        <v>#NAME?</v>
      </c>
      <c r="HB58" s="1" t="e">
        <f ca="1"/>
        <v>#NAME?</v>
      </c>
      <c r="HC58" s="1" t="e">
        <f ca="1"/>
        <v>#NAME?</v>
      </c>
      <c r="HD58" s="1" t="e">
        <f ca="1"/>
        <v>#NAME?</v>
      </c>
      <c r="HR58"/>
      <c r="IF58"/>
      <c r="JH58"/>
    </row>
    <row r="59" spans="1:268">
      <c r="A59" s="13">
        <f t="shared" si="0"/>
        <v>44742</v>
      </c>
      <c r="O59"/>
      <c r="AD59"/>
      <c r="AE59" s="4" t="e">
        <f ca="1"/>
        <v>#NAME?</v>
      </c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T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DJ59"/>
      <c r="DL59" s="1" t="e">
        <f ca="1"/>
        <v>#NAME?</v>
      </c>
      <c r="DM59" s="1" t="e">
        <f ca="1"/>
        <v>#NAME?</v>
      </c>
      <c r="DN59" s="1" t="e">
        <f ca="1"/>
        <v>#NAME?</v>
      </c>
      <c r="DO59" s="1" t="e">
        <f ca="1"/>
        <v>#NAME?</v>
      </c>
      <c r="DP59" s="1" t="e">
        <f ca="1"/>
        <v>#NAME?</v>
      </c>
      <c r="DQ59" s="1" t="e">
        <f ca="1"/>
        <v>#NAME?</v>
      </c>
      <c r="DR59" s="1" t="e">
        <f ca="1"/>
        <v>#NAME?</v>
      </c>
      <c r="DS59" s="1" t="e">
        <f ca="1"/>
        <v>#NAME?</v>
      </c>
      <c r="DT59" s="1" t="e">
        <f ca="1"/>
        <v>#NAME?</v>
      </c>
      <c r="DU59" s="1" t="e">
        <f ca="1"/>
        <v>#NAME?</v>
      </c>
      <c r="DV59" s="1" t="e">
        <f ca="1"/>
        <v>#NAME?</v>
      </c>
      <c r="DW59" s="1" t="e">
        <f ca="1"/>
        <v>#NAME?</v>
      </c>
      <c r="DX59" s="1" t="e">
        <f ca="1"/>
        <v>#NAME?</v>
      </c>
      <c r="EL59"/>
      <c r="EZ59"/>
      <c r="FB59" s="1" t="e">
        <f ca="1"/>
        <v>#NAME?</v>
      </c>
      <c r="FC59" s="1" t="e">
        <f ca="1"/>
        <v>#NAME?</v>
      </c>
      <c r="FD59" s="1" t="e">
        <f ca="1"/>
        <v>#NAME?</v>
      </c>
      <c r="FE59" s="1" t="e">
        <f ca="1"/>
        <v>#NAME?</v>
      </c>
      <c r="FF59" s="1" t="e">
        <f ca="1"/>
        <v>#NAME?</v>
      </c>
      <c r="FG59" s="1" t="e">
        <f ca="1"/>
        <v>#NAME?</v>
      </c>
      <c r="FH59" s="1" t="e">
        <f ca="1"/>
        <v>#NAME?</v>
      </c>
      <c r="FI59" s="1" t="e">
        <f ca="1"/>
        <v>#NAME?</v>
      </c>
      <c r="FJ59" s="1" t="e">
        <f ca="1"/>
        <v>#NAME?</v>
      </c>
      <c r="FK59" s="1" t="e">
        <f ca="1"/>
        <v>#NAME?</v>
      </c>
      <c r="FL59" s="1" t="e">
        <f ca="1"/>
        <v>#NAME?</v>
      </c>
      <c r="FM59" s="1" t="e">
        <f ca="1"/>
        <v>#NAME?</v>
      </c>
      <c r="FN59" s="1" t="e">
        <f ca="1"/>
        <v>#NAME?</v>
      </c>
      <c r="GB59"/>
      <c r="GP59"/>
      <c r="GR59" s="1" t="e">
        <f ca="1"/>
        <v>#NAME?</v>
      </c>
      <c r="GS59" s="1" t="e">
        <f ca="1"/>
        <v>#NAME?</v>
      </c>
      <c r="GT59" s="1" t="e">
        <f ca="1"/>
        <v>#NAME?</v>
      </c>
      <c r="GU59" s="1" t="e">
        <f ca="1"/>
        <v>#NAME?</v>
      </c>
      <c r="GV59" s="1" t="e">
        <f ca="1"/>
        <v>#NAME?</v>
      </c>
      <c r="GW59" s="1" t="e">
        <f ca="1"/>
        <v>#NAME?</v>
      </c>
      <c r="GX59" s="1" t="e">
        <f ca="1"/>
        <v>#NAME?</v>
      </c>
      <c r="GY59" s="1" t="e">
        <f ca="1"/>
        <v>#NAME?</v>
      </c>
      <c r="GZ59" s="1" t="e">
        <f ca="1"/>
        <v>#NAME?</v>
      </c>
      <c r="HA59" s="1" t="e">
        <f ca="1"/>
        <v>#NAME?</v>
      </c>
      <c r="HB59" s="1" t="e">
        <f ca="1"/>
        <v>#NAME?</v>
      </c>
      <c r="HC59" s="1" t="e">
        <f ca="1"/>
        <v>#NAME?</v>
      </c>
      <c r="HD59" s="1" t="e">
        <f ca="1"/>
        <v>#NAME?</v>
      </c>
      <c r="HR59"/>
      <c r="IF59"/>
      <c r="JH59"/>
    </row>
    <row r="60" spans="1:268">
      <c r="A60" s="13">
        <f t="shared" si="0"/>
        <v>44712</v>
      </c>
      <c r="O60"/>
      <c r="AD60"/>
      <c r="AE60" s="4" t="e">
        <f ca="1"/>
        <v>#NAME?</v>
      </c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T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DJ60"/>
      <c r="DL60" s="1" t="e">
        <f ca="1"/>
        <v>#NAME?</v>
      </c>
      <c r="DM60" s="1" t="e">
        <f ca="1"/>
        <v>#NAME?</v>
      </c>
      <c r="DN60" s="1" t="e">
        <f ca="1"/>
        <v>#NAME?</v>
      </c>
      <c r="DO60" s="1" t="e">
        <f ca="1"/>
        <v>#NAME?</v>
      </c>
      <c r="DP60" s="1" t="e">
        <f ca="1"/>
        <v>#NAME?</v>
      </c>
      <c r="DQ60" s="1" t="e">
        <f ca="1"/>
        <v>#NAME?</v>
      </c>
      <c r="DR60" s="1" t="e">
        <f ca="1"/>
        <v>#NAME?</v>
      </c>
      <c r="DS60" s="1" t="e">
        <f ca="1"/>
        <v>#NAME?</v>
      </c>
      <c r="DT60" s="1" t="e">
        <f ca="1"/>
        <v>#NAME?</v>
      </c>
      <c r="DU60" s="1" t="e">
        <f ca="1"/>
        <v>#NAME?</v>
      </c>
      <c r="DV60" s="1" t="e">
        <f ca="1"/>
        <v>#NAME?</v>
      </c>
      <c r="DW60" s="1" t="e">
        <f ca="1"/>
        <v>#NAME?</v>
      </c>
      <c r="DX60" s="1" t="e">
        <f ca="1"/>
        <v>#NAME?</v>
      </c>
      <c r="EL60"/>
      <c r="EZ60"/>
      <c r="FB60" s="1" t="e">
        <f ca="1"/>
        <v>#NAME?</v>
      </c>
      <c r="FC60" s="1" t="e">
        <f ca="1"/>
        <v>#NAME?</v>
      </c>
      <c r="FD60" s="1" t="e">
        <f ca="1"/>
        <v>#NAME?</v>
      </c>
      <c r="FE60" s="1" t="e">
        <f ca="1"/>
        <v>#NAME?</v>
      </c>
      <c r="FF60" s="1" t="e">
        <f ca="1"/>
        <v>#NAME?</v>
      </c>
      <c r="FG60" s="1" t="e">
        <f ca="1"/>
        <v>#NAME?</v>
      </c>
      <c r="FH60" s="1" t="e">
        <f ca="1"/>
        <v>#NAME?</v>
      </c>
      <c r="FI60" s="1" t="e">
        <f ca="1"/>
        <v>#NAME?</v>
      </c>
      <c r="FJ60" s="1" t="e">
        <f ca="1"/>
        <v>#NAME?</v>
      </c>
      <c r="FK60" s="1" t="e">
        <f ca="1"/>
        <v>#NAME?</v>
      </c>
      <c r="FL60" s="1" t="e">
        <f ca="1"/>
        <v>#NAME?</v>
      </c>
      <c r="FM60" s="1" t="e">
        <f ca="1"/>
        <v>#NAME?</v>
      </c>
      <c r="FN60" s="1" t="e">
        <f ca="1"/>
        <v>#NAME?</v>
      </c>
      <c r="GB60"/>
      <c r="GP60"/>
      <c r="GR60" s="1" t="e">
        <f ca="1"/>
        <v>#NAME?</v>
      </c>
      <c r="GS60" s="1" t="e">
        <f ca="1"/>
        <v>#NAME?</v>
      </c>
      <c r="GT60" s="1" t="e">
        <f ca="1"/>
        <v>#NAME?</v>
      </c>
      <c r="GU60" s="1" t="e">
        <f ca="1"/>
        <v>#NAME?</v>
      </c>
      <c r="GV60" s="1" t="e">
        <f ca="1"/>
        <v>#NAME?</v>
      </c>
      <c r="GW60" s="1" t="e">
        <f ca="1"/>
        <v>#NAME?</v>
      </c>
      <c r="GX60" s="1" t="e">
        <f ca="1"/>
        <v>#NAME?</v>
      </c>
      <c r="GY60" s="1" t="e">
        <f ca="1"/>
        <v>#NAME?</v>
      </c>
      <c r="GZ60" s="1" t="e">
        <f ca="1"/>
        <v>#NAME?</v>
      </c>
      <c r="HA60" s="1" t="e">
        <f ca="1"/>
        <v>#NAME?</v>
      </c>
      <c r="HB60" s="1" t="e">
        <f ca="1"/>
        <v>#NAME?</v>
      </c>
      <c r="HC60" s="1" t="e">
        <f ca="1"/>
        <v>#NAME?</v>
      </c>
      <c r="HD60" s="1" t="e">
        <f ca="1"/>
        <v>#NAME?</v>
      </c>
      <c r="HR60"/>
      <c r="IF60"/>
      <c r="JH60"/>
    </row>
    <row r="61" spans="1:268">
      <c r="A61" s="13">
        <f t="shared" si="0"/>
        <v>44680</v>
      </c>
      <c r="O61"/>
      <c r="AD61"/>
      <c r="AE61" s="4" t="e">
        <f ca="1"/>
        <v>#NAME?</v>
      </c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T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DJ61"/>
      <c r="DL61" s="1" t="e">
        <f ca="1"/>
        <v>#NAME?</v>
      </c>
      <c r="DM61" s="1" t="e">
        <f ca="1"/>
        <v>#NAME?</v>
      </c>
      <c r="DN61" s="1" t="e">
        <f ca="1"/>
        <v>#NAME?</v>
      </c>
      <c r="DO61" s="1" t="e">
        <f ca="1"/>
        <v>#NAME?</v>
      </c>
      <c r="DP61" s="1" t="e">
        <f ca="1"/>
        <v>#NAME?</v>
      </c>
      <c r="DQ61" s="1" t="e">
        <f ca="1"/>
        <v>#NAME?</v>
      </c>
      <c r="DR61" s="1" t="e">
        <f ca="1"/>
        <v>#NAME?</v>
      </c>
      <c r="DS61" s="1" t="e">
        <f ca="1"/>
        <v>#NAME?</v>
      </c>
      <c r="DT61" s="1" t="e">
        <f ca="1"/>
        <v>#NAME?</v>
      </c>
      <c r="DU61" s="1" t="e">
        <f ca="1"/>
        <v>#NAME?</v>
      </c>
      <c r="DV61" s="1" t="e">
        <f ca="1"/>
        <v>#NAME?</v>
      </c>
      <c r="DW61" s="1" t="e">
        <f ca="1"/>
        <v>#NAME?</v>
      </c>
      <c r="DX61" s="1" t="e">
        <f ca="1"/>
        <v>#NAME?</v>
      </c>
      <c r="EL61"/>
      <c r="EZ61"/>
      <c r="FB61" s="1" t="e">
        <f ca="1"/>
        <v>#NAME?</v>
      </c>
      <c r="FC61" s="1" t="e">
        <f ca="1"/>
        <v>#NAME?</v>
      </c>
      <c r="FD61" s="1" t="e">
        <f ca="1"/>
        <v>#NAME?</v>
      </c>
      <c r="FE61" s="1" t="e">
        <f ca="1"/>
        <v>#NAME?</v>
      </c>
      <c r="FF61" s="1" t="e">
        <f ca="1"/>
        <v>#NAME?</v>
      </c>
      <c r="FG61" s="1" t="e">
        <f ca="1"/>
        <v>#NAME?</v>
      </c>
      <c r="FH61" s="1" t="e">
        <f ca="1"/>
        <v>#NAME?</v>
      </c>
      <c r="FI61" s="1" t="e">
        <f ca="1"/>
        <v>#NAME?</v>
      </c>
      <c r="FJ61" s="1" t="e">
        <f ca="1"/>
        <v>#NAME?</v>
      </c>
      <c r="FK61" s="1" t="e">
        <f ca="1"/>
        <v>#NAME?</v>
      </c>
      <c r="FL61" s="1" t="e">
        <f ca="1"/>
        <v>#NAME?</v>
      </c>
      <c r="FM61" s="1" t="e">
        <f ca="1"/>
        <v>#NAME?</v>
      </c>
      <c r="FN61" s="1" t="e">
        <f ca="1"/>
        <v>#NAME?</v>
      </c>
      <c r="GB61"/>
      <c r="GP61"/>
      <c r="GR61" s="1" t="e">
        <f ca="1"/>
        <v>#NAME?</v>
      </c>
      <c r="GS61" s="1" t="e">
        <f ca="1"/>
        <v>#NAME?</v>
      </c>
      <c r="GT61" s="1" t="e">
        <f ca="1"/>
        <v>#NAME?</v>
      </c>
      <c r="GU61" s="1" t="e">
        <f ca="1"/>
        <v>#NAME?</v>
      </c>
      <c r="GV61" s="1" t="e">
        <f ca="1"/>
        <v>#NAME?</v>
      </c>
      <c r="GW61" s="1" t="e">
        <f ca="1"/>
        <v>#NAME?</v>
      </c>
      <c r="GX61" s="1" t="e">
        <f ca="1"/>
        <v>#NAME?</v>
      </c>
      <c r="GY61" s="1" t="e">
        <f ca="1"/>
        <v>#NAME?</v>
      </c>
      <c r="GZ61" s="1" t="e">
        <f ca="1"/>
        <v>#NAME?</v>
      </c>
      <c r="HA61" s="1" t="e">
        <f ca="1"/>
        <v>#NAME?</v>
      </c>
      <c r="HB61" s="1" t="e">
        <f ca="1"/>
        <v>#NAME?</v>
      </c>
      <c r="HC61" s="1" t="e">
        <f ca="1"/>
        <v>#NAME?</v>
      </c>
      <c r="HD61" s="1" t="e">
        <f ca="1"/>
        <v>#NAME?</v>
      </c>
      <c r="HR61"/>
      <c r="IF61"/>
      <c r="JH61"/>
    </row>
    <row r="62" spans="1:268">
      <c r="A62" s="13">
        <f t="shared" si="0"/>
        <v>44651</v>
      </c>
      <c r="O62"/>
      <c r="AD62"/>
      <c r="AE62" s="4" t="e">
        <f ca="1"/>
        <v>#NAME?</v>
      </c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T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DJ62"/>
      <c r="DL62" s="1" t="e">
        <f ca="1"/>
        <v>#NAME?</v>
      </c>
      <c r="DM62" s="1" t="e">
        <f ca="1"/>
        <v>#NAME?</v>
      </c>
      <c r="DN62" s="1" t="e">
        <f ca="1"/>
        <v>#NAME?</v>
      </c>
      <c r="DO62" s="1" t="e">
        <f ca="1"/>
        <v>#NAME?</v>
      </c>
      <c r="DP62" s="1" t="e">
        <f ca="1"/>
        <v>#NAME?</v>
      </c>
      <c r="DQ62" s="1" t="e">
        <f ca="1"/>
        <v>#NAME?</v>
      </c>
      <c r="DR62" s="1" t="e">
        <f ca="1"/>
        <v>#NAME?</v>
      </c>
      <c r="DS62" s="1" t="e">
        <f ca="1"/>
        <v>#NAME?</v>
      </c>
      <c r="DT62" s="1" t="e">
        <f ca="1"/>
        <v>#NAME?</v>
      </c>
      <c r="DU62" s="1" t="e">
        <f ca="1"/>
        <v>#NAME?</v>
      </c>
      <c r="DV62" s="1" t="e">
        <f ca="1"/>
        <v>#NAME?</v>
      </c>
      <c r="DW62" s="1" t="e">
        <f ca="1"/>
        <v>#NAME?</v>
      </c>
      <c r="DX62" s="1" t="e">
        <f ca="1"/>
        <v>#NAME?</v>
      </c>
      <c r="EL62"/>
      <c r="EZ62"/>
      <c r="FB62" s="1" t="e">
        <f ca="1"/>
        <v>#NAME?</v>
      </c>
      <c r="FC62" s="1" t="e">
        <f ca="1"/>
        <v>#NAME?</v>
      </c>
      <c r="FD62" s="1" t="e">
        <f ca="1"/>
        <v>#NAME?</v>
      </c>
      <c r="FE62" s="1" t="e">
        <f ca="1"/>
        <v>#NAME?</v>
      </c>
      <c r="FF62" s="1" t="e">
        <f ca="1"/>
        <v>#NAME?</v>
      </c>
      <c r="FG62" s="1" t="e">
        <f ca="1"/>
        <v>#NAME?</v>
      </c>
      <c r="FH62" s="1" t="e">
        <f ca="1"/>
        <v>#NAME?</v>
      </c>
      <c r="FI62" s="1" t="e">
        <f ca="1"/>
        <v>#NAME?</v>
      </c>
      <c r="FJ62" s="1" t="e">
        <f ca="1"/>
        <v>#NAME?</v>
      </c>
      <c r="FK62" s="1" t="e">
        <f ca="1"/>
        <v>#NAME?</v>
      </c>
      <c r="FL62" s="1" t="e">
        <f ca="1"/>
        <v>#NAME?</v>
      </c>
      <c r="FM62" s="1" t="e">
        <f ca="1"/>
        <v>#NAME?</v>
      </c>
      <c r="FN62" s="1" t="e">
        <f ca="1"/>
        <v>#NAME?</v>
      </c>
      <c r="GB62"/>
      <c r="GP62"/>
      <c r="GR62" s="1" t="e">
        <f ca="1"/>
        <v>#NAME?</v>
      </c>
      <c r="GS62" s="1" t="e">
        <f ca="1"/>
        <v>#NAME?</v>
      </c>
      <c r="GT62" s="1" t="e">
        <f ca="1"/>
        <v>#NAME?</v>
      </c>
      <c r="GU62" s="1" t="e">
        <f ca="1"/>
        <v>#NAME?</v>
      </c>
      <c r="GV62" s="1" t="e">
        <f ca="1"/>
        <v>#NAME?</v>
      </c>
      <c r="GW62" s="1" t="e">
        <f ca="1"/>
        <v>#NAME?</v>
      </c>
      <c r="GX62" s="1" t="e">
        <f ca="1"/>
        <v>#NAME?</v>
      </c>
      <c r="GY62" s="1" t="e">
        <f ca="1"/>
        <v>#NAME?</v>
      </c>
      <c r="GZ62" s="1" t="e">
        <f ca="1"/>
        <v>#NAME?</v>
      </c>
      <c r="HA62" s="1" t="e">
        <f ca="1"/>
        <v>#NAME?</v>
      </c>
      <c r="HB62" s="1" t="e">
        <f ca="1"/>
        <v>#NAME?</v>
      </c>
      <c r="HC62" s="1" t="e">
        <f ca="1"/>
        <v>#NAME?</v>
      </c>
      <c r="HD62" s="1" t="e">
        <f ca="1"/>
        <v>#NAME?</v>
      </c>
      <c r="HR62"/>
      <c r="IF62"/>
      <c r="JH62"/>
    </row>
    <row r="63" spans="1:268">
      <c r="A63" s="13">
        <f t="shared" si="0"/>
        <v>44620</v>
      </c>
      <c r="O63"/>
      <c r="AD63"/>
      <c r="AE63" s="4" t="e">
        <f ca="1"/>
        <v>#NAME?</v>
      </c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T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DJ63"/>
      <c r="DL63" s="1" t="e">
        <f ca="1"/>
        <v>#NAME?</v>
      </c>
      <c r="DM63" s="1" t="e">
        <f ca="1"/>
        <v>#NAME?</v>
      </c>
      <c r="DN63" s="1" t="e">
        <f ca="1"/>
        <v>#NAME?</v>
      </c>
      <c r="DO63" s="1" t="e">
        <f ca="1"/>
        <v>#NAME?</v>
      </c>
      <c r="DP63" s="1" t="e">
        <f ca="1"/>
        <v>#NAME?</v>
      </c>
      <c r="DQ63" s="1" t="e">
        <f ca="1"/>
        <v>#NAME?</v>
      </c>
      <c r="DR63" s="1" t="e">
        <f ca="1"/>
        <v>#NAME?</v>
      </c>
      <c r="DS63" s="1" t="e">
        <f ca="1"/>
        <v>#NAME?</v>
      </c>
      <c r="DT63" s="1" t="e">
        <f ca="1"/>
        <v>#NAME?</v>
      </c>
      <c r="DU63" s="1" t="e">
        <f ca="1"/>
        <v>#NAME?</v>
      </c>
      <c r="DV63" s="1" t="e">
        <f ca="1"/>
        <v>#NAME?</v>
      </c>
      <c r="DW63" s="1" t="e">
        <f ca="1"/>
        <v>#NAME?</v>
      </c>
      <c r="DX63" s="1" t="e">
        <f ca="1"/>
        <v>#NAME?</v>
      </c>
      <c r="EL63"/>
      <c r="EZ63"/>
      <c r="FB63" s="1" t="e">
        <f ca="1"/>
        <v>#NAME?</v>
      </c>
      <c r="FC63" s="1" t="e">
        <f ca="1"/>
        <v>#NAME?</v>
      </c>
      <c r="FD63" s="1" t="e">
        <f ca="1"/>
        <v>#NAME?</v>
      </c>
      <c r="FE63" s="1" t="e">
        <f ca="1"/>
        <v>#NAME?</v>
      </c>
      <c r="FF63" s="1" t="e">
        <f ca="1"/>
        <v>#NAME?</v>
      </c>
      <c r="FG63" s="1" t="e">
        <f ca="1"/>
        <v>#NAME?</v>
      </c>
      <c r="FH63" s="1" t="e">
        <f ca="1"/>
        <v>#NAME?</v>
      </c>
      <c r="FI63" s="1" t="e">
        <f ca="1"/>
        <v>#NAME?</v>
      </c>
      <c r="FJ63" s="1" t="e">
        <f ca="1"/>
        <v>#NAME?</v>
      </c>
      <c r="FK63" s="1" t="e">
        <f ca="1"/>
        <v>#NAME?</v>
      </c>
      <c r="FL63" s="1" t="e">
        <f ca="1"/>
        <v>#NAME?</v>
      </c>
      <c r="FM63" s="1" t="e">
        <f ca="1"/>
        <v>#NAME?</v>
      </c>
      <c r="FN63" s="1" t="e">
        <f ca="1"/>
        <v>#NAME?</v>
      </c>
      <c r="GB63"/>
      <c r="GP63"/>
      <c r="GR63" s="1" t="e">
        <f ca="1"/>
        <v>#NAME?</v>
      </c>
      <c r="GS63" s="1" t="e">
        <f ca="1"/>
        <v>#NAME?</v>
      </c>
      <c r="GT63" s="1" t="e">
        <f ca="1"/>
        <v>#NAME?</v>
      </c>
      <c r="GU63" s="1" t="e">
        <f ca="1"/>
        <v>#NAME?</v>
      </c>
      <c r="GV63" s="1" t="e">
        <f ca="1"/>
        <v>#NAME?</v>
      </c>
      <c r="GW63" s="1" t="e">
        <f ca="1"/>
        <v>#NAME?</v>
      </c>
      <c r="GX63" s="1" t="e">
        <f ca="1"/>
        <v>#NAME?</v>
      </c>
      <c r="GY63" s="1" t="e">
        <f ca="1"/>
        <v>#NAME?</v>
      </c>
      <c r="GZ63" s="1" t="e">
        <f ca="1"/>
        <v>#NAME?</v>
      </c>
      <c r="HA63" s="1" t="e">
        <f ca="1"/>
        <v>#NAME?</v>
      </c>
      <c r="HB63" s="1" t="e">
        <f ca="1"/>
        <v>#NAME?</v>
      </c>
      <c r="HC63" s="1" t="e">
        <f ca="1"/>
        <v>#NAME?</v>
      </c>
      <c r="HD63" s="1" t="e">
        <f ca="1"/>
        <v>#NAME?</v>
      </c>
      <c r="HR63"/>
      <c r="IF63"/>
      <c r="JH63"/>
    </row>
    <row r="64" spans="1:268">
      <c r="A64" s="13">
        <f t="shared" si="0"/>
        <v>44592</v>
      </c>
      <c r="O64"/>
      <c r="AD64"/>
      <c r="AE64" s="4" t="e">
        <f ca="1"/>
        <v>#NAME?</v>
      </c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T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DJ64"/>
      <c r="DL64" s="1" t="e">
        <f ca="1"/>
        <v>#NAME?</v>
      </c>
      <c r="DM64" s="1" t="e">
        <f ca="1"/>
        <v>#NAME?</v>
      </c>
      <c r="DN64" s="1" t="e">
        <f ca="1"/>
        <v>#NAME?</v>
      </c>
      <c r="DO64" s="1" t="e">
        <f ca="1"/>
        <v>#NAME?</v>
      </c>
      <c r="DP64" s="1" t="e">
        <f ca="1"/>
        <v>#NAME?</v>
      </c>
      <c r="DQ64" s="1" t="e">
        <f ca="1"/>
        <v>#NAME?</v>
      </c>
      <c r="DR64" s="1" t="e">
        <f ca="1"/>
        <v>#NAME?</v>
      </c>
      <c r="DS64" s="1" t="e">
        <f ca="1"/>
        <v>#NAME?</v>
      </c>
      <c r="DT64" s="1" t="e">
        <f ca="1"/>
        <v>#NAME?</v>
      </c>
      <c r="DU64" s="1" t="e">
        <f ca="1"/>
        <v>#NAME?</v>
      </c>
      <c r="DV64" s="1" t="e">
        <f ca="1"/>
        <v>#NAME?</v>
      </c>
      <c r="DW64" s="1" t="e">
        <f ca="1"/>
        <v>#NAME?</v>
      </c>
      <c r="DX64" s="1" t="e">
        <f ca="1"/>
        <v>#NAME?</v>
      </c>
      <c r="EL64"/>
      <c r="EZ64"/>
      <c r="FB64" s="1" t="e">
        <f ca="1"/>
        <v>#NAME?</v>
      </c>
      <c r="FC64" s="1" t="e">
        <f ca="1"/>
        <v>#NAME?</v>
      </c>
      <c r="FD64" s="1" t="e">
        <f ca="1"/>
        <v>#NAME?</v>
      </c>
      <c r="FE64" s="1" t="e">
        <f ca="1"/>
        <v>#NAME?</v>
      </c>
      <c r="FF64" s="1" t="e">
        <f ca="1"/>
        <v>#NAME?</v>
      </c>
      <c r="FG64" s="1" t="e">
        <f ca="1"/>
        <v>#NAME?</v>
      </c>
      <c r="FH64" s="1" t="e">
        <f ca="1"/>
        <v>#NAME?</v>
      </c>
      <c r="FI64" s="1" t="e">
        <f ca="1"/>
        <v>#NAME?</v>
      </c>
      <c r="FJ64" s="1" t="e">
        <f ca="1"/>
        <v>#NAME?</v>
      </c>
      <c r="FK64" s="1" t="e">
        <f ca="1"/>
        <v>#NAME?</v>
      </c>
      <c r="FL64" s="1" t="e">
        <f ca="1"/>
        <v>#NAME?</v>
      </c>
      <c r="FM64" s="1" t="e">
        <f ca="1"/>
        <v>#NAME?</v>
      </c>
      <c r="FN64" s="1" t="e">
        <f ca="1"/>
        <v>#NAME?</v>
      </c>
      <c r="GB64"/>
      <c r="GP64"/>
      <c r="GR64" s="1" t="e">
        <f ca="1"/>
        <v>#NAME?</v>
      </c>
      <c r="GS64" s="1" t="e">
        <f ca="1"/>
        <v>#NAME?</v>
      </c>
      <c r="GT64" s="1" t="e">
        <f ca="1"/>
        <v>#NAME?</v>
      </c>
      <c r="GU64" s="1" t="e">
        <f ca="1"/>
        <v>#NAME?</v>
      </c>
      <c r="GV64" s="1" t="e">
        <f ca="1"/>
        <v>#NAME?</v>
      </c>
      <c r="GW64" s="1" t="e">
        <f ca="1"/>
        <v>#NAME?</v>
      </c>
      <c r="GX64" s="1" t="e">
        <f ca="1"/>
        <v>#NAME?</v>
      </c>
      <c r="GY64" s="1" t="e">
        <f ca="1"/>
        <v>#NAME?</v>
      </c>
      <c r="GZ64" s="1" t="e">
        <f ca="1"/>
        <v>#NAME?</v>
      </c>
      <c r="HA64" s="1" t="e">
        <f ca="1"/>
        <v>#NAME?</v>
      </c>
      <c r="HB64" s="1" t="e">
        <f ca="1"/>
        <v>#NAME?</v>
      </c>
      <c r="HC64" s="1" t="e">
        <f ca="1"/>
        <v>#NAME?</v>
      </c>
      <c r="HD64" s="1" t="e">
        <f ca="1"/>
        <v>#NAME?</v>
      </c>
      <c r="HR64"/>
      <c r="IF64"/>
      <c r="JH64"/>
    </row>
    <row r="65" spans="1:268">
      <c r="A65" s="13">
        <f t="shared" si="0"/>
        <v>44561</v>
      </c>
      <c r="O65"/>
      <c r="AD65"/>
      <c r="AE65" s="4" t="e">
        <f ca="1"/>
        <v>#NAME?</v>
      </c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T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DJ65"/>
      <c r="DL65" s="1" t="e">
        <f ca="1"/>
        <v>#NAME?</v>
      </c>
      <c r="DM65" s="1" t="e">
        <f ca="1"/>
        <v>#NAME?</v>
      </c>
      <c r="DN65" s="1" t="e">
        <f ca="1"/>
        <v>#NAME?</v>
      </c>
      <c r="DO65" s="1" t="e">
        <f ca="1"/>
        <v>#NAME?</v>
      </c>
      <c r="DP65" s="1" t="e">
        <f ca="1"/>
        <v>#NAME?</v>
      </c>
      <c r="DQ65" s="1" t="e">
        <f ca="1"/>
        <v>#NAME?</v>
      </c>
      <c r="DR65" s="1" t="e">
        <f ca="1"/>
        <v>#NAME?</v>
      </c>
      <c r="DS65" s="1" t="e">
        <f ca="1"/>
        <v>#NAME?</v>
      </c>
      <c r="DT65" s="1" t="e">
        <f ca="1"/>
        <v>#NAME?</v>
      </c>
      <c r="DU65" s="1" t="e">
        <f ca="1"/>
        <v>#NAME?</v>
      </c>
      <c r="DV65" s="1" t="e">
        <f ca="1"/>
        <v>#NAME?</v>
      </c>
      <c r="DW65" s="1" t="e">
        <f ca="1"/>
        <v>#NAME?</v>
      </c>
      <c r="DX65" s="1" t="e">
        <f ca="1"/>
        <v>#NAME?</v>
      </c>
      <c r="EL65"/>
      <c r="EZ65"/>
      <c r="FB65" s="1" t="e">
        <f ca="1"/>
        <v>#NAME?</v>
      </c>
      <c r="FC65" s="1" t="e">
        <f ca="1"/>
        <v>#NAME?</v>
      </c>
      <c r="FD65" s="1" t="e">
        <f ca="1"/>
        <v>#NAME?</v>
      </c>
      <c r="FE65" s="1" t="e">
        <f ca="1"/>
        <v>#NAME?</v>
      </c>
      <c r="FF65" s="1" t="e">
        <f ca="1"/>
        <v>#NAME?</v>
      </c>
      <c r="FG65" s="1" t="e">
        <f ca="1"/>
        <v>#NAME?</v>
      </c>
      <c r="FH65" s="1" t="e">
        <f ca="1"/>
        <v>#NAME?</v>
      </c>
      <c r="FI65" s="1" t="e">
        <f ca="1"/>
        <v>#NAME?</v>
      </c>
      <c r="FJ65" s="1" t="e">
        <f ca="1"/>
        <v>#NAME?</v>
      </c>
      <c r="FK65" s="1" t="e">
        <f ca="1"/>
        <v>#NAME?</v>
      </c>
      <c r="FL65" s="1" t="e">
        <f ca="1"/>
        <v>#NAME?</v>
      </c>
      <c r="FM65" s="1" t="e">
        <f ca="1"/>
        <v>#NAME?</v>
      </c>
      <c r="FN65" s="1" t="e">
        <f ca="1"/>
        <v>#NAME?</v>
      </c>
      <c r="GB65"/>
      <c r="GP65"/>
      <c r="GR65" s="1" t="e">
        <f ca="1"/>
        <v>#NAME?</v>
      </c>
      <c r="GS65" s="1" t="e">
        <f ca="1"/>
        <v>#NAME?</v>
      </c>
      <c r="GT65" s="1" t="e">
        <f ca="1"/>
        <v>#NAME?</v>
      </c>
      <c r="GU65" s="1" t="e">
        <f ca="1"/>
        <v>#NAME?</v>
      </c>
      <c r="GV65" s="1" t="e">
        <f ca="1"/>
        <v>#NAME?</v>
      </c>
      <c r="GW65" s="1" t="e">
        <f ca="1"/>
        <v>#NAME?</v>
      </c>
      <c r="GX65" s="1" t="e">
        <f ca="1"/>
        <v>#NAME?</v>
      </c>
      <c r="GY65" s="1" t="e">
        <f ca="1"/>
        <v>#NAME?</v>
      </c>
      <c r="GZ65" s="1" t="e">
        <f ca="1"/>
        <v>#NAME?</v>
      </c>
      <c r="HA65" s="1" t="e">
        <f ca="1"/>
        <v>#NAME?</v>
      </c>
      <c r="HB65" s="1" t="e">
        <f ca="1"/>
        <v>#NAME?</v>
      </c>
      <c r="HC65" s="1" t="e">
        <f ca="1"/>
        <v>#NAME?</v>
      </c>
      <c r="HD65" s="1" t="e">
        <f ca="1"/>
        <v>#NAME?</v>
      </c>
      <c r="HR65"/>
      <c r="IF65"/>
      <c r="JH65"/>
    </row>
    <row r="66" spans="1:268">
      <c r="A66" s="13">
        <f t="shared" si="0"/>
        <v>44530</v>
      </c>
      <c r="O66"/>
      <c r="AD66"/>
      <c r="AE66" s="4" t="e">
        <f ca="1"/>
        <v>#NAME?</v>
      </c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T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DJ66"/>
      <c r="DL66" s="1" t="e">
        <f ca="1"/>
        <v>#NAME?</v>
      </c>
      <c r="DM66" s="1" t="e">
        <f ca="1"/>
        <v>#NAME?</v>
      </c>
      <c r="DN66" s="1" t="e">
        <f ca="1"/>
        <v>#NAME?</v>
      </c>
      <c r="DO66" s="1" t="e">
        <f ca="1"/>
        <v>#NAME?</v>
      </c>
      <c r="DP66" s="1" t="e">
        <f ca="1"/>
        <v>#NAME?</v>
      </c>
      <c r="DQ66" s="1" t="e">
        <f ca="1"/>
        <v>#NAME?</v>
      </c>
      <c r="DR66" s="1" t="e">
        <f ca="1"/>
        <v>#NAME?</v>
      </c>
      <c r="DS66" s="1" t="e">
        <f ca="1"/>
        <v>#NAME?</v>
      </c>
      <c r="DT66" s="1" t="e">
        <f ca="1"/>
        <v>#NAME?</v>
      </c>
      <c r="DU66" s="1" t="e">
        <f ca="1"/>
        <v>#NAME?</v>
      </c>
      <c r="DV66" s="1" t="e">
        <f ca="1"/>
        <v>#NAME?</v>
      </c>
      <c r="DW66" s="1" t="e">
        <f ca="1"/>
        <v>#NAME?</v>
      </c>
      <c r="DX66" s="1" t="e">
        <f ca="1"/>
        <v>#NAME?</v>
      </c>
      <c r="EL66"/>
      <c r="EZ66"/>
      <c r="FB66" s="1" t="e">
        <f ca="1"/>
        <v>#NAME?</v>
      </c>
      <c r="FC66" s="1" t="e">
        <f ca="1"/>
        <v>#NAME?</v>
      </c>
      <c r="FD66" s="1" t="e">
        <f ca="1"/>
        <v>#NAME?</v>
      </c>
      <c r="FE66" s="1" t="e">
        <f ca="1"/>
        <v>#NAME?</v>
      </c>
      <c r="FF66" s="1" t="e">
        <f ca="1"/>
        <v>#NAME?</v>
      </c>
      <c r="FG66" s="1" t="e">
        <f ca="1"/>
        <v>#NAME?</v>
      </c>
      <c r="FH66" s="1" t="e">
        <f ca="1"/>
        <v>#NAME?</v>
      </c>
      <c r="FI66" s="1" t="e">
        <f ca="1"/>
        <v>#NAME?</v>
      </c>
      <c r="FJ66" s="1" t="e">
        <f ca="1"/>
        <v>#NAME?</v>
      </c>
      <c r="FK66" s="1" t="e">
        <f ca="1"/>
        <v>#NAME?</v>
      </c>
      <c r="FL66" s="1" t="e">
        <f ca="1"/>
        <v>#NAME?</v>
      </c>
      <c r="FM66" s="1" t="e">
        <f ca="1"/>
        <v>#NAME?</v>
      </c>
      <c r="FN66" s="1" t="e">
        <f ca="1"/>
        <v>#NAME?</v>
      </c>
      <c r="GB66"/>
      <c r="GP66"/>
      <c r="GR66" s="1" t="e">
        <f ca="1"/>
        <v>#NAME?</v>
      </c>
      <c r="GS66" s="1" t="e">
        <f ca="1"/>
        <v>#NAME?</v>
      </c>
      <c r="GT66" s="1" t="e">
        <f ca="1"/>
        <v>#NAME?</v>
      </c>
      <c r="GU66" s="1" t="e">
        <f ca="1"/>
        <v>#NAME?</v>
      </c>
      <c r="GV66" s="1" t="e">
        <f ca="1"/>
        <v>#NAME?</v>
      </c>
      <c r="GW66" s="1" t="e">
        <f ca="1"/>
        <v>#NAME?</v>
      </c>
      <c r="GX66" s="1" t="e">
        <f ca="1"/>
        <v>#NAME?</v>
      </c>
      <c r="GY66" s="1" t="e">
        <f ca="1"/>
        <v>#NAME?</v>
      </c>
      <c r="GZ66" s="1" t="e">
        <f ca="1"/>
        <v>#NAME?</v>
      </c>
      <c r="HA66" s="1" t="e">
        <f ca="1"/>
        <v>#NAME?</v>
      </c>
      <c r="HB66" s="1" t="e">
        <f ca="1"/>
        <v>#NAME?</v>
      </c>
      <c r="HC66" s="1" t="e">
        <f ca="1"/>
        <v>#NAME?</v>
      </c>
      <c r="HD66" s="1" t="e">
        <f ca="1"/>
        <v>#NAME?</v>
      </c>
      <c r="HR66"/>
      <c r="IF66"/>
      <c r="JH66"/>
    </row>
    <row r="67" spans="1:268">
      <c r="A67" s="13">
        <f t="shared" si="0"/>
        <v>44498</v>
      </c>
      <c r="O67"/>
      <c r="AD67"/>
      <c r="AE67" s="4" t="e">
        <f ca="1"/>
        <v>#NAME?</v>
      </c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T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DJ67"/>
      <c r="DL67" s="1" t="e">
        <f ca="1"/>
        <v>#NAME?</v>
      </c>
      <c r="DM67" s="1" t="e">
        <f ca="1"/>
        <v>#NAME?</v>
      </c>
      <c r="DN67" s="1" t="e">
        <f ca="1"/>
        <v>#NAME?</v>
      </c>
      <c r="DO67" s="1" t="e">
        <f ca="1"/>
        <v>#NAME?</v>
      </c>
      <c r="DP67" s="1" t="e">
        <f ca="1"/>
        <v>#NAME?</v>
      </c>
      <c r="DQ67" s="1" t="e">
        <f ca="1"/>
        <v>#NAME?</v>
      </c>
      <c r="DR67" s="1" t="e">
        <f ca="1"/>
        <v>#NAME?</v>
      </c>
      <c r="DS67" s="1" t="e">
        <f ca="1"/>
        <v>#NAME?</v>
      </c>
      <c r="DT67" s="1" t="e">
        <f ca="1"/>
        <v>#NAME?</v>
      </c>
      <c r="DU67" s="1" t="e">
        <f ca="1"/>
        <v>#NAME?</v>
      </c>
      <c r="DV67" s="1" t="e">
        <f ca="1"/>
        <v>#NAME?</v>
      </c>
      <c r="DW67" s="1" t="e">
        <f ca="1"/>
        <v>#NAME?</v>
      </c>
      <c r="DX67" s="1" t="e">
        <f ca="1"/>
        <v>#NAME?</v>
      </c>
      <c r="EL67"/>
      <c r="EZ67"/>
      <c r="FB67" s="1" t="e">
        <f ca="1"/>
        <v>#NAME?</v>
      </c>
      <c r="FC67" s="1" t="e">
        <f ca="1"/>
        <v>#NAME?</v>
      </c>
      <c r="FD67" s="1" t="e">
        <f ca="1"/>
        <v>#NAME?</v>
      </c>
      <c r="FE67" s="1" t="e">
        <f ca="1"/>
        <v>#NAME?</v>
      </c>
      <c r="FF67" s="1" t="e">
        <f ca="1"/>
        <v>#NAME?</v>
      </c>
      <c r="FG67" s="1" t="e">
        <f ca="1"/>
        <v>#NAME?</v>
      </c>
      <c r="FH67" s="1" t="e">
        <f ca="1"/>
        <v>#NAME?</v>
      </c>
      <c r="FI67" s="1" t="e">
        <f ca="1"/>
        <v>#NAME?</v>
      </c>
      <c r="FJ67" s="1" t="e">
        <f ca="1"/>
        <v>#NAME?</v>
      </c>
      <c r="FK67" s="1" t="e">
        <f ca="1"/>
        <v>#NAME?</v>
      </c>
      <c r="FL67" s="1" t="e">
        <f ca="1"/>
        <v>#NAME?</v>
      </c>
      <c r="FM67" s="1" t="e">
        <f ca="1"/>
        <v>#NAME?</v>
      </c>
      <c r="FN67" s="1" t="e">
        <f ca="1"/>
        <v>#NAME?</v>
      </c>
      <c r="GB67"/>
      <c r="GP67"/>
      <c r="GR67" s="1" t="e">
        <f ca="1"/>
        <v>#NAME?</v>
      </c>
      <c r="GS67" s="1" t="e">
        <f ca="1"/>
        <v>#NAME?</v>
      </c>
      <c r="GT67" s="1" t="e">
        <f ca="1"/>
        <v>#NAME?</v>
      </c>
      <c r="GU67" s="1" t="e">
        <f ca="1"/>
        <v>#NAME?</v>
      </c>
      <c r="GV67" s="1" t="e">
        <f ca="1"/>
        <v>#NAME?</v>
      </c>
      <c r="GW67" s="1" t="e">
        <f ca="1"/>
        <v>#NAME?</v>
      </c>
      <c r="GX67" s="1" t="e">
        <f ca="1"/>
        <v>#NAME?</v>
      </c>
      <c r="GY67" s="1" t="e">
        <f ca="1"/>
        <v>#NAME?</v>
      </c>
      <c r="GZ67" s="1" t="e">
        <f ca="1"/>
        <v>#NAME?</v>
      </c>
      <c r="HA67" s="1" t="e">
        <f ca="1"/>
        <v>#NAME?</v>
      </c>
      <c r="HB67" s="1" t="e">
        <f ca="1"/>
        <v>#NAME?</v>
      </c>
      <c r="HC67" s="1" t="e">
        <f ca="1"/>
        <v>#NAME?</v>
      </c>
      <c r="HD67" s="1" t="e">
        <f ca="1"/>
        <v>#NAME?</v>
      </c>
      <c r="HR67"/>
      <c r="IF67"/>
      <c r="JH67"/>
    </row>
    <row r="68" spans="1:268">
      <c r="A68" s="13">
        <f t="shared" si="0"/>
        <v>44469</v>
      </c>
      <c r="O68"/>
      <c r="AD68"/>
      <c r="AE68" s="4" t="e">
        <f ca="1"/>
        <v>#NAME?</v>
      </c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T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DJ68"/>
      <c r="DL68" s="1" t="e">
        <f ca="1"/>
        <v>#NAME?</v>
      </c>
      <c r="DM68" s="1" t="e">
        <f ca="1"/>
        <v>#NAME?</v>
      </c>
      <c r="DN68" s="1" t="e">
        <f ca="1"/>
        <v>#NAME?</v>
      </c>
      <c r="DO68" s="1" t="e">
        <f ca="1"/>
        <v>#NAME?</v>
      </c>
      <c r="DP68" s="1" t="e">
        <f ca="1"/>
        <v>#NAME?</v>
      </c>
      <c r="DQ68" s="1" t="e">
        <f ca="1"/>
        <v>#NAME?</v>
      </c>
      <c r="DR68" s="1" t="e">
        <f ca="1"/>
        <v>#NAME?</v>
      </c>
      <c r="DS68" s="1" t="e">
        <f ca="1"/>
        <v>#NAME?</v>
      </c>
      <c r="DT68" s="1" t="e">
        <f ca="1"/>
        <v>#NAME?</v>
      </c>
      <c r="DU68" s="1" t="e">
        <f ca="1"/>
        <v>#NAME?</v>
      </c>
      <c r="DV68" s="1" t="e">
        <f ca="1"/>
        <v>#NAME?</v>
      </c>
      <c r="DW68" s="1" t="e">
        <f ca="1"/>
        <v>#NAME?</v>
      </c>
      <c r="DX68" s="1" t="e">
        <f ca="1"/>
        <v>#NAME?</v>
      </c>
      <c r="EL68"/>
      <c r="EZ68"/>
      <c r="FB68" s="1" t="e">
        <f ca="1"/>
        <v>#NAME?</v>
      </c>
      <c r="FC68" s="1" t="e">
        <f ca="1"/>
        <v>#NAME?</v>
      </c>
      <c r="FD68" s="1" t="e">
        <f ca="1"/>
        <v>#NAME?</v>
      </c>
      <c r="FE68" s="1" t="e">
        <f ca="1"/>
        <v>#NAME?</v>
      </c>
      <c r="FF68" s="1" t="e">
        <f ca="1"/>
        <v>#NAME?</v>
      </c>
      <c r="FG68" s="1" t="e">
        <f ca="1"/>
        <v>#NAME?</v>
      </c>
      <c r="FH68" s="1" t="e">
        <f ca="1"/>
        <v>#NAME?</v>
      </c>
      <c r="FI68" s="1" t="e">
        <f ca="1"/>
        <v>#NAME?</v>
      </c>
      <c r="FJ68" s="1" t="e">
        <f ca="1"/>
        <v>#NAME?</v>
      </c>
      <c r="FK68" s="1" t="e">
        <f ca="1"/>
        <v>#NAME?</v>
      </c>
      <c r="FL68" s="1" t="e">
        <f ca="1"/>
        <v>#NAME?</v>
      </c>
      <c r="FM68" s="1" t="e">
        <f ca="1"/>
        <v>#NAME?</v>
      </c>
      <c r="FN68" s="1" t="e">
        <f ca="1"/>
        <v>#NAME?</v>
      </c>
      <c r="GB68"/>
      <c r="GP68"/>
      <c r="GR68" s="1" t="e">
        <f ca="1"/>
        <v>#NAME?</v>
      </c>
      <c r="GS68" s="1" t="e">
        <f ca="1"/>
        <v>#NAME?</v>
      </c>
      <c r="GT68" s="1" t="e">
        <f ca="1"/>
        <v>#NAME?</v>
      </c>
      <c r="GU68" s="1" t="e">
        <f ca="1"/>
        <v>#NAME?</v>
      </c>
      <c r="GV68" s="1" t="e">
        <f ca="1"/>
        <v>#NAME?</v>
      </c>
      <c r="GW68" s="1" t="e">
        <f ca="1"/>
        <v>#NAME?</v>
      </c>
      <c r="GX68" s="1" t="e">
        <f ca="1"/>
        <v>#NAME?</v>
      </c>
      <c r="GY68" s="1" t="e">
        <f ca="1"/>
        <v>#NAME?</v>
      </c>
      <c r="GZ68" s="1" t="e">
        <f ca="1"/>
        <v>#NAME?</v>
      </c>
      <c r="HA68" s="1" t="e">
        <f ca="1"/>
        <v>#NAME?</v>
      </c>
      <c r="HB68" s="1" t="e">
        <f ca="1"/>
        <v>#NAME?</v>
      </c>
      <c r="HC68" s="1" t="e">
        <f ca="1"/>
        <v>#NAME?</v>
      </c>
      <c r="HD68" s="1" t="e">
        <f ca="1"/>
        <v>#NAME?</v>
      </c>
      <c r="HR68"/>
      <c r="IF68"/>
      <c r="JH68"/>
    </row>
    <row r="69" spans="1:268">
      <c r="A69" s="13">
        <f t="shared" si="0"/>
        <v>44439</v>
      </c>
      <c r="O69"/>
      <c r="AD69"/>
      <c r="AE69" s="4" t="e">
        <f ca="1"/>
        <v>#NAME?</v>
      </c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T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DJ69"/>
      <c r="DL69" s="1" t="e">
        <f ca="1"/>
        <v>#NAME?</v>
      </c>
      <c r="DM69" s="1" t="e">
        <f ca="1"/>
        <v>#NAME?</v>
      </c>
      <c r="DN69" s="1" t="e">
        <f ca="1"/>
        <v>#NAME?</v>
      </c>
      <c r="DO69" s="1" t="e">
        <f ca="1"/>
        <v>#NAME?</v>
      </c>
      <c r="DP69" s="1" t="e">
        <f ca="1"/>
        <v>#NAME?</v>
      </c>
      <c r="DQ69" s="1" t="e">
        <f ca="1"/>
        <v>#NAME?</v>
      </c>
      <c r="DR69" s="1" t="e">
        <f ca="1"/>
        <v>#NAME?</v>
      </c>
      <c r="DS69" s="1" t="e">
        <f ca="1"/>
        <v>#NAME?</v>
      </c>
      <c r="DT69" s="1" t="e">
        <f ca="1"/>
        <v>#NAME?</v>
      </c>
      <c r="DU69" s="1" t="e">
        <f ca="1"/>
        <v>#NAME?</v>
      </c>
      <c r="DV69" s="1" t="e">
        <f ca="1"/>
        <v>#NAME?</v>
      </c>
      <c r="DW69" s="1" t="e">
        <f ca="1"/>
        <v>#NAME?</v>
      </c>
      <c r="DX69" s="1" t="e">
        <f ca="1"/>
        <v>#NAME?</v>
      </c>
      <c r="EL69"/>
      <c r="EZ69"/>
      <c r="FB69" s="1" t="e">
        <f ca="1"/>
        <v>#NAME?</v>
      </c>
      <c r="FC69" s="1" t="e">
        <f ca="1"/>
        <v>#NAME?</v>
      </c>
      <c r="FD69" s="1" t="e">
        <f ca="1"/>
        <v>#NAME?</v>
      </c>
      <c r="FE69" s="1" t="e">
        <f ca="1"/>
        <v>#NAME?</v>
      </c>
      <c r="FF69" s="1" t="e">
        <f ca="1"/>
        <v>#NAME?</v>
      </c>
      <c r="FG69" s="1" t="e">
        <f ca="1"/>
        <v>#NAME?</v>
      </c>
      <c r="FH69" s="1" t="e">
        <f ca="1"/>
        <v>#NAME?</v>
      </c>
      <c r="FI69" s="1" t="e">
        <f ca="1"/>
        <v>#NAME?</v>
      </c>
      <c r="FJ69" s="1" t="e">
        <f ca="1"/>
        <v>#NAME?</v>
      </c>
      <c r="FK69" s="1" t="e">
        <f ca="1"/>
        <v>#NAME?</v>
      </c>
      <c r="FL69" s="1" t="e">
        <f ca="1"/>
        <v>#NAME?</v>
      </c>
      <c r="FM69" s="1" t="e">
        <f ca="1"/>
        <v>#NAME?</v>
      </c>
      <c r="FN69" s="1" t="e">
        <f ca="1"/>
        <v>#NAME?</v>
      </c>
      <c r="GB69"/>
      <c r="GP69"/>
      <c r="GR69" s="1" t="e">
        <f ca="1"/>
        <v>#NAME?</v>
      </c>
      <c r="GS69" s="1" t="e">
        <f ca="1"/>
        <v>#NAME?</v>
      </c>
      <c r="GT69" s="1" t="e">
        <f ca="1"/>
        <v>#NAME?</v>
      </c>
      <c r="GU69" s="1" t="e">
        <f ca="1"/>
        <v>#NAME?</v>
      </c>
      <c r="GV69" s="1" t="e">
        <f ca="1"/>
        <v>#NAME?</v>
      </c>
      <c r="GW69" s="1" t="e">
        <f ca="1"/>
        <v>#NAME?</v>
      </c>
      <c r="GX69" s="1" t="e">
        <f ca="1"/>
        <v>#NAME?</v>
      </c>
      <c r="GY69" s="1" t="e">
        <f ca="1"/>
        <v>#NAME?</v>
      </c>
      <c r="GZ69" s="1" t="e">
        <f ca="1"/>
        <v>#NAME?</v>
      </c>
      <c r="HA69" s="1" t="e">
        <f ca="1"/>
        <v>#NAME?</v>
      </c>
      <c r="HB69" s="1" t="e">
        <f ca="1"/>
        <v>#NAME?</v>
      </c>
      <c r="HC69" s="1" t="e">
        <f ca="1"/>
        <v>#NAME?</v>
      </c>
      <c r="HD69" s="1" t="e">
        <f ca="1"/>
        <v>#NAME?</v>
      </c>
      <c r="HR69"/>
      <c r="IF69"/>
      <c r="JH69"/>
    </row>
    <row r="70" spans="1:268">
      <c r="A70" s="13">
        <f t="shared" si="0"/>
        <v>44407</v>
      </c>
      <c r="O70"/>
      <c r="AD70"/>
      <c r="AE70" s="4" t="e">
        <f ca="1"/>
        <v>#NAME?</v>
      </c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T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DJ70"/>
      <c r="DL70" s="1" t="e">
        <f ca="1"/>
        <v>#NAME?</v>
      </c>
      <c r="DM70" s="1" t="e">
        <f ca="1"/>
        <v>#NAME?</v>
      </c>
      <c r="DN70" s="1" t="e">
        <f ca="1"/>
        <v>#NAME?</v>
      </c>
      <c r="DO70" s="1" t="e">
        <f ca="1"/>
        <v>#NAME?</v>
      </c>
      <c r="DP70" s="1" t="e">
        <f ca="1"/>
        <v>#NAME?</v>
      </c>
      <c r="DQ70" s="1" t="e">
        <f ca="1"/>
        <v>#NAME?</v>
      </c>
      <c r="DR70" s="1" t="e">
        <f ca="1"/>
        <v>#NAME?</v>
      </c>
      <c r="DS70" s="1" t="e">
        <f ca="1"/>
        <v>#NAME?</v>
      </c>
      <c r="DT70" s="1" t="e">
        <f ca="1"/>
        <v>#NAME?</v>
      </c>
      <c r="DU70" s="1" t="e">
        <f ca="1"/>
        <v>#NAME?</v>
      </c>
      <c r="DV70" s="1" t="e">
        <f ca="1"/>
        <v>#NAME?</v>
      </c>
      <c r="DW70" s="1" t="e">
        <f ca="1"/>
        <v>#NAME?</v>
      </c>
      <c r="DX70" s="1" t="e">
        <f ca="1"/>
        <v>#NAME?</v>
      </c>
      <c r="EL70"/>
      <c r="EZ70"/>
      <c r="FB70" s="1" t="e">
        <f ca="1"/>
        <v>#NAME?</v>
      </c>
      <c r="FC70" s="1" t="e">
        <f ca="1"/>
        <v>#NAME?</v>
      </c>
      <c r="FD70" s="1" t="e">
        <f ca="1"/>
        <v>#NAME?</v>
      </c>
      <c r="FE70" s="1" t="e">
        <f ca="1"/>
        <v>#NAME?</v>
      </c>
      <c r="FF70" s="1" t="e">
        <f ca="1"/>
        <v>#NAME?</v>
      </c>
      <c r="FG70" s="1" t="e">
        <f ca="1"/>
        <v>#NAME?</v>
      </c>
      <c r="FH70" s="1" t="e">
        <f ca="1"/>
        <v>#NAME?</v>
      </c>
      <c r="FI70" s="1" t="e">
        <f ca="1"/>
        <v>#NAME?</v>
      </c>
      <c r="FJ70" s="1" t="e">
        <f ca="1"/>
        <v>#NAME?</v>
      </c>
      <c r="FK70" s="1" t="e">
        <f ca="1"/>
        <v>#NAME?</v>
      </c>
      <c r="FL70" s="1" t="e">
        <f ca="1"/>
        <v>#NAME?</v>
      </c>
      <c r="FM70" s="1" t="e">
        <f ca="1"/>
        <v>#NAME?</v>
      </c>
      <c r="FN70" s="1" t="e">
        <f ca="1"/>
        <v>#NAME?</v>
      </c>
      <c r="GB70"/>
      <c r="GP70"/>
      <c r="GR70" s="1" t="e">
        <f ca="1"/>
        <v>#NAME?</v>
      </c>
      <c r="GS70" s="1" t="e">
        <f ca="1"/>
        <v>#NAME?</v>
      </c>
      <c r="GT70" s="1" t="e">
        <f ca="1"/>
        <v>#NAME?</v>
      </c>
      <c r="GU70" s="1" t="e">
        <f ca="1"/>
        <v>#NAME?</v>
      </c>
      <c r="GV70" s="1" t="e">
        <f ca="1"/>
        <v>#NAME?</v>
      </c>
      <c r="GW70" s="1" t="e">
        <f ca="1"/>
        <v>#NAME?</v>
      </c>
      <c r="GX70" s="1" t="e">
        <f ca="1"/>
        <v>#NAME?</v>
      </c>
      <c r="GY70" s="1" t="e">
        <f ca="1"/>
        <v>#NAME?</v>
      </c>
      <c r="GZ70" s="1" t="e">
        <f ca="1"/>
        <v>#NAME?</v>
      </c>
      <c r="HA70" s="1" t="e">
        <f ca="1"/>
        <v>#NAME?</v>
      </c>
      <c r="HB70" s="1" t="e">
        <f ca="1"/>
        <v>#NAME?</v>
      </c>
      <c r="HC70" s="1" t="e">
        <f ca="1"/>
        <v>#NAME?</v>
      </c>
      <c r="HD70" s="1" t="e">
        <f ca="1"/>
        <v>#NAME?</v>
      </c>
      <c r="HR70"/>
      <c r="IF70"/>
      <c r="JH70"/>
    </row>
    <row r="71" spans="1:268">
      <c r="A71" s="13">
        <f t="shared" si="0"/>
        <v>44377</v>
      </c>
      <c r="O71"/>
      <c r="AD71"/>
      <c r="AE71" s="4" t="e">
        <f ca="1"/>
        <v>#NAME?</v>
      </c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T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DJ71"/>
      <c r="DL71" s="1" t="e">
        <f ca="1"/>
        <v>#NAME?</v>
      </c>
      <c r="DM71" s="1" t="e">
        <f ca="1"/>
        <v>#NAME?</v>
      </c>
      <c r="DN71" s="1" t="e">
        <f ca="1"/>
        <v>#NAME?</v>
      </c>
      <c r="DO71" s="1" t="e">
        <f ca="1"/>
        <v>#NAME?</v>
      </c>
      <c r="DP71" s="1" t="e">
        <f ca="1"/>
        <v>#NAME?</v>
      </c>
      <c r="DQ71" s="1" t="e">
        <f ca="1"/>
        <v>#NAME?</v>
      </c>
      <c r="DR71" s="1" t="e">
        <f ca="1"/>
        <v>#NAME?</v>
      </c>
      <c r="DS71" s="1" t="e">
        <f ca="1"/>
        <v>#NAME?</v>
      </c>
      <c r="DT71" s="1" t="e">
        <f ca="1"/>
        <v>#NAME?</v>
      </c>
      <c r="DU71" s="1" t="e">
        <f ca="1"/>
        <v>#NAME?</v>
      </c>
      <c r="DV71" s="1" t="e">
        <f ca="1"/>
        <v>#NAME?</v>
      </c>
      <c r="DW71" s="1" t="e">
        <f ca="1"/>
        <v>#NAME?</v>
      </c>
      <c r="DX71" s="1" t="e">
        <f ca="1"/>
        <v>#NAME?</v>
      </c>
      <c r="EL71"/>
      <c r="EZ71"/>
      <c r="FB71" s="1" t="e">
        <f ca="1"/>
        <v>#NAME?</v>
      </c>
      <c r="FC71" s="1" t="e">
        <f ca="1"/>
        <v>#NAME?</v>
      </c>
      <c r="FD71" s="1" t="e">
        <f ca="1"/>
        <v>#NAME?</v>
      </c>
      <c r="FE71" s="1" t="e">
        <f ca="1"/>
        <v>#NAME?</v>
      </c>
      <c r="FF71" s="1" t="e">
        <f ca="1"/>
        <v>#NAME?</v>
      </c>
      <c r="FG71" s="1" t="e">
        <f ca="1"/>
        <v>#NAME?</v>
      </c>
      <c r="FH71" s="1" t="e">
        <f ca="1"/>
        <v>#NAME?</v>
      </c>
      <c r="FI71" s="1" t="e">
        <f ca="1"/>
        <v>#NAME?</v>
      </c>
      <c r="FJ71" s="1" t="e">
        <f ca="1"/>
        <v>#NAME?</v>
      </c>
      <c r="FK71" s="1" t="e">
        <f ca="1"/>
        <v>#NAME?</v>
      </c>
      <c r="FL71" s="1" t="e">
        <f ca="1"/>
        <v>#NAME?</v>
      </c>
      <c r="FM71" s="1" t="e">
        <f ca="1"/>
        <v>#NAME?</v>
      </c>
      <c r="FN71" s="1" t="e">
        <f ca="1"/>
        <v>#NAME?</v>
      </c>
      <c r="GB71"/>
      <c r="GP71"/>
      <c r="GR71" s="1" t="e">
        <f ca="1"/>
        <v>#NAME?</v>
      </c>
      <c r="GS71" s="1" t="e">
        <f ca="1"/>
        <v>#NAME?</v>
      </c>
      <c r="GT71" s="1" t="e">
        <f ca="1"/>
        <v>#NAME?</v>
      </c>
      <c r="GU71" s="1" t="e">
        <f ca="1"/>
        <v>#NAME?</v>
      </c>
      <c r="GV71" s="1" t="e">
        <f ca="1"/>
        <v>#NAME?</v>
      </c>
      <c r="GW71" s="1" t="e">
        <f ca="1"/>
        <v>#NAME?</v>
      </c>
      <c r="GX71" s="1" t="e">
        <f ca="1"/>
        <v>#NAME?</v>
      </c>
      <c r="GY71" s="1" t="e">
        <f ca="1"/>
        <v>#NAME?</v>
      </c>
      <c r="GZ71" s="1" t="e">
        <f ca="1"/>
        <v>#NAME?</v>
      </c>
      <c r="HA71" s="1" t="e">
        <f ca="1"/>
        <v>#NAME?</v>
      </c>
      <c r="HB71" s="1" t="e">
        <f ca="1"/>
        <v>#NAME?</v>
      </c>
      <c r="HC71" s="1" t="e">
        <f ca="1"/>
        <v>#NAME?</v>
      </c>
      <c r="HD71" s="1" t="e">
        <f ca="1"/>
        <v>#NAME?</v>
      </c>
      <c r="HR71"/>
      <c r="IF71"/>
      <c r="JH71"/>
    </row>
    <row r="72" spans="1:268">
      <c r="A72" s="13">
        <f t="shared" ref="A72:A135" si="1">AE72</f>
        <v>44344</v>
      </c>
      <c r="O72"/>
      <c r="AD72"/>
      <c r="AE72" s="4" t="e">
        <f ca="1"/>
        <v>#NAME?</v>
      </c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T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DJ72"/>
      <c r="DL72" s="1" t="e">
        <f ca="1"/>
        <v>#NAME?</v>
      </c>
      <c r="DM72" s="1" t="e">
        <f ca="1"/>
        <v>#NAME?</v>
      </c>
      <c r="DN72" s="1" t="e">
        <f ca="1"/>
        <v>#NAME?</v>
      </c>
      <c r="DO72" s="1" t="e">
        <f ca="1"/>
        <v>#NAME?</v>
      </c>
      <c r="DP72" s="1" t="e">
        <f ca="1"/>
        <v>#NAME?</v>
      </c>
      <c r="DQ72" s="1" t="e">
        <f ca="1"/>
        <v>#NAME?</v>
      </c>
      <c r="DR72" s="1" t="e">
        <f ca="1"/>
        <v>#NAME?</v>
      </c>
      <c r="DS72" s="1" t="e">
        <f ca="1"/>
        <v>#NAME?</v>
      </c>
      <c r="DT72" s="1" t="e">
        <f ca="1"/>
        <v>#NAME?</v>
      </c>
      <c r="DU72" s="1" t="e">
        <f ca="1"/>
        <v>#NAME?</v>
      </c>
      <c r="DV72" s="1" t="e">
        <f ca="1"/>
        <v>#NAME?</v>
      </c>
      <c r="DW72" s="1" t="e">
        <f ca="1"/>
        <v>#NAME?</v>
      </c>
      <c r="DX72" s="1" t="e">
        <f ca="1"/>
        <v>#NAME?</v>
      </c>
      <c r="EL72"/>
      <c r="EZ72"/>
      <c r="FB72" s="1" t="e">
        <f ca="1"/>
        <v>#NAME?</v>
      </c>
      <c r="FC72" s="1" t="e">
        <f ca="1"/>
        <v>#NAME?</v>
      </c>
      <c r="FD72" s="1" t="e">
        <f ca="1"/>
        <v>#NAME?</v>
      </c>
      <c r="FE72" s="1" t="e">
        <f ca="1"/>
        <v>#NAME?</v>
      </c>
      <c r="FF72" s="1" t="e">
        <f ca="1"/>
        <v>#NAME?</v>
      </c>
      <c r="FG72" s="1" t="e">
        <f ca="1"/>
        <v>#NAME?</v>
      </c>
      <c r="FH72" s="1" t="e">
        <f ca="1"/>
        <v>#NAME?</v>
      </c>
      <c r="FI72" s="1" t="e">
        <f ca="1"/>
        <v>#NAME?</v>
      </c>
      <c r="FJ72" s="1" t="e">
        <f ca="1"/>
        <v>#NAME?</v>
      </c>
      <c r="FK72" s="1" t="e">
        <f ca="1"/>
        <v>#NAME?</v>
      </c>
      <c r="FL72" s="1" t="e">
        <f ca="1"/>
        <v>#NAME?</v>
      </c>
      <c r="FM72" s="1" t="e">
        <f ca="1"/>
        <v>#NAME?</v>
      </c>
      <c r="FN72" s="1" t="e">
        <f ca="1"/>
        <v>#NAME?</v>
      </c>
      <c r="GB72"/>
      <c r="GP72"/>
      <c r="GR72" s="1" t="e">
        <f ca="1"/>
        <v>#NAME?</v>
      </c>
      <c r="GS72" s="1" t="e">
        <f ca="1"/>
        <v>#NAME?</v>
      </c>
      <c r="GT72" s="1" t="e">
        <f ca="1"/>
        <v>#NAME?</v>
      </c>
      <c r="GU72" s="1" t="e">
        <f ca="1"/>
        <v>#NAME?</v>
      </c>
      <c r="GV72" s="1" t="e">
        <f ca="1"/>
        <v>#NAME?</v>
      </c>
      <c r="GW72" s="1" t="e">
        <f ca="1"/>
        <v>#NAME?</v>
      </c>
      <c r="GX72" s="1" t="e">
        <f ca="1"/>
        <v>#NAME?</v>
      </c>
      <c r="GY72" s="1" t="e">
        <f ca="1"/>
        <v>#NAME?</v>
      </c>
      <c r="GZ72" s="1" t="e">
        <f ca="1"/>
        <v>#NAME?</v>
      </c>
      <c r="HA72" s="1" t="e">
        <f ca="1"/>
        <v>#NAME?</v>
      </c>
      <c r="HB72" s="1" t="e">
        <f ca="1"/>
        <v>#NAME?</v>
      </c>
      <c r="HC72" s="1" t="e">
        <f ca="1"/>
        <v>#NAME?</v>
      </c>
      <c r="HD72" s="1" t="e">
        <f ca="1"/>
        <v>#NAME?</v>
      </c>
      <c r="HR72"/>
      <c r="IF72"/>
      <c r="JH72"/>
    </row>
    <row r="73" spans="1:268">
      <c r="A73" s="13">
        <f t="shared" si="1"/>
        <v>44316</v>
      </c>
      <c r="O73"/>
      <c r="AD73"/>
      <c r="AE73" s="4" t="e">
        <f ca="1"/>
        <v>#NAME?</v>
      </c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T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DJ73"/>
      <c r="DL73" s="1" t="e">
        <f ca="1"/>
        <v>#NAME?</v>
      </c>
      <c r="DM73" s="1" t="e">
        <f ca="1"/>
        <v>#NAME?</v>
      </c>
      <c r="DN73" s="1" t="e">
        <f ca="1"/>
        <v>#NAME?</v>
      </c>
      <c r="DO73" s="1" t="e">
        <f ca="1"/>
        <v>#NAME?</v>
      </c>
      <c r="DP73" s="1" t="e">
        <f ca="1"/>
        <v>#NAME?</v>
      </c>
      <c r="DQ73" s="1" t="e">
        <f ca="1"/>
        <v>#NAME?</v>
      </c>
      <c r="DR73" s="1" t="e">
        <f ca="1"/>
        <v>#NAME?</v>
      </c>
      <c r="DS73" s="1" t="e">
        <f ca="1"/>
        <v>#NAME?</v>
      </c>
      <c r="DT73" s="1" t="e">
        <f ca="1"/>
        <v>#NAME?</v>
      </c>
      <c r="DU73" s="1" t="e">
        <f ca="1"/>
        <v>#NAME?</v>
      </c>
      <c r="DV73" s="1" t="e">
        <f ca="1"/>
        <v>#NAME?</v>
      </c>
      <c r="DW73" s="1" t="e">
        <f ca="1"/>
        <v>#NAME?</v>
      </c>
      <c r="DX73" s="1" t="e">
        <f ca="1"/>
        <v>#NAME?</v>
      </c>
      <c r="EL73"/>
      <c r="EZ73"/>
      <c r="FB73" s="1" t="e">
        <f ca="1"/>
        <v>#NAME?</v>
      </c>
      <c r="FC73" s="1" t="e">
        <f ca="1"/>
        <v>#NAME?</v>
      </c>
      <c r="FD73" s="1" t="e">
        <f ca="1"/>
        <v>#NAME?</v>
      </c>
      <c r="FE73" s="1" t="e">
        <f ca="1"/>
        <v>#NAME?</v>
      </c>
      <c r="FF73" s="1" t="e">
        <f ca="1"/>
        <v>#NAME?</v>
      </c>
      <c r="FG73" s="1" t="e">
        <f ca="1"/>
        <v>#NAME?</v>
      </c>
      <c r="FH73" s="1" t="e">
        <f ca="1"/>
        <v>#NAME?</v>
      </c>
      <c r="FI73" s="1" t="e">
        <f ca="1"/>
        <v>#NAME?</v>
      </c>
      <c r="FJ73" s="1" t="e">
        <f ca="1"/>
        <v>#NAME?</v>
      </c>
      <c r="FK73" s="1" t="e">
        <f ca="1"/>
        <v>#NAME?</v>
      </c>
      <c r="FL73" s="1" t="e">
        <f ca="1"/>
        <v>#NAME?</v>
      </c>
      <c r="FM73" s="1" t="e">
        <f ca="1"/>
        <v>#NAME?</v>
      </c>
      <c r="FN73" s="1" t="e">
        <f ca="1"/>
        <v>#NAME?</v>
      </c>
      <c r="GB73"/>
      <c r="GP73"/>
      <c r="GR73" s="1" t="e">
        <f ca="1"/>
        <v>#NAME?</v>
      </c>
      <c r="GS73" s="1" t="e">
        <f ca="1"/>
        <v>#NAME?</v>
      </c>
      <c r="GT73" s="1" t="e">
        <f ca="1"/>
        <v>#NAME?</v>
      </c>
      <c r="GU73" s="1" t="e">
        <f ca="1"/>
        <v>#NAME?</v>
      </c>
      <c r="GV73" s="1" t="e">
        <f ca="1"/>
        <v>#NAME?</v>
      </c>
      <c r="GW73" s="1" t="e">
        <f ca="1"/>
        <v>#NAME?</v>
      </c>
      <c r="GX73" s="1" t="e">
        <f ca="1"/>
        <v>#NAME?</v>
      </c>
      <c r="GY73" s="1" t="e">
        <f ca="1"/>
        <v>#NAME?</v>
      </c>
      <c r="GZ73" s="1" t="e">
        <f ca="1"/>
        <v>#NAME?</v>
      </c>
      <c r="HA73" s="1" t="e">
        <f ca="1"/>
        <v>#NAME?</v>
      </c>
      <c r="HB73" s="1" t="e">
        <f ca="1"/>
        <v>#NAME?</v>
      </c>
      <c r="HC73" s="1" t="e">
        <f ca="1"/>
        <v>#NAME?</v>
      </c>
      <c r="HD73" s="1" t="e">
        <f ca="1"/>
        <v>#NAME?</v>
      </c>
      <c r="HR73"/>
      <c r="IF73"/>
      <c r="JH73"/>
    </row>
    <row r="74" spans="1:268">
      <c r="A74" s="13">
        <f t="shared" si="1"/>
        <v>44286</v>
      </c>
      <c r="O74"/>
      <c r="AD74"/>
      <c r="AE74" s="4" t="e">
        <f ca="1"/>
        <v>#NAME?</v>
      </c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T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DJ74"/>
      <c r="DL74" s="1" t="e">
        <f ca="1"/>
        <v>#NAME?</v>
      </c>
      <c r="DM74" s="1" t="e">
        <f ca="1"/>
        <v>#NAME?</v>
      </c>
      <c r="DN74" s="1" t="e">
        <f ca="1"/>
        <v>#NAME?</v>
      </c>
      <c r="DO74" s="1" t="e">
        <f ca="1"/>
        <v>#NAME?</v>
      </c>
      <c r="DP74" s="1" t="e">
        <f ca="1"/>
        <v>#NAME?</v>
      </c>
      <c r="DQ74" s="1" t="e">
        <f ca="1"/>
        <v>#NAME?</v>
      </c>
      <c r="DR74" s="1" t="e">
        <f ca="1"/>
        <v>#NAME?</v>
      </c>
      <c r="DS74" s="1" t="e">
        <f ca="1"/>
        <v>#NAME?</v>
      </c>
      <c r="DT74" s="1" t="e">
        <f ca="1"/>
        <v>#NAME?</v>
      </c>
      <c r="DU74" s="1" t="e">
        <f ca="1"/>
        <v>#NAME?</v>
      </c>
      <c r="DV74" s="1" t="e">
        <f ca="1"/>
        <v>#NAME?</v>
      </c>
      <c r="DW74" s="1" t="e">
        <f ca="1"/>
        <v>#NAME?</v>
      </c>
      <c r="DX74" s="1" t="e">
        <f ca="1"/>
        <v>#NAME?</v>
      </c>
      <c r="EL74"/>
      <c r="EZ74"/>
      <c r="FB74" s="1" t="e">
        <f ca="1"/>
        <v>#NAME?</v>
      </c>
      <c r="FC74" s="1" t="e">
        <f ca="1"/>
        <v>#NAME?</v>
      </c>
      <c r="FD74" s="1" t="e">
        <f ca="1"/>
        <v>#NAME?</v>
      </c>
      <c r="FE74" s="1" t="e">
        <f ca="1"/>
        <v>#NAME?</v>
      </c>
      <c r="FF74" s="1" t="e">
        <f ca="1"/>
        <v>#NAME?</v>
      </c>
      <c r="FG74" s="1" t="e">
        <f ca="1"/>
        <v>#NAME?</v>
      </c>
      <c r="FH74" s="1" t="e">
        <f ca="1"/>
        <v>#NAME?</v>
      </c>
      <c r="FI74" s="1" t="e">
        <f ca="1"/>
        <v>#NAME?</v>
      </c>
      <c r="FJ74" s="1" t="e">
        <f ca="1"/>
        <v>#NAME?</v>
      </c>
      <c r="FK74" s="1" t="e">
        <f ca="1"/>
        <v>#NAME?</v>
      </c>
      <c r="FL74" s="1" t="e">
        <f ca="1"/>
        <v>#NAME?</v>
      </c>
      <c r="FM74" s="1" t="e">
        <f ca="1"/>
        <v>#NAME?</v>
      </c>
      <c r="FN74" s="1" t="e">
        <f ca="1"/>
        <v>#NAME?</v>
      </c>
      <c r="GB74"/>
      <c r="GP74"/>
      <c r="GR74" s="1" t="e">
        <f ca="1"/>
        <v>#NAME?</v>
      </c>
      <c r="GS74" s="1" t="e">
        <f ca="1"/>
        <v>#NAME?</v>
      </c>
      <c r="GT74" s="1" t="e">
        <f ca="1"/>
        <v>#NAME?</v>
      </c>
      <c r="GU74" s="1" t="e">
        <f ca="1"/>
        <v>#NAME?</v>
      </c>
      <c r="GV74" s="1" t="e">
        <f ca="1"/>
        <v>#NAME?</v>
      </c>
      <c r="GW74" s="1" t="e">
        <f ca="1"/>
        <v>#NAME?</v>
      </c>
      <c r="GX74" s="1" t="e">
        <f ca="1"/>
        <v>#NAME?</v>
      </c>
      <c r="GY74" s="1" t="e">
        <f ca="1"/>
        <v>#NAME?</v>
      </c>
      <c r="GZ74" s="1" t="e">
        <f ca="1"/>
        <v>#NAME?</v>
      </c>
      <c r="HA74" s="1" t="e">
        <f ca="1"/>
        <v>#NAME?</v>
      </c>
      <c r="HB74" s="1" t="e">
        <f ca="1"/>
        <v>#NAME?</v>
      </c>
      <c r="HC74" s="1" t="e">
        <f ca="1"/>
        <v>#NAME?</v>
      </c>
      <c r="HD74" s="1" t="e">
        <f ca="1"/>
        <v>#NAME?</v>
      </c>
      <c r="HR74"/>
      <c r="IF74"/>
      <c r="JH74"/>
    </row>
    <row r="75" spans="1:268">
      <c r="A75" s="13">
        <f t="shared" si="1"/>
        <v>44253</v>
      </c>
      <c r="O75"/>
      <c r="AD75"/>
      <c r="AE75" s="4" t="e">
        <f ca="1"/>
        <v>#NAME?</v>
      </c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T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DJ75"/>
      <c r="DL75" s="1" t="e">
        <f ca="1"/>
        <v>#NAME?</v>
      </c>
      <c r="DM75" s="1" t="e">
        <f ca="1"/>
        <v>#NAME?</v>
      </c>
      <c r="DN75" s="1" t="e">
        <f ca="1"/>
        <v>#NAME?</v>
      </c>
      <c r="DO75" s="1" t="e">
        <f ca="1"/>
        <v>#NAME?</v>
      </c>
      <c r="DP75" s="1" t="e">
        <f ca="1"/>
        <v>#NAME?</v>
      </c>
      <c r="DQ75" s="1" t="e">
        <f ca="1"/>
        <v>#NAME?</v>
      </c>
      <c r="DR75" s="1" t="e">
        <f ca="1"/>
        <v>#NAME?</v>
      </c>
      <c r="DS75" s="1" t="e">
        <f ca="1"/>
        <v>#NAME?</v>
      </c>
      <c r="DT75" s="1" t="e">
        <f ca="1"/>
        <v>#NAME?</v>
      </c>
      <c r="DU75" s="1" t="e">
        <f ca="1"/>
        <v>#NAME?</v>
      </c>
      <c r="DV75" s="1" t="e">
        <f ca="1"/>
        <v>#NAME?</v>
      </c>
      <c r="DW75" s="1" t="e">
        <f ca="1"/>
        <v>#NAME?</v>
      </c>
      <c r="DX75" s="1" t="e">
        <f ca="1"/>
        <v>#NAME?</v>
      </c>
      <c r="EL75"/>
      <c r="EZ75"/>
      <c r="FB75" s="1" t="e">
        <f ca="1"/>
        <v>#NAME?</v>
      </c>
      <c r="FC75" s="1" t="e">
        <f ca="1"/>
        <v>#NAME?</v>
      </c>
      <c r="FD75" s="1" t="e">
        <f ca="1"/>
        <v>#NAME?</v>
      </c>
      <c r="FE75" s="1" t="e">
        <f ca="1"/>
        <v>#NAME?</v>
      </c>
      <c r="FF75" s="1" t="e">
        <f ca="1"/>
        <v>#NAME?</v>
      </c>
      <c r="FG75" s="1" t="e">
        <f ca="1"/>
        <v>#NAME?</v>
      </c>
      <c r="FH75" s="1" t="e">
        <f ca="1"/>
        <v>#NAME?</v>
      </c>
      <c r="FI75" s="1" t="e">
        <f ca="1"/>
        <v>#NAME?</v>
      </c>
      <c r="FJ75" s="1" t="e">
        <f ca="1"/>
        <v>#NAME?</v>
      </c>
      <c r="FK75" s="1" t="e">
        <f ca="1"/>
        <v>#NAME?</v>
      </c>
      <c r="FL75" s="1" t="e">
        <f ca="1"/>
        <v>#NAME?</v>
      </c>
      <c r="FM75" s="1" t="e">
        <f ca="1"/>
        <v>#NAME?</v>
      </c>
      <c r="FN75" s="1" t="e">
        <f ca="1"/>
        <v>#NAME?</v>
      </c>
      <c r="GB75"/>
      <c r="GP75"/>
      <c r="GR75" s="1" t="e">
        <f ca="1"/>
        <v>#NAME?</v>
      </c>
      <c r="GS75" s="1" t="e">
        <f ca="1"/>
        <v>#NAME?</v>
      </c>
      <c r="GT75" s="1" t="e">
        <f ca="1"/>
        <v>#NAME?</v>
      </c>
      <c r="GU75" s="1" t="e">
        <f ca="1"/>
        <v>#NAME?</v>
      </c>
      <c r="GV75" s="1" t="e">
        <f ca="1"/>
        <v>#NAME?</v>
      </c>
      <c r="GW75" s="1" t="e">
        <f ca="1"/>
        <v>#NAME?</v>
      </c>
      <c r="GX75" s="1" t="e">
        <f ca="1"/>
        <v>#NAME?</v>
      </c>
      <c r="GY75" s="1" t="e">
        <f ca="1"/>
        <v>#NAME?</v>
      </c>
      <c r="GZ75" s="1" t="e">
        <f ca="1"/>
        <v>#NAME?</v>
      </c>
      <c r="HA75" s="1" t="e">
        <f ca="1"/>
        <v>#NAME?</v>
      </c>
      <c r="HB75" s="1" t="e">
        <f ca="1"/>
        <v>#NAME?</v>
      </c>
      <c r="HC75" s="1" t="e">
        <f ca="1"/>
        <v>#NAME?</v>
      </c>
      <c r="HD75" s="1" t="e">
        <f ca="1"/>
        <v>#NAME?</v>
      </c>
      <c r="HR75"/>
      <c r="IF75"/>
      <c r="JH75"/>
    </row>
    <row r="76" spans="1:268">
      <c r="A76" s="13">
        <f t="shared" si="1"/>
        <v>44225</v>
      </c>
      <c r="O76"/>
      <c r="AD76"/>
      <c r="AE76" s="4" t="e">
        <f ca="1"/>
        <v>#NAME?</v>
      </c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T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DJ76"/>
      <c r="DL76" s="1" t="e">
        <f ca="1"/>
        <v>#NAME?</v>
      </c>
      <c r="DM76" s="1" t="e">
        <f ca="1"/>
        <v>#NAME?</v>
      </c>
      <c r="DN76" s="1" t="e">
        <f ca="1"/>
        <v>#NAME?</v>
      </c>
      <c r="DO76" s="1" t="e">
        <f ca="1"/>
        <v>#NAME?</v>
      </c>
      <c r="DP76" s="1" t="e">
        <f ca="1"/>
        <v>#NAME?</v>
      </c>
      <c r="DQ76" s="1" t="e">
        <f ca="1"/>
        <v>#NAME?</v>
      </c>
      <c r="DR76" s="1" t="e">
        <f ca="1"/>
        <v>#NAME?</v>
      </c>
      <c r="DS76" s="1" t="e">
        <f ca="1"/>
        <v>#NAME?</v>
      </c>
      <c r="DT76" s="1" t="e">
        <f ca="1"/>
        <v>#NAME?</v>
      </c>
      <c r="DU76" s="1" t="e">
        <f ca="1"/>
        <v>#NAME?</v>
      </c>
      <c r="DV76" s="1" t="e">
        <f ca="1"/>
        <v>#NAME?</v>
      </c>
      <c r="DW76" s="1" t="e">
        <f ca="1"/>
        <v>#NAME?</v>
      </c>
      <c r="DX76" s="1" t="e">
        <f ca="1"/>
        <v>#NAME?</v>
      </c>
      <c r="EL76"/>
      <c r="EZ76"/>
      <c r="FB76" s="1" t="e">
        <f ca="1"/>
        <v>#NAME?</v>
      </c>
      <c r="FC76" s="1" t="e">
        <f ca="1"/>
        <v>#NAME?</v>
      </c>
      <c r="FD76" s="1" t="e">
        <f ca="1"/>
        <v>#NAME?</v>
      </c>
      <c r="FE76" s="1" t="e">
        <f ca="1"/>
        <v>#NAME?</v>
      </c>
      <c r="FF76" s="1" t="e">
        <f ca="1"/>
        <v>#NAME?</v>
      </c>
      <c r="FG76" s="1" t="e">
        <f ca="1"/>
        <v>#NAME?</v>
      </c>
      <c r="FH76" s="1" t="e">
        <f ca="1"/>
        <v>#NAME?</v>
      </c>
      <c r="FI76" s="1" t="e">
        <f ca="1"/>
        <v>#NAME?</v>
      </c>
      <c r="FJ76" s="1" t="e">
        <f ca="1"/>
        <v>#NAME?</v>
      </c>
      <c r="FK76" s="1" t="e">
        <f ca="1"/>
        <v>#NAME?</v>
      </c>
      <c r="FL76" s="1" t="e">
        <f ca="1"/>
        <v>#NAME?</v>
      </c>
      <c r="FM76" s="1" t="e">
        <f ca="1"/>
        <v>#NAME?</v>
      </c>
      <c r="FN76" s="1" t="e">
        <f ca="1"/>
        <v>#NAME?</v>
      </c>
      <c r="GB76"/>
      <c r="GP76"/>
      <c r="GR76" s="1" t="e">
        <f ca="1"/>
        <v>#NAME?</v>
      </c>
      <c r="GS76" s="1" t="e">
        <f ca="1"/>
        <v>#NAME?</v>
      </c>
      <c r="GT76" s="1" t="e">
        <f ca="1"/>
        <v>#NAME?</v>
      </c>
      <c r="GU76" s="1" t="e">
        <f ca="1"/>
        <v>#NAME?</v>
      </c>
      <c r="GV76" s="1" t="e">
        <f ca="1"/>
        <v>#NAME?</v>
      </c>
      <c r="GW76" s="1" t="e">
        <f ca="1"/>
        <v>#NAME?</v>
      </c>
      <c r="GX76" s="1" t="e">
        <f ca="1"/>
        <v>#NAME?</v>
      </c>
      <c r="GY76" s="1" t="e">
        <f ca="1"/>
        <v>#NAME?</v>
      </c>
      <c r="GZ76" s="1" t="e">
        <f ca="1"/>
        <v>#NAME?</v>
      </c>
      <c r="HA76" s="1" t="e">
        <f ca="1"/>
        <v>#NAME?</v>
      </c>
      <c r="HB76" s="1" t="e">
        <f ca="1"/>
        <v>#NAME?</v>
      </c>
      <c r="HC76" s="1" t="e">
        <f ca="1"/>
        <v>#NAME?</v>
      </c>
      <c r="HD76" s="1" t="e">
        <f ca="1"/>
        <v>#NAME?</v>
      </c>
      <c r="HR76"/>
      <c r="IF76"/>
      <c r="JH76"/>
    </row>
    <row r="77" spans="1:268">
      <c r="A77" s="13">
        <f t="shared" si="1"/>
        <v>44196</v>
      </c>
      <c r="O77"/>
      <c r="AD77"/>
      <c r="AE77" s="4" t="e">
        <f ca="1"/>
        <v>#NAME?</v>
      </c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T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DJ77"/>
      <c r="DL77" s="1" t="e">
        <f ca="1"/>
        <v>#NAME?</v>
      </c>
      <c r="DM77" s="1" t="e">
        <f ca="1"/>
        <v>#NAME?</v>
      </c>
      <c r="DN77" s="1" t="e">
        <f ca="1"/>
        <v>#NAME?</v>
      </c>
      <c r="DO77" s="1" t="e">
        <f ca="1"/>
        <v>#NAME?</v>
      </c>
      <c r="DP77" s="1" t="e">
        <f ca="1"/>
        <v>#NAME?</v>
      </c>
      <c r="DQ77" s="1" t="e">
        <f ca="1"/>
        <v>#NAME?</v>
      </c>
      <c r="DR77" s="1" t="e">
        <f ca="1"/>
        <v>#NAME?</v>
      </c>
      <c r="DS77" s="1" t="e">
        <f ca="1"/>
        <v>#NAME?</v>
      </c>
      <c r="DT77" s="1" t="e">
        <f ca="1"/>
        <v>#NAME?</v>
      </c>
      <c r="DU77" s="1" t="e">
        <f ca="1"/>
        <v>#NAME?</v>
      </c>
      <c r="DV77" s="1" t="e">
        <f ca="1"/>
        <v>#NAME?</v>
      </c>
      <c r="DW77" s="1" t="e">
        <f ca="1"/>
        <v>#NAME?</v>
      </c>
      <c r="DX77" s="1" t="e">
        <f ca="1"/>
        <v>#NAME?</v>
      </c>
      <c r="EL77"/>
      <c r="EZ77"/>
      <c r="FB77" s="1" t="e">
        <f ca="1"/>
        <v>#NAME?</v>
      </c>
      <c r="FC77" s="1" t="e">
        <f ca="1"/>
        <v>#NAME?</v>
      </c>
      <c r="FD77" s="1" t="e">
        <f ca="1"/>
        <v>#NAME?</v>
      </c>
      <c r="FE77" s="1" t="e">
        <f ca="1"/>
        <v>#NAME?</v>
      </c>
      <c r="FF77" s="1" t="e">
        <f ca="1"/>
        <v>#NAME?</v>
      </c>
      <c r="FG77" s="1" t="e">
        <f ca="1"/>
        <v>#NAME?</v>
      </c>
      <c r="FH77" s="1" t="e">
        <f ca="1"/>
        <v>#NAME?</v>
      </c>
      <c r="FI77" s="1" t="e">
        <f ca="1"/>
        <v>#NAME?</v>
      </c>
      <c r="FJ77" s="1" t="e">
        <f ca="1"/>
        <v>#NAME?</v>
      </c>
      <c r="FK77" s="1" t="e">
        <f ca="1"/>
        <v>#NAME?</v>
      </c>
      <c r="FL77" s="1" t="e">
        <f ca="1"/>
        <v>#NAME?</v>
      </c>
      <c r="FM77" s="1" t="e">
        <f ca="1"/>
        <v>#NAME?</v>
      </c>
      <c r="FN77" s="1" t="e">
        <f ca="1"/>
        <v>#NAME?</v>
      </c>
      <c r="GB77"/>
      <c r="GP77"/>
      <c r="GR77" s="1" t="e">
        <f ca="1"/>
        <v>#NAME?</v>
      </c>
      <c r="GS77" s="1" t="e">
        <f ca="1"/>
        <v>#NAME?</v>
      </c>
      <c r="GT77" s="1" t="e">
        <f ca="1"/>
        <v>#NAME?</v>
      </c>
      <c r="GU77" s="1" t="e">
        <f ca="1"/>
        <v>#NAME?</v>
      </c>
      <c r="GV77" s="1" t="e">
        <f ca="1"/>
        <v>#NAME?</v>
      </c>
      <c r="GW77" s="1" t="e">
        <f ca="1"/>
        <v>#NAME?</v>
      </c>
      <c r="GX77" s="1" t="e">
        <f ca="1"/>
        <v>#NAME?</v>
      </c>
      <c r="GY77" s="1" t="e">
        <f ca="1"/>
        <v>#NAME?</v>
      </c>
      <c r="GZ77" s="1" t="e">
        <f ca="1"/>
        <v>#NAME?</v>
      </c>
      <c r="HA77" s="1" t="e">
        <f ca="1"/>
        <v>#NAME?</v>
      </c>
      <c r="HB77" s="1" t="e">
        <f ca="1"/>
        <v>#NAME?</v>
      </c>
      <c r="HC77" s="1" t="e">
        <f ca="1"/>
        <v>#NAME?</v>
      </c>
      <c r="HD77" s="1" t="e">
        <f ca="1"/>
        <v>#NAME?</v>
      </c>
      <c r="HR77"/>
      <c r="IF77"/>
      <c r="JH77"/>
    </row>
    <row r="78" spans="1:268">
      <c r="A78" s="13">
        <f t="shared" si="1"/>
        <v>44165</v>
      </c>
      <c r="O78"/>
      <c r="AD78"/>
      <c r="AE78" s="4" t="e">
        <f ca="1"/>
        <v>#NAME?</v>
      </c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T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DJ78"/>
      <c r="DL78" s="1" t="e">
        <f ca="1"/>
        <v>#NAME?</v>
      </c>
      <c r="DM78" s="1" t="e">
        <f ca="1"/>
        <v>#NAME?</v>
      </c>
      <c r="DN78" s="1" t="e">
        <f ca="1"/>
        <v>#NAME?</v>
      </c>
      <c r="DO78" s="1" t="e">
        <f ca="1"/>
        <v>#NAME?</v>
      </c>
      <c r="DP78" s="1" t="e">
        <f ca="1"/>
        <v>#NAME?</v>
      </c>
      <c r="DQ78" s="1" t="e">
        <f ca="1"/>
        <v>#NAME?</v>
      </c>
      <c r="DR78" s="1" t="e">
        <f ca="1"/>
        <v>#NAME?</v>
      </c>
      <c r="DS78" s="1" t="e">
        <f ca="1"/>
        <v>#NAME?</v>
      </c>
      <c r="DT78" s="1" t="e">
        <f ca="1"/>
        <v>#NAME?</v>
      </c>
      <c r="DU78" s="1" t="e">
        <f ca="1"/>
        <v>#NAME?</v>
      </c>
      <c r="DV78" s="1" t="e">
        <f ca="1"/>
        <v>#NAME?</v>
      </c>
      <c r="DW78" s="1" t="e">
        <f ca="1"/>
        <v>#NAME?</v>
      </c>
      <c r="DX78" s="1" t="e">
        <f ca="1"/>
        <v>#NAME?</v>
      </c>
      <c r="EL78"/>
      <c r="EZ78"/>
      <c r="FB78" s="1" t="e">
        <f ca="1"/>
        <v>#NAME?</v>
      </c>
      <c r="FC78" s="1" t="e">
        <f ca="1"/>
        <v>#NAME?</v>
      </c>
      <c r="FD78" s="1" t="e">
        <f ca="1"/>
        <v>#NAME?</v>
      </c>
      <c r="FE78" s="1" t="e">
        <f ca="1"/>
        <v>#NAME?</v>
      </c>
      <c r="FF78" s="1" t="e">
        <f ca="1"/>
        <v>#NAME?</v>
      </c>
      <c r="FG78" s="1" t="e">
        <f ca="1"/>
        <v>#NAME?</v>
      </c>
      <c r="FH78" s="1" t="e">
        <f ca="1"/>
        <v>#NAME?</v>
      </c>
      <c r="FI78" s="1" t="e">
        <f ca="1"/>
        <v>#NAME?</v>
      </c>
      <c r="FJ78" s="1" t="e">
        <f ca="1"/>
        <v>#NAME?</v>
      </c>
      <c r="FK78" s="1" t="e">
        <f ca="1"/>
        <v>#NAME?</v>
      </c>
      <c r="FL78" s="1" t="e">
        <f ca="1"/>
        <v>#NAME?</v>
      </c>
      <c r="FM78" s="1" t="e">
        <f ca="1"/>
        <v>#NAME?</v>
      </c>
      <c r="FN78" s="1" t="e">
        <f ca="1"/>
        <v>#NAME?</v>
      </c>
      <c r="GB78"/>
      <c r="GP78"/>
      <c r="GR78" s="1" t="e">
        <f ca="1"/>
        <v>#NAME?</v>
      </c>
      <c r="GS78" s="1" t="e">
        <f ca="1"/>
        <v>#NAME?</v>
      </c>
      <c r="GT78" s="1" t="e">
        <f ca="1"/>
        <v>#NAME?</v>
      </c>
      <c r="GU78" s="1" t="e">
        <f ca="1"/>
        <v>#NAME?</v>
      </c>
      <c r="GV78" s="1" t="e">
        <f ca="1"/>
        <v>#NAME?</v>
      </c>
      <c r="GW78" s="1" t="e">
        <f ca="1"/>
        <v>#NAME?</v>
      </c>
      <c r="GX78" s="1" t="e">
        <f ca="1"/>
        <v>#NAME?</v>
      </c>
      <c r="GY78" s="1" t="e">
        <f ca="1"/>
        <v>#NAME?</v>
      </c>
      <c r="GZ78" s="1" t="e">
        <f ca="1"/>
        <v>#NAME?</v>
      </c>
      <c r="HA78" s="1" t="e">
        <f ca="1"/>
        <v>#NAME?</v>
      </c>
      <c r="HB78" s="1" t="e">
        <f ca="1"/>
        <v>#NAME?</v>
      </c>
      <c r="HC78" s="1" t="e">
        <f ca="1"/>
        <v>#NAME?</v>
      </c>
      <c r="HD78" s="1" t="e">
        <f ca="1"/>
        <v>#NAME?</v>
      </c>
      <c r="HR78"/>
      <c r="IF78"/>
      <c r="JH78"/>
    </row>
    <row r="79" spans="1:268">
      <c r="A79" s="13">
        <f t="shared" si="1"/>
        <v>44134</v>
      </c>
      <c r="O79"/>
      <c r="AD79"/>
      <c r="AE79" s="4" t="e">
        <f ca="1"/>
        <v>#NAME?</v>
      </c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T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DJ79"/>
      <c r="DL79" s="1" t="e">
        <f ca="1"/>
        <v>#NAME?</v>
      </c>
      <c r="DM79" s="1" t="e">
        <f ca="1"/>
        <v>#NAME?</v>
      </c>
      <c r="DN79" s="1" t="e">
        <f ca="1"/>
        <v>#NAME?</v>
      </c>
      <c r="DO79" s="1" t="e">
        <f ca="1"/>
        <v>#NAME?</v>
      </c>
      <c r="DP79" s="1" t="e">
        <f ca="1"/>
        <v>#NAME?</v>
      </c>
      <c r="DQ79" s="1" t="e">
        <f ca="1"/>
        <v>#NAME?</v>
      </c>
      <c r="DR79" s="1" t="e">
        <f ca="1"/>
        <v>#NAME?</v>
      </c>
      <c r="DS79" s="1" t="e">
        <f ca="1"/>
        <v>#NAME?</v>
      </c>
      <c r="DT79" s="1" t="e">
        <f ca="1"/>
        <v>#NAME?</v>
      </c>
      <c r="DU79" s="1" t="e">
        <f ca="1"/>
        <v>#NAME?</v>
      </c>
      <c r="DV79" s="1" t="e">
        <f ca="1"/>
        <v>#NAME?</v>
      </c>
      <c r="DW79" s="1" t="e">
        <f ca="1"/>
        <v>#NAME?</v>
      </c>
      <c r="DX79" s="1" t="e">
        <f ca="1"/>
        <v>#NAME?</v>
      </c>
      <c r="EL79"/>
      <c r="EZ79"/>
      <c r="FB79" s="1" t="e">
        <f ca="1"/>
        <v>#NAME?</v>
      </c>
      <c r="FC79" s="1" t="e">
        <f ca="1"/>
        <v>#NAME?</v>
      </c>
      <c r="FD79" s="1" t="e">
        <f ca="1"/>
        <v>#NAME?</v>
      </c>
      <c r="FE79" s="1" t="e">
        <f ca="1"/>
        <v>#NAME?</v>
      </c>
      <c r="FF79" s="1" t="e">
        <f ca="1"/>
        <v>#NAME?</v>
      </c>
      <c r="FG79" s="1" t="e">
        <f ca="1"/>
        <v>#NAME?</v>
      </c>
      <c r="FH79" s="1" t="e">
        <f ca="1"/>
        <v>#NAME?</v>
      </c>
      <c r="FI79" s="1" t="e">
        <f ca="1"/>
        <v>#NAME?</v>
      </c>
      <c r="FJ79" s="1" t="e">
        <f ca="1"/>
        <v>#NAME?</v>
      </c>
      <c r="FK79" s="1" t="e">
        <f ca="1"/>
        <v>#NAME?</v>
      </c>
      <c r="FL79" s="1" t="e">
        <f ca="1"/>
        <v>#NAME?</v>
      </c>
      <c r="FM79" s="1" t="e">
        <f ca="1"/>
        <v>#NAME?</v>
      </c>
      <c r="FN79" s="1" t="e">
        <f ca="1"/>
        <v>#NAME?</v>
      </c>
      <c r="GB79"/>
      <c r="GP79"/>
      <c r="GR79" s="1" t="e">
        <f ca="1"/>
        <v>#NAME?</v>
      </c>
      <c r="GS79" s="1" t="e">
        <f ca="1"/>
        <v>#NAME?</v>
      </c>
      <c r="GT79" s="1" t="e">
        <f ca="1"/>
        <v>#NAME?</v>
      </c>
      <c r="GU79" s="1" t="e">
        <f ca="1"/>
        <v>#NAME?</v>
      </c>
      <c r="GV79" s="1" t="e">
        <f ca="1"/>
        <v>#NAME?</v>
      </c>
      <c r="GW79" s="1" t="e">
        <f ca="1"/>
        <v>#NAME?</v>
      </c>
      <c r="GX79" s="1" t="e">
        <f ca="1"/>
        <v>#NAME?</v>
      </c>
      <c r="GY79" s="1" t="e">
        <f ca="1"/>
        <v>#NAME?</v>
      </c>
      <c r="GZ79" s="1" t="e">
        <f ca="1"/>
        <v>#NAME?</v>
      </c>
      <c r="HA79" s="1" t="e">
        <f ca="1"/>
        <v>#NAME?</v>
      </c>
      <c r="HB79" s="1" t="e">
        <f ca="1"/>
        <v>#NAME?</v>
      </c>
      <c r="HC79" s="1" t="e">
        <f ca="1"/>
        <v>#NAME?</v>
      </c>
      <c r="HD79" s="1" t="e">
        <f ca="1"/>
        <v>#NAME?</v>
      </c>
      <c r="HR79"/>
      <c r="IF79"/>
      <c r="JH79"/>
    </row>
    <row r="80" spans="1:268">
      <c r="A80" s="13">
        <f t="shared" si="1"/>
        <v>44104</v>
      </c>
      <c r="O80"/>
      <c r="AD80"/>
      <c r="AE80" s="4" t="e">
        <f ca="1"/>
        <v>#NAME?</v>
      </c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T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DJ80"/>
      <c r="DL80" s="1" t="e">
        <f ca="1"/>
        <v>#NAME?</v>
      </c>
      <c r="DM80" s="1" t="e">
        <f ca="1"/>
        <v>#NAME?</v>
      </c>
      <c r="DN80" s="1" t="e">
        <f ca="1"/>
        <v>#NAME?</v>
      </c>
      <c r="DO80" s="1" t="e">
        <f ca="1"/>
        <v>#NAME?</v>
      </c>
      <c r="DP80" s="1" t="e">
        <f ca="1"/>
        <v>#NAME?</v>
      </c>
      <c r="DQ80" s="1" t="e">
        <f ca="1"/>
        <v>#NAME?</v>
      </c>
      <c r="DR80" s="1" t="e">
        <f ca="1"/>
        <v>#NAME?</v>
      </c>
      <c r="DS80" s="1" t="e">
        <f ca="1"/>
        <v>#NAME?</v>
      </c>
      <c r="DT80" s="1" t="e">
        <f ca="1"/>
        <v>#NAME?</v>
      </c>
      <c r="DU80" s="1" t="e">
        <f ca="1"/>
        <v>#NAME?</v>
      </c>
      <c r="DV80" s="1" t="e">
        <f ca="1"/>
        <v>#NAME?</v>
      </c>
      <c r="DW80" s="1" t="e">
        <f ca="1"/>
        <v>#NAME?</v>
      </c>
      <c r="DX80" s="1" t="e">
        <f ca="1"/>
        <v>#NAME?</v>
      </c>
      <c r="EL80"/>
      <c r="EZ80"/>
      <c r="FB80" s="1" t="e">
        <f ca="1"/>
        <v>#NAME?</v>
      </c>
      <c r="FC80" s="1" t="e">
        <f ca="1"/>
        <v>#NAME?</v>
      </c>
      <c r="FD80" s="1" t="e">
        <f ca="1"/>
        <v>#NAME?</v>
      </c>
      <c r="FE80" s="1" t="e">
        <f ca="1"/>
        <v>#NAME?</v>
      </c>
      <c r="FF80" s="1" t="e">
        <f ca="1"/>
        <v>#NAME?</v>
      </c>
      <c r="FG80" s="1" t="e">
        <f ca="1"/>
        <v>#NAME?</v>
      </c>
      <c r="FH80" s="1" t="e">
        <f ca="1"/>
        <v>#NAME?</v>
      </c>
      <c r="FI80" s="1" t="e">
        <f ca="1"/>
        <v>#NAME?</v>
      </c>
      <c r="FJ80" s="1" t="e">
        <f ca="1"/>
        <v>#NAME?</v>
      </c>
      <c r="FK80" s="1" t="e">
        <f ca="1"/>
        <v>#NAME?</v>
      </c>
      <c r="FL80" s="1" t="e">
        <f ca="1"/>
        <v>#NAME?</v>
      </c>
      <c r="FM80" s="1" t="e">
        <f ca="1"/>
        <v>#NAME?</v>
      </c>
      <c r="FN80" s="1" t="e">
        <f ca="1"/>
        <v>#NAME?</v>
      </c>
      <c r="GB80"/>
      <c r="GP80"/>
      <c r="GR80" s="1" t="e">
        <f ca="1"/>
        <v>#NAME?</v>
      </c>
      <c r="GS80" s="1" t="e">
        <f ca="1"/>
        <v>#NAME?</v>
      </c>
      <c r="GT80" s="1" t="e">
        <f ca="1"/>
        <v>#NAME?</v>
      </c>
      <c r="GU80" s="1" t="e">
        <f ca="1"/>
        <v>#NAME?</v>
      </c>
      <c r="GV80" s="1" t="e">
        <f ca="1"/>
        <v>#NAME?</v>
      </c>
      <c r="GW80" s="1" t="e">
        <f ca="1"/>
        <v>#NAME?</v>
      </c>
      <c r="GX80" s="1" t="e">
        <f ca="1"/>
        <v>#NAME?</v>
      </c>
      <c r="GY80" s="1" t="e">
        <f ca="1"/>
        <v>#NAME?</v>
      </c>
      <c r="GZ80" s="1" t="e">
        <f ca="1"/>
        <v>#NAME?</v>
      </c>
      <c r="HA80" s="1" t="e">
        <f ca="1"/>
        <v>#NAME?</v>
      </c>
      <c r="HB80" s="1" t="e">
        <f ca="1"/>
        <v>#NAME?</v>
      </c>
      <c r="HC80" s="1" t="e">
        <f ca="1"/>
        <v>#NAME?</v>
      </c>
      <c r="HD80" s="1" t="e">
        <f ca="1"/>
        <v>#NAME?</v>
      </c>
      <c r="HR80"/>
      <c r="IF80"/>
      <c r="JH80"/>
    </row>
    <row r="81" spans="1:268">
      <c r="A81" s="13">
        <f t="shared" si="1"/>
        <v>44074</v>
      </c>
      <c r="O81"/>
      <c r="AD81"/>
      <c r="AE81" s="4" t="e">
        <f ca="1"/>
        <v>#NAME?</v>
      </c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T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DJ81"/>
      <c r="DL81" s="1" t="e">
        <f ca="1"/>
        <v>#NAME?</v>
      </c>
      <c r="DM81" s="1" t="e">
        <f ca="1"/>
        <v>#NAME?</v>
      </c>
      <c r="DN81" s="1" t="e">
        <f ca="1"/>
        <v>#NAME?</v>
      </c>
      <c r="DO81" s="1" t="e">
        <f ca="1"/>
        <v>#NAME?</v>
      </c>
      <c r="DP81" s="1" t="e">
        <f ca="1"/>
        <v>#NAME?</v>
      </c>
      <c r="DQ81" s="1" t="e">
        <f ca="1"/>
        <v>#NAME?</v>
      </c>
      <c r="DR81" s="1" t="e">
        <f ca="1"/>
        <v>#NAME?</v>
      </c>
      <c r="DS81" s="1" t="e">
        <f ca="1"/>
        <v>#NAME?</v>
      </c>
      <c r="DT81" s="1" t="e">
        <f ca="1"/>
        <v>#NAME?</v>
      </c>
      <c r="DU81" s="1" t="e">
        <f ca="1"/>
        <v>#NAME?</v>
      </c>
      <c r="DV81" s="1" t="e">
        <f ca="1"/>
        <v>#NAME?</v>
      </c>
      <c r="DW81" s="1" t="e">
        <f ca="1"/>
        <v>#NAME?</v>
      </c>
      <c r="DX81" s="1" t="e">
        <f ca="1"/>
        <v>#NAME?</v>
      </c>
      <c r="EL81"/>
      <c r="EZ81"/>
      <c r="FB81" s="1" t="e">
        <f ca="1"/>
        <v>#NAME?</v>
      </c>
      <c r="FC81" s="1" t="e">
        <f ca="1"/>
        <v>#NAME?</v>
      </c>
      <c r="FD81" s="1" t="e">
        <f ca="1"/>
        <v>#NAME?</v>
      </c>
      <c r="FE81" s="1" t="e">
        <f ca="1"/>
        <v>#NAME?</v>
      </c>
      <c r="FF81" s="1" t="e">
        <f ca="1"/>
        <v>#NAME?</v>
      </c>
      <c r="FG81" s="1" t="e">
        <f ca="1"/>
        <v>#NAME?</v>
      </c>
      <c r="FH81" s="1" t="e">
        <f ca="1"/>
        <v>#NAME?</v>
      </c>
      <c r="FI81" s="1" t="e">
        <f ca="1"/>
        <v>#NAME?</v>
      </c>
      <c r="FJ81" s="1" t="e">
        <f ca="1"/>
        <v>#NAME?</v>
      </c>
      <c r="FK81" s="1" t="e">
        <f ca="1"/>
        <v>#NAME?</v>
      </c>
      <c r="FL81" s="1" t="e">
        <f ca="1"/>
        <v>#NAME?</v>
      </c>
      <c r="FM81" s="1" t="e">
        <f ca="1"/>
        <v>#NAME?</v>
      </c>
      <c r="FN81" s="1" t="e">
        <f ca="1"/>
        <v>#NAME?</v>
      </c>
      <c r="GB81"/>
      <c r="GP81"/>
      <c r="GR81" s="1" t="e">
        <f ca="1"/>
        <v>#NAME?</v>
      </c>
      <c r="GS81" s="1" t="e">
        <f ca="1"/>
        <v>#NAME?</v>
      </c>
      <c r="GT81" s="1" t="e">
        <f ca="1"/>
        <v>#NAME?</v>
      </c>
      <c r="GU81" s="1" t="e">
        <f ca="1"/>
        <v>#NAME?</v>
      </c>
      <c r="GV81" s="1" t="e">
        <f ca="1"/>
        <v>#NAME?</v>
      </c>
      <c r="GW81" s="1" t="e">
        <f ca="1"/>
        <v>#NAME?</v>
      </c>
      <c r="GX81" s="1" t="e">
        <f ca="1"/>
        <v>#NAME?</v>
      </c>
      <c r="GY81" s="1" t="e">
        <f ca="1"/>
        <v>#NAME?</v>
      </c>
      <c r="GZ81" s="1" t="e">
        <f ca="1"/>
        <v>#NAME?</v>
      </c>
      <c r="HA81" s="1" t="e">
        <f ca="1"/>
        <v>#NAME?</v>
      </c>
      <c r="HB81" s="1" t="e">
        <f ca="1"/>
        <v>#NAME?</v>
      </c>
      <c r="HC81" s="1" t="e">
        <f ca="1"/>
        <v>#NAME?</v>
      </c>
      <c r="HD81" s="1" t="e">
        <f ca="1"/>
        <v>#NAME?</v>
      </c>
      <c r="HR81"/>
      <c r="IF81"/>
      <c r="JH81"/>
    </row>
    <row r="82" spans="1:268">
      <c r="A82" s="13">
        <f t="shared" si="1"/>
        <v>44043</v>
      </c>
      <c r="O82"/>
      <c r="AD82"/>
      <c r="AE82" s="4" t="e">
        <f ca="1"/>
        <v>#NAME?</v>
      </c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T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DJ82"/>
      <c r="DL82" s="1" t="e">
        <f ca="1"/>
        <v>#NAME?</v>
      </c>
      <c r="DM82" s="1" t="e">
        <f ca="1"/>
        <v>#NAME?</v>
      </c>
      <c r="DN82" s="1" t="e">
        <f ca="1"/>
        <v>#NAME?</v>
      </c>
      <c r="DO82" s="1" t="e">
        <f ca="1"/>
        <v>#NAME?</v>
      </c>
      <c r="DP82" s="1" t="e">
        <f ca="1"/>
        <v>#NAME?</v>
      </c>
      <c r="DQ82" s="1" t="e">
        <f ca="1"/>
        <v>#NAME?</v>
      </c>
      <c r="DR82" s="1" t="e">
        <f ca="1"/>
        <v>#NAME?</v>
      </c>
      <c r="DS82" s="1" t="e">
        <f ca="1"/>
        <v>#NAME?</v>
      </c>
      <c r="DT82" s="1" t="e">
        <f ca="1"/>
        <v>#NAME?</v>
      </c>
      <c r="DU82" s="1" t="e">
        <f ca="1"/>
        <v>#NAME?</v>
      </c>
      <c r="DV82" s="1" t="e">
        <f ca="1"/>
        <v>#NAME?</v>
      </c>
      <c r="DW82" s="1" t="e">
        <f ca="1"/>
        <v>#NAME?</v>
      </c>
      <c r="DX82" s="1" t="e">
        <f ca="1"/>
        <v>#NAME?</v>
      </c>
      <c r="EL82"/>
      <c r="EZ82"/>
      <c r="FB82" s="1" t="e">
        <f ca="1"/>
        <v>#NAME?</v>
      </c>
      <c r="FC82" s="1" t="e">
        <f ca="1"/>
        <v>#NAME?</v>
      </c>
      <c r="FD82" s="1" t="e">
        <f ca="1"/>
        <v>#NAME?</v>
      </c>
      <c r="FE82" s="1" t="e">
        <f ca="1"/>
        <v>#NAME?</v>
      </c>
      <c r="FF82" s="1" t="e">
        <f ca="1"/>
        <v>#NAME?</v>
      </c>
      <c r="FG82" s="1" t="e">
        <f ca="1"/>
        <v>#NAME?</v>
      </c>
      <c r="FH82" s="1" t="e">
        <f ca="1"/>
        <v>#NAME?</v>
      </c>
      <c r="FI82" s="1" t="e">
        <f ca="1"/>
        <v>#NAME?</v>
      </c>
      <c r="FJ82" s="1" t="e">
        <f ca="1"/>
        <v>#NAME?</v>
      </c>
      <c r="FK82" s="1" t="e">
        <f ca="1"/>
        <v>#NAME?</v>
      </c>
      <c r="FL82" s="1" t="e">
        <f ca="1"/>
        <v>#NAME?</v>
      </c>
      <c r="FM82" s="1" t="e">
        <f ca="1"/>
        <v>#NAME?</v>
      </c>
      <c r="FN82" s="1" t="e">
        <f ca="1"/>
        <v>#NAME?</v>
      </c>
      <c r="GB82"/>
      <c r="GP82"/>
      <c r="GR82" s="1" t="e">
        <f ca="1"/>
        <v>#NAME?</v>
      </c>
      <c r="GS82" s="1" t="e">
        <f ca="1"/>
        <v>#NAME?</v>
      </c>
      <c r="GT82" s="1" t="e">
        <f ca="1"/>
        <v>#NAME?</v>
      </c>
      <c r="GU82" s="1" t="e">
        <f ca="1"/>
        <v>#NAME?</v>
      </c>
      <c r="GV82" s="1" t="e">
        <f ca="1"/>
        <v>#NAME?</v>
      </c>
      <c r="GW82" s="1" t="e">
        <f ca="1"/>
        <v>#NAME?</v>
      </c>
      <c r="GX82" s="1" t="e">
        <f ca="1"/>
        <v>#NAME?</v>
      </c>
      <c r="GY82" s="1" t="e">
        <f ca="1"/>
        <v>#NAME?</v>
      </c>
      <c r="GZ82" s="1" t="e">
        <f ca="1"/>
        <v>#NAME?</v>
      </c>
      <c r="HA82" s="1" t="e">
        <f ca="1"/>
        <v>#NAME?</v>
      </c>
      <c r="HB82" s="1" t="e">
        <f ca="1"/>
        <v>#NAME?</v>
      </c>
      <c r="HC82" s="1" t="e">
        <f ca="1"/>
        <v>#NAME?</v>
      </c>
      <c r="HD82" s="1" t="e">
        <f ca="1"/>
        <v>#NAME?</v>
      </c>
      <c r="HR82"/>
      <c r="IF82"/>
      <c r="JH82"/>
    </row>
    <row r="83" spans="1:268">
      <c r="A83" s="13">
        <f t="shared" si="1"/>
        <v>44012</v>
      </c>
      <c r="O83"/>
      <c r="AD83"/>
      <c r="AE83" s="4" t="e">
        <f ca="1"/>
        <v>#NAME?</v>
      </c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T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DJ83"/>
      <c r="DL83" s="1" t="e">
        <f ca="1"/>
        <v>#NAME?</v>
      </c>
      <c r="DM83" s="1" t="e">
        <f ca="1"/>
        <v>#NAME?</v>
      </c>
      <c r="DN83" s="1" t="e">
        <f ca="1"/>
        <v>#NAME?</v>
      </c>
      <c r="DO83" s="1" t="e">
        <f ca="1"/>
        <v>#NAME?</v>
      </c>
      <c r="DP83" s="1" t="e">
        <f ca="1"/>
        <v>#NAME?</v>
      </c>
      <c r="DQ83" s="1" t="e">
        <f ca="1"/>
        <v>#NAME?</v>
      </c>
      <c r="DR83" s="1" t="e">
        <f ca="1"/>
        <v>#NAME?</v>
      </c>
      <c r="DS83" s="1" t="e">
        <f ca="1"/>
        <v>#NAME?</v>
      </c>
      <c r="DT83" s="1" t="e">
        <f ca="1"/>
        <v>#NAME?</v>
      </c>
      <c r="DU83" s="1" t="e">
        <f ca="1"/>
        <v>#NAME?</v>
      </c>
      <c r="DV83" s="1" t="e">
        <f ca="1"/>
        <v>#NAME?</v>
      </c>
      <c r="DW83" s="1" t="e">
        <f ca="1"/>
        <v>#NAME?</v>
      </c>
      <c r="DX83" s="1" t="e">
        <f ca="1"/>
        <v>#NAME?</v>
      </c>
      <c r="EL83"/>
      <c r="EZ83"/>
      <c r="FB83" s="1" t="e">
        <f ca="1"/>
        <v>#NAME?</v>
      </c>
      <c r="FC83" s="1" t="e">
        <f ca="1"/>
        <v>#NAME?</v>
      </c>
      <c r="FD83" s="1" t="e">
        <f ca="1"/>
        <v>#NAME?</v>
      </c>
      <c r="FE83" s="1" t="e">
        <f ca="1"/>
        <v>#NAME?</v>
      </c>
      <c r="FF83" s="1" t="e">
        <f ca="1"/>
        <v>#NAME?</v>
      </c>
      <c r="FG83" s="1" t="e">
        <f ca="1"/>
        <v>#NAME?</v>
      </c>
      <c r="FH83" s="1" t="e">
        <f ca="1"/>
        <v>#NAME?</v>
      </c>
      <c r="FI83" s="1" t="e">
        <f ca="1"/>
        <v>#NAME?</v>
      </c>
      <c r="FJ83" s="1" t="e">
        <f ca="1"/>
        <v>#NAME?</v>
      </c>
      <c r="FK83" s="1" t="e">
        <f ca="1"/>
        <v>#NAME?</v>
      </c>
      <c r="FL83" s="1" t="e">
        <f ca="1"/>
        <v>#NAME?</v>
      </c>
      <c r="FM83" s="1" t="e">
        <f ca="1"/>
        <v>#NAME?</v>
      </c>
      <c r="FN83" s="1" t="e">
        <f ca="1"/>
        <v>#NAME?</v>
      </c>
      <c r="GB83"/>
      <c r="GP83"/>
      <c r="GR83" s="1" t="e">
        <f ca="1"/>
        <v>#NAME?</v>
      </c>
      <c r="GS83" s="1" t="e">
        <f ca="1"/>
        <v>#NAME?</v>
      </c>
      <c r="GT83" s="1" t="e">
        <f ca="1"/>
        <v>#NAME?</v>
      </c>
      <c r="GU83" s="1" t="e">
        <f ca="1"/>
        <v>#NAME?</v>
      </c>
      <c r="GV83" s="1" t="e">
        <f ca="1"/>
        <v>#NAME?</v>
      </c>
      <c r="GW83" s="1" t="e">
        <f ca="1"/>
        <v>#NAME?</v>
      </c>
      <c r="GX83" s="1" t="e">
        <f ca="1"/>
        <v>#NAME?</v>
      </c>
      <c r="GY83" s="1" t="e">
        <f ca="1"/>
        <v>#NAME?</v>
      </c>
      <c r="GZ83" s="1" t="e">
        <f ca="1"/>
        <v>#NAME?</v>
      </c>
      <c r="HA83" s="1" t="e">
        <f ca="1"/>
        <v>#NAME?</v>
      </c>
      <c r="HB83" s="1" t="e">
        <f ca="1"/>
        <v>#NAME?</v>
      </c>
      <c r="HC83" s="1" t="e">
        <f ca="1"/>
        <v>#NAME?</v>
      </c>
      <c r="HD83" s="1" t="e">
        <f ca="1"/>
        <v>#NAME?</v>
      </c>
      <c r="HR83"/>
      <c r="IF83"/>
      <c r="JH83"/>
    </row>
    <row r="84" spans="1:268">
      <c r="A84" s="13">
        <f t="shared" si="1"/>
        <v>43980</v>
      </c>
      <c r="O84"/>
      <c r="AD84"/>
      <c r="AE84" s="4" t="e">
        <f ca="1"/>
        <v>#NAME?</v>
      </c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T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DJ84"/>
      <c r="DL84" s="1" t="e">
        <f ca="1"/>
        <v>#NAME?</v>
      </c>
      <c r="DM84" s="1" t="e">
        <f ca="1"/>
        <v>#NAME?</v>
      </c>
      <c r="DN84" s="1" t="e">
        <f ca="1"/>
        <v>#NAME?</v>
      </c>
      <c r="DO84" s="1" t="e">
        <f ca="1"/>
        <v>#NAME?</v>
      </c>
      <c r="DP84" s="1" t="e">
        <f ca="1"/>
        <v>#NAME?</v>
      </c>
      <c r="DQ84" s="1" t="e">
        <f ca="1"/>
        <v>#NAME?</v>
      </c>
      <c r="DR84" s="1" t="e">
        <f ca="1"/>
        <v>#NAME?</v>
      </c>
      <c r="DS84" s="1" t="e">
        <f ca="1"/>
        <v>#NAME?</v>
      </c>
      <c r="DT84" s="1" t="e">
        <f ca="1"/>
        <v>#NAME?</v>
      </c>
      <c r="DU84" s="1" t="e">
        <f ca="1"/>
        <v>#NAME?</v>
      </c>
      <c r="DV84" s="1" t="e">
        <f ca="1"/>
        <v>#NAME?</v>
      </c>
      <c r="DW84" s="1" t="e">
        <f ca="1"/>
        <v>#NAME?</v>
      </c>
      <c r="DX84" s="1" t="e">
        <f ca="1"/>
        <v>#NAME?</v>
      </c>
      <c r="EL84"/>
      <c r="EZ84"/>
      <c r="FB84" s="1" t="e">
        <f ca="1"/>
        <v>#NAME?</v>
      </c>
      <c r="FC84" s="1" t="e">
        <f ca="1"/>
        <v>#NAME?</v>
      </c>
      <c r="FD84" s="1" t="e">
        <f ca="1"/>
        <v>#NAME?</v>
      </c>
      <c r="FE84" s="1" t="e">
        <f ca="1"/>
        <v>#NAME?</v>
      </c>
      <c r="FF84" s="1" t="e">
        <f ca="1"/>
        <v>#NAME?</v>
      </c>
      <c r="FG84" s="1" t="e">
        <f ca="1"/>
        <v>#NAME?</v>
      </c>
      <c r="FH84" s="1" t="e">
        <f ca="1"/>
        <v>#NAME?</v>
      </c>
      <c r="FI84" s="1" t="e">
        <f ca="1"/>
        <v>#NAME?</v>
      </c>
      <c r="FJ84" s="1" t="e">
        <f ca="1"/>
        <v>#NAME?</v>
      </c>
      <c r="FK84" s="1" t="e">
        <f ca="1"/>
        <v>#NAME?</v>
      </c>
      <c r="FL84" s="1" t="e">
        <f ca="1"/>
        <v>#NAME?</v>
      </c>
      <c r="FM84" s="1" t="e">
        <f ca="1"/>
        <v>#NAME?</v>
      </c>
      <c r="FN84" s="1" t="e">
        <f ca="1"/>
        <v>#NAME?</v>
      </c>
      <c r="GB84"/>
      <c r="GP84"/>
      <c r="GR84" s="1" t="e">
        <f ca="1"/>
        <v>#NAME?</v>
      </c>
      <c r="GS84" s="1" t="e">
        <f ca="1"/>
        <v>#NAME?</v>
      </c>
      <c r="GT84" s="1" t="e">
        <f ca="1"/>
        <v>#NAME?</v>
      </c>
      <c r="GU84" s="1" t="e">
        <f ca="1"/>
        <v>#NAME?</v>
      </c>
      <c r="GV84" s="1" t="e">
        <f ca="1"/>
        <v>#NAME?</v>
      </c>
      <c r="GW84" s="1" t="e">
        <f ca="1"/>
        <v>#NAME?</v>
      </c>
      <c r="GX84" s="1" t="e">
        <f ca="1"/>
        <v>#NAME?</v>
      </c>
      <c r="GY84" s="1" t="e">
        <f ca="1"/>
        <v>#NAME?</v>
      </c>
      <c r="GZ84" s="1" t="e">
        <f ca="1"/>
        <v>#NAME?</v>
      </c>
      <c r="HA84" s="1" t="e">
        <f ca="1"/>
        <v>#NAME?</v>
      </c>
      <c r="HB84" s="1" t="e">
        <f ca="1"/>
        <v>#NAME?</v>
      </c>
      <c r="HC84" s="1" t="e">
        <f ca="1"/>
        <v>#NAME?</v>
      </c>
      <c r="HD84" s="1" t="e">
        <f ca="1"/>
        <v>#NAME?</v>
      </c>
      <c r="HR84"/>
      <c r="IF84"/>
      <c r="JH84"/>
    </row>
    <row r="85" spans="1:268">
      <c r="A85" s="13">
        <f t="shared" si="1"/>
        <v>43951</v>
      </c>
      <c r="O85"/>
      <c r="AD85"/>
      <c r="AE85" s="4" t="e">
        <f ca="1"/>
        <v>#NAME?</v>
      </c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T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DJ85"/>
      <c r="DL85" s="1" t="e">
        <f ca="1"/>
        <v>#NAME?</v>
      </c>
      <c r="DM85" s="1" t="e">
        <f ca="1"/>
        <v>#NAME?</v>
      </c>
      <c r="DN85" s="1" t="e">
        <f ca="1"/>
        <v>#NAME?</v>
      </c>
      <c r="DO85" s="1" t="e">
        <f ca="1"/>
        <v>#NAME?</v>
      </c>
      <c r="DP85" s="1" t="e">
        <f ca="1"/>
        <v>#NAME?</v>
      </c>
      <c r="DQ85" s="1" t="e">
        <f ca="1"/>
        <v>#NAME?</v>
      </c>
      <c r="DR85" s="1" t="e">
        <f ca="1"/>
        <v>#NAME?</v>
      </c>
      <c r="DS85" s="1" t="e">
        <f ca="1"/>
        <v>#NAME?</v>
      </c>
      <c r="DT85" s="1" t="e">
        <f ca="1"/>
        <v>#NAME?</v>
      </c>
      <c r="DU85" s="1" t="e">
        <f ca="1"/>
        <v>#NAME?</v>
      </c>
      <c r="DV85" s="1" t="e">
        <f ca="1"/>
        <v>#NAME?</v>
      </c>
      <c r="DW85" s="1" t="e">
        <f ca="1"/>
        <v>#NAME?</v>
      </c>
      <c r="DX85" s="1" t="e">
        <f ca="1"/>
        <v>#NAME?</v>
      </c>
      <c r="EL85"/>
      <c r="EZ85"/>
      <c r="FB85" s="1" t="e">
        <f ca="1"/>
        <v>#NAME?</v>
      </c>
      <c r="FC85" s="1" t="e">
        <f ca="1"/>
        <v>#NAME?</v>
      </c>
      <c r="FD85" s="1" t="e">
        <f ca="1"/>
        <v>#NAME?</v>
      </c>
      <c r="FE85" s="1" t="e">
        <f ca="1"/>
        <v>#NAME?</v>
      </c>
      <c r="FF85" s="1" t="e">
        <f ca="1"/>
        <v>#NAME?</v>
      </c>
      <c r="FG85" s="1" t="e">
        <f ca="1"/>
        <v>#NAME?</v>
      </c>
      <c r="FH85" s="1" t="e">
        <f ca="1"/>
        <v>#NAME?</v>
      </c>
      <c r="FI85" s="1" t="e">
        <f ca="1"/>
        <v>#NAME?</v>
      </c>
      <c r="FJ85" s="1" t="e">
        <f ca="1"/>
        <v>#NAME?</v>
      </c>
      <c r="FK85" s="1" t="e">
        <f ca="1"/>
        <v>#NAME?</v>
      </c>
      <c r="FL85" s="1" t="e">
        <f ca="1"/>
        <v>#NAME?</v>
      </c>
      <c r="FM85" s="1" t="e">
        <f ca="1"/>
        <v>#NAME?</v>
      </c>
      <c r="FN85" s="1" t="e">
        <f ca="1"/>
        <v>#NAME?</v>
      </c>
      <c r="GB85"/>
      <c r="GP85"/>
      <c r="GR85" s="1" t="e">
        <f ca="1"/>
        <v>#NAME?</v>
      </c>
      <c r="GS85" s="1" t="e">
        <f ca="1"/>
        <v>#NAME?</v>
      </c>
      <c r="GT85" s="1" t="e">
        <f ca="1"/>
        <v>#NAME?</v>
      </c>
      <c r="GU85" s="1" t="e">
        <f ca="1"/>
        <v>#NAME?</v>
      </c>
      <c r="GV85" s="1" t="e">
        <f ca="1"/>
        <v>#NAME?</v>
      </c>
      <c r="GW85" s="1" t="e">
        <f ca="1"/>
        <v>#NAME?</v>
      </c>
      <c r="GX85" s="1" t="e">
        <f ca="1"/>
        <v>#NAME?</v>
      </c>
      <c r="GY85" s="1" t="e">
        <f ca="1"/>
        <v>#NAME?</v>
      </c>
      <c r="GZ85" s="1" t="e">
        <f ca="1"/>
        <v>#NAME?</v>
      </c>
      <c r="HA85" s="1" t="e">
        <f ca="1"/>
        <v>#NAME?</v>
      </c>
      <c r="HB85" s="1" t="e">
        <f ca="1"/>
        <v>#NAME?</v>
      </c>
      <c r="HC85" s="1" t="e">
        <f ca="1"/>
        <v>#NAME?</v>
      </c>
      <c r="HD85" s="1" t="e">
        <f ca="1"/>
        <v>#NAME?</v>
      </c>
      <c r="HR85"/>
      <c r="IF85"/>
      <c r="JH85"/>
    </row>
    <row r="86" spans="1:268">
      <c r="A86" s="13">
        <f t="shared" si="1"/>
        <v>43921</v>
      </c>
      <c r="O86"/>
      <c r="AD86"/>
      <c r="AE86" s="4" t="e">
        <f ca="1"/>
        <v>#NAME?</v>
      </c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T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DJ86"/>
      <c r="DL86" s="1" t="e">
        <f ca="1"/>
        <v>#NAME?</v>
      </c>
      <c r="DM86" s="1" t="e">
        <f ca="1"/>
        <v>#NAME?</v>
      </c>
      <c r="DN86" s="1" t="e">
        <f ca="1"/>
        <v>#NAME?</v>
      </c>
      <c r="DO86" s="1" t="e">
        <f ca="1"/>
        <v>#NAME?</v>
      </c>
      <c r="DP86" s="1" t="e">
        <f ca="1"/>
        <v>#NAME?</v>
      </c>
      <c r="DQ86" s="1" t="e">
        <f ca="1"/>
        <v>#NAME?</v>
      </c>
      <c r="DR86" s="1" t="e">
        <f ca="1"/>
        <v>#NAME?</v>
      </c>
      <c r="DS86" s="1" t="e">
        <f ca="1"/>
        <v>#NAME?</v>
      </c>
      <c r="DT86" s="1" t="e">
        <f ca="1"/>
        <v>#NAME?</v>
      </c>
      <c r="DU86" s="1" t="e">
        <f ca="1"/>
        <v>#NAME?</v>
      </c>
      <c r="DV86" s="1" t="e">
        <f ca="1"/>
        <v>#NAME?</v>
      </c>
      <c r="DW86" s="1" t="e">
        <f ca="1"/>
        <v>#NAME?</v>
      </c>
      <c r="DX86" s="1" t="e">
        <f ca="1"/>
        <v>#NAME?</v>
      </c>
      <c r="EL86"/>
      <c r="EZ86"/>
      <c r="FB86" s="1" t="e">
        <f ca="1"/>
        <v>#NAME?</v>
      </c>
      <c r="FC86" s="1" t="e">
        <f ca="1"/>
        <v>#NAME?</v>
      </c>
      <c r="FD86" s="1" t="e">
        <f ca="1"/>
        <v>#NAME?</v>
      </c>
      <c r="FE86" s="1" t="e">
        <f ca="1"/>
        <v>#NAME?</v>
      </c>
      <c r="FF86" s="1" t="e">
        <f ca="1"/>
        <v>#NAME?</v>
      </c>
      <c r="FG86" s="1" t="e">
        <f ca="1"/>
        <v>#NAME?</v>
      </c>
      <c r="FH86" s="1" t="e">
        <f ca="1"/>
        <v>#NAME?</v>
      </c>
      <c r="FI86" s="1" t="e">
        <f ca="1"/>
        <v>#NAME?</v>
      </c>
      <c r="FJ86" s="1" t="e">
        <f ca="1"/>
        <v>#NAME?</v>
      </c>
      <c r="FK86" s="1" t="e">
        <f ca="1"/>
        <v>#NAME?</v>
      </c>
      <c r="FL86" s="1" t="e">
        <f ca="1"/>
        <v>#NAME?</v>
      </c>
      <c r="FM86" s="1" t="e">
        <f ca="1"/>
        <v>#NAME?</v>
      </c>
      <c r="FN86" s="1" t="e">
        <f ca="1"/>
        <v>#NAME?</v>
      </c>
      <c r="GB86"/>
      <c r="GP86"/>
      <c r="GR86" s="1" t="e">
        <f ca="1"/>
        <v>#NAME?</v>
      </c>
      <c r="GS86" s="1" t="e">
        <f ca="1"/>
        <v>#NAME?</v>
      </c>
      <c r="GT86" s="1" t="e">
        <f ca="1"/>
        <v>#NAME?</v>
      </c>
      <c r="GU86" s="1" t="e">
        <f ca="1"/>
        <v>#NAME?</v>
      </c>
      <c r="GV86" s="1" t="e">
        <f ca="1"/>
        <v>#NAME?</v>
      </c>
      <c r="GW86" s="1" t="e">
        <f ca="1"/>
        <v>#NAME?</v>
      </c>
      <c r="GX86" s="1" t="e">
        <f ca="1"/>
        <v>#NAME?</v>
      </c>
      <c r="GY86" s="1" t="e">
        <f ca="1"/>
        <v>#NAME?</v>
      </c>
      <c r="GZ86" s="1" t="e">
        <f ca="1"/>
        <v>#NAME?</v>
      </c>
      <c r="HA86" s="1" t="e">
        <f ca="1"/>
        <v>#NAME?</v>
      </c>
      <c r="HB86" s="1" t="e">
        <f ca="1"/>
        <v>#NAME?</v>
      </c>
      <c r="HC86" s="1" t="e">
        <f ca="1"/>
        <v>#NAME?</v>
      </c>
      <c r="HD86" s="1" t="e">
        <f ca="1"/>
        <v>#NAME?</v>
      </c>
      <c r="HR86"/>
      <c r="IF86"/>
      <c r="JH86"/>
    </row>
    <row r="87" spans="1:268">
      <c r="A87" s="13">
        <f t="shared" si="1"/>
        <v>43889</v>
      </c>
      <c r="O87"/>
      <c r="AD87"/>
      <c r="AE87" s="4" t="e">
        <f ca="1"/>
        <v>#NAME?</v>
      </c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T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DJ87"/>
      <c r="DL87" s="1" t="e">
        <f ca="1"/>
        <v>#NAME?</v>
      </c>
      <c r="DM87" s="1" t="e">
        <f ca="1"/>
        <v>#NAME?</v>
      </c>
      <c r="DN87" s="1" t="e">
        <f ca="1"/>
        <v>#NAME?</v>
      </c>
      <c r="DO87" s="1" t="e">
        <f ca="1"/>
        <v>#NAME?</v>
      </c>
      <c r="DP87" s="1" t="e">
        <f ca="1"/>
        <v>#NAME?</v>
      </c>
      <c r="DQ87" s="1" t="e">
        <f ca="1"/>
        <v>#NAME?</v>
      </c>
      <c r="DR87" s="1" t="e">
        <f ca="1"/>
        <v>#NAME?</v>
      </c>
      <c r="DS87" s="1" t="e">
        <f ca="1"/>
        <v>#NAME?</v>
      </c>
      <c r="DT87" s="1" t="e">
        <f ca="1"/>
        <v>#NAME?</v>
      </c>
      <c r="DU87" s="1" t="e">
        <f ca="1"/>
        <v>#NAME?</v>
      </c>
      <c r="DV87" s="1" t="e">
        <f ca="1"/>
        <v>#NAME?</v>
      </c>
      <c r="DW87" s="1" t="e">
        <f ca="1"/>
        <v>#NAME?</v>
      </c>
      <c r="DX87" s="1" t="e">
        <f ca="1"/>
        <v>#NAME?</v>
      </c>
      <c r="EL87"/>
      <c r="EZ87"/>
      <c r="FB87" s="1" t="e">
        <f ca="1"/>
        <v>#NAME?</v>
      </c>
      <c r="FC87" s="1" t="e">
        <f ca="1"/>
        <v>#NAME?</v>
      </c>
      <c r="FD87" s="1" t="e">
        <f ca="1"/>
        <v>#NAME?</v>
      </c>
      <c r="FE87" s="1" t="e">
        <f ca="1"/>
        <v>#NAME?</v>
      </c>
      <c r="FF87" s="1" t="e">
        <f ca="1"/>
        <v>#NAME?</v>
      </c>
      <c r="FG87" s="1" t="e">
        <f ca="1"/>
        <v>#NAME?</v>
      </c>
      <c r="FH87" s="1" t="e">
        <f ca="1"/>
        <v>#NAME?</v>
      </c>
      <c r="FI87" s="1" t="e">
        <f ca="1"/>
        <v>#NAME?</v>
      </c>
      <c r="FJ87" s="1" t="e">
        <f ca="1"/>
        <v>#NAME?</v>
      </c>
      <c r="FK87" s="1" t="e">
        <f ca="1"/>
        <v>#NAME?</v>
      </c>
      <c r="FL87" s="1" t="e">
        <f ca="1"/>
        <v>#NAME?</v>
      </c>
      <c r="FM87" s="1" t="e">
        <f ca="1"/>
        <v>#NAME?</v>
      </c>
      <c r="FN87" s="1" t="e">
        <f ca="1"/>
        <v>#NAME?</v>
      </c>
      <c r="GB87"/>
      <c r="GP87"/>
      <c r="GR87" s="1" t="e">
        <f ca="1"/>
        <v>#NAME?</v>
      </c>
      <c r="GS87" s="1" t="e">
        <f ca="1"/>
        <v>#NAME?</v>
      </c>
      <c r="GT87" s="1" t="e">
        <f ca="1"/>
        <v>#NAME?</v>
      </c>
      <c r="GU87" s="1" t="e">
        <f ca="1"/>
        <v>#NAME?</v>
      </c>
      <c r="GV87" s="1" t="e">
        <f ca="1"/>
        <v>#NAME?</v>
      </c>
      <c r="GW87" s="1" t="e">
        <f ca="1"/>
        <v>#NAME?</v>
      </c>
      <c r="GX87" s="1" t="e">
        <f ca="1"/>
        <v>#NAME?</v>
      </c>
      <c r="GY87" s="1" t="e">
        <f ca="1"/>
        <v>#NAME?</v>
      </c>
      <c r="GZ87" s="1" t="e">
        <f ca="1"/>
        <v>#NAME?</v>
      </c>
      <c r="HA87" s="1" t="e">
        <f ca="1"/>
        <v>#NAME?</v>
      </c>
      <c r="HB87" s="1" t="e">
        <f ca="1"/>
        <v>#NAME?</v>
      </c>
      <c r="HC87" s="1" t="e">
        <f ca="1"/>
        <v>#NAME?</v>
      </c>
      <c r="HD87" s="1" t="e">
        <f ca="1"/>
        <v>#NAME?</v>
      </c>
      <c r="HR87"/>
      <c r="IF87"/>
      <c r="JH87"/>
    </row>
    <row r="88" spans="1:268">
      <c r="A88" s="13">
        <f t="shared" si="1"/>
        <v>43861</v>
      </c>
      <c r="O88"/>
      <c r="AD88"/>
      <c r="AE88" s="4" t="e">
        <f ca="1"/>
        <v>#NAME?</v>
      </c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T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DJ88"/>
      <c r="DL88" s="1" t="e">
        <f ca="1"/>
        <v>#NAME?</v>
      </c>
      <c r="DM88" s="1" t="e">
        <f ca="1"/>
        <v>#NAME?</v>
      </c>
      <c r="DN88" s="1" t="e">
        <f ca="1"/>
        <v>#NAME?</v>
      </c>
      <c r="DO88" s="1" t="e">
        <f ca="1"/>
        <v>#NAME?</v>
      </c>
      <c r="DP88" s="1" t="e">
        <f ca="1"/>
        <v>#NAME?</v>
      </c>
      <c r="DQ88" s="1" t="e">
        <f ca="1"/>
        <v>#NAME?</v>
      </c>
      <c r="DR88" s="1" t="e">
        <f ca="1"/>
        <v>#NAME?</v>
      </c>
      <c r="DS88" s="1" t="e">
        <f ca="1"/>
        <v>#NAME?</v>
      </c>
      <c r="DT88" s="1" t="e">
        <f ca="1"/>
        <v>#NAME?</v>
      </c>
      <c r="DU88" s="1" t="e">
        <f ca="1"/>
        <v>#NAME?</v>
      </c>
      <c r="DV88" s="1" t="e">
        <f ca="1"/>
        <v>#NAME?</v>
      </c>
      <c r="DW88" s="1" t="e">
        <f ca="1"/>
        <v>#NAME?</v>
      </c>
      <c r="DX88" s="1" t="e">
        <f ca="1"/>
        <v>#NAME?</v>
      </c>
      <c r="EL88"/>
      <c r="EZ88"/>
      <c r="FB88" s="1" t="e">
        <f ca="1"/>
        <v>#NAME?</v>
      </c>
      <c r="FC88" s="1" t="e">
        <f ca="1"/>
        <v>#NAME?</v>
      </c>
      <c r="FD88" s="1" t="e">
        <f ca="1"/>
        <v>#NAME?</v>
      </c>
      <c r="FE88" s="1" t="e">
        <f ca="1"/>
        <v>#NAME?</v>
      </c>
      <c r="FF88" s="1" t="e">
        <f ca="1"/>
        <v>#NAME?</v>
      </c>
      <c r="FG88" s="1" t="e">
        <f ca="1"/>
        <v>#NAME?</v>
      </c>
      <c r="FH88" s="1" t="e">
        <f ca="1"/>
        <v>#NAME?</v>
      </c>
      <c r="FI88" s="1" t="e">
        <f ca="1"/>
        <v>#NAME?</v>
      </c>
      <c r="FJ88" s="1" t="e">
        <f ca="1"/>
        <v>#NAME?</v>
      </c>
      <c r="FK88" s="1" t="e">
        <f ca="1"/>
        <v>#NAME?</v>
      </c>
      <c r="FL88" s="1" t="e">
        <f ca="1"/>
        <v>#NAME?</v>
      </c>
      <c r="FM88" s="1" t="e">
        <f ca="1"/>
        <v>#NAME?</v>
      </c>
      <c r="FN88" s="1" t="e">
        <f ca="1"/>
        <v>#NAME?</v>
      </c>
      <c r="GB88"/>
      <c r="GP88"/>
      <c r="GR88" s="1" t="e">
        <f ca="1"/>
        <v>#NAME?</v>
      </c>
      <c r="GS88" s="1" t="e">
        <f ca="1"/>
        <v>#NAME?</v>
      </c>
      <c r="GT88" s="1" t="e">
        <f ca="1"/>
        <v>#NAME?</v>
      </c>
      <c r="GU88" s="1" t="e">
        <f ca="1"/>
        <v>#NAME?</v>
      </c>
      <c r="GV88" s="1" t="e">
        <f ca="1"/>
        <v>#NAME?</v>
      </c>
      <c r="GW88" s="1" t="e">
        <f ca="1"/>
        <v>#NAME?</v>
      </c>
      <c r="GX88" s="1" t="e">
        <f ca="1"/>
        <v>#NAME?</v>
      </c>
      <c r="GY88" s="1" t="e">
        <f ca="1"/>
        <v>#NAME?</v>
      </c>
      <c r="GZ88" s="1" t="e">
        <f ca="1"/>
        <v>#NAME?</v>
      </c>
      <c r="HA88" s="1" t="e">
        <f ca="1"/>
        <v>#NAME?</v>
      </c>
      <c r="HB88" s="1" t="e">
        <f ca="1"/>
        <v>#NAME?</v>
      </c>
      <c r="HC88" s="1" t="e">
        <f ca="1"/>
        <v>#NAME?</v>
      </c>
      <c r="HD88" s="1" t="e">
        <f ca="1"/>
        <v>#NAME?</v>
      </c>
      <c r="HR88"/>
      <c r="IF88"/>
      <c r="JH88"/>
    </row>
    <row r="89" spans="1:268">
      <c r="A89" s="13">
        <f t="shared" si="1"/>
        <v>43830</v>
      </c>
      <c r="O89"/>
      <c r="AD89"/>
      <c r="AE89" s="4" t="e">
        <f ca="1"/>
        <v>#NAME?</v>
      </c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T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DJ89"/>
      <c r="DL89" s="1" t="e">
        <f ca="1"/>
        <v>#NAME?</v>
      </c>
      <c r="DM89" s="1" t="e">
        <f ca="1"/>
        <v>#NAME?</v>
      </c>
      <c r="DN89" s="1" t="e">
        <f ca="1"/>
        <v>#NAME?</v>
      </c>
      <c r="DO89" s="1" t="e">
        <f ca="1"/>
        <v>#NAME?</v>
      </c>
      <c r="DP89" s="1" t="e">
        <f ca="1"/>
        <v>#NAME?</v>
      </c>
      <c r="DQ89" s="1" t="e">
        <f ca="1"/>
        <v>#NAME?</v>
      </c>
      <c r="DR89" s="1" t="e">
        <f ca="1"/>
        <v>#NAME?</v>
      </c>
      <c r="DS89" s="1" t="e">
        <f ca="1"/>
        <v>#NAME?</v>
      </c>
      <c r="DT89" s="1" t="e">
        <f ca="1"/>
        <v>#NAME?</v>
      </c>
      <c r="DU89" s="1" t="e">
        <f ca="1"/>
        <v>#NAME?</v>
      </c>
      <c r="DV89" s="1" t="e">
        <f ca="1"/>
        <v>#NAME?</v>
      </c>
      <c r="DW89" s="1" t="e">
        <f ca="1"/>
        <v>#NAME?</v>
      </c>
      <c r="DX89" s="1" t="e">
        <f ca="1"/>
        <v>#NAME?</v>
      </c>
      <c r="EL89"/>
      <c r="EZ89"/>
      <c r="FB89" s="1" t="e">
        <f ca="1"/>
        <v>#NAME?</v>
      </c>
      <c r="FC89" s="1" t="e">
        <f ca="1"/>
        <v>#NAME?</v>
      </c>
      <c r="FD89" s="1" t="e">
        <f ca="1"/>
        <v>#NAME?</v>
      </c>
      <c r="FE89" s="1" t="e">
        <f ca="1"/>
        <v>#NAME?</v>
      </c>
      <c r="FF89" s="1" t="e">
        <f ca="1"/>
        <v>#NAME?</v>
      </c>
      <c r="FG89" s="1" t="e">
        <f ca="1"/>
        <v>#NAME?</v>
      </c>
      <c r="FH89" s="1" t="e">
        <f ca="1"/>
        <v>#NAME?</v>
      </c>
      <c r="FI89" s="1" t="e">
        <f ca="1"/>
        <v>#NAME?</v>
      </c>
      <c r="FJ89" s="1" t="e">
        <f ca="1"/>
        <v>#NAME?</v>
      </c>
      <c r="FK89" s="1" t="e">
        <f ca="1"/>
        <v>#NAME?</v>
      </c>
      <c r="FL89" s="1" t="e">
        <f ca="1"/>
        <v>#NAME?</v>
      </c>
      <c r="FM89" s="1" t="e">
        <f ca="1"/>
        <v>#NAME?</v>
      </c>
      <c r="FN89" s="1" t="e">
        <f ca="1"/>
        <v>#NAME?</v>
      </c>
      <c r="GB89"/>
      <c r="GP89"/>
      <c r="GR89" s="1" t="e">
        <f ca="1"/>
        <v>#NAME?</v>
      </c>
      <c r="GS89" s="1" t="e">
        <f ca="1"/>
        <v>#NAME?</v>
      </c>
      <c r="GT89" s="1" t="e">
        <f ca="1"/>
        <v>#NAME?</v>
      </c>
      <c r="GU89" s="1" t="e">
        <f ca="1"/>
        <v>#NAME?</v>
      </c>
      <c r="GV89" s="1" t="e">
        <f ca="1"/>
        <v>#NAME?</v>
      </c>
      <c r="GW89" s="1" t="e">
        <f ca="1"/>
        <v>#NAME?</v>
      </c>
      <c r="GX89" s="1" t="e">
        <f ca="1"/>
        <v>#NAME?</v>
      </c>
      <c r="GY89" s="1" t="e">
        <f ca="1"/>
        <v>#NAME?</v>
      </c>
      <c r="GZ89" s="1" t="e">
        <f ca="1"/>
        <v>#NAME?</v>
      </c>
      <c r="HA89" s="1" t="e">
        <f ca="1"/>
        <v>#NAME?</v>
      </c>
      <c r="HB89" s="1" t="e">
        <f ca="1"/>
        <v>#NAME?</v>
      </c>
      <c r="HC89" s="1" t="e">
        <f ca="1"/>
        <v>#NAME?</v>
      </c>
      <c r="HD89" s="1" t="e">
        <f ca="1"/>
        <v>#NAME?</v>
      </c>
      <c r="HR89"/>
      <c r="IF89"/>
      <c r="JH89"/>
    </row>
    <row r="90" spans="1:268">
      <c r="A90" s="13">
        <f t="shared" si="1"/>
        <v>43798</v>
      </c>
      <c r="O90"/>
      <c r="AD90"/>
      <c r="AE90" s="4" t="e">
        <f ca="1"/>
        <v>#NAME?</v>
      </c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T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DJ90"/>
      <c r="DL90" s="1" t="e">
        <f ca="1"/>
        <v>#NAME?</v>
      </c>
      <c r="DM90" s="1" t="e">
        <f ca="1"/>
        <v>#NAME?</v>
      </c>
      <c r="DN90" s="1" t="e">
        <f ca="1"/>
        <v>#NAME?</v>
      </c>
      <c r="DO90" s="1" t="e">
        <f ca="1"/>
        <v>#NAME?</v>
      </c>
      <c r="DP90" s="1" t="e">
        <f ca="1"/>
        <v>#NAME?</v>
      </c>
      <c r="DQ90" s="1" t="e">
        <f ca="1"/>
        <v>#NAME?</v>
      </c>
      <c r="DR90" s="1" t="e">
        <f ca="1"/>
        <v>#NAME?</v>
      </c>
      <c r="DS90" s="1" t="e">
        <f ca="1"/>
        <v>#NAME?</v>
      </c>
      <c r="DT90" s="1" t="e">
        <f ca="1"/>
        <v>#NAME?</v>
      </c>
      <c r="DU90" s="1" t="e">
        <f ca="1"/>
        <v>#NAME?</v>
      </c>
      <c r="DV90" s="1" t="e">
        <f ca="1"/>
        <v>#NAME?</v>
      </c>
      <c r="DW90" s="1" t="e">
        <f ca="1"/>
        <v>#NAME?</v>
      </c>
      <c r="DX90" s="1" t="e">
        <f ca="1"/>
        <v>#NAME?</v>
      </c>
      <c r="EL90"/>
      <c r="EZ90"/>
      <c r="FB90" s="1" t="e">
        <f ca="1"/>
        <v>#NAME?</v>
      </c>
      <c r="FC90" s="1" t="e">
        <f ca="1"/>
        <v>#NAME?</v>
      </c>
      <c r="FD90" s="1" t="e">
        <f ca="1"/>
        <v>#NAME?</v>
      </c>
      <c r="FE90" s="1" t="e">
        <f ca="1"/>
        <v>#NAME?</v>
      </c>
      <c r="FF90" s="1" t="e">
        <f ca="1"/>
        <v>#NAME?</v>
      </c>
      <c r="FG90" s="1" t="e">
        <f ca="1"/>
        <v>#NAME?</v>
      </c>
      <c r="FH90" s="1" t="e">
        <f ca="1"/>
        <v>#NAME?</v>
      </c>
      <c r="FI90" s="1" t="e">
        <f ca="1"/>
        <v>#NAME?</v>
      </c>
      <c r="FJ90" s="1" t="e">
        <f ca="1"/>
        <v>#NAME?</v>
      </c>
      <c r="FK90" s="1" t="e">
        <f ca="1"/>
        <v>#NAME?</v>
      </c>
      <c r="FL90" s="1" t="e">
        <f ca="1"/>
        <v>#NAME?</v>
      </c>
      <c r="FM90" s="1" t="e">
        <f ca="1"/>
        <v>#NAME?</v>
      </c>
      <c r="FN90" s="1" t="e">
        <f ca="1"/>
        <v>#NAME?</v>
      </c>
      <c r="GB90"/>
      <c r="GP90"/>
      <c r="GR90" s="1" t="e">
        <f ca="1"/>
        <v>#NAME?</v>
      </c>
      <c r="GS90" s="1" t="e">
        <f ca="1"/>
        <v>#NAME?</v>
      </c>
      <c r="GT90" s="1" t="e">
        <f ca="1"/>
        <v>#NAME?</v>
      </c>
      <c r="GU90" s="1" t="e">
        <f ca="1"/>
        <v>#NAME?</v>
      </c>
      <c r="GV90" s="1" t="e">
        <f ca="1"/>
        <v>#NAME?</v>
      </c>
      <c r="GW90" s="1" t="e">
        <f ca="1"/>
        <v>#NAME?</v>
      </c>
      <c r="GX90" s="1" t="e">
        <f ca="1"/>
        <v>#NAME?</v>
      </c>
      <c r="GY90" s="1" t="e">
        <f ca="1"/>
        <v>#NAME?</v>
      </c>
      <c r="GZ90" s="1" t="e">
        <f ca="1"/>
        <v>#NAME?</v>
      </c>
      <c r="HA90" s="1" t="e">
        <f ca="1"/>
        <v>#NAME?</v>
      </c>
      <c r="HB90" s="1" t="e">
        <f ca="1"/>
        <v>#NAME?</v>
      </c>
      <c r="HC90" s="1" t="e">
        <f ca="1"/>
        <v>#NAME?</v>
      </c>
      <c r="HD90" s="1" t="e">
        <f ca="1"/>
        <v>#NAME?</v>
      </c>
      <c r="HR90"/>
      <c r="IF90"/>
      <c r="JH90"/>
    </row>
    <row r="91" spans="1:268">
      <c r="A91" s="13">
        <f t="shared" si="1"/>
        <v>43769</v>
      </c>
      <c r="O91"/>
      <c r="AD91"/>
      <c r="AE91" s="4" t="e">
        <f ca="1"/>
        <v>#NAME?</v>
      </c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T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DJ91"/>
      <c r="DL91" s="1" t="e">
        <f ca="1"/>
        <v>#NAME?</v>
      </c>
      <c r="DM91" s="1" t="e">
        <f ca="1"/>
        <v>#NAME?</v>
      </c>
      <c r="DN91" s="1" t="e">
        <f ca="1"/>
        <v>#NAME?</v>
      </c>
      <c r="DO91" s="1" t="e">
        <f ca="1"/>
        <v>#NAME?</v>
      </c>
      <c r="DP91" s="1" t="e">
        <f ca="1"/>
        <v>#NAME?</v>
      </c>
      <c r="DQ91" s="1" t="e">
        <f ca="1"/>
        <v>#NAME?</v>
      </c>
      <c r="DR91" s="1" t="e">
        <f ca="1"/>
        <v>#NAME?</v>
      </c>
      <c r="DS91" s="1" t="e">
        <f ca="1"/>
        <v>#NAME?</v>
      </c>
      <c r="DT91" s="1" t="e">
        <f ca="1"/>
        <v>#NAME?</v>
      </c>
      <c r="DU91" s="1" t="e">
        <f ca="1"/>
        <v>#NAME?</v>
      </c>
      <c r="DV91" s="1" t="e">
        <f ca="1"/>
        <v>#NAME?</v>
      </c>
      <c r="DW91" s="1" t="e">
        <f ca="1"/>
        <v>#NAME?</v>
      </c>
      <c r="DX91" s="1" t="e">
        <f ca="1"/>
        <v>#NAME?</v>
      </c>
      <c r="EL91"/>
      <c r="EZ91"/>
      <c r="FB91" s="1" t="e">
        <f ca="1"/>
        <v>#NAME?</v>
      </c>
      <c r="FC91" s="1" t="e">
        <f ca="1"/>
        <v>#NAME?</v>
      </c>
      <c r="FD91" s="1" t="e">
        <f ca="1"/>
        <v>#NAME?</v>
      </c>
      <c r="FE91" s="1" t="e">
        <f ca="1"/>
        <v>#NAME?</v>
      </c>
      <c r="FF91" s="1" t="e">
        <f ca="1"/>
        <v>#NAME?</v>
      </c>
      <c r="FG91" s="1" t="e">
        <f ca="1"/>
        <v>#NAME?</v>
      </c>
      <c r="FH91" s="1" t="e">
        <f ca="1"/>
        <v>#NAME?</v>
      </c>
      <c r="FI91" s="1" t="e">
        <f ca="1"/>
        <v>#NAME?</v>
      </c>
      <c r="FJ91" s="1" t="e">
        <f ca="1"/>
        <v>#NAME?</v>
      </c>
      <c r="FK91" s="1" t="e">
        <f ca="1"/>
        <v>#NAME?</v>
      </c>
      <c r="FL91" s="1" t="e">
        <f ca="1"/>
        <v>#NAME?</v>
      </c>
      <c r="FM91" s="1" t="e">
        <f ca="1"/>
        <v>#NAME?</v>
      </c>
      <c r="FN91" s="1" t="e">
        <f ca="1"/>
        <v>#NAME?</v>
      </c>
      <c r="GB91"/>
      <c r="GP91"/>
      <c r="GR91" s="1" t="e">
        <f ca="1"/>
        <v>#NAME?</v>
      </c>
      <c r="GS91" s="1" t="e">
        <f ca="1"/>
        <v>#NAME?</v>
      </c>
      <c r="GT91" s="1" t="e">
        <f ca="1"/>
        <v>#NAME?</v>
      </c>
      <c r="GU91" s="1" t="e">
        <f ca="1"/>
        <v>#NAME?</v>
      </c>
      <c r="GV91" s="1" t="e">
        <f ca="1"/>
        <v>#NAME?</v>
      </c>
      <c r="GW91" s="1" t="e">
        <f ca="1"/>
        <v>#NAME?</v>
      </c>
      <c r="GX91" s="1" t="e">
        <f ca="1"/>
        <v>#NAME?</v>
      </c>
      <c r="GY91" s="1" t="e">
        <f ca="1"/>
        <v>#NAME?</v>
      </c>
      <c r="GZ91" s="1" t="e">
        <f ca="1"/>
        <v>#NAME?</v>
      </c>
      <c r="HA91" s="1" t="e">
        <f ca="1"/>
        <v>#NAME?</v>
      </c>
      <c r="HB91" s="1" t="e">
        <f ca="1"/>
        <v>#NAME?</v>
      </c>
      <c r="HC91" s="1" t="e">
        <f ca="1"/>
        <v>#NAME?</v>
      </c>
      <c r="HD91" s="1" t="e">
        <f ca="1"/>
        <v>#NAME?</v>
      </c>
      <c r="HR91"/>
      <c r="IF91"/>
      <c r="JH91"/>
    </row>
    <row r="92" spans="1:268">
      <c r="A92" s="13">
        <f t="shared" si="1"/>
        <v>43738</v>
      </c>
      <c r="O92"/>
      <c r="AD92"/>
      <c r="AE92" s="4" t="e">
        <f ca="1"/>
        <v>#NAME?</v>
      </c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T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DJ92"/>
      <c r="DL92" s="1" t="e">
        <f ca="1"/>
        <v>#NAME?</v>
      </c>
      <c r="DM92" s="1" t="e">
        <f ca="1"/>
        <v>#NAME?</v>
      </c>
      <c r="DN92" s="1" t="e">
        <f ca="1"/>
        <v>#NAME?</v>
      </c>
      <c r="DO92" s="1" t="e">
        <f ca="1"/>
        <v>#NAME?</v>
      </c>
      <c r="DP92" s="1" t="e">
        <f ca="1"/>
        <v>#NAME?</v>
      </c>
      <c r="DQ92" s="1" t="e">
        <f ca="1"/>
        <v>#NAME?</v>
      </c>
      <c r="DR92" s="1" t="e">
        <f ca="1"/>
        <v>#NAME?</v>
      </c>
      <c r="DS92" s="1" t="e">
        <f ca="1"/>
        <v>#NAME?</v>
      </c>
      <c r="DT92" s="1" t="e">
        <f ca="1"/>
        <v>#NAME?</v>
      </c>
      <c r="DU92" s="1" t="e">
        <f ca="1"/>
        <v>#NAME?</v>
      </c>
      <c r="DV92" s="1" t="e">
        <f ca="1"/>
        <v>#NAME?</v>
      </c>
      <c r="DW92" s="1" t="e">
        <f ca="1"/>
        <v>#NAME?</v>
      </c>
      <c r="DX92" s="1" t="e">
        <f ca="1"/>
        <v>#NAME?</v>
      </c>
      <c r="EL92"/>
      <c r="EZ92"/>
      <c r="FB92" s="1" t="e">
        <f ca="1"/>
        <v>#NAME?</v>
      </c>
      <c r="FC92" s="1" t="e">
        <f ca="1"/>
        <v>#NAME?</v>
      </c>
      <c r="FD92" s="1" t="e">
        <f ca="1"/>
        <v>#NAME?</v>
      </c>
      <c r="FE92" s="1" t="e">
        <f ca="1"/>
        <v>#NAME?</v>
      </c>
      <c r="FF92" s="1" t="e">
        <f ca="1"/>
        <v>#NAME?</v>
      </c>
      <c r="FG92" s="1" t="e">
        <f ca="1"/>
        <v>#NAME?</v>
      </c>
      <c r="FH92" s="1" t="e">
        <f ca="1"/>
        <v>#NAME?</v>
      </c>
      <c r="FI92" s="1" t="e">
        <f ca="1"/>
        <v>#NAME?</v>
      </c>
      <c r="FJ92" s="1" t="e">
        <f ca="1"/>
        <v>#NAME?</v>
      </c>
      <c r="FK92" s="1" t="e">
        <f ca="1"/>
        <v>#NAME?</v>
      </c>
      <c r="FL92" s="1" t="e">
        <f ca="1"/>
        <v>#NAME?</v>
      </c>
      <c r="FM92" s="1" t="e">
        <f ca="1"/>
        <v>#NAME?</v>
      </c>
      <c r="FN92" s="1" t="e">
        <f ca="1"/>
        <v>#NAME?</v>
      </c>
      <c r="GB92"/>
      <c r="GP92"/>
      <c r="GR92" s="1" t="e">
        <f ca="1"/>
        <v>#NAME?</v>
      </c>
      <c r="GS92" s="1" t="e">
        <f ca="1"/>
        <v>#NAME?</v>
      </c>
      <c r="GT92" s="1" t="e">
        <f ca="1"/>
        <v>#NAME?</v>
      </c>
      <c r="GU92" s="1" t="e">
        <f ca="1"/>
        <v>#NAME?</v>
      </c>
      <c r="GV92" s="1" t="e">
        <f ca="1"/>
        <v>#NAME?</v>
      </c>
      <c r="GW92" s="1" t="e">
        <f ca="1"/>
        <v>#NAME?</v>
      </c>
      <c r="GX92" s="1" t="e">
        <f ca="1"/>
        <v>#NAME?</v>
      </c>
      <c r="GY92" s="1" t="e">
        <f ca="1"/>
        <v>#NAME?</v>
      </c>
      <c r="GZ92" s="1" t="e">
        <f ca="1"/>
        <v>#NAME?</v>
      </c>
      <c r="HA92" s="1" t="e">
        <f ca="1"/>
        <v>#NAME?</v>
      </c>
      <c r="HB92" s="1" t="e">
        <f ca="1"/>
        <v>#NAME?</v>
      </c>
      <c r="HC92" s="1" t="e">
        <f ca="1"/>
        <v>#NAME?</v>
      </c>
      <c r="HD92" s="1" t="e">
        <f ca="1"/>
        <v>#NAME?</v>
      </c>
      <c r="HR92"/>
      <c r="IF92"/>
      <c r="JH92"/>
    </row>
    <row r="93" spans="1:268">
      <c r="A93" s="13">
        <f t="shared" si="1"/>
        <v>43707</v>
      </c>
      <c r="O93"/>
      <c r="AD93"/>
      <c r="AE93" s="4" t="e">
        <f ca="1"/>
        <v>#NAME?</v>
      </c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T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DJ93"/>
      <c r="DL93" s="1" t="e">
        <f ca="1"/>
        <v>#NAME?</v>
      </c>
      <c r="DM93" s="1" t="e">
        <f ca="1"/>
        <v>#NAME?</v>
      </c>
      <c r="DN93" s="1" t="e">
        <f ca="1"/>
        <v>#NAME?</v>
      </c>
      <c r="DO93" s="1" t="e">
        <f ca="1"/>
        <v>#NAME?</v>
      </c>
      <c r="DP93" s="1" t="e">
        <f ca="1"/>
        <v>#NAME?</v>
      </c>
      <c r="DQ93" s="1" t="e">
        <f ca="1"/>
        <v>#NAME?</v>
      </c>
      <c r="DR93" s="1" t="e">
        <f ca="1"/>
        <v>#NAME?</v>
      </c>
      <c r="DS93" s="1" t="e">
        <f ca="1"/>
        <v>#NAME?</v>
      </c>
      <c r="DT93" s="1" t="e">
        <f ca="1"/>
        <v>#NAME?</v>
      </c>
      <c r="DU93" s="1" t="e">
        <f ca="1"/>
        <v>#NAME?</v>
      </c>
      <c r="DV93" s="1" t="e">
        <f ca="1"/>
        <v>#NAME?</v>
      </c>
      <c r="DW93" s="1" t="e">
        <f ca="1"/>
        <v>#NAME?</v>
      </c>
      <c r="DX93" s="1" t="e">
        <f ca="1"/>
        <v>#NAME?</v>
      </c>
      <c r="EL93"/>
      <c r="EZ93"/>
      <c r="FB93" s="1" t="e">
        <f ca="1"/>
        <v>#NAME?</v>
      </c>
      <c r="FC93" s="1" t="e">
        <f ca="1"/>
        <v>#NAME?</v>
      </c>
      <c r="FD93" s="1" t="e">
        <f ca="1"/>
        <v>#NAME?</v>
      </c>
      <c r="FE93" s="1" t="e">
        <f ca="1"/>
        <v>#NAME?</v>
      </c>
      <c r="FF93" s="1" t="e">
        <f ca="1"/>
        <v>#NAME?</v>
      </c>
      <c r="FG93" s="1" t="e">
        <f ca="1"/>
        <v>#NAME?</v>
      </c>
      <c r="FH93" s="1" t="e">
        <f ca="1"/>
        <v>#NAME?</v>
      </c>
      <c r="FI93" s="1" t="e">
        <f ca="1"/>
        <v>#NAME?</v>
      </c>
      <c r="FJ93" s="1" t="e">
        <f ca="1"/>
        <v>#NAME?</v>
      </c>
      <c r="FK93" s="1" t="e">
        <f ca="1"/>
        <v>#NAME?</v>
      </c>
      <c r="FL93" s="1" t="e">
        <f ca="1"/>
        <v>#NAME?</v>
      </c>
      <c r="FM93" s="1" t="e">
        <f ca="1"/>
        <v>#NAME?</v>
      </c>
      <c r="FN93" s="1" t="e">
        <f ca="1"/>
        <v>#NAME?</v>
      </c>
      <c r="GB93"/>
      <c r="GP93"/>
      <c r="GR93" s="1" t="e">
        <f ca="1"/>
        <v>#NAME?</v>
      </c>
      <c r="GS93" s="1" t="e">
        <f ca="1"/>
        <v>#NAME?</v>
      </c>
      <c r="GT93" s="1" t="e">
        <f ca="1"/>
        <v>#NAME?</v>
      </c>
      <c r="GU93" s="1" t="e">
        <f ca="1"/>
        <v>#NAME?</v>
      </c>
      <c r="GV93" s="1" t="e">
        <f ca="1"/>
        <v>#NAME?</v>
      </c>
      <c r="GW93" s="1" t="e">
        <f ca="1"/>
        <v>#NAME?</v>
      </c>
      <c r="GX93" s="1" t="e">
        <f ca="1"/>
        <v>#NAME?</v>
      </c>
      <c r="GY93" s="1" t="e">
        <f ca="1"/>
        <v>#NAME?</v>
      </c>
      <c r="GZ93" s="1" t="e">
        <f ca="1"/>
        <v>#NAME?</v>
      </c>
      <c r="HA93" s="1" t="e">
        <f ca="1"/>
        <v>#NAME?</v>
      </c>
      <c r="HB93" s="1" t="e">
        <f ca="1"/>
        <v>#NAME?</v>
      </c>
      <c r="HC93" s="1" t="e">
        <f ca="1"/>
        <v>#NAME?</v>
      </c>
      <c r="HD93" s="1" t="e">
        <f ca="1"/>
        <v>#NAME?</v>
      </c>
      <c r="HR93"/>
      <c r="IF93"/>
      <c r="JH93"/>
    </row>
    <row r="94" spans="1:268">
      <c r="A94" s="13">
        <f t="shared" si="1"/>
        <v>43677</v>
      </c>
      <c r="O94"/>
      <c r="AD94"/>
      <c r="AE94" s="4" t="e">
        <f ca="1"/>
        <v>#NAME?</v>
      </c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T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DJ94"/>
      <c r="DL94" s="1" t="e">
        <f ca="1"/>
        <v>#NAME?</v>
      </c>
      <c r="DM94" s="1" t="e">
        <f ca="1"/>
        <v>#NAME?</v>
      </c>
      <c r="DN94" s="1" t="e">
        <f ca="1"/>
        <v>#NAME?</v>
      </c>
      <c r="DO94" s="1" t="e">
        <f ca="1"/>
        <v>#NAME?</v>
      </c>
      <c r="DP94" s="1" t="e">
        <f ca="1"/>
        <v>#NAME?</v>
      </c>
      <c r="DQ94" s="1" t="e">
        <f ca="1"/>
        <v>#NAME?</v>
      </c>
      <c r="DR94" s="1" t="e">
        <f ca="1"/>
        <v>#NAME?</v>
      </c>
      <c r="DS94" s="1" t="e">
        <f ca="1"/>
        <v>#NAME?</v>
      </c>
      <c r="DT94" s="1" t="e">
        <f ca="1"/>
        <v>#NAME?</v>
      </c>
      <c r="DU94" s="1" t="e">
        <f ca="1"/>
        <v>#NAME?</v>
      </c>
      <c r="DV94" s="1" t="e">
        <f ca="1"/>
        <v>#NAME?</v>
      </c>
      <c r="DW94" s="1" t="e">
        <f ca="1"/>
        <v>#NAME?</v>
      </c>
      <c r="DX94" s="1" t="e">
        <f ca="1"/>
        <v>#NAME?</v>
      </c>
      <c r="EL94"/>
      <c r="EZ94"/>
      <c r="FB94" s="1" t="e">
        <f ca="1"/>
        <v>#NAME?</v>
      </c>
      <c r="FC94" s="1" t="e">
        <f ca="1"/>
        <v>#NAME?</v>
      </c>
      <c r="FD94" s="1" t="e">
        <f ca="1"/>
        <v>#NAME?</v>
      </c>
      <c r="FE94" s="1" t="e">
        <f ca="1"/>
        <v>#NAME?</v>
      </c>
      <c r="FF94" s="1" t="e">
        <f ca="1"/>
        <v>#NAME?</v>
      </c>
      <c r="FG94" s="1" t="e">
        <f ca="1"/>
        <v>#NAME?</v>
      </c>
      <c r="FH94" s="1" t="e">
        <f ca="1"/>
        <v>#NAME?</v>
      </c>
      <c r="FI94" s="1" t="e">
        <f ca="1"/>
        <v>#NAME?</v>
      </c>
      <c r="FJ94" s="1" t="e">
        <f ca="1"/>
        <v>#NAME?</v>
      </c>
      <c r="FK94" s="1" t="e">
        <f ca="1"/>
        <v>#NAME?</v>
      </c>
      <c r="FL94" s="1" t="e">
        <f ca="1"/>
        <v>#NAME?</v>
      </c>
      <c r="FM94" s="1" t="e">
        <f ca="1"/>
        <v>#NAME?</v>
      </c>
      <c r="FN94" s="1" t="e">
        <f ca="1"/>
        <v>#NAME?</v>
      </c>
      <c r="GB94"/>
      <c r="GP94"/>
      <c r="GR94" s="1" t="e">
        <f ca="1"/>
        <v>#NAME?</v>
      </c>
      <c r="GS94" s="1" t="e">
        <f ca="1"/>
        <v>#NAME?</v>
      </c>
      <c r="GT94" s="1" t="e">
        <f ca="1"/>
        <v>#NAME?</v>
      </c>
      <c r="GU94" s="1" t="e">
        <f ca="1"/>
        <v>#NAME?</v>
      </c>
      <c r="GV94" s="1" t="e">
        <f ca="1"/>
        <v>#NAME?</v>
      </c>
      <c r="GW94" s="1" t="e">
        <f ca="1"/>
        <v>#NAME?</v>
      </c>
      <c r="GX94" s="1" t="e">
        <f ca="1"/>
        <v>#NAME?</v>
      </c>
      <c r="GY94" s="1" t="e">
        <f ca="1"/>
        <v>#NAME?</v>
      </c>
      <c r="GZ94" s="1" t="e">
        <f ca="1"/>
        <v>#NAME?</v>
      </c>
      <c r="HA94" s="1" t="e">
        <f ca="1"/>
        <v>#NAME?</v>
      </c>
      <c r="HB94" s="1" t="e">
        <f ca="1"/>
        <v>#NAME?</v>
      </c>
      <c r="HC94" s="1" t="e">
        <f ca="1"/>
        <v>#NAME?</v>
      </c>
      <c r="HD94" s="1" t="e">
        <f ca="1"/>
        <v>#NAME?</v>
      </c>
      <c r="HR94"/>
      <c r="IF94"/>
      <c r="JH94"/>
    </row>
    <row r="95" spans="1:268">
      <c r="A95" s="13">
        <f t="shared" si="1"/>
        <v>43644</v>
      </c>
      <c r="O95"/>
      <c r="AD95"/>
      <c r="AE95" s="4" t="e">
        <f ca="1"/>
        <v>#NAME?</v>
      </c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T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DJ95"/>
      <c r="DL95" s="1" t="e">
        <f ca="1"/>
        <v>#NAME?</v>
      </c>
      <c r="DM95" s="1" t="e">
        <f ca="1"/>
        <v>#NAME?</v>
      </c>
      <c r="DN95" s="1" t="e">
        <f ca="1"/>
        <v>#NAME?</v>
      </c>
      <c r="DO95" s="1" t="e">
        <f ca="1"/>
        <v>#NAME?</v>
      </c>
      <c r="DP95" s="1" t="e">
        <f ca="1"/>
        <v>#NAME?</v>
      </c>
      <c r="DQ95" s="1" t="e">
        <f ca="1"/>
        <v>#NAME?</v>
      </c>
      <c r="DR95" s="1" t="e">
        <f ca="1"/>
        <v>#NAME?</v>
      </c>
      <c r="DS95" s="1" t="e">
        <f ca="1"/>
        <v>#NAME?</v>
      </c>
      <c r="DT95" s="1" t="e">
        <f ca="1"/>
        <v>#NAME?</v>
      </c>
      <c r="DU95" s="1" t="e">
        <f ca="1"/>
        <v>#NAME?</v>
      </c>
      <c r="DV95" s="1" t="e">
        <f ca="1"/>
        <v>#NAME?</v>
      </c>
      <c r="DW95" s="1" t="e">
        <f ca="1"/>
        <v>#NAME?</v>
      </c>
      <c r="DX95" s="1" t="e">
        <f ca="1"/>
        <v>#NAME?</v>
      </c>
      <c r="EL95"/>
      <c r="EZ95"/>
      <c r="FB95" s="1" t="e">
        <f ca="1"/>
        <v>#NAME?</v>
      </c>
      <c r="FC95" s="1" t="e">
        <f ca="1"/>
        <v>#NAME?</v>
      </c>
      <c r="FD95" s="1" t="e">
        <f ca="1"/>
        <v>#NAME?</v>
      </c>
      <c r="FE95" s="1" t="e">
        <f ca="1"/>
        <v>#NAME?</v>
      </c>
      <c r="FF95" s="1" t="e">
        <f ca="1"/>
        <v>#NAME?</v>
      </c>
      <c r="FG95" s="1" t="e">
        <f ca="1"/>
        <v>#NAME?</v>
      </c>
      <c r="FH95" s="1" t="e">
        <f ca="1"/>
        <v>#NAME?</v>
      </c>
      <c r="FI95" s="1" t="e">
        <f ca="1"/>
        <v>#NAME?</v>
      </c>
      <c r="FJ95" s="1" t="e">
        <f ca="1"/>
        <v>#NAME?</v>
      </c>
      <c r="FK95" s="1" t="e">
        <f ca="1"/>
        <v>#NAME?</v>
      </c>
      <c r="FL95" s="1" t="e">
        <f ca="1"/>
        <v>#NAME?</v>
      </c>
      <c r="FM95" s="1" t="e">
        <f ca="1"/>
        <v>#NAME?</v>
      </c>
      <c r="FN95" s="1" t="e">
        <f ca="1"/>
        <v>#NAME?</v>
      </c>
      <c r="GB95"/>
      <c r="GP95"/>
      <c r="GR95" s="1" t="e">
        <f ca="1"/>
        <v>#NAME?</v>
      </c>
      <c r="GS95" s="1" t="e">
        <f ca="1"/>
        <v>#NAME?</v>
      </c>
      <c r="GT95" s="1" t="e">
        <f ca="1"/>
        <v>#NAME?</v>
      </c>
      <c r="GU95" s="1" t="e">
        <f ca="1"/>
        <v>#NAME?</v>
      </c>
      <c r="GV95" s="1" t="e">
        <f ca="1"/>
        <v>#NAME?</v>
      </c>
      <c r="GW95" s="1" t="e">
        <f ca="1"/>
        <v>#NAME?</v>
      </c>
      <c r="GX95" s="1" t="e">
        <f ca="1"/>
        <v>#NAME?</v>
      </c>
      <c r="GY95" s="1" t="e">
        <f ca="1"/>
        <v>#NAME?</v>
      </c>
      <c r="GZ95" s="1" t="e">
        <f ca="1"/>
        <v>#NAME?</v>
      </c>
      <c r="HA95" s="1" t="e">
        <f ca="1"/>
        <v>#NAME?</v>
      </c>
      <c r="HB95" s="1" t="e">
        <f ca="1"/>
        <v>#NAME?</v>
      </c>
      <c r="HC95" s="1" t="e">
        <f ca="1"/>
        <v>#NAME?</v>
      </c>
      <c r="HD95" s="1" t="e">
        <f ca="1"/>
        <v>#NAME?</v>
      </c>
      <c r="HR95"/>
      <c r="IF95"/>
      <c r="JH95"/>
    </row>
    <row r="96" spans="1:268">
      <c r="A96" s="13">
        <f t="shared" si="1"/>
        <v>43616</v>
      </c>
      <c r="O96"/>
      <c r="AD96"/>
      <c r="AE96" s="4" t="e">
        <f ca="1"/>
        <v>#NAME?</v>
      </c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T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DJ96"/>
      <c r="DL96" s="1" t="e">
        <f ca="1"/>
        <v>#NAME?</v>
      </c>
      <c r="DM96" s="1" t="e">
        <f ca="1"/>
        <v>#NAME?</v>
      </c>
      <c r="DN96" s="1" t="e">
        <f ca="1"/>
        <v>#NAME?</v>
      </c>
      <c r="DO96" s="1" t="e">
        <f ca="1"/>
        <v>#NAME?</v>
      </c>
      <c r="DP96" s="1" t="e">
        <f ca="1"/>
        <v>#NAME?</v>
      </c>
      <c r="DQ96" s="1" t="e">
        <f ca="1"/>
        <v>#NAME?</v>
      </c>
      <c r="DR96" s="1" t="e">
        <f ca="1"/>
        <v>#NAME?</v>
      </c>
      <c r="DS96" s="1" t="e">
        <f ca="1"/>
        <v>#NAME?</v>
      </c>
      <c r="DT96" s="1" t="e">
        <f ca="1"/>
        <v>#NAME?</v>
      </c>
      <c r="DU96" s="1" t="e">
        <f ca="1"/>
        <v>#NAME?</v>
      </c>
      <c r="DV96" s="1" t="e">
        <f ca="1"/>
        <v>#NAME?</v>
      </c>
      <c r="DW96" s="1" t="e">
        <f ca="1"/>
        <v>#NAME?</v>
      </c>
      <c r="DX96" s="1" t="e">
        <f ca="1"/>
        <v>#NAME?</v>
      </c>
      <c r="EL96"/>
      <c r="EZ96"/>
      <c r="FB96" s="1" t="e">
        <f ca="1"/>
        <v>#NAME?</v>
      </c>
      <c r="FC96" s="1" t="e">
        <f ca="1"/>
        <v>#NAME?</v>
      </c>
      <c r="FD96" s="1" t="e">
        <f ca="1"/>
        <v>#NAME?</v>
      </c>
      <c r="FE96" s="1" t="e">
        <f ca="1"/>
        <v>#NAME?</v>
      </c>
      <c r="FF96" s="1" t="e">
        <f ca="1"/>
        <v>#NAME?</v>
      </c>
      <c r="FG96" s="1" t="e">
        <f ca="1"/>
        <v>#NAME?</v>
      </c>
      <c r="FH96" s="1" t="e">
        <f ca="1"/>
        <v>#NAME?</v>
      </c>
      <c r="FI96" s="1" t="e">
        <f ca="1"/>
        <v>#NAME?</v>
      </c>
      <c r="FJ96" s="1" t="e">
        <f ca="1"/>
        <v>#NAME?</v>
      </c>
      <c r="FK96" s="1" t="e">
        <f ca="1"/>
        <v>#NAME?</v>
      </c>
      <c r="FL96" s="1" t="e">
        <f ca="1"/>
        <v>#NAME?</v>
      </c>
      <c r="FM96" s="1" t="e">
        <f ca="1"/>
        <v>#NAME?</v>
      </c>
      <c r="FN96" s="1" t="e">
        <f ca="1"/>
        <v>#NAME?</v>
      </c>
      <c r="GB96"/>
      <c r="GP96"/>
      <c r="GR96" s="1" t="e">
        <f ca="1"/>
        <v>#NAME?</v>
      </c>
      <c r="GS96" s="1" t="e">
        <f ca="1"/>
        <v>#NAME?</v>
      </c>
      <c r="GT96" s="1" t="e">
        <f ca="1"/>
        <v>#NAME?</v>
      </c>
      <c r="GU96" s="1" t="e">
        <f ca="1"/>
        <v>#NAME?</v>
      </c>
      <c r="GV96" s="1" t="e">
        <f ca="1"/>
        <v>#NAME?</v>
      </c>
      <c r="GW96" s="1" t="e">
        <f ca="1"/>
        <v>#NAME?</v>
      </c>
      <c r="GX96" s="1" t="e">
        <f ca="1"/>
        <v>#NAME?</v>
      </c>
      <c r="GY96" s="1" t="e">
        <f ca="1"/>
        <v>#NAME?</v>
      </c>
      <c r="GZ96" s="1" t="e">
        <f ca="1"/>
        <v>#NAME?</v>
      </c>
      <c r="HA96" s="1" t="e">
        <f ca="1"/>
        <v>#NAME?</v>
      </c>
      <c r="HB96" s="1" t="e">
        <f ca="1"/>
        <v>#NAME?</v>
      </c>
      <c r="HC96" s="1" t="e">
        <f ca="1"/>
        <v>#NAME?</v>
      </c>
      <c r="HD96" s="1" t="e">
        <f ca="1"/>
        <v>#NAME?</v>
      </c>
      <c r="HR96"/>
      <c r="IF96"/>
      <c r="JH96"/>
    </row>
    <row r="97" spans="1:268">
      <c r="A97" s="13">
        <f t="shared" si="1"/>
        <v>43585</v>
      </c>
      <c r="O97"/>
      <c r="AD97"/>
      <c r="AE97" s="4" t="e">
        <f ca="1"/>
        <v>#NAME?</v>
      </c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T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DJ97"/>
      <c r="DL97" s="1" t="e">
        <f ca="1"/>
        <v>#NAME?</v>
      </c>
      <c r="DM97" s="1" t="e">
        <f ca="1"/>
        <v>#NAME?</v>
      </c>
      <c r="DN97" s="1" t="e">
        <f ca="1"/>
        <v>#NAME?</v>
      </c>
      <c r="DO97" s="1" t="e">
        <f ca="1"/>
        <v>#NAME?</v>
      </c>
      <c r="DP97" s="1" t="e">
        <f ca="1"/>
        <v>#NAME?</v>
      </c>
      <c r="DQ97" s="1" t="e">
        <f ca="1"/>
        <v>#NAME?</v>
      </c>
      <c r="DR97" s="1" t="e">
        <f ca="1"/>
        <v>#NAME?</v>
      </c>
      <c r="DS97" s="1" t="e">
        <f ca="1"/>
        <v>#NAME?</v>
      </c>
      <c r="DT97" s="1" t="e">
        <f ca="1"/>
        <v>#NAME?</v>
      </c>
      <c r="DU97" s="1" t="e">
        <f ca="1"/>
        <v>#NAME?</v>
      </c>
      <c r="DV97" s="1" t="e">
        <f ca="1"/>
        <v>#NAME?</v>
      </c>
      <c r="DW97" s="1" t="e">
        <f ca="1"/>
        <v>#NAME?</v>
      </c>
      <c r="DX97" s="1" t="e">
        <f ca="1"/>
        <v>#NAME?</v>
      </c>
      <c r="EL97"/>
      <c r="EZ97"/>
      <c r="FB97" s="1" t="e">
        <f ca="1"/>
        <v>#NAME?</v>
      </c>
      <c r="FC97" s="1" t="e">
        <f ca="1"/>
        <v>#NAME?</v>
      </c>
      <c r="FD97" s="1" t="e">
        <f ca="1"/>
        <v>#NAME?</v>
      </c>
      <c r="FE97" s="1" t="e">
        <f ca="1"/>
        <v>#NAME?</v>
      </c>
      <c r="FF97" s="1" t="e">
        <f ca="1"/>
        <v>#NAME?</v>
      </c>
      <c r="FG97" s="1" t="e">
        <f ca="1"/>
        <v>#NAME?</v>
      </c>
      <c r="FH97" s="1" t="e">
        <f ca="1"/>
        <v>#NAME?</v>
      </c>
      <c r="FI97" s="1" t="e">
        <f ca="1"/>
        <v>#NAME?</v>
      </c>
      <c r="FJ97" s="1" t="e">
        <f ca="1"/>
        <v>#NAME?</v>
      </c>
      <c r="FK97" s="1" t="e">
        <f ca="1"/>
        <v>#NAME?</v>
      </c>
      <c r="FL97" s="1" t="e">
        <f ca="1"/>
        <v>#NAME?</v>
      </c>
      <c r="FM97" s="1" t="e">
        <f ca="1"/>
        <v>#NAME?</v>
      </c>
      <c r="FN97" s="1" t="e">
        <f ca="1"/>
        <v>#NAME?</v>
      </c>
      <c r="GB97"/>
      <c r="GP97"/>
      <c r="GR97" s="1" t="e">
        <f ca="1"/>
        <v>#NAME?</v>
      </c>
      <c r="GS97" s="1" t="e">
        <f ca="1"/>
        <v>#NAME?</v>
      </c>
      <c r="GT97" s="1" t="e">
        <f ca="1"/>
        <v>#NAME?</v>
      </c>
      <c r="GU97" s="1" t="e">
        <f ca="1"/>
        <v>#NAME?</v>
      </c>
      <c r="GV97" s="1" t="e">
        <f ca="1"/>
        <v>#NAME?</v>
      </c>
      <c r="GW97" s="1" t="e">
        <f ca="1"/>
        <v>#NAME?</v>
      </c>
      <c r="GX97" s="1" t="e">
        <f ca="1"/>
        <v>#NAME?</v>
      </c>
      <c r="GY97" s="1" t="e">
        <f ca="1"/>
        <v>#NAME?</v>
      </c>
      <c r="GZ97" s="1" t="e">
        <f ca="1"/>
        <v>#NAME?</v>
      </c>
      <c r="HA97" s="1" t="e">
        <f ca="1"/>
        <v>#NAME?</v>
      </c>
      <c r="HB97" s="1" t="e">
        <f ca="1"/>
        <v>#NAME?</v>
      </c>
      <c r="HC97" s="1" t="e">
        <f ca="1"/>
        <v>#NAME?</v>
      </c>
      <c r="HD97" s="1" t="e">
        <f ca="1"/>
        <v>#NAME?</v>
      </c>
      <c r="HR97"/>
      <c r="IF97"/>
      <c r="JH97"/>
    </row>
    <row r="98" spans="1:268">
      <c r="A98" s="13">
        <f t="shared" si="1"/>
        <v>43553</v>
      </c>
      <c r="O98"/>
      <c r="AD98"/>
      <c r="AE98" s="4" t="e">
        <f ca="1"/>
        <v>#NAME?</v>
      </c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T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DJ98"/>
      <c r="DL98" s="1" t="e">
        <f ca="1"/>
        <v>#NAME?</v>
      </c>
      <c r="DM98" s="1" t="e">
        <f ca="1"/>
        <v>#NAME?</v>
      </c>
      <c r="DN98" s="1" t="e">
        <f ca="1"/>
        <v>#NAME?</v>
      </c>
      <c r="DO98" s="1" t="e">
        <f ca="1"/>
        <v>#NAME?</v>
      </c>
      <c r="DP98" s="1" t="e">
        <f ca="1"/>
        <v>#NAME?</v>
      </c>
      <c r="DQ98" s="1" t="e">
        <f ca="1"/>
        <v>#NAME?</v>
      </c>
      <c r="DR98" s="1" t="e">
        <f ca="1"/>
        <v>#NAME?</v>
      </c>
      <c r="DS98" s="1" t="e">
        <f ca="1"/>
        <v>#NAME?</v>
      </c>
      <c r="DT98" s="1" t="e">
        <f ca="1"/>
        <v>#NAME?</v>
      </c>
      <c r="DU98" s="1" t="e">
        <f ca="1"/>
        <v>#NAME?</v>
      </c>
      <c r="DV98" s="1" t="e">
        <f ca="1"/>
        <v>#NAME?</v>
      </c>
      <c r="DW98" s="1" t="e">
        <f ca="1"/>
        <v>#NAME?</v>
      </c>
      <c r="DX98" s="1" t="e">
        <f ca="1"/>
        <v>#NAME?</v>
      </c>
      <c r="EL98"/>
      <c r="EZ98"/>
      <c r="FB98" s="1" t="e">
        <f ca="1"/>
        <v>#NAME?</v>
      </c>
      <c r="FC98" s="1" t="e">
        <f ca="1"/>
        <v>#NAME?</v>
      </c>
      <c r="FD98" s="1" t="e">
        <f ca="1"/>
        <v>#NAME?</v>
      </c>
      <c r="FE98" s="1" t="e">
        <f ca="1"/>
        <v>#NAME?</v>
      </c>
      <c r="FF98" s="1" t="e">
        <f ca="1"/>
        <v>#NAME?</v>
      </c>
      <c r="FG98" s="1" t="e">
        <f ca="1"/>
        <v>#NAME?</v>
      </c>
      <c r="FH98" s="1" t="e">
        <f ca="1"/>
        <v>#NAME?</v>
      </c>
      <c r="FI98" s="1" t="e">
        <f ca="1"/>
        <v>#NAME?</v>
      </c>
      <c r="FJ98" s="1" t="e">
        <f ca="1"/>
        <v>#NAME?</v>
      </c>
      <c r="FK98" s="1" t="e">
        <f ca="1"/>
        <v>#NAME?</v>
      </c>
      <c r="FL98" s="1" t="e">
        <f ca="1"/>
        <v>#NAME?</v>
      </c>
      <c r="FM98" s="1" t="e">
        <f ca="1"/>
        <v>#NAME?</v>
      </c>
      <c r="FN98" s="1" t="e">
        <f ca="1"/>
        <v>#NAME?</v>
      </c>
      <c r="GB98"/>
      <c r="GP98"/>
      <c r="GR98" s="1" t="e">
        <f ca="1"/>
        <v>#NAME?</v>
      </c>
      <c r="GS98" s="1" t="e">
        <f ca="1"/>
        <v>#NAME?</v>
      </c>
      <c r="GT98" s="1" t="e">
        <f ca="1"/>
        <v>#NAME?</v>
      </c>
      <c r="GU98" s="1" t="e">
        <f ca="1"/>
        <v>#NAME?</v>
      </c>
      <c r="GV98" s="1" t="e">
        <f ca="1"/>
        <v>#NAME?</v>
      </c>
      <c r="GW98" s="1" t="e">
        <f ca="1"/>
        <v>#NAME?</v>
      </c>
      <c r="GX98" s="1" t="e">
        <f ca="1"/>
        <v>#NAME?</v>
      </c>
      <c r="GY98" s="1" t="e">
        <f ca="1"/>
        <v>#NAME?</v>
      </c>
      <c r="GZ98" s="1" t="e">
        <f ca="1"/>
        <v>#NAME?</v>
      </c>
      <c r="HA98" s="1" t="e">
        <f ca="1"/>
        <v>#NAME?</v>
      </c>
      <c r="HB98" s="1" t="e">
        <f ca="1"/>
        <v>#NAME?</v>
      </c>
      <c r="HC98" s="1" t="e">
        <f ca="1"/>
        <v>#NAME?</v>
      </c>
      <c r="HD98" s="1" t="e">
        <f ca="1"/>
        <v>#NAME?</v>
      </c>
      <c r="HR98"/>
      <c r="IF98"/>
      <c r="JH98"/>
    </row>
    <row r="99" spans="1:268">
      <c r="A99" s="13">
        <f t="shared" si="1"/>
        <v>43524</v>
      </c>
      <c r="O99"/>
      <c r="AD99"/>
      <c r="AE99" s="4" t="e">
        <f ca="1"/>
        <v>#NAME?</v>
      </c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T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DJ99"/>
      <c r="DL99" s="1" t="e">
        <f ca="1"/>
        <v>#NAME?</v>
      </c>
      <c r="DM99" s="1" t="e">
        <f ca="1"/>
        <v>#NAME?</v>
      </c>
      <c r="DN99" s="1" t="e">
        <f ca="1"/>
        <v>#NAME?</v>
      </c>
      <c r="DO99" s="1" t="e">
        <f ca="1"/>
        <v>#NAME?</v>
      </c>
      <c r="DP99" s="1" t="e">
        <f ca="1"/>
        <v>#NAME?</v>
      </c>
      <c r="DQ99" s="1" t="e">
        <f ca="1"/>
        <v>#NAME?</v>
      </c>
      <c r="DR99" s="1" t="e">
        <f ca="1"/>
        <v>#NAME?</v>
      </c>
      <c r="DS99" s="1" t="e">
        <f ca="1"/>
        <v>#NAME?</v>
      </c>
      <c r="DT99" s="1" t="e">
        <f ca="1"/>
        <v>#NAME?</v>
      </c>
      <c r="DU99" s="1" t="e">
        <f ca="1"/>
        <v>#NAME?</v>
      </c>
      <c r="DV99" s="1" t="e">
        <f ca="1"/>
        <v>#NAME?</v>
      </c>
      <c r="DW99" s="1" t="e">
        <f ca="1"/>
        <v>#NAME?</v>
      </c>
      <c r="DX99" s="1" t="e">
        <f ca="1"/>
        <v>#NAME?</v>
      </c>
      <c r="EL99"/>
      <c r="EZ99"/>
      <c r="FB99" s="1" t="e">
        <f ca="1"/>
        <v>#NAME?</v>
      </c>
      <c r="FC99" s="1" t="e">
        <f ca="1"/>
        <v>#NAME?</v>
      </c>
      <c r="FD99" s="1" t="e">
        <f ca="1"/>
        <v>#NAME?</v>
      </c>
      <c r="FE99" s="1" t="e">
        <f ca="1"/>
        <v>#NAME?</v>
      </c>
      <c r="FF99" s="1" t="e">
        <f ca="1"/>
        <v>#NAME?</v>
      </c>
      <c r="FG99" s="1" t="e">
        <f ca="1"/>
        <v>#NAME?</v>
      </c>
      <c r="FH99" s="1" t="e">
        <f ca="1"/>
        <v>#NAME?</v>
      </c>
      <c r="FI99" s="1" t="e">
        <f ca="1"/>
        <v>#NAME?</v>
      </c>
      <c r="FJ99" s="1" t="e">
        <f ca="1"/>
        <v>#NAME?</v>
      </c>
      <c r="FK99" s="1" t="e">
        <f ca="1"/>
        <v>#NAME?</v>
      </c>
      <c r="FL99" s="1" t="e">
        <f ca="1"/>
        <v>#NAME?</v>
      </c>
      <c r="FM99" s="1" t="e">
        <f ca="1"/>
        <v>#NAME?</v>
      </c>
      <c r="FN99" s="1" t="e">
        <f ca="1"/>
        <v>#NAME?</v>
      </c>
      <c r="GB99"/>
      <c r="GP99"/>
      <c r="GR99" s="1" t="e">
        <f ca="1"/>
        <v>#NAME?</v>
      </c>
      <c r="GS99" s="1" t="e">
        <f ca="1"/>
        <v>#NAME?</v>
      </c>
      <c r="GT99" s="1" t="e">
        <f ca="1"/>
        <v>#NAME?</v>
      </c>
      <c r="GU99" s="1" t="e">
        <f ca="1"/>
        <v>#NAME?</v>
      </c>
      <c r="GV99" s="1" t="e">
        <f ca="1"/>
        <v>#NAME?</v>
      </c>
      <c r="GW99" s="1" t="e">
        <f ca="1"/>
        <v>#NAME?</v>
      </c>
      <c r="GX99" s="1" t="e">
        <f ca="1"/>
        <v>#NAME?</v>
      </c>
      <c r="GY99" s="1" t="e">
        <f ca="1"/>
        <v>#NAME?</v>
      </c>
      <c r="GZ99" s="1" t="e">
        <f ca="1"/>
        <v>#NAME?</v>
      </c>
      <c r="HA99" s="1" t="e">
        <f ca="1"/>
        <v>#NAME?</v>
      </c>
      <c r="HB99" s="1" t="e">
        <f ca="1"/>
        <v>#NAME?</v>
      </c>
      <c r="HC99" s="1" t="e">
        <f ca="1"/>
        <v>#NAME?</v>
      </c>
      <c r="HD99" s="1" t="e">
        <f ca="1"/>
        <v>#NAME?</v>
      </c>
      <c r="HR99"/>
      <c r="IF99"/>
      <c r="JH99"/>
    </row>
    <row r="100" spans="1:268">
      <c r="A100" s="13">
        <f t="shared" si="1"/>
        <v>43496</v>
      </c>
      <c r="O100"/>
      <c r="AD100"/>
      <c r="AE100" s="4" t="e">
        <f ca="1"/>
        <v>#NAME?</v>
      </c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T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DJ100"/>
      <c r="DL100" s="1" t="e">
        <f ca="1"/>
        <v>#NAME?</v>
      </c>
      <c r="DM100" s="1" t="e">
        <f ca="1"/>
        <v>#NAME?</v>
      </c>
      <c r="DN100" s="1" t="e">
        <f ca="1"/>
        <v>#NAME?</v>
      </c>
      <c r="DO100" s="1" t="e">
        <f ca="1"/>
        <v>#NAME?</v>
      </c>
      <c r="DP100" s="1" t="e">
        <f ca="1"/>
        <v>#NAME?</v>
      </c>
      <c r="DQ100" s="1" t="e">
        <f ca="1"/>
        <v>#NAME?</v>
      </c>
      <c r="DR100" s="1" t="e">
        <f ca="1"/>
        <v>#NAME?</v>
      </c>
      <c r="DS100" s="1" t="e">
        <f ca="1"/>
        <v>#NAME?</v>
      </c>
      <c r="DT100" s="1" t="e">
        <f ca="1"/>
        <v>#NAME?</v>
      </c>
      <c r="DU100" s="1" t="e">
        <f ca="1"/>
        <v>#NAME?</v>
      </c>
      <c r="DV100" s="1" t="e">
        <f ca="1"/>
        <v>#NAME?</v>
      </c>
      <c r="DW100" s="1" t="e">
        <f ca="1"/>
        <v>#NAME?</v>
      </c>
      <c r="DX100" s="1" t="e">
        <f ca="1"/>
        <v>#NAME?</v>
      </c>
      <c r="EL100"/>
      <c r="EZ100"/>
      <c r="FB100" s="1" t="e">
        <f ca="1"/>
        <v>#NAME?</v>
      </c>
      <c r="FC100" s="1" t="e">
        <f ca="1"/>
        <v>#NAME?</v>
      </c>
      <c r="FD100" s="1" t="e">
        <f ca="1"/>
        <v>#NAME?</v>
      </c>
      <c r="FE100" s="1" t="e">
        <f ca="1"/>
        <v>#NAME?</v>
      </c>
      <c r="FF100" s="1" t="e">
        <f ca="1"/>
        <v>#NAME?</v>
      </c>
      <c r="FG100" s="1" t="e">
        <f ca="1"/>
        <v>#NAME?</v>
      </c>
      <c r="FH100" s="1" t="e">
        <f ca="1"/>
        <v>#NAME?</v>
      </c>
      <c r="FI100" s="1" t="e">
        <f ca="1"/>
        <v>#NAME?</v>
      </c>
      <c r="FJ100" s="1" t="e">
        <f ca="1"/>
        <v>#NAME?</v>
      </c>
      <c r="FK100" s="1" t="e">
        <f ca="1"/>
        <v>#NAME?</v>
      </c>
      <c r="FL100" s="1" t="e">
        <f ca="1"/>
        <v>#NAME?</v>
      </c>
      <c r="FM100" s="1" t="e">
        <f ca="1"/>
        <v>#NAME?</v>
      </c>
      <c r="FN100" s="1" t="e">
        <f ca="1"/>
        <v>#NAME?</v>
      </c>
      <c r="GB100"/>
      <c r="GP100"/>
      <c r="GR100" s="1" t="e">
        <f ca="1"/>
        <v>#NAME?</v>
      </c>
      <c r="GS100" s="1" t="e">
        <f ca="1"/>
        <v>#NAME?</v>
      </c>
      <c r="GT100" s="1" t="e">
        <f ca="1"/>
        <v>#NAME?</v>
      </c>
      <c r="GU100" s="1" t="e">
        <f ca="1"/>
        <v>#NAME?</v>
      </c>
      <c r="GV100" s="1" t="e">
        <f ca="1"/>
        <v>#NAME?</v>
      </c>
      <c r="GW100" s="1" t="e">
        <f ca="1"/>
        <v>#NAME?</v>
      </c>
      <c r="GX100" s="1" t="e">
        <f ca="1"/>
        <v>#NAME?</v>
      </c>
      <c r="GY100" s="1" t="e">
        <f ca="1"/>
        <v>#NAME?</v>
      </c>
      <c r="GZ100" s="1" t="e">
        <f ca="1"/>
        <v>#NAME?</v>
      </c>
      <c r="HA100" s="1" t="e">
        <f ca="1"/>
        <v>#NAME?</v>
      </c>
      <c r="HB100" s="1" t="e">
        <f ca="1"/>
        <v>#NAME?</v>
      </c>
      <c r="HC100" s="1" t="e">
        <f ca="1"/>
        <v>#NAME?</v>
      </c>
      <c r="HD100" s="1" t="e">
        <f ca="1"/>
        <v>#NAME?</v>
      </c>
      <c r="HR100"/>
      <c r="IF100"/>
      <c r="JH100"/>
    </row>
    <row r="101" spans="1:268">
      <c r="A101" s="13">
        <f t="shared" si="1"/>
        <v>43465</v>
      </c>
      <c r="O101"/>
      <c r="AD101"/>
      <c r="AE101" s="4" t="e">
        <f ca="1"/>
        <v>#NAME?</v>
      </c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T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DJ101"/>
      <c r="DL101" s="1" t="e">
        <f ca="1"/>
        <v>#NAME?</v>
      </c>
      <c r="DM101" s="1" t="e">
        <f ca="1"/>
        <v>#NAME?</v>
      </c>
      <c r="DN101" s="1" t="e">
        <f ca="1"/>
        <v>#NAME?</v>
      </c>
      <c r="DO101" s="1" t="e">
        <f ca="1"/>
        <v>#NAME?</v>
      </c>
      <c r="DP101" s="1" t="e">
        <f ca="1"/>
        <v>#NAME?</v>
      </c>
      <c r="DQ101" s="1" t="e">
        <f ca="1"/>
        <v>#NAME?</v>
      </c>
      <c r="DR101" s="1" t="e">
        <f ca="1"/>
        <v>#NAME?</v>
      </c>
      <c r="DS101" s="1" t="e">
        <f ca="1"/>
        <v>#NAME?</v>
      </c>
      <c r="DT101" s="1" t="e">
        <f ca="1"/>
        <v>#NAME?</v>
      </c>
      <c r="DU101" s="1" t="e">
        <f ca="1"/>
        <v>#NAME?</v>
      </c>
      <c r="DV101" s="1" t="e">
        <f ca="1"/>
        <v>#NAME?</v>
      </c>
      <c r="DW101" s="1" t="e">
        <f ca="1"/>
        <v>#NAME?</v>
      </c>
      <c r="DX101" s="1" t="e">
        <f ca="1"/>
        <v>#NAME?</v>
      </c>
      <c r="EL101"/>
      <c r="EZ101"/>
      <c r="FB101" s="1" t="e">
        <f ca="1"/>
        <v>#NAME?</v>
      </c>
      <c r="FC101" s="1" t="e">
        <f ca="1"/>
        <v>#NAME?</v>
      </c>
      <c r="FD101" s="1" t="e">
        <f ca="1"/>
        <v>#NAME?</v>
      </c>
      <c r="FE101" s="1" t="e">
        <f ca="1"/>
        <v>#NAME?</v>
      </c>
      <c r="FF101" s="1" t="e">
        <f ca="1"/>
        <v>#NAME?</v>
      </c>
      <c r="FG101" s="1" t="e">
        <f ca="1"/>
        <v>#NAME?</v>
      </c>
      <c r="FH101" s="1" t="e">
        <f ca="1"/>
        <v>#NAME?</v>
      </c>
      <c r="FI101" s="1" t="e">
        <f ca="1"/>
        <v>#NAME?</v>
      </c>
      <c r="FJ101" s="1" t="e">
        <f ca="1"/>
        <v>#NAME?</v>
      </c>
      <c r="FK101" s="1" t="e">
        <f ca="1"/>
        <v>#NAME?</v>
      </c>
      <c r="FL101" s="1" t="e">
        <f ca="1"/>
        <v>#NAME?</v>
      </c>
      <c r="FM101" s="1" t="e">
        <f ca="1"/>
        <v>#NAME?</v>
      </c>
      <c r="FN101" s="1" t="e">
        <f ca="1"/>
        <v>#NAME?</v>
      </c>
      <c r="GB101"/>
      <c r="GP101"/>
      <c r="GR101" s="1" t="e">
        <f ca="1"/>
        <v>#NAME?</v>
      </c>
      <c r="GS101" s="1" t="e">
        <f ca="1"/>
        <v>#NAME?</v>
      </c>
      <c r="GT101" s="1" t="e">
        <f ca="1"/>
        <v>#NAME?</v>
      </c>
      <c r="GU101" s="1" t="e">
        <f ca="1"/>
        <v>#NAME?</v>
      </c>
      <c r="GV101" s="1" t="e">
        <f ca="1"/>
        <v>#NAME?</v>
      </c>
      <c r="GW101" s="1" t="e">
        <f ca="1"/>
        <v>#NAME?</v>
      </c>
      <c r="GX101" s="1" t="e">
        <f ca="1"/>
        <v>#NAME?</v>
      </c>
      <c r="GY101" s="1" t="e">
        <f ca="1"/>
        <v>#NAME?</v>
      </c>
      <c r="GZ101" s="1" t="e">
        <f ca="1"/>
        <v>#NAME?</v>
      </c>
      <c r="HA101" s="1" t="e">
        <f ca="1"/>
        <v>#NAME?</v>
      </c>
      <c r="HB101" s="1" t="e">
        <f ca="1"/>
        <v>#NAME?</v>
      </c>
      <c r="HC101" s="1" t="e">
        <f ca="1"/>
        <v>#NAME?</v>
      </c>
      <c r="HD101" s="1" t="e">
        <f ca="1"/>
        <v>#NAME?</v>
      </c>
      <c r="HR101"/>
      <c r="IF101"/>
      <c r="JH101"/>
    </row>
    <row r="102" spans="1:268">
      <c r="A102" s="13">
        <f t="shared" si="1"/>
        <v>43434</v>
      </c>
      <c r="O102"/>
      <c r="AD102"/>
      <c r="AE102" s="4" t="e">
        <f ca="1"/>
        <v>#NAME?</v>
      </c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T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DJ102"/>
      <c r="DL102" s="1" t="e">
        <f ca="1"/>
        <v>#NAME?</v>
      </c>
      <c r="DM102" s="1" t="e">
        <f ca="1"/>
        <v>#NAME?</v>
      </c>
      <c r="DN102" s="1" t="e">
        <f ca="1"/>
        <v>#NAME?</v>
      </c>
      <c r="DO102" s="1" t="e">
        <f ca="1"/>
        <v>#NAME?</v>
      </c>
      <c r="DP102" s="1" t="e">
        <f ca="1"/>
        <v>#NAME?</v>
      </c>
      <c r="DQ102" s="1" t="e">
        <f ca="1"/>
        <v>#NAME?</v>
      </c>
      <c r="DR102" s="1" t="e">
        <f ca="1"/>
        <v>#NAME?</v>
      </c>
      <c r="DS102" s="1" t="e">
        <f ca="1"/>
        <v>#NAME?</v>
      </c>
      <c r="DT102" s="1" t="e">
        <f ca="1"/>
        <v>#NAME?</v>
      </c>
      <c r="DU102" s="1" t="e">
        <f ca="1"/>
        <v>#NAME?</v>
      </c>
      <c r="DV102" s="1" t="e">
        <f ca="1"/>
        <v>#NAME?</v>
      </c>
      <c r="DW102" s="1" t="e">
        <f ca="1"/>
        <v>#NAME?</v>
      </c>
      <c r="DX102" s="1" t="e">
        <f ca="1"/>
        <v>#NAME?</v>
      </c>
      <c r="EL102"/>
      <c r="EZ102"/>
      <c r="FB102" s="1" t="e">
        <f ca="1"/>
        <v>#NAME?</v>
      </c>
      <c r="FC102" s="1" t="e">
        <f ca="1"/>
        <v>#NAME?</v>
      </c>
      <c r="FD102" s="1" t="e">
        <f ca="1"/>
        <v>#NAME?</v>
      </c>
      <c r="FE102" s="1" t="e">
        <f ca="1"/>
        <v>#NAME?</v>
      </c>
      <c r="FF102" s="1" t="e">
        <f ca="1"/>
        <v>#NAME?</v>
      </c>
      <c r="FG102" s="1" t="e">
        <f ca="1"/>
        <v>#NAME?</v>
      </c>
      <c r="FH102" s="1" t="e">
        <f ca="1"/>
        <v>#NAME?</v>
      </c>
      <c r="FI102" s="1" t="e">
        <f ca="1"/>
        <v>#NAME?</v>
      </c>
      <c r="FJ102" s="1" t="e">
        <f ca="1"/>
        <v>#NAME?</v>
      </c>
      <c r="FK102" s="1" t="e">
        <f ca="1"/>
        <v>#NAME?</v>
      </c>
      <c r="FL102" s="1" t="e">
        <f ca="1"/>
        <v>#NAME?</v>
      </c>
      <c r="FM102" s="1" t="e">
        <f ca="1"/>
        <v>#NAME?</v>
      </c>
      <c r="FN102" s="1" t="e">
        <f ca="1"/>
        <v>#NAME?</v>
      </c>
      <c r="GB102"/>
      <c r="GP102"/>
      <c r="GR102" s="1" t="e">
        <f ca="1"/>
        <v>#NAME?</v>
      </c>
      <c r="GS102" s="1" t="e">
        <f ca="1"/>
        <v>#NAME?</v>
      </c>
      <c r="GT102" s="1" t="e">
        <f ca="1"/>
        <v>#NAME?</v>
      </c>
      <c r="GU102" s="1" t="e">
        <f ca="1"/>
        <v>#NAME?</v>
      </c>
      <c r="GV102" s="1" t="e">
        <f ca="1"/>
        <v>#NAME?</v>
      </c>
      <c r="GW102" s="1" t="e">
        <f ca="1"/>
        <v>#NAME?</v>
      </c>
      <c r="GX102" s="1" t="e">
        <f ca="1"/>
        <v>#NAME?</v>
      </c>
      <c r="GY102" s="1" t="e">
        <f ca="1"/>
        <v>#NAME?</v>
      </c>
      <c r="GZ102" s="1" t="e">
        <f ca="1"/>
        <v>#NAME?</v>
      </c>
      <c r="HA102" s="1" t="e">
        <f ca="1"/>
        <v>#NAME?</v>
      </c>
      <c r="HB102" s="1" t="e">
        <f ca="1"/>
        <v>#NAME?</v>
      </c>
      <c r="HC102" s="1" t="e">
        <f ca="1"/>
        <v>#NAME?</v>
      </c>
      <c r="HD102" s="1" t="e">
        <f ca="1"/>
        <v>#NAME?</v>
      </c>
      <c r="HR102"/>
      <c r="IF102"/>
      <c r="JH102"/>
    </row>
    <row r="103" spans="1:268">
      <c r="A103" s="13">
        <f t="shared" si="1"/>
        <v>43404</v>
      </c>
      <c r="O103"/>
      <c r="AD103"/>
      <c r="AE103" s="4" t="e">
        <f ca="1"/>
        <v>#NAME?</v>
      </c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T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DJ103"/>
      <c r="DL103" s="1" t="e">
        <f ca="1"/>
        <v>#NAME?</v>
      </c>
      <c r="DM103" s="1" t="e">
        <f ca="1"/>
        <v>#NAME?</v>
      </c>
      <c r="DN103" s="1" t="e">
        <f ca="1"/>
        <v>#NAME?</v>
      </c>
      <c r="DO103" s="1" t="e">
        <f ca="1"/>
        <v>#NAME?</v>
      </c>
      <c r="DP103" s="1" t="e">
        <f ca="1"/>
        <v>#NAME?</v>
      </c>
      <c r="DQ103" s="1" t="e">
        <f ca="1"/>
        <v>#NAME?</v>
      </c>
      <c r="DR103" s="1" t="e">
        <f ca="1"/>
        <v>#NAME?</v>
      </c>
      <c r="DS103" s="1" t="e">
        <f ca="1"/>
        <v>#NAME?</v>
      </c>
      <c r="DT103" s="1" t="e">
        <f ca="1"/>
        <v>#NAME?</v>
      </c>
      <c r="DU103" s="1" t="e">
        <f ca="1"/>
        <v>#NAME?</v>
      </c>
      <c r="DV103" s="1" t="e">
        <f ca="1"/>
        <v>#NAME?</v>
      </c>
      <c r="DW103" s="1" t="e">
        <f ca="1"/>
        <v>#NAME?</v>
      </c>
      <c r="DX103" s="1" t="e">
        <f ca="1"/>
        <v>#NAME?</v>
      </c>
      <c r="EL103"/>
      <c r="EZ103"/>
      <c r="FB103" s="1" t="e">
        <f ca="1"/>
        <v>#NAME?</v>
      </c>
      <c r="FC103" s="1" t="e">
        <f ca="1"/>
        <v>#NAME?</v>
      </c>
      <c r="FD103" s="1" t="e">
        <f ca="1"/>
        <v>#NAME?</v>
      </c>
      <c r="FE103" s="1" t="e">
        <f ca="1"/>
        <v>#NAME?</v>
      </c>
      <c r="FF103" s="1" t="e">
        <f ca="1"/>
        <v>#NAME?</v>
      </c>
      <c r="FG103" s="1" t="e">
        <f ca="1"/>
        <v>#NAME?</v>
      </c>
      <c r="FH103" s="1" t="e">
        <f ca="1"/>
        <v>#NAME?</v>
      </c>
      <c r="FI103" s="1" t="e">
        <f ca="1"/>
        <v>#NAME?</v>
      </c>
      <c r="FJ103" s="1" t="e">
        <f ca="1"/>
        <v>#NAME?</v>
      </c>
      <c r="FK103" s="1" t="e">
        <f ca="1"/>
        <v>#NAME?</v>
      </c>
      <c r="FL103" s="1" t="e">
        <f ca="1"/>
        <v>#NAME?</v>
      </c>
      <c r="FM103" s="1" t="e">
        <f ca="1"/>
        <v>#NAME?</v>
      </c>
      <c r="FN103" s="1" t="e">
        <f ca="1"/>
        <v>#NAME?</v>
      </c>
      <c r="GB103"/>
      <c r="GP103"/>
      <c r="GR103" s="1" t="e">
        <f ca="1"/>
        <v>#NAME?</v>
      </c>
      <c r="GS103" s="1" t="e">
        <f ca="1"/>
        <v>#NAME?</v>
      </c>
      <c r="GT103" s="1" t="e">
        <f ca="1"/>
        <v>#NAME?</v>
      </c>
      <c r="GU103" s="1" t="e">
        <f ca="1"/>
        <v>#NAME?</v>
      </c>
      <c r="GV103" s="1" t="e">
        <f ca="1"/>
        <v>#NAME?</v>
      </c>
      <c r="GW103" s="1" t="e">
        <f ca="1"/>
        <v>#NAME?</v>
      </c>
      <c r="GX103" s="1" t="e">
        <f ca="1"/>
        <v>#NAME?</v>
      </c>
      <c r="GY103" s="1" t="e">
        <f ca="1"/>
        <v>#NAME?</v>
      </c>
      <c r="GZ103" s="1" t="e">
        <f ca="1"/>
        <v>#NAME?</v>
      </c>
      <c r="HA103" s="1" t="e">
        <f ca="1"/>
        <v>#NAME?</v>
      </c>
      <c r="HB103" s="1" t="e">
        <f ca="1"/>
        <v>#NAME?</v>
      </c>
      <c r="HC103" s="1" t="e">
        <f ca="1"/>
        <v>#NAME?</v>
      </c>
      <c r="HD103" s="1" t="e">
        <f ca="1"/>
        <v>#NAME?</v>
      </c>
      <c r="HR103"/>
      <c r="IF103"/>
      <c r="JH103"/>
    </row>
    <row r="104" spans="1:268">
      <c r="A104" s="13">
        <f t="shared" si="1"/>
        <v>43371</v>
      </c>
      <c r="O104"/>
      <c r="AD104"/>
      <c r="AE104" s="4" t="e">
        <f ca="1"/>
        <v>#NAME?</v>
      </c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T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DJ104"/>
      <c r="DL104" s="1" t="e">
        <f ca="1"/>
        <v>#NAME?</v>
      </c>
      <c r="DM104" s="1" t="e">
        <f ca="1"/>
        <v>#NAME?</v>
      </c>
      <c r="DN104" s="1" t="e">
        <f ca="1"/>
        <v>#NAME?</v>
      </c>
      <c r="DO104" s="1" t="e">
        <f ca="1"/>
        <v>#NAME?</v>
      </c>
      <c r="DP104" s="1" t="e">
        <f ca="1"/>
        <v>#NAME?</v>
      </c>
      <c r="DQ104" s="1" t="e">
        <f ca="1"/>
        <v>#NAME?</v>
      </c>
      <c r="DR104" s="1" t="e">
        <f ca="1"/>
        <v>#NAME?</v>
      </c>
      <c r="DS104" s="1" t="e">
        <f ca="1"/>
        <v>#NAME?</v>
      </c>
      <c r="DT104" s="1" t="e">
        <f ca="1"/>
        <v>#NAME?</v>
      </c>
      <c r="DU104" s="1" t="e">
        <f ca="1"/>
        <v>#NAME?</v>
      </c>
      <c r="DV104" s="1" t="e">
        <f ca="1"/>
        <v>#NAME?</v>
      </c>
      <c r="DW104" s="1" t="e">
        <f ca="1"/>
        <v>#NAME?</v>
      </c>
      <c r="DX104" s="1" t="e">
        <f ca="1"/>
        <v>#NAME?</v>
      </c>
      <c r="EL104"/>
      <c r="EZ104"/>
      <c r="FB104" s="1" t="e">
        <f ca="1"/>
        <v>#NAME?</v>
      </c>
      <c r="FC104" s="1" t="e">
        <f ca="1"/>
        <v>#NAME?</v>
      </c>
      <c r="FD104" s="1" t="e">
        <f ca="1"/>
        <v>#NAME?</v>
      </c>
      <c r="FE104" s="1" t="e">
        <f ca="1"/>
        <v>#NAME?</v>
      </c>
      <c r="FF104" s="1" t="e">
        <f ca="1"/>
        <v>#NAME?</v>
      </c>
      <c r="FG104" s="1" t="e">
        <f ca="1"/>
        <v>#NAME?</v>
      </c>
      <c r="FH104" s="1" t="e">
        <f ca="1"/>
        <v>#NAME?</v>
      </c>
      <c r="FI104" s="1" t="e">
        <f ca="1"/>
        <v>#NAME?</v>
      </c>
      <c r="FJ104" s="1" t="e">
        <f ca="1"/>
        <v>#NAME?</v>
      </c>
      <c r="FK104" s="1" t="e">
        <f ca="1"/>
        <v>#NAME?</v>
      </c>
      <c r="FL104" s="1" t="e">
        <f ca="1"/>
        <v>#NAME?</v>
      </c>
      <c r="FM104" s="1" t="e">
        <f ca="1"/>
        <v>#NAME?</v>
      </c>
      <c r="FN104" s="1" t="e">
        <f ca="1"/>
        <v>#NAME?</v>
      </c>
      <c r="GB104"/>
      <c r="GP104"/>
      <c r="GR104" s="1" t="e">
        <f ca="1"/>
        <v>#NAME?</v>
      </c>
      <c r="GS104" s="1" t="e">
        <f ca="1"/>
        <v>#NAME?</v>
      </c>
      <c r="GT104" s="1" t="e">
        <f ca="1"/>
        <v>#NAME?</v>
      </c>
      <c r="GU104" s="1" t="e">
        <f ca="1"/>
        <v>#NAME?</v>
      </c>
      <c r="GV104" s="1" t="e">
        <f ca="1"/>
        <v>#NAME?</v>
      </c>
      <c r="GW104" s="1" t="e">
        <f ca="1"/>
        <v>#NAME?</v>
      </c>
      <c r="GX104" s="1" t="e">
        <f ca="1"/>
        <v>#NAME?</v>
      </c>
      <c r="GY104" s="1" t="e">
        <f ca="1"/>
        <v>#NAME?</v>
      </c>
      <c r="GZ104" s="1" t="e">
        <f ca="1"/>
        <v>#NAME?</v>
      </c>
      <c r="HA104" s="1" t="e">
        <f ca="1"/>
        <v>#NAME?</v>
      </c>
      <c r="HB104" s="1" t="e">
        <f ca="1"/>
        <v>#NAME?</v>
      </c>
      <c r="HC104" s="1" t="e">
        <f ca="1"/>
        <v>#NAME?</v>
      </c>
      <c r="HD104" s="1" t="e">
        <f ca="1"/>
        <v>#NAME?</v>
      </c>
      <c r="HR104"/>
      <c r="IF104"/>
      <c r="JH104"/>
    </row>
    <row r="105" spans="1:268">
      <c r="A105" s="13">
        <f t="shared" si="1"/>
        <v>43343</v>
      </c>
      <c r="O105"/>
      <c r="AD105"/>
      <c r="AE105" s="4" t="e">
        <f ca="1"/>
        <v>#NAME?</v>
      </c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T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DJ105"/>
      <c r="DL105" s="1" t="e">
        <f ca="1"/>
        <v>#NAME?</v>
      </c>
      <c r="DM105" s="1" t="e">
        <f ca="1"/>
        <v>#NAME?</v>
      </c>
      <c r="DN105" s="1" t="e">
        <f ca="1"/>
        <v>#NAME?</v>
      </c>
      <c r="DO105" s="1" t="e">
        <f ca="1"/>
        <v>#NAME?</v>
      </c>
      <c r="DP105" s="1" t="e">
        <f ca="1"/>
        <v>#NAME?</v>
      </c>
      <c r="DQ105" s="1" t="e">
        <f ca="1"/>
        <v>#NAME?</v>
      </c>
      <c r="DR105" s="1" t="e">
        <f ca="1"/>
        <v>#NAME?</v>
      </c>
      <c r="DS105" s="1" t="e">
        <f ca="1"/>
        <v>#NAME?</v>
      </c>
      <c r="DT105" s="1" t="e">
        <f ca="1"/>
        <v>#NAME?</v>
      </c>
      <c r="DU105" s="1" t="e">
        <f ca="1"/>
        <v>#NAME?</v>
      </c>
      <c r="DV105" s="1" t="e">
        <f ca="1"/>
        <v>#NAME?</v>
      </c>
      <c r="DW105" s="1" t="e">
        <f ca="1"/>
        <v>#NAME?</v>
      </c>
      <c r="DX105" s="1" t="e">
        <f ca="1"/>
        <v>#NAME?</v>
      </c>
      <c r="EL105"/>
      <c r="EZ105"/>
      <c r="FB105" s="1" t="e">
        <f ca="1"/>
        <v>#NAME?</v>
      </c>
      <c r="FC105" s="1" t="e">
        <f ca="1"/>
        <v>#NAME?</v>
      </c>
      <c r="FD105" s="1" t="e">
        <f ca="1"/>
        <v>#NAME?</v>
      </c>
      <c r="FE105" s="1" t="e">
        <f ca="1"/>
        <v>#NAME?</v>
      </c>
      <c r="FF105" s="1" t="e">
        <f ca="1"/>
        <v>#NAME?</v>
      </c>
      <c r="FG105" s="1" t="e">
        <f ca="1"/>
        <v>#NAME?</v>
      </c>
      <c r="FH105" s="1" t="e">
        <f ca="1"/>
        <v>#NAME?</v>
      </c>
      <c r="FI105" s="1" t="e">
        <f ca="1"/>
        <v>#NAME?</v>
      </c>
      <c r="FJ105" s="1" t="e">
        <f ca="1"/>
        <v>#NAME?</v>
      </c>
      <c r="FK105" s="1" t="e">
        <f ca="1"/>
        <v>#NAME?</v>
      </c>
      <c r="FL105" s="1" t="e">
        <f ca="1"/>
        <v>#NAME?</v>
      </c>
      <c r="FM105" s="1" t="e">
        <f ca="1"/>
        <v>#NAME?</v>
      </c>
      <c r="FN105" s="1" t="e">
        <f ca="1"/>
        <v>#NAME?</v>
      </c>
      <c r="GB105"/>
      <c r="GP105"/>
      <c r="GR105" s="1" t="e">
        <f ca="1"/>
        <v>#NAME?</v>
      </c>
      <c r="GS105" s="1" t="e">
        <f ca="1"/>
        <v>#NAME?</v>
      </c>
      <c r="GT105" s="1" t="e">
        <f ca="1"/>
        <v>#NAME?</v>
      </c>
      <c r="GU105" s="1" t="e">
        <f ca="1"/>
        <v>#NAME?</v>
      </c>
      <c r="GV105" s="1" t="e">
        <f ca="1"/>
        <v>#NAME?</v>
      </c>
      <c r="GW105" s="1" t="e">
        <f ca="1"/>
        <v>#NAME?</v>
      </c>
      <c r="GX105" s="1" t="e">
        <f ca="1"/>
        <v>#NAME?</v>
      </c>
      <c r="GY105" s="1" t="e">
        <f ca="1"/>
        <v>#NAME?</v>
      </c>
      <c r="GZ105" s="1" t="e">
        <f ca="1"/>
        <v>#NAME?</v>
      </c>
      <c r="HA105" s="1" t="e">
        <f ca="1"/>
        <v>#NAME?</v>
      </c>
      <c r="HB105" s="1" t="e">
        <f ca="1"/>
        <v>#NAME?</v>
      </c>
      <c r="HC105" s="1" t="e">
        <f ca="1"/>
        <v>#NAME?</v>
      </c>
      <c r="HD105" s="1" t="e">
        <f ca="1"/>
        <v>#NAME?</v>
      </c>
      <c r="HR105"/>
      <c r="IF105"/>
      <c r="JH105"/>
    </row>
    <row r="106" spans="1:268">
      <c r="A106" s="13">
        <f t="shared" si="1"/>
        <v>43312</v>
      </c>
      <c r="O106"/>
      <c r="AD106"/>
      <c r="AE106" s="4" t="e">
        <f ca="1"/>
        <v>#NAME?</v>
      </c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T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DJ106"/>
      <c r="DL106" s="1" t="e">
        <f ca="1"/>
        <v>#NAME?</v>
      </c>
      <c r="DM106" s="1" t="e">
        <f ca="1"/>
        <v>#NAME?</v>
      </c>
      <c r="DN106" s="1" t="e">
        <f ca="1"/>
        <v>#NAME?</v>
      </c>
      <c r="DO106" s="1" t="e">
        <f ca="1"/>
        <v>#NAME?</v>
      </c>
      <c r="DP106" s="1" t="e">
        <f ca="1"/>
        <v>#NAME?</v>
      </c>
      <c r="DQ106" s="1" t="e">
        <f ca="1"/>
        <v>#NAME?</v>
      </c>
      <c r="DR106" s="1" t="e">
        <f ca="1"/>
        <v>#NAME?</v>
      </c>
      <c r="DS106" s="1" t="e">
        <f ca="1"/>
        <v>#NAME?</v>
      </c>
      <c r="DT106" s="1" t="e">
        <f ca="1"/>
        <v>#NAME?</v>
      </c>
      <c r="DU106" s="1" t="e">
        <f ca="1"/>
        <v>#NAME?</v>
      </c>
      <c r="DV106" s="1" t="e">
        <f ca="1"/>
        <v>#NAME?</v>
      </c>
      <c r="DW106" s="1" t="e">
        <f ca="1"/>
        <v>#NAME?</v>
      </c>
      <c r="DX106" s="1" t="e">
        <f ca="1"/>
        <v>#NAME?</v>
      </c>
      <c r="EL106"/>
      <c r="EZ106"/>
      <c r="FB106" s="1" t="e">
        <f ca="1"/>
        <v>#NAME?</v>
      </c>
      <c r="FC106" s="1" t="e">
        <f ca="1"/>
        <v>#NAME?</v>
      </c>
      <c r="FD106" s="1" t="e">
        <f ca="1"/>
        <v>#NAME?</v>
      </c>
      <c r="FE106" s="1" t="e">
        <f ca="1"/>
        <v>#NAME?</v>
      </c>
      <c r="FF106" s="1" t="e">
        <f ca="1"/>
        <v>#NAME?</v>
      </c>
      <c r="FG106" s="1" t="e">
        <f ca="1"/>
        <v>#NAME?</v>
      </c>
      <c r="FH106" s="1" t="e">
        <f ca="1"/>
        <v>#NAME?</v>
      </c>
      <c r="FI106" s="1" t="e">
        <f ca="1"/>
        <v>#NAME?</v>
      </c>
      <c r="FJ106" s="1" t="e">
        <f ca="1"/>
        <v>#NAME?</v>
      </c>
      <c r="FK106" s="1" t="e">
        <f ca="1"/>
        <v>#NAME?</v>
      </c>
      <c r="FL106" s="1" t="e">
        <f ca="1"/>
        <v>#NAME?</v>
      </c>
      <c r="FM106" s="1" t="e">
        <f ca="1"/>
        <v>#NAME?</v>
      </c>
      <c r="FN106" s="1" t="e">
        <f ca="1"/>
        <v>#NAME?</v>
      </c>
      <c r="GB106"/>
      <c r="GP106"/>
      <c r="GR106" s="1" t="e">
        <f ca="1"/>
        <v>#NAME?</v>
      </c>
      <c r="GS106" s="1" t="e">
        <f ca="1"/>
        <v>#NAME?</v>
      </c>
      <c r="GT106" s="1" t="e">
        <f ca="1"/>
        <v>#NAME?</v>
      </c>
      <c r="GU106" s="1" t="e">
        <f ca="1"/>
        <v>#NAME?</v>
      </c>
      <c r="GV106" s="1" t="e">
        <f ca="1"/>
        <v>#NAME?</v>
      </c>
      <c r="GW106" s="1" t="e">
        <f ca="1"/>
        <v>#NAME?</v>
      </c>
      <c r="GX106" s="1" t="e">
        <f ca="1"/>
        <v>#NAME?</v>
      </c>
      <c r="GY106" s="1" t="e">
        <f ca="1"/>
        <v>#NAME?</v>
      </c>
      <c r="GZ106" s="1" t="e">
        <f ca="1"/>
        <v>#NAME?</v>
      </c>
      <c r="HA106" s="1" t="e">
        <f ca="1"/>
        <v>#NAME?</v>
      </c>
      <c r="HB106" s="1" t="e">
        <f ca="1"/>
        <v>#NAME?</v>
      </c>
      <c r="HC106" s="1" t="e">
        <f ca="1"/>
        <v>#NAME?</v>
      </c>
      <c r="HD106" s="1" t="e">
        <f ca="1"/>
        <v>#NAME?</v>
      </c>
      <c r="HR106"/>
      <c r="IF106"/>
      <c r="JH106"/>
    </row>
    <row r="107" spans="1:268">
      <c r="A107" s="13">
        <f t="shared" si="1"/>
        <v>43280</v>
      </c>
      <c r="O107"/>
      <c r="AD107"/>
      <c r="AE107" s="4" t="e">
        <f ca="1"/>
        <v>#NAME?</v>
      </c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T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DJ107"/>
      <c r="DL107" s="1" t="e">
        <f ca="1"/>
        <v>#NAME?</v>
      </c>
      <c r="DM107" s="1" t="e">
        <f ca="1"/>
        <v>#NAME?</v>
      </c>
      <c r="DN107" s="1" t="e">
        <f ca="1"/>
        <v>#NAME?</v>
      </c>
      <c r="DO107" s="1" t="e">
        <f ca="1"/>
        <v>#NAME?</v>
      </c>
      <c r="DP107" s="1" t="e">
        <f ca="1"/>
        <v>#NAME?</v>
      </c>
      <c r="DQ107" s="1" t="e">
        <f ca="1"/>
        <v>#NAME?</v>
      </c>
      <c r="DR107" s="1" t="e">
        <f ca="1"/>
        <v>#NAME?</v>
      </c>
      <c r="DS107" s="1" t="e">
        <f ca="1"/>
        <v>#NAME?</v>
      </c>
      <c r="DT107" s="1" t="e">
        <f ca="1"/>
        <v>#NAME?</v>
      </c>
      <c r="DU107" s="1" t="e">
        <f ca="1"/>
        <v>#NAME?</v>
      </c>
      <c r="DV107" s="1" t="e">
        <f ca="1"/>
        <v>#NAME?</v>
      </c>
      <c r="DW107" s="1" t="e">
        <f ca="1"/>
        <v>#NAME?</v>
      </c>
      <c r="DX107" s="1" t="e">
        <f ca="1"/>
        <v>#NAME?</v>
      </c>
      <c r="EL107"/>
      <c r="EZ107"/>
      <c r="FB107" s="1" t="e">
        <f ca="1"/>
        <v>#NAME?</v>
      </c>
      <c r="FC107" s="1" t="e">
        <f ca="1"/>
        <v>#NAME?</v>
      </c>
      <c r="FD107" s="1" t="e">
        <f ca="1"/>
        <v>#NAME?</v>
      </c>
      <c r="FE107" s="1" t="e">
        <f ca="1"/>
        <v>#NAME?</v>
      </c>
      <c r="FF107" s="1" t="e">
        <f ca="1"/>
        <v>#NAME?</v>
      </c>
      <c r="FG107" s="1" t="e">
        <f ca="1"/>
        <v>#NAME?</v>
      </c>
      <c r="FH107" s="1" t="e">
        <f ca="1"/>
        <v>#NAME?</v>
      </c>
      <c r="FI107" s="1" t="e">
        <f ca="1"/>
        <v>#NAME?</v>
      </c>
      <c r="FJ107" s="1" t="e">
        <f ca="1"/>
        <v>#NAME?</v>
      </c>
      <c r="FK107" s="1" t="e">
        <f ca="1"/>
        <v>#NAME?</v>
      </c>
      <c r="FL107" s="1" t="e">
        <f ca="1"/>
        <v>#NAME?</v>
      </c>
      <c r="FM107" s="1" t="e">
        <f ca="1"/>
        <v>#NAME?</v>
      </c>
      <c r="FN107" s="1" t="e">
        <f ca="1"/>
        <v>#NAME?</v>
      </c>
      <c r="GB107"/>
      <c r="GP107"/>
      <c r="GR107" s="1" t="e">
        <f ca="1"/>
        <v>#NAME?</v>
      </c>
      <c r="GS107" s="1" t="e">
        <f ca="1"/>
        <v>#NAME?</v>
      </c>
      <c r="GT107" s="1" t="e">
        <f ca="1"/>
        <v>#NAME?</v>
      </c>
      <c r="GU107" s="1" t="e">
        <f ca="1"/>
        <v>#NAME?</v>
      </c>
      <c r="GV107" s="1" t="e">
        <f ca="1"/>
        <v>#NAME?</v>
      </c>
      <c r="GW107" s="1" t="e">
        <f ca="1"/>
        <v>#NAME?</v>
      </c>
      <c r="GX107" s="1" t="e">
        <f ca="1"/>
        <v>#NAME?</v>
      </c>
      <c r="GY107" s="1" t="e">
        <f ca="1"/>
        <v>#NAME?</v>
      </c>
      <c r="GZ107" s="1" t="e">
        <f ca="1"/>
        <v>#NAME?</v>
      </c>
      <c r="HA107" s="1" t="e">
        <f ca="1"/>
        <v>#NAME?</v>
      </c>
      <c r="HB107" s="1" t="e">
        <f ca="1"/>
        <v>#NAME?</v>
      </c>
      <c r="HC107" s="1" t="e">
        <f ca="1"/>
        <v>#NAME?</v>
      </c>
      <c r="HD107" s="1" t="e">
        <f ca="1"/>
        <v>#NAME?</v>
      </c>
      <c r="HR107"/>
      <c r="IF107"/>
      <c r="JH107"/>
    </row>
    <row r="108" spans="1:268">
      <c r="A108" s="13">
        <f t="shared" si="1"/>
        <v>43251</v>
      </c>
      <c r="O108"/>
      <c r="AD108"/>
      <c r="AE108" s="4" t="e">
        <f ca="1"/>
        <v>#NAME?</v>
      </c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T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DJ108"/>
      <c r="DL108" s="1" t="e">
        <f ca="1"/>
        <v>#NAME?</v>
      </c>
      <c r="DM108" s="1" t="e">
        <f ca="1"/>
        <v>#NAME?</v>
      </c>
      <c r="DN108" s="1" t="e">
        <f ca="1"/>
        <v>#NAME?</v>
      </c>
      <c r="DO108" s="1" t="e">
        <f ca="1"/>
        <v>#NAME?</v>
      </c>
      <c r="DP108" s="1" t="e">
        <f ca="1"/>
        <v>#NAME?</v>
      </c>
      <c r="DQ108" s="1" t="e">
        <f ca="1"/>
        <v>#NAME?</v>
      </c>
      <c r="DR108" s="1" t="e">
        <f ca="1"/>
        <v>#NAME?</v>
      </c>
      <c r="DS108" s="1" t="e">
        <f ca="1"/>
        <v>#NAME?</v>
      </c>
      <c r="DT108" s="1" t="e">
        <f ca="1"/>
        <v>#NAME?</v>
      </c>
      <c r="DU108" s="1" t="e">
        <f ca="1"/>
        <v>#NAME?</v>
      </c>
      <c r="DV108" s="1" t="e">
        <f ca="1"/>
        <v>#NAME?</v>
      </c>
      <c r="DW108" s="1" t="e">
        <f ca="1"/>
        <v>#NAME?</v>
      </c>
      <c r="DX108" s="1" t="e">
        <f ca="1"/>
        <v>#NAME?</v>
      </c>
      <c r="EL108"/>
      <c r="EZ108"/>
      <c r="FB108" s="1" t="e">
        <f ca="1"/>
        <v>#NAME?</v>
      </c>
      <c r="FC108" s="1" t="e">
        <f ca="1"/>
        <v>#NAME?</v>
      </c>
      <c r="FD108" s="1" t="e">
        <f ca="1"/>
        <v>#NAME?</v>
      </c>
      <c r="FE108" s="1" t="e">
        <f ca="1"/>
        <v>#NAME?</v>
      </c>
      <c r="FF108" s="1" t="e">
        <f ca="1"/>
        <v>#NAME?</v>
      </c>
      <c r="FG108" s="1" t="e">
        <f ca="1"/>
        <v>#NAME?</v>
      </c>
      <c r="FH108" s="1" t="e">
        <f ca="1"/>
        <v>#NAME?</v>
      </c>
      <c r="FI108" s="1" t="e">
        <f ca="1"/>
        <v>#NAME?</v>
      </c>
      <c r="FJ108" s="1" t="e">
        <f ca="1"/>
        <v>#NAME?</v>
      </c>
      <c r="FK108" s="1" t="e">
        <f ca="1"/>
        <v>#NAME?</v>
      </c>
      <c r="FL108" s="1" t="e">
        <f ca="1"/>
        <v>#NAME?</v>
      </c>
      <c r="FM108" s="1" t="e">
        <f ca="1"/>
        <v>#NAME?</v>
      </c>
      <c r="FN108" s="1" t="e">
        <f ca="1"/>
        <v>#NAME?</v>
      </c>
      <c r="GB108"/>
      <c r="GP108"/>
      <c r="GR108" s="1" t="e">
        <f ca="1"/>
        <v>#NAME?</v>
      </c>
      <c r="GS108" s="1" t="e">
        <f ca="1"/>
        <v>#NAME?</v>
      </c>
      <c r="GT108" s="1" t="e">
        <f ca="1"/>
        <v>#NAME?</v>
      </c>
      <c r="GU108" s="1" t="e">
        <f ca="1"/>
        <v>#NAME?</v>
      </c>
      <c r="GV108" s="1" t="e">
        <f ca="1"/>
        <v>#NAME?</v>
      </c>
      <c r="GW108" s="1" t="e">
        <f ca="1"/>
        <v>#NAME?</v>
      </c>
      <c r="GX108" s="1" t="e">
        <f ca="1"/>
        <v>#NAME?</v>
      </c>
      <c r="GY108" s="1" t="e">
        <f ca="1"/>
        <v>#NAME?</v>
      </c>
      <c r="GZ108" s="1" t="e">
        <f ca="1"/>
        <v>#NAME?</v>
      </c>
      <c r="HA108" s="1" t="e">
        <f ca="1"/>
        <v>#NAME?</v>
      </c>
      <c r="HB108" s="1" t="e">
        <f ca="1"/>
        <v>#NAME?</v>
      </c>
      <c r="HC108" s="1" t="e">
        <f ca="1"/>
        <v>#NAME?</v>
      </c>
      <c r="HD108" s="1" t="e">
        <f ca="1"/>
        <v>#NAME?</v>
      </c>
      <c r="HR108"/>
      <c r="IF108"/>
      <c r="JH108"/>
    </row>
    <row r="109" spans="1:268">
      <c r="A109" s="13">
        <f t="shared" si="1"/>
        <v>43220</v>
      </c>
      <c r="O109"/>
      <c r="AD109"/>
      <c r="AE109" s="4" t="e">
        <f ca="1"/>
        <v>#NAME?</v>
      </c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T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DJ109"/>
      <c r="DL109" s="1" t="e">
        <f ca="1"/>
        <v>#NAME?</v>
      </c>
      <c r="DM109" s="1" t="e">
        <f ca="1"/>
        <v>#NAME?</v>
      </c>
      <c r="DN109" s="1" t="e">
        <f ca="1"/>
        <v>#NAME?</v>
      </c>
      <c r="DO109" s="1" t="e">
        <f ca="1"/>
        <v>#NAME?</v>
      </c>
      <c r="DP109" s="1" t="e">
        <f ca="1"/>
        <v>#NAME?</v>
      </c>
      <c r="DQ109" s="1" t="e">
        <f ca="1"/>
        <v>#NAME?</v>
      </c>
      <c r="DR109" s="1" t="e">
        <f ca="1"/>
        <v>#NAME?</v>
      </c>
      <c r="DS109" s="1" t="e">
        <f ca="1"/>
        <v>#NAME?</v>
      </c>
      <c r="DT109" s="1" t="e">
        <f ca="1"/>
        <v>#NAME?</v>
      </c>
      <c r="DU109" s="1" t="e">
        <f ca="1"/>
        <v>#NAME?</v>
      </c>
      <c r="DV109" s="1" t="e">
        <f ca="1"/>
        <v>#NAME?</v>
      </c>
      <c r="DW109" s="1" t="e">
        <f ca="1"/>
        <v>#NAME?</v>
      </c>
      <c r="DX109" s="1" t="e">
        <f ca="1"/>
        <v>#NAME?</v>
      </c>
      <c r="EL109"/>
      <c r="EZ109"/>
      <c r="FB109" s="1" t="e">
        <f ca="1"/>
        <v>#NAME?</v>
      </c>
      <c r="FC109" s="1" t="e">
        <f ca="1"/>
        <v>#NAME?</v>
      </c>
      <c r="FD109" s="1" t="e">
        <f ca="1"/>
        <v>#NAME?</v>
      </c>
      <c r="FE109" s="1" t="e">
        <f ca="1"/>
        <v>#NAME?</v>
      </c>
      <c r="FF109" s="1" t="e">
        <f ca="1"/>
        <v>#NAME?</v>
      </c>
      <c r="FG109" s="1" t="e">
        <f ca="1"/>
        <v>#NAME?</v>
      </c>
      <c r="FH109" s="1" t="e">
        <f ca="1"/>
        <v>#NAME?</v>
      </c>
      <c r="FI109" s="1" t="e">
        <f ca="1"/>
        <v>#NAME?</v>
      </c>
      <c r="FJ109" s="1" t="e">
        <f ca="1"/>
        <v>#NAME?</v>
      </c>
      <c r="FK109" s="1" t="e">
        <f ca="1"/>
        <v>#NAME?</v>
      </c>
      <c r="FL109" s="1" t="e">
        <f ca="1"/>
        <v>#NAME?</v>
      </c>
      <c r="FM109" s="1" t="e">
        <f ca="1"/>
        <v>#NAME?</v>
      </c>
      <c r="FN109" s="1" t="e">
        <f ca="1"/>
        <v>#NAME?</v>
      </c>
      <c r="GB109"/>
      <c r="GP109"/>
      <c r="GR109" s="1" t="e">
        <f ca="1"/>
        <v>#NAME?</v>
      </c>
      <c r="GS109" s="1" t="e">
        <f ca="1"/>
        <v>#NAME?</v>
      </c>
      <c r="GT109" s="1" t="e">
        <f ca="1"/>
        <v>#NAME?</v>
      </c>
      <c r="GU109" s="1" t="e">
        <f ca="1"/>
        <v>#NAME?</v>
      </c>
      <c r="GV109" s="1" t="e">
        <f ca="1"/>
        <v>#NAME?</v>
      </c>
      <c r="GW109" s="1" t="e">
        <f ca="1"/>
        <v>#NAME?</v>
      </c>
      <c r="GX109" s="1" t="e">
        <f ca="1"/>
        <v>#NAME?</v>
      </c>
      <c r="GY109" s="1" t="e">
        <f ca="1"/>
        <v>#NAME?</v>
      </c>
      <c r="GZ109" s="1" t="e">
        <f ca="1"/>
        <v>#NAME?</v>
      </c>
      <c r="HA109" s="1" t="e">
        <f ca="1"/>
        <v>#NAME?</v>
      </c>
      <c r="HB109" s="1" t="e">
        <f ca="1"/>
        <v>#NAME?</v>
      </c>
      <c r="HC109" s="1" t="e">
        <f ca="1"/>
        <v>#NAME?</v>
      </c>
      <c r="HD109" s="1" t="e">
        <f ca="1"/>
        <v>#NAME?</v>
      </c>
      <c r="HR109"/>
      <c r="IF109"/>
      <c r="JH109"/>
    </row>
    <row r="110" spans="1:268">
      <c r="A110" s="13">
        <f t="shared" si="1"/>
        <v>43188</v>
      </c>
      <c r="O110"/>
      <c r="AD110"/>
      <c r="AE110" s="4" t="e">
        <f ca="1"/>
        <v>#NAME?</v>
      </c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T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DJ110"/>
      <c r="DL110" s="1" t="e">
        <f ca="1"/>
        <v>#NAME?</v>
      </c>
      <c r="DM110" s="1" t="e">
        <f ca="1"/>
        <v>#NAME?</v>
      </c>
      <c r="DN110" s="1" t="e">
        <f ca="1"/>
        <v>#NAME?</v>
      </c>
      <c r="DO110" s="1" t="e">
        <f ca="1"/>
        <v>#NAME?</v>
      </c>
      <c r="DP110" s="1" t="e">
        <f ca="1"/>
        <v>#NAME?</v>
      </c>
      <c r="DQ110" s="1" t="e">
        <f ca="1"/>
        <v>#NAME?</v>
      </c>
      <c r="DR110" s="1" t="e">
        <f ca="1"/>
        <v>#NAME?</v>
      </c>
      <c r="DS110" s="1" t="e">
        <f ca="1"/>
        <v>#NAME?</v>
      </c>
      <c r="DT110" s="1" t="e">
        <f ca="1"/>
        <v>#NAME?</v>
      </c>
      <c r="DU110" s="1" t="e">
        <f ca="1"/>
        <v>#NAME?</v>
      </c>
      <c r="DV110" s="1" t="e">
        <f ca="1"/>
        <v>#NAME?</v>
      </c>
      <c r="DW110" s="1" t="e">
        <f ca="1"/>
        <v>#NAME?</v>
      </c>
      <c r="DX110" s="1" t="e">
        <f ca="1"/>
        <v>#NAME?</v>
      </c>
      <c r="EL110"/>
      <c r="EZ110"/>
      <c r="FB110" s="1" t="e">
        <f ca="1"/>
        <v>#NAME?</v>
      </c>
      <c r="FC110" s="1" t="e">
        <f ca="1"/>
        <v>#NAME?</v>
      </c>
      <c r="FD110" s="1" t="e">
        <f ca="1"/>
        <v>#NAME?</v>
      </c>
      <c r="FE110" s="1" t="e">
        <f ca="1"/>
        <v>#NAME?</v>
      </c>
      <c r="FF110" s="1" t="e">
        <f ca="1"/>
        <v>#NAME?</v>
      </c>
      <c r="FG110" s="1" t="e">
        <f ca="1"/>
        <v>#NAME?</v>
      </c>
      <c r="FH110" s="1" t="e">
        <f ca="1"/>
        <v>#NAME?</v>
      </c>
      <c r="FI110" s="1" t="e">
        <f ca="1"/>
        <v>#NAME?</v>
      </c>
      <c r="FJ110" s="1" t="e">
        <f ca="1"/>
        <v>#NAME?</v>
      </c>
      <c r="FK110" s="1" t="e">
        <f ca="1"/>
        <v>#NAME?</v>
      </c>
      <c r="FL110" s="1" t="e">
        <f ca="1"/>
        <v>#NAME?</v>
      </c>
      <c r="FM110" s="1" t="e">
        <f ca="1"/>
        <v>#NAME?</v>
      </c>
      <c r="FN110" s="1" t="e">
        <f ca="1"/>
        <v>#NAME?</v>
      </c>
      <c r="GB110"/>
      <c r="GP110"/>
      <c r="GR110" s="1" t="e">
        <f ca="1"/>
        <v>#NAME?</v>
      </c>
      <c r="GS110" s="1" t="e">
        <f ca="1"/>
        <v>#NAME?</v>
      </c>
      <c r="GT110" s="1" t="e">
        <f ca="1"/>
        <v>#NAME?</v>
      </c>
      <c r="GU110" s="1" t="e">
        <f ca="1"/>
        <v>#NAME?</v>
      </c>
      <c r="GV110" s="1" t="e">
        <f ca="1"/>
        <v>#NAME?</v>
      </c>
      <c r="GW110" s="1" t="e">
        <f ca="1"/>
        <v>#NAME?</v>
      </c>
      <c r="GX110" s="1" t="e">
        <f ca="1"/>
        <v>#NAME?</v>
      </c>
      <c r="GY110" s="1" t="e">
        <f ca="1"/>
        <v>#NAME?</v>
      </c>
      <c r="GZ110" s="1" t="e">
        <f ca="1"/>
        <v>#NAME?</v>
      </c>
      <c r="HA110" s="1" t="e">
        <f ca="1"/>
        <v>#NAME?</v>
      </c>
      <c r="HB110" s="1" t="e">
        <f ca="1"/>
        <v>#NAME?</v>
      </c>
      <c r="HC110" s="1" t="e">
        <f ca="1"/>
        <v>#NAME?</v>
      </c>
      <c r="HD110" s="1" t="e">
        <f ca="1"/>
        <v>#NAME?</v>
      </c>
      <c r="HR110"/>
      <c r="IF110"/>
      <c r="JH110"/>
    </row>
    <row r="111" spans="1:268">
      <c r="A111" s="13">
        <f t="shared" si="1"/>
        <v>43159</v>
      </c>
      <c r="O111"/>
      <c r="AD111"/>
      <c r="AE111" s="4" t="e">
        <f ca="1"/>
        <v>#NAME?</v>
      </c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T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DJ111"/>
      <c r="DL111" s="1" t="e">
        <f ca="1"/>
        <v>#NAME?</v>
      </c>
      <c r="DM111" s="1" t="e">
        <f ca="1"/>
        <v>#NAME?</v>
      </c>
      <c r="DN111" s="1" t="e">
        <f ca="1"/>
        <v>#NAME?</v>
      </c>
      <c r="DO111" s="1" t="e">
        <f ca="1"/>
        <v>#NAME?</v>
      </c>
      <c r="DP111" s="1" t="e">
        <f ca="1"/>
        <v>#NAME?</v>
      </c>
      <c r="DQ111" s="1" t="e">
        <f ca="1"/>
        <v>#NAME?</v>
      </c>
      <c r="DR111" s="1" t="e">
        <f ca="1"/>
        <v>#NAME?</v>
      </c>
      <c r="DS111" s="1" t="e">
        <f ca="1"/>
        <v>#NAME?</v>
      </c>
      <c r="DT111" s="1" t="e">
        <f ca="1"/>
        <v>#NAME?</v>
      </c>
      <c r="DU111" s="1" t="e">
        <f ca="1"/>
        <v>#NAME?</v>
      </c>
      <c r="DV111" s="1" t="e">
        <f ca="1"/>
        <v>#NAME?</v>
      </c>
      <c r="DW111" s="1" t="e">
        <f ca="1"/>
        <v>#NAME?</v>
      </c>
      <c r="DX111" s="1" t="e">
        <f ca="1"/>
        <v>#NAME?</v>
      </c>
      <c r="EL111"/>
      <c r="EZ111"/>
      <c r="FB111" s="1" t="e">
        <f ca="1"/>
        <v>#NAME?</v>
      </c>
      <c r="FC111" s="1" t="e">
        <f ca="1"/>
        <v>#NAME?</v>
      </c>
      <c r="FD111" s="1" t="e">
        <f ca="1"/>
        <v>#NAME?</v>
      </c>
      <c r="FE111" s="1" t="e">
        <f ca="1"/>
        <v>#NAME?</v>
      </c>
      <c r="FF111" s="1" t="e">
        <f ca="1"/>
        <v>#NAME?</v>
      </c>
      <c r="FG111" s="1" t="e">
        <f ca="1"/>
        <v>#NAME?</v>
      </c>
      <c r="FH111" s="1" t="e">
        <f ca="1"/>
        <v>#NAME?</v>
      </c>
      <c r="FI111" s="1" t="e">
        <f ca="1"/>
        <v>#NAME?</v>
      </c>
      <c r="FJ111" s="1" t="e">
        <f ca="1"/>
        <v>#NAME?</v>
      </c>
      <c r="FK111" s="1" t="e">
        <f ca="1"/>
        <v>#NAME?</v>
      </c>
      <c r="FL111" s="1" t="e">
        <f ca="1"/>
        <v>#NAME?</v>
      </c>
      <c r="FM111" s="1" t="e">
        <f ca="1"/>
        <v>#NAME?</v>
      </c>
      <c r="FN111" s="1" t="e">
        <f ca="1"/>
        <v>#NAME?</v>
      </c>
      <c r="GB111"/>
      <c r="GP111"/>
      <c r="GR111" s="1" t="e">
        <f ca="1"/>
        <v>#NAME?</v>
      </c>
      <c r="GS111" s="1" t="e">
        <f ca="1"/>
        <v>#NAME?</v>
      </c>
      <c r="GT111" s="1" t="e">
        <f ca="1"/>
        <v>#NAME?</v>
      </c>
      <c r="GU111" s="1" t="e">
        <f ca="1"/>
        <v>#NAME?</v>
      </c>
      <c r="GV111" s="1" t="e">
        <f ca="1"/>
        <v>#NAME?</v>
      </c>
      <c r="GW111" s="1" t="e">
        <f ca="1"/>
        <v>#NAME?</v>
      </c>
      <c r="GX111" s="1" t="e">
        <f ca="1"/>
        <v>#NAME?</v>
      </c>
      <c r="GY111" s="1" t="e">
        <f ca="1"/>
        <v>#NAME?</v>
      </c>
      <c r="GZ111" s="1" t="e">
        <f ca="1"/>
        <v>#NAME?</v>
      </c>
      <c r="HA111" s="1" t="e">
        <f ca="1"/>
        <v>#NAME?</v>
      </c>
      <c r="HB111" s="1" t="e">
        <f ca="1"/>
        <v>#NAME?</v>
      </c>
      <c r="HC111" s="1" t="e">
        <f ca="1"/>
        <v>#NAME?</v>
      </c>
      <c r="HD111" s="1" t="e">
        <f ca="1"/>
        <v>#NAME?</v>
      </c>
      <c r="HR111"/>
      <c r="IF111"/>
      <c r="JH111"/>
    </row>
    <row r="112" spans="1:268">
      <c r="A112" s="13">
        <f t="shared" si="1"/>
        <v>43131</v>
      </c>
      <c r="O112"/>
      <c r="AD112"/>
      <c r="AE112" s="4" t="e">
        <f ca="1"/>
        <v>#NAME?</v>
      </c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T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DJ112"/>
      <c r="DL112" s="1" t="e">
        <f ca="1"/>
        <v>#NAME?</v>
      </c>
      <c r="DM112" s="1" t="e">
        <f ca="1"/>
        <v>#NAME?</v>
      </c>
      <c r="DN112" s="1" t="e">
        <f ca="1"/>
        <v>#NAME?</v>
      </c>
      <c r="DO112" s="1" t="e">
        <f ca="1"/>
        <v>#NAME?</v>
      </c>
      <c r="DP112" s="1" t="e">
        <f ca="1"/>
        <v>#NAME?</v>
      </c>
      <c r="DQ112" s="1" t="e">
        <f ca="1"/>
        <v>#NAME?</v>
      </c>
      <c r="DR112" s="1" t="e">
        <f ca="1"/>
        <v>#NAME?</v>
      </c>
      <c r="DS112" s="1" t="e">
        <f ca="1"/>
        <v>#NAME?</v>
      </c>
      <c r="DT112" s="1" t="e">
        <f ca="1"/>
        <v>#NAME?</v>
      </c>
      <c r="DU112" s="1" t="e">
        <f ca="1"/>
        <v>#NAME?</v>
      </c>
      <c r="DV112" s="1" t="e">
        <f ca="1"/>
        <v>#NAME?</v>
      </c>
      <c r="DW112" s="1" t="e">
        <f ca="1"/>
        <v>#NAME?</v>
      </c>
      <c r="DX112" s="1" t="e">
        <f ca="1"/>
        <v>#NAME?</v>
      </c>
      <c r="EL112"/>
      <c r="EZ112"/>
      <c r="FB112" s="1" t="e">
        <f ca="1"/>
        <v>#NAME?</v>
      </c>
      <c r="FC112" s="1" t="e">
        <f ca="1"/>
        <v>#NAME?</v>
      </c>
      <c r="FD112" s="1" t="e">
        <f ca="1"/>
        <v>#NAME?</v>
      </c>
      <c r="FE112" s="1" t="e">
        <f ca="1"/>
        <v>#NAME?</v>
      </c>
      <c r="FF112" s="1" t="e">
        <f ca="1"/>
        <v>#NAME?</v>
      </c>
      <c r="FG112" s="1" t="e">
        <f ca="1"/>
        <v>#NAME?</v>
      </c>
      <c r="FH112" s="1" t="e">
        <f ca="1"/>
        <v>#NAME?</v>
      </c>
      <c r="FI112" s="1" t="e">
        <f ca="1"/>
        <v>#NAME?</v>
      </c>
      <c r="FJ112" s="1" t="e">
        <f ca="1"/>
        <v>#NAME?</v>
      </c>
      <c r="FK112" s="1" t="e">
        <f ca="1"/>
        <v>#NAME?</v>
      </c>
      <c r="FL112" s="1" t="e">
        <f ca="1"/>
        <v>#NAME?</v>
      </c>
      <c r="FM112" s="1" t="e">
        <f ca="1"/>
        <v>#NAME?</v>
      </c>
      <c r="FN112" s="1" t="e">
        <f ca="1"/>
        <v>#NAME?</v>
      </c>
      <c r="GB112"/>
      <c r="GP112"/>
      <c r="GR112" s="1" t="e">
        <f ca="1"/>
        <v>#NAME?</v>
      </c>
      <c r="GS112" s="1" t="e">
        <f ca="1"/>
        <v>#NAME?</v>
      </c>
      <c r="GT112" s="1" t="e">
        <f ca="1"/>
        <v>#NAME?</v>
      </c>
      <c r="GU112" s="1" t="e">
        <f ca="1"/>
        <v>#NAME?</v>
      </c>
      <c r="GV112" s="1" t="e">
        <f ca="1"/>
        <v>#NAME?</v>
      </c>
      <c r="GW112" s="1" t="e">
        <f ca="1"/>
        <v>#NAME?</v>
      </c>
      <c r="GX112" s="1" t="e">
        <f ca="1"/>
        <v>#NAME?</v>
      </c>
      <c r="GY112" s="1" t="e">
        <f ca="1"/>
        <v>#NAME?</v>
      </c>
      <c r="GZ112" s="1" t="e">
        <f ca="1"/>
        <v>#NAME?</v>
      </c>
      <c r="HA112" s="1" t="e">
        <f ca="1"/>
        <v>#NAME?</v>
      </c>
      <c r="HB112" s="1" t="e">
        <f ca="1"/>
        <v>#NAME?</v>
      </c>
      <c r="HC112" s="1" t="e">
        <f ca="1"/>
        <v>#NAME?</v>
      </c>
      <c r="HD112" s="1" t="e">
        <f ca="1"/>
        <v>#NAME?</v>
      </c>
      <c r="HR112"/>
      <c r="IF112"/>
      <c r="JH112"/>
    </row>
    <row r="113" spans="1:268">
      <c r="A113" s="13">
        <f t="shared" si="1"/>
        <v>43098</v>
      </c>
      <c r="O113"/>
      <c r="AD113"/>
      <c r="AE113" s="4" t="e">
        <f ca="1"/>
        <v>#NAME?</v>
      </c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T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DJ113"/>
      <c r="DL113" s="1" t="e">
        <f ca="1"/>
        <v>#NAME?</v>
      </c>
      <c r="DM113" s="1" t="e">
        <f ca="1"/>
        <v>#NAME?</v>
      </c>
      <c r="DN113" s="1" t="e">
        <f ca="1"/>
        <v>#NAME?</v>
      </c>
      <c r="DO113" s="1" t="e">
        <f ca="1"/>
        <v>#NAME?</v>
      </c>
      <c r="DP113" s="1" t="e">
        <f ca="1"/>
        <v>#NAME?</v>
      </c>
      <c r="DQ113" s="1" t="e">
        <f ca="1"/>
        <v>#NAME?</v>
      </c>
      <c r="DR113" s="1" t="e">
        <f ca="1"/>
        <v>#NAME?</v>
      </c>
      <c r="DS113" s="1" t="e">
        <f ca="1"/>
        <v>#NAME?</v>
      </c>
      <c r="DT113" s="1" t="e">
        <f ca="1"/>
        <v>#NAME?</v>
      </c>
      <c r="DU113" s="1" t="e">
        <f ca="1"/>
        <v>#NAME?</v>
      </c>
      <c r="DV113" s="1" t="e">
        <f ca="1"/>
        <v>#NAME?</v>
      </c>
      <c r="DW113" s="1" t="e">
        <f ca="1"/>
        <v>#NAME?</v>
      </c>
      <c r="DX113" s="1" t="e">
        <f ca="1"/>
        <v>#NAME?</v>
      </c>
      <c r="EL113"/>
      <c r="EZ113"/>
      <c r="FB113" s="1" t="e">
        <f ca="1"/>
        <v>#NAME?</v>
      </c>
      <c r="FC113" s="1" t="e">
        <f ca="1"/>
        <v>#NAME?</v>
      </c>
      <c r="FD113" s="1" t="e">
        <f ca="1"/>
        <v>#NAME?</v>
      </c>
      <c r="FE113" s="1" t="e">
        <f ca="1"/>
        <v>#NAME?</v>
      </c>
      <c r="FF113" s="1" t="e">
        <f ca="1"/>
        <v>#NAME?</v>
      </c>
      <c r="FG113" s="1" t="e">
        <f ca="1"/>
        <v>#NAME?</v>
      </c>
      <c r="FH113" s="1" t="e">
        <f ca="1"/>
        <v>#NAME?</v>
      </c>
      <c r="FI113" s="1" t="e">
        <f ca="1"/>
        <v>#NAME?</v>
      </c>
      <c r="FJ113" s="1" t="e">
        <f ca="1"/>
        <v>#NAME?</v>
      </c>
      <c r="FK113" s="1" t="e">
        <f ca="1"/>
        <v>#NAME?</v>
      </c>
      <c r="FL113" s="1" t="e">
        <f ca="1"/>
        <v>#NAME?</v>
      </c>
      <c r="FM113" s="1" t="e">
        <f ca="1"/>
        <v>#NAME?</v>
      </c>
      <c r="FN113" s="1" t="e">
        <f ca="1"/>
        <v>#NAME?</v>
      </c>
      <c r="GB113"/>
      <c r="GP113"/>
      <c r="GR113" s="1" t="e">
        <f ca="1"/>
        <v>#NAME?</v>
      </c>
      <c r="GS113" s="1" t="e">
        <f ca="1"/>
        <v>#NAME?</v>
      </c>
      <c r="GT113" s="1" t="e">
        <f ca="1"/>
        <v>#NAME?</v>
      </c>
      <c r="GU113" s="1" t="e">
        <f ca="1"/>
        <v>#NAME?</v>
      </c>
      <c r="GV113" s="1" t="e">
        <f ca="1"/>
        <v>#NAME?</v>
      </c>
      <c r="GW113" s="1" t="e">
        <f ca="1"/>
        <v>#NAME?</v>
      </c>
      <c r="GX113" s="1" t="e">
        <f ca="1"/>
        <v>#NAME?</v>
      </c>
      <c r="GY113" s="1" t="e">
        <f ca="1"/>
        <v>#NAME?</v>
      </c>
      <c r="GZ113" s="1" t="e">
        <f ca="1"/>
        <v>#NAME?</v>
      </c>
      <c r="HA113" s="1" t="e">
        <f ca="1"/>
        <v>#NAME?</v>
      </c>
      <c r="HB113" s="1" t="e">
        <f ca="1"/>
        <v>#NAME?</v>
      </c>
      <c r="HC113" s="1" t="e">
        <f ca="1"/>
        <v>#NAME?</v>
      </c>
      <c r="HD113" s="1" t="e">
        <f ca="1"/>
        <v>#NAME?</v>
      </c>
      <c r="HR113"/>
      <c r="IF113"/>
      <c r="JH113"/>
    </row>
    <row r="114" spans="1:268">
      <c r="A114" s="13">
        <f t="shared" si="1"/>
        <v>43069</v>
      </c>
      <c r="O114"/>
      <c r="AD114"/>
      <c r="AE114" s="4" t="e">
        <f ca="1"/>
        <v>#NAME?</v>
      </c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T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DJ114"/>
      <c r="DL114" s="1" t="e">
        <f ca="1"/>
        <v>#NAME?</v>
      </c>
      <c r="DM114" s="1" t="e">
        <f ca="1"/>
        <v>#NAME?</v>
      </c>
      <c r="DN114" s="1" t="e">
        <f ca="1"/>
        <v>#NAME?</v>
      </c>
      <c r="DO114" s="1" t="e">
        <f ca="1"/>
        <v>#NAME?</v>
      </c>
      <c r="DP114" s="1" t="e">
        <f ca="1"/>
        <v>#NAME?</v>
      </c>
      <c r="DQ114" s="1" t="e">
        <f ca="1"/>
        <v>#NAME?</v>
      </c>
      <c r="DR114" s="1" t="e">
        <f ca="1"/>
        <v>#NAME?</v>
      </c>
      <c r="DS114" s="1" t="e">
        <f ca="1"/>
        <v>#NAME?</v>
      </c>
      <c r="DT114" s="1" t="e">
        <f ca="1"/>
        <v>#NAME?</v>
      </c>
      <c r="DU114" s="1" t="e">
        <f ca="1"/>
        <v>#NAME?</v>
      </c>
      <c r="DV114" s="1" t="e">
        <f ca="1"/>
        <v>#NAME?</v>
      </c>
      <c r="DW114" s="1" t="e">
        <f ca="1"/>
        <v>#NAME?</v>
      </c>
      <c r="DX114" s="1" t="e">
        <f ca="1"/>
        <v>#NAME?</v>
      </c>
      <c r="EL114"/>
      <c r="EZ114"/>
      <c r="FB114" s="1" t="e">
        <f ca="1"/>
        <v>#NAME?</v>
      </c>
      <c r="FC114" s="1" t="e">
        <f ca="1"/>
        <v>#NAME?</v>
      </c>
      <c r="FD114" s="1" t="e">
        <f ca="1"/>
        <v>#NAME?</v>
      </c>
      <c r="FE114" s="1" t="e">
        <f ca="1"/>
        <v>#NAME?</v>
      </c>
      <c r="FF114" s="1" t="e">
        <f ca="1"/>
        <v>#NAME?</v>
      </c>
      <c r="FG114" s="1" t="e">
        <f ca="1"/>
        <v>#NAME?</v>
      </c>
      <c r="FH114" s="1" t="e">
        <f ca="1"/>
        <v>#NAME?</v>
      </c>
      <c r="FI114" s="1" t="e">
        <f ca="1"/>
        <v>#NAME?</v>
      </c>
      <c r="FJ114" s="1" t="e">
        <f ca="1"/>
        <v>#NAME?</v>
      </c>
      <c r="FK114" s="1" t="e">
        <f ca="1"/>
        <v>#NAME?</v>
      </c>
      <c r="FL114" s="1" t="e">
        <f ca="1"/>
        <v>#NAME?</v>
      </c>
      <c r="FM114" s="1" t="e">
        <f ca="1"/>
        <v>#NAME?</v>
      </c>
      <c r="FN114" s="1" t="e">
        <f ca="1"/>
        <v>#NAME?</v>
      </c>
      <c r="GB114"/>
      <c r="GP114"/>
      <c r="GR114" s="1" t="e">
        <f ca="1"/>
        <v>#NAME?</v>
      </c>
      <c r="GS114" s="1" t="e">
        <f ca="1"/>
        <v>#NAME?</v>
      </c>
      <c r="GT114" s="1" t="e">
        <f ca="1"/>
        <v>#NAME?</v>
      </c>
      <c r="GU114" s="1" t="e">
        <f ca="1"/>
        <v>#NAME?</v>
      </c>
      <c r="GV114" s="1" t="e">
        <f ca="1"/>
        <v>#NAME?</v>
      </c>
      <c r="GW114" s="1" t="e">
        <f ca="1"/>
        <v>#NAME?</v>
      </c>
      <c r="GX114" s="1" t="e">
        <f ca="1"/>
        <v>#NAME?</v>
      </c>
      <c r="GY114" s="1" t="e">
        <f ca="1"/>
        <v>#NAME?</v>
      </c>
      <c r="GZ114" s="1" t="e">
        <f ca="1"/>
        <v>#NAME?</v>
      </c>
      <c r="HA114" s="1" t="e">
        <f ca="1"/>
        <v>#NAME?</v>
      </c>
      <c r="HB114" s="1" t="e">
        <f ca="1"/>
        <v>#NAME?</v>
      </c>
      <c r="HC114" s="1" t="e">
        <f ca="1"/>
        <v>#NAME?</v>
      </c>
      <c r="HD114" s="1" t="e">
        <f ca="1"/>
        <v>#NAME?</v>
      </c>
      <c r="HR114"/>
      <c r="IF114"/>
      <c r="JH114"/>
    </row>
    <row r="115" spans="1:268">
      <c r="A115" s="13">
        <f t="shared" si="1"/>
        <v>43039</v>
      </c>
      <c r="O115"/>
      <c r="AD115"/>
      <c r="AE115" s="4" t="e">
        <f ca="1"/>
        <v>#NAME?</v>
      </c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T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DJ115"/>
      <c r="DL115" s="1" t="e">
        <f ca="1"/>
        <v>#NAME?</v>
      </c>
      <c r="DM115" s="1" t="e">
        <f ca="1"/>
        <v>#NAME?</v>
      </c>
      <c r="DN115" s="1" t="e">
        <f ca="1"/>
        <v>#NAME?</v>
      </c>
      <c r="DO115" s="1" t="e">
        <f ca="1"/>
        <v>#NAME?</v>
      </c>
      <c r="DP115" s="1" t="e">
        <f ca="1"/>
        <v>#NAME?</v>
      </c>
      <c r="DQ115" s="1" t="e">
        <f ca="1"/>
        <v>#NAME?</v>
      </c>
      <c r="DR115" s="1" t="e">
        <f ca="1"/>
        <v>#NAME?</v>
      </c>
      <c r="DS115" s="1" t="e">
        <f ca="1"/>
        <v>#NAME?</v>
      </c>
      <c r="DT115" s="1" t="e">
        <f ca="1"/>
        <v>#NAME?</v>
      </c>
      <c r="DU115" s="1" t="e">
        <f ca="1"/>
        <v>#NAME?</v>
      </c>
      <c r="DV115" s="1" t="e">
        <f ca="1"/>
        <v>#NAME?</v>
      </c>
      <c r="DW115" s="1" t="e">
        <f ca="1"/>
        <v>#NAME?</v>
      </c>
      <c r="DX115" s="1" t="e">
        <f ca="1"/>
        <v>#NAME?</v>
      </c>
      <c r="EL115"/>
      <c r="EZ115"/>
      <c r="FB115" s="1" t="e">
        <f ca="1"/>
        <v>#NAME?</v>
      </c>
      <c r="FC115" s="1" t="e">
        <f ca="1"/>
        <v>#NAME?</v>
      </c>
      <c r="FD115" s="1" t="e">
        <f ca="1"/>
        <v>#NAME?</v>
      </c>
      <c r="FE115" s="1" t="e">
        <f ca="1"/>
        <v>#NAME?</v>
      </c>
      <c r="FF115" s="1" t="e">
        <f ca="1"/>
        <v>#NAME?</v>
      </c>
      <c r="FG115" s="1" t="e">
        <f ca="1"/>
        <v>#NAME?</v>
      </c>
      <c r="FH115" s="1" t="e">
        <f ca="1"/>
        <v>#NAME?</v>
      </c>
      <c r="FI115" s="1" t="e">
        <f ca="1"/>
        <v>#NAME?</v>
      </c>
      <c r="FJ115" s="1" t="e">
        <f ca="1"/>
        <v>#NAME?</v>
      </c>
      <c r="FK115" s="1" t="e">
        <f ca="1"/>
        <v>#NAME?</v>
      </c>
      <c r="FL115" s="1" t="e">
        <f ca="1"/>
        <v>#NAME?</v>
      </c>
      <c r="FM115" s="1" t="e">
        <f ca="1"/>
        <v>#NAME?</v>
      </c>
      <c r="FN115" s="1" t="e">
        <f ca="1"/>
        <v>#NAME?</v>
      </c>
      <c r="GB115"/>
      <c r="GP115"/>
      <c r="GR115" s="1" t="e">
        <f ca="1"/>
        <v>#NAME?</v>
      </c>
      <c r="GS115" s="1" t="e">
        <f ca="1"/>
        <v>#NAME?</v>
      </c>
      <c r="GT115" s="1" t="e">
        <f ca="1"/>
        <v>#NAME?</v>
      </c>
      <c r="GU115" s="1" t="e">
        <f ca="1"/>
        <v>#NAME?</v>
      </c>
      <c r="GV115" s="1" t="e">
        <f ca="1"/>
        <v>#NAME?</v>
      </c>
      <c r="GW115" s="1" t="e">
        <f ca="1"/>
        <v>#NAME?</v>
      </c>
      <c r="GX115" s="1" t="e">
        <f ca="1"/>
        <v>#NAME?</v>
      </c>
      <c r="GY115" s="1" t="e">
        <f ca="1"/>
        <v>#NAME?</v>
      </c>
      <c r="GZ115" s="1" t="e">
        <f ca="1"/>
        <v>#NAME?</v>
      </c>
      <c r="HA115" s="1" t="e">
        <f ca="1"/>
        <v>#NAME?</v>
      </c>
      <c r="HB115" s="1" t="e">
        <f ca="1"/>
        <v>#NAME?</v>
      </c>
      <c r="HC115" s="1" t="e">
        <f ca="1"/>
        <v>#NAME?</v>
      </c>
      <c r="HD115" s="1" t="e">
        <f ca="1"/>
        <v>#NAME?</v>
      </c>
      <c r="HR115"/>
      <c r="IF115"/>
      <c r="JH115"/>
    </row>
    <row r="116" spans="1:268">
      <c r="A116" s="13">
        <f t="shared" si="1"/>
        <v>43007</v>
      </c>
      <c r="O116"/>
      <c r="AD116"/>
      <c r="AE116" s="4" t="e">
        <f ca="1"/>
        <v>#NAME?</v>
      </c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T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DJ116"/>
      <c r="DL116" s="1" t="e">
        <f ca="1"/>
        <v>#NAME?</v>
      </c>
      <c r="DM116" s="1" t="e">
        <f ca="1"/>
        <v>#NAME?</v>
      </c>
      <c r="DN116" s="1" t="e">
        <f ca="1"/>
        <v>#NAME?</v>
      </c>
      <c r="DO116" s="1" t="e">
        <f ca="1"/>
        <v>#NAME?</v>
      </c>
      <c r="DP116" s="1" t="e">
        <f ca="1"/>
        <v>#NAME?</v>
      </c>
      <c r="DQ116" s="1" t="e">
        <f ca="1"/>
        <v>#NAME?</v>
      </c>
      <c r="DR116" s="1" t="e">
        <f ca="1"/>
        <v>#NAME?</v>
      </c>
      <c r="DS116" s="1" t="e">
        <f ca="1"/>
        <v>#NAME?</v>
      </c>
      <c r="DT116" s="1" t="e">
        <f ca="1"/>
        <v>#NAME?</v>
      </c>
      <c r="DU116" s="1" t="e">
        <f ca="1"/>
        <v>#NAME?</v>
      </c>
      <c r="DV116" s="1" t="e">
        <f ca="1"/>
        <v>#NAME?</v>
      </c>
      <c r="DW116" s="1" t="e">
        <f ca="1"/>
        <v>#NAME?</v>
      </c>
      <c r="DX116" s="1" t="e">
        <f ca="1"/>
        <v>#NAME?</v>
      </c>
      <c r="EL116"/>
      <c r="EZ116"/>
      <c r="FB116" s="1" t="e">
        <f ca="1"/>
        <v>#NAME?</v>
      </c>
      <c r="FC116" s="1" t="e">
        <f ca="1"/>
        <v>#NAME?</v>
      </c>
      <c r="FD116" s="1" t="e">
        <f ca="1"/>
        <v>#NAME?</v>
      </c>
      <c r="FE116" s="1" t="e">
        <f ca="1"/>
        <v>#NAME?</v>
      </c>
      <c r="FF116" s="1" t="e">
        <f ca="1"/>
        <v>#NAME?</v>
      </c>
      <c r="FG116" s="1" t="e">
        <f ca="1"/>
        <v>#NAME?</v>
      </c>
      <c r="FH116" s="1" t="e">
        <f ca="1"/>
        <v>#NAME?</v>
      </c>
      <c r="FI116" s="1" t="e">
        <f ca="1"/>
        <v>#NAME?</v>
      </c>
      <c r="FJ116" s="1" t="e">
        <f ca="1"/>
        <v>#NAME?</v>
      </c>
      <c r="FK116" s="1" t="e">
        <f ca="1"/>
        <v>#NAME?</v>
      </c>
      <c r="FL116" s="1" t="e">
        <f ca="1"/>
        <v>#NAME?</v>
      </c>
      <c r="FM116" s="1" t="e">
        <f ca="1"/>
        <v>#NAME?</v>
      </c>
      <c r="FN116" s="1" t="e">
        <f ca="1"/>
        <v>#NAME?</v>
      </c>
      <c r="GB116"/>
      <c r="GP116"/>
      <c r="GR116" s="1" t="e">
        <f ca="1"/>
        <v>#NAME?</v>
      </c>
      <c r="GS116" s="1" t="e">
        <f ca="1"/>
        <v>#NAME?</v>
      </c>
      <c r="GT116" s="1" t="e">
        <f ca="1"/>
        <v>#NAME?</v>
      </c>
      <c r="GU116" s="1" t="e">
        <f ca="1"/>
        <v>#NAME?</v>
      </c>
      <c r="GV116" s="1" t="e">
        <f ca="1"/>
        <v>#NAME?</v>
      </c>
      <c r="GW116" s="1" t="e">
        <f ca="1"/>
        <v>#NAME?</v>
      </c>
      <c r="GX116" s="1" t="e">
        <f ca="1"/>
        <v>#NAME?</v>
      </c>
      <c r="GY116" s="1" t="e">
        <f ca="1"/>
        <v>#NAME?</v>
      </c>
      <c r="GZ116" s="1" t="e">
        <f ca="1"/>
        <v>#NAME?</v>
      </c>
      <c r="HA116" s="1" t="e">
        <f ca="1"/>
        <v>#NAME?</v>
      </c>
      <c r="HB116" s="1" t="e">
        <f ca="1"/>
        <v>#NAME?</v>
      </c>
      <c r="HC116" s="1" t="e">
        <f ca="1"/>
        <v>#NAME?</v>
      </c>
      <c r="HD116" s="1" t="e">
        <f ca="1"/>
        <v>#NAME?</v>
      </c>
      <c r="HR116"/>
      <c r="IF116"/>
      <c r="JH116"/>
    </row>
    <row r="117" spans="1:268">
      <c r="A117" s="13">
        <f t="shared" si="1"/>
        <v>42978</v>
      </c>
      <c r="O117"/>
      <c r="AD117"/>
      <c r="AE117" s="4" t="e">
        <f ca="1"/>
        <v>#NAME?</v>
      </c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T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DJ117"/>
      <c r="DL117" s="1" t="e">
        <f ca="1"/>
        <v>#NAME?</v>
      </c>
      <c r="DM117" s="1" t="e">
        <f ca="1"/>
        <v>#NAME?</v>
      </c>
      <c r="DN117" s="1" t="e">
        <f ca="1"/>
        <v>#NAME?</v>
      </c>
      <c r="DO117" s="1" t="e">
        <f ca="1"/>
        <v>#NAME?</v>
      </c>
      <c r="DP117" s="1" t="e">
        <f ca="1"/>
        <v>#NAME?</v>
      </c>
      <c r="DQ117" s="1" t="e">
        <f ca="1"/>
        <v>#NAME?</v>
      </c>
      <c r="DR117" s="1" t="e">
        <f ca="1"/>
        <v>#NAME?</v>
      </c>
      <c r="DS117" s="1" t="e">
        <f ca="1"/>
        <v>#NAME?</v>
      </c>
      <c r="DT117" s="1" t="e">
        <f ca="1"/>
        <v>#NAME?</v>
      </c>
      <c r="DU117" s="1" t="e">
        <f ca="1"/>
        <v>#NAME?</v>
      </c>
      <c r="DV117" s="1" t="e">
        <f ca="1"/>
        <v>#NAME?</v>
      </c>
      <c r="DW117" s="1" t="e">
        <f ca="1"/>
        <v>#NAME?</v>
      </c>
      <c r="DX117" s="1" t="e">
        <f ca="1"/>
        <v>#NAME?</v>
      </c>
      <c r="EL117"/>
      <c r="EZ117"/>
      <c r="FB117" s="1" t="e">
        <f ca="1"/>
        <v>#NAME?</v>
      </c>
      <c r="FC117" s="1" t="e">
        <f ca="1"/>
        <v>#NAME?</v>
      </c>
      <c r="FD117" s="1" t="e">
        <f ca="1"/>
        <v>#NAME?</v>
      </c>
      <c r="FE117" s="1" t="e">
        <f ca="1"/>
        <v>#NAME?</v>
      </c>
      <c r="FF117" s="1" t="e">
        <f ca="1"/>
        <v>#NAME?</v>
      </c>
      <c r="FG117" s="1" t="e">
        <f ca="1"/>
        <v>#NAME?</v>
      </c>
      <c r="FH117" s="1" t="e">
        <f ca="1"/>
        <v>#NAME?</v>
      </c>
      <c r="FI117" s="1" t="e">
        <f ca="1"/>
        <v>#NAME?</v>
      </c>
      <c r="FJ117" s="1" t="e">
        <f ca="1"/>
        <v>#NAME?</v>
      </c>
      <c r="FK117" s="1" t="e">
        <f ca="1"/>
        <v>#NAME?</v>
      </c>
      <c r="FL117" s="1" t="e">
        <f ca="1"/>
        <v>#NAME?</v>
      </c>
      <c r="FM117" s="1" t="e">
        <f ca="1"/>
        <v>#NAME?</v>
      </c>
      <c r="FN117" s="1" t="e">
        <f ca="1"/>
        <v>#NAME?</v>
      </c>
      <c r="GB117"/>
      <c r="GP117"/>
      <c r="GR117" s="1" t="e">
        <f ca="1"/>
        <v>#NAME?</v>
      </c>
      <c r="GS117" s="1" t="e">
        <f ca="1"/>
        <v>#NAME?</v>
      </c>
      <c r="GT117" s="1" t="e">
        <f ca="1"/>
        <v>#NAME?</v>
      </c>
      <c r="GU117" s="1" t="e">
        <f ca="1"/>
        <v>#NAME?</v>
      </c>
      <c r="GV117" s="1" t="e">
        <f ca="1"/>
        <v>#NAME?</v>
      </c>
      <c r="GW117" s="1" t="e">
        <f ca="1"/>
        <v>#NAME?</v>
      </c>
      <c r="GX117" s="1" t="e">
        <f ca="1"/>
        <v>#NAME?</v>
      </c>
      <c r="GY117" s="1" t="e">
        <f ca="1"/>
        <v>#NAME?</v>
      </c>
      <c r="GZ117" s="1" t="e">
        <f ca="1"/>
        <v>#NAME?</v>
      </c>
      <c r="HA117" s="1" t="e">
        <f ca="1"/>
        <v>#NAME?</v>
      </c>
      <c r="HB117" s="1" t="e">
        <f ca="1"/>
        <v>#NAME?</v>
      </c>
      <c r="HC117" s="1" t="e">
        <f ca="1"/>
        <v>#NAME?</v>
      </c>
      <c r="HD117" s="1" t="e">
        <f ca="1"/>
        <v>#NAME?</v>
      </c>
      <c r="HR117"/>
      <c r="IF117"/>
      <c r="JH117"/>
    </row>
    <row r="118" spans="1:268">
      <c r="A118" s="13">
        <f t="shared" si="1"/>
        <v>42947</v>
      </c>
      <c r="O118"/>
      <c r="AD118"/>
      <c r="AE118" s="4" t="e">
        <f ca="1"/>
        <v>#NAME?</v>
      </c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T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DJ118"/>
      <c r="DL118" s="1" t="e">
        <f ca="1"/>
        <v>#NAME?</v>
      </c>
      <c r="DM118" s="1" t="e">
        <f ca="1"/>
        <v>#NAME?</v>
      </c>
      <c r="DN118" s="1" t="e">
        <f ca="1"/>
        <v>#NAME?</v>
      </c>
      <c r="DO118" s="1" t="e">
        <f ca="1"/>
        <v>#NAME?</v>
      </c>
      <c r="DP118" s="1" t="e">
        <f ca="1"/>
        <v>#NAME?</v>
      </c>
      <c r="DQ118" s="1" t="e">
        <f ca="1"/>
        <v>#NAME?</v>
      </c>
      <c r="DR118" s="1" t="e">
        <f ca="1"/>
        <v>#NAME?</v>
      </c>
      <c r="DS118" s="1" t="e">
        <f ca="1"/>
        <v>#NAME?</v>
      </c>
      <c r="DT118" s="1" t="e">
        <f ca="1"/>
        <v>#NAME?</v>
      </c>
      <c r="DU118" s="1" t="e">
        <f ca="1"/>
        <v>#NAME?</v>
      </c>
      <c r="DV118" s="1" t="e">
        <f ca="1"/>
        <v>#NAME?</v>
      </c>
      <c r="DW118" s="1" t="e">
        <f ca="1"/>
        <v>#NAME?</v>
      </c>
      <c r="DX118" s="1" t="e">
        <f ca="1"/>
        <v>#NAME?</v>
      </c>
      <c r="EL118"/>
      <c r="EZ118"/>
      <c r="FB118" s="1" t="e">
        <f ca="1"/>
        <v>#NAME?</v>
      </c>
      <c r="FC118" s="1" t="e">
        <f ca="1"/>
        <v>#NAME?</v>
      </c>
      <c r="FD118" s="1" t="e">
        <f ca="1"/>
        <v>#NAME?</v>
      </c>
      <c r="FE118" s="1" t="e">
        <f ca="1"/>
        <v>#NAME?</v>
      </c>
      <c r="FF118" s="1" t="e">
        <f ca="1"/>
        <v>#NAME?</v>
      </c>
      <c r="FG118" s="1" t="e">
        <f ca="1"/>
        <v>#NAME?</v>
      </c>
      <c r="FH118" s="1" t="e">
        <f ca="1"/>
        <v>#NAME?</v>
      </c>
      <c r="FI118" s="1" t="e">
        <f ca="1"/>
        <v>#NAME?</v>
      </c>
      <c r="FJ118" s="1" t="e">
        <f ca="1"/>
        <v>#NAME?</v>
      </c>
      <c r="FK118" s="1" t="e">
        <f ca="1"/>
        <v>#NAME?</v>
      </c>
      <c r="FL118" s="1" t="e">
        <f ca="1"/>
        <v>#NAME?</v>
      </c>
      <c r="FM118" s="1" t="e">
        <f ca="1"/>
        <v>#NAME?</v>
      </c>
      <c r="FN118" s="1" t="e">
        <f ca="1"/>
        <v>#NAME?</v>
      </c>
      <c r="GB118"/>
      <c r="GP118"/>
      <c r="GR118" s="1" t="e">
        <f ca="1"/>
        <v>#NAME?</v>
      </c>
      <c r="GS118" s="1" t="e">
        <f ca="1"/>
        <v>#NAME?</v>
      </c>
      <c r="GT118" s="1" t="e">
        <f ca="1"/>
        <v>#NAME?</v>
      </c>
      <c r="GU118" s="1" t="e">
        <f ca="1"/>
        <v>#NAME?</v>
      </c>
      <c r="GV118" s="1" t="e">
        <f ca="1"/>
        <v>#NAME?</v>
      </c>
      <c r="GW118" s="1" t="e">
        <f ca="1"/>
        <v>#NAME?</v>
      </c>
      <c r="GX118" s="1" t="e">
        <f ca="1"/>
        <v>#NAME?</v>
      </c>
      <c r="GY118" s="1" t="e">
        <f ca="1"/>
        <v>#NAME?</v>
      </c>
      <c r="GZ118" s="1" t="e">
        <f ca="1"/>
        <v>#NAME?</v>
      </c>
      <c r="HA118" s="1" t="e">
        <f ca="1"/>
        <v>#NAME?</v>
      </c>
      <c r="HB118" s="1" t="e">
        <f ca="1"/>
        <v>#NAME?</v>
      </c>
      <c r="HC118" s="1" t="e">
        <f ca="1"/>
        <v>#NAME?</v>
      </c>
      <c r="HD118" s="1" t="e">
        <f ca="1"/>
        <v>#NAME?</v>
      </c>
      <c r="HR118"/>
      <c r="IF118"/>
      <c r="JH118"/>
    </row>
    <row r="119" spans="1:268">
      <c r="A119" s="13">
        <f t="shared" si="1"/>
        <v>42916</v>
      </c>
      <c r="O119"/>
      <c r="AD119"/>
      <c r="AE119" s="4" t="e">
        <f ca="1"/>
        <v>#NAME?</v>
      </c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T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DJ119"/>
      <c r="DL119" s="1" t="e">
        <f ca="1"/>
        <v>#NAME?</v>
      </c>
      <c r="DM119" s="1" t="e">
        <f ca="1"/>
        <v>#NAME?</v>
      </c>
      <c r="DN119" s="1" t="e">
        <f ca="1"/>
        <v>#NAME?</v>
      </c>
      <c r="DO119" s="1" t="e">
        <f ca="1"/>
        <v>#NAME?</v>
      </c>
      <c r="DP119" s="1" t="e">
        <f ca="1"/>
        <v>#NAME?</v>
      </c>
      <c r="DQ119" s="1" t="e">
        <f ca="1"/>
        <v>#NAME?</v>
      </c>
      <c r="DR119" s="1" t="e">
        <f ca="1"/>
        <v>#NAME?</v>
      </c>
      <c r="DS119" s="1" t="e">
        <f ca="1"/>
        <v>#NAME?</v>
      </c>
      <c r="DT119" s="1" t="e">
        <f ca="1"/>
        <v>#NAME?</v>
      </c>
      <c r="DU119" s="1" t="e">
        <f ca="1"/>
        <v>#NAME?</v>
      </c>
      <c r="DV119" s="1" t="e">
        <f ca="1"/>
        <v>#NAME?</v>
      </c>
      <c r="DW119" s="1" t="e">
        <f ca="1"/>
        <v>#NAME?</v>
      </c>
      <c r="DX119" s="1" t="e">
        <f ca="1"/>
        <v>#NAME?</v>
      </c>
      <c r="EL119"/>
      <c r="EZ119"/>
      <c r="FB119" s="1" t="e">
        <f ca="1"/>
        <v>#NAME?</v>
      </c>
      <c r="FC119" s="1" t="e">
        <f ca="1"/>
        <v>#NAME?</v>
      </c>
      <c r="FD119" s="1" t="e">
        <f ca="1"/>
        <v>#NAME?</v>
      </c>
      <c r="FE119" s="1" t="e">
        <f ca="1"/>
        <v>#NAME?</v>
      </c>
      <c r="FF119" s="1" t="e">
        <f ca="1"/>
        <v>#NAME?</v>
      </c>
      <c r="FG119" s="1" t="e">
        <f ca="1"/>
        <v>#NAME?</v>
      </c>
      <c r="FH119" s="1" t="e">
        <f ca="1"/>
        <v>#NAME?</v>
      </c>
      <c r="FI119" s="1" t="e">
        <f ca="1"/>
        <v>#NAME?</v>
      </c>
      <c r="FJ119" s="1" t="e">
        <f ca="1"/>
        <v>#NAME?</v>
      </c>
      <c r="FK119" s="1" t="e">
        <f ca="1"/>
        <v>#NAME?</v>
      </c>
      <c r="FL119" s="1" t="e">
        <f ca="1"/>
        <v>#NAME?</v>
      </c>
      <c r="FM119" s="1" t="e">
        <f ca="1"/>
        <v>#NAME?</v>
      </c>
      <c r="FN119" s="1" t="e">
        <f ca="1"/>
        <v>#NAME?</v>
      </c>
      <c r="GB119"/>
      <c r="GP119"/>
      <c r="GR119" s="1" t="e">
        <f ca="1"/>
        <v>#NAME?</v>
      </c>
      <c r="GS119" s="1" t="e">
        <f ca="1"/>
        <v>#NAME?</v>
      </c>
      <c r="GT119" s="1" t="e">
        <f ca="1"/>
        <v>#NAME?</v>
      </c>
      <c r="GU119" s="1" t="e">
        <f ca="1"/>
        <v>#NAME?</v>
      </c>
      <c r="GV119" s="1" t="e">
        <f ca="1"/>
        <v>#NAME?</v>
      </c>
      <c r="GW119" s="1" t="e">
        <f ca="1"/>
        <v>#NAME?</v>
      </c>
      <c r="GX119" s="1" t="e">
        <f ca="1"/>
        <v>#NAME?</v>
      </c>
      <c r="GY119" s="1" t="e">
        <f ca="1"/>
        <v>#NAME?</v>
      </c>
      <c r="GZ119" s="1" t="e">
        <f ca="1"/>
        <v>#NAME?</v>
      </c>
      <c r="HA119" s="1" t="e">
        <f ca="1"/>
        <v>#NAME?</v>
      </c>
      <c r="HB119" s="1" t="e">
        <f ca="1"/>
        <v>#NAME?</v>
      </c>
      <c r="HC119" s="1" t="e">
        <f ca="1"/>
        <v>#NAME?</v>
      </c>
      <c r="HD119" s="1" t="e">
        <f ca="1"/>
        <v>#NAME?</v>
      </c>
      <c r="HR119"/>
      <c r="IF119"/>
      <c r="JH119"/>
    </row>
    <row r="120" spans="1:268">
      <c r="A120" s="13">
        <f t="shared" si="1"/>
        <v>42886</v>
      </c>
      <c r="O120"/>
      <c r="AD120"/>
      <c r="AE120" s="4" t="e">
        <f ca="1"/>
        <v>#NAME?</v>
      </c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T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DJ120"/>
      <c r="DL120" s="1" t="e">
        <f ca="1"/>
        <v>#NAME?</v>
      </c>
      <c r="DM120" s="1" t="e">
        <f ca="1"/>
        <v>#NAME?</v>
      </c>
      <c r="DN120" s="1" t="e">
        <f ca="1"/>
        <v>#NAME?</v>
      </c>
      <c r="DO120" s="1" t="e">
        <f ca="1"/>
        <v>#NAME?</v>
      </c>
      <c r="DP120" s="1" t="e">
        <f ca="1"/>
        <v>#NAME?</v>
      </c>
      <c r="DQ120" s="1" t="e">
        <f ca="1"/>
        <v>#NAME?</v>
      </c>
      <c r="DR120" s="1" t="e">
        <f ca="1"/>
        <v>#NAME?</v>
      </c>
      <c r="DS120" s="1" t="e">
        <f ca="1"/>
        <v>#NAME?</v>
      </c>
      <c r="DT120" s="1" t="e">
        <f ca="1"/>
        <v>#NAME?</v>
      </c>
      <c r="DU120" s="1" t="e">
        <f ca="1"/>
        <v>#NAME?</v>
      </c>
      <c r="DV120" s="1" t="e">
        <f ca="1"/>
        <v>#NAME?</v>
      </c>
      <c r="DW120" s="1" t="e">
        <f ca="1"/>
        <v>#NAME?</v>
      </c>
      <c r="DX120" s="1" t="e">
        <f ca="1"/>
        <v>#NAME?</v>
      </c>
      <c r="EL120"/>
      <c r="EZ120"/>
      <c r="FB120" s="1" t="e">
        <f ca="1"/>
        <v>#NAME?</v>
      </c>
      <c r="FC120" s="1" t="e">
        <f ca="1"/>
        <v>#NAME?</v>
      </c>
      <c r="FD120" s="1" t="e">
        <f ca="1"/>
        <v>#NAME?</v>
      </c>
      <c r="FE120" s="1" t="e">
        <f ca="1"/>
        <v>#NAME?</v>
      </c>
      <c r="FF120" s="1" t="e">
        <f ca="1"/>
        <v>#NAME?</v>
      </c>
      <c r="FG120" s="1" t="e">
        <f ca="1"/>
        <v>#NAME?</v>
      </c>
      <c r="FH120" s="1" t="e">
        <f ca="1"/>
        <v>#NAME?</v>
      </c>
      <c r="FI120" s="1" t="e">
        <f ca="1"/>
        <v>#NAME?</v>
      </c>
      <c r="FJ120" s="1" t="e">
        <f ca="1"/>
        <v>#NAME?</v>
      </c>
      <c r="FK120" s="1" t="e">
        <f ca="1"/>
        <v>#NAME?</v>
      </c>
      <c r="FL120" s="1" t="e">
        <f ca="1"/>
        <v>#NAME?</v>
      </c>
      <c r="FM120" s="1" t="e">
        <f ca="1"/>
        <v>#NAME?</v>
      </c>
      <c r="FN120" s="1" t="e">
        <f ca="1"/>
        <v>#NAME?</v>
      </c>
      <c r="GB120"/>
      <c r="GP120"/>
      <c r="GR120" s="1" t="e">
        <f ca="1"/>
        <v>#NAME?</v>
      </c>
      <c r="GS120" s="1" t="e">
        <f ca="1"/>
        <v>#NAME?</v>
      </c>
      <c r="GT120" s="1" t="e">
        <f ca="1"/>
        <v>#NAME?</v>
      </c>
      <c r="GU120" s="1" t="e">
        <f ca="1"/>
        <v>#NAME?</v>
      </c>
      <c r="GV120" s="1" t="e">
        <f ca="1"/>
        <v>#NAME?</v>
      </c>
      <c r="GW120" s="1" t="e">
        <f ca="1"/>
        <v>#NAME?</v>
      </c>
      <c r="GX120" s="1" t="e">
        <f ca="1"/>
        <v>#NAME?</v>
      </c>
      <c r="GY120" s="1" t="e">
        <f ca="1"/>
        <v>#NAME?</v>
      </c>
      <c r="GZ120" s="1" t="e">
        <f ca="1"/>
        <v>#NAME?</v>
      </c>
      <c r="HA120" s="1" t="e">
        <f ca="1"/>
        <v>#NAME?</v>
      </c>
      <c r="HB120" s="1" t="e">
        <f ca="1"/>
        <v>#NAME?</v>
      </c>
      <c r="HC120" s="1" t="e">
        <f ca="1"/>
        <v>#NAME?</v>
      </c>
      <c r="HD120" s="1" t="e">
        <f ca="1"/>
        <v>#NAME?</v>
      </c>
      <c r="HR120"/>
      <c r="IF120"/>
      <c r="JH120"/>
    </row>
    <row r="121" spans="1:268">
      <c r="A121" s="13">
        <f t="shared" si="1"/>
        <v>42853</v>
      </c>
      <c r="O121"/>
      <c r="AD121"/>
      <c r="AE121" s="4" t="e">
        <f ca="1"/>
        <v>#NAME?</v>
      </c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T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DJ121"/>
      <c r="DL121" s="1" t="e">
        <f ca="1"/>
        <v>#NAME?</v>
      </c>
      <c r="DM121" s="1" t="e">
        <f ca="1"/>
        <v>#NAME?</v>
      </c>
      <c r="DN121" s="1" t="e">
        <f ca="1"/>
        <v>#NAME?</v>
      </c>
      <c r="DO121" s="1" t="e">
        <f ca="1"/>
        <v>#NAME?</v>
      </c>
      <c r="DP121" s="1" t="e">
        <f ca="1"/>
        <v>#NAME?</v>
      </c>
      <c r="DQ121" s="1" t="e">
        <f ca="1"/>
        <v>#NAME?</v>
      </c>
      <c r="DR121" s="1" t="e">
        <f ca="1"/>
        <v>#NAME?</v>
      </c>
      <c r="DS121" s="1" t="e">
        <f ca="1"/>
        <v>#NAME?</v>
      </c>
      <c r="DT121" s="1" t="e">
        <f ca="1"/>
        <v>#NAME?</v>
      </c>
      <c r="DU121" s="1" t="e">
        <f ca="1"/>
        <v>#NAME?</v>
      </c>
      <c r="DV121" s="1" t="e">
        <f ca="1"/>
        <v>#NAME?</v>
      </c>
      <c r="DW121" s="1" t="e">
        <f ca="1"/>
        <v>#NAME?</v>
      </c>
      <c r="DX121" s="1" t="e">
        <f ca="1"/>
        <v>#NAME?</v>
      </c>
      <c r="EL121"/>
      <c r="EZ121"/>
      <c r="FB121" s="1" t="e">
        <f ca="1"/>
        <v>#NAME?</v>
      </c>
      <c r="FC121" s="1" t="e">
        <f ca="1"/>
        <v>#NAME?</v>
      </c>
      <c r="FD121" s="1" t="e">
        <f ca="1"/>
        <v>#NAME?</v>
      </c>
      <c r="FE121" s="1" t="e">
        <f ca="1"/>
        <v>#NAME?</v>
      </c>
      <c r="FF121" s="1" t="e">
        <f ca="1"/>
        <v>#NAME?</v>
      </c>
      <c r="FG121" s="1" t="e">
        <f ca="1"/>
        <v>#NAME?</v>
      </c>
      <c r="FH121" s="1" t="e">
        <f ca="1"/>
        <v>#NAME?</v>
      </c>
      <c r="FI121" s="1" t="e">
        <f ca="1"/>
        <v>#NAME?</v>
      </c>
      <c r="FJ121" s="1" t="e">
        <f ca="1"/>
        <v>#NAME?</v>
      </c>
      <c r="FK121" s="1" t="e">
        <f ca="1"/>
        <v>#NAME?</v>
      </c>
      <c r="FL121" s="1" t="e">
        <f ca="1"/>
        <v>#NAME?</v>
      </c>
      <c r="FM121" s="1" t="e">
        <f ca="1"/>
        <v>#NAME?</v>
      </c>
      <c r="FN121" s="1" t="e">
        <f ca="1"/>
        <v>#NAME?</v>
      </c>
      <c r="GB121"/>
      <c r="GP121"/>
      <c r="GR121" s="1" t="e">
        <f ca="1"/>
        <v>#NAME?</v>
      </c>
      <c r="GS121" s="1" t="e">
        <f ca="1"/>
        <v>#NAME?</v>
      </c>
      <c r="GT121" s="1" t="e">
        <f ca="1"/>
        <v>#NAME?</v>
      </c>
      <c r="GU121" s="1" t="e">
        <f ca="1"/>
        <v>#NAME?</v>
      </c>
      <c r="GV121" s="1" t="e">
        <f ca="1"/>
        <v>#NAME?</v>
      </c>
      <c r="GW121" s="1" t="e">
        <f ca="1"/>
        <v>#NAME?</v>
      </c>
      <c r="GX121" s="1" t="e">
        <f ca="1"/>
        <v>#NAME?</v>
      </c>
      <c r="GY121" s="1" t="e">
        <f ca="1"/>
        <v>#NAME?</v>
      </c>
      <c r="GZ121" s="1" t="e">
        <f ca="1"/>
        <v>#NAME?</v>
      </c>
      <c r="HA121" s="1" t="e">
        <f ca="1"/>
        <v>#NAME?</v>
      </c>
      <c r="HB121" s="1" t="e">
        <f ca="1"/>
        <v>#NAME?</v>
      </c>
      <c r="HC121" s="1" t="e">
        <f ca="1"/>
        <v>#NAME?</v>
      </c>
      <c r="HD121" s="1" t="e">
        <f ca="1"/>
        <v>#NAME?</v>
      </c>
      <c r="HR121"/>
      <c r="IF121"/>
      <c r="JH121"/>
    </row>
    <row r="122" spans="1:268">
      <c r="A122" s="13">
        <f t="shared" si="1"/>
        <v>42825</v>
      </c>
      <c r="O122"/>
      <c r="AD122"/>
      <c r="AE122" s="4" t="e">
        <f ca="1"/>
        <v>#NAME?</v>
      </c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T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DJ122"/>
      <c r="DL122" s="1" t="e">
        <f ca="1"/>
        <v>#NAME?</v>
      </c>
      <c r="DM122" s="1" t="e">
        <f ca="1"/>
        <v>#NAME?</v>
      </c>
      <c r="DN122" s="1" t="e">
        <f ca="1"/>
        <v>#NAME?</v>
      </c>
      <c r="DO122" s="1" t="e">
        <f ca="1"/>
        <v>#NAME?</v>
      </c>
      <c r="DP122" s="1" t="e">
        <f ca="1"/>
        <v>#NAME?</v>
      </c>
      <c r="DQ122" s="1" t="e">
        <f ca="1"/>
        <v>#NAME?</v>
      </c>
      <c r="DR122" s="1" t="e">
        <f ca="1"/>
        <v>#NAME?</v>
      </c>
      <c r="DS122" s="1" t="e">
        <f ca="1"/>
        <v>#NAME?</v>
      </c>
      <c r="DT122" s="1" t="e">
        <f ca="1"/>
        <v>#NAME?</v>
      </c>
      <c r="DU122" s="1" t="e">
        <f ca="1"/>
        <v>#NAME?</v>
      </c>
      <c r="DV122" s="1" t="e">
        <f ca="1"/>
        <v>#NAME?</v>
      </c>
      <c r="DW122" s="1" t="e">
        <f ca="1"/>
        <v>#NAME?</v>
      </c>
      <c r="DX122" s="1" t="e">
        <f ca="1"/>
        <v>#NAME?</v>
      </c>
      <c r="EL122"/>
      <c r="EZ122"/>
      <c r="FB122" s="1" t="e">
        <f ca="1"/>
        <v>#NAME?</v>
      </c>
      <c r="FC122" s="1" t="e">
        <f ca="1"/>
        <v>#NAME?</v>
      </c>
      <c r="FD122" s="1" t="e">
        <f ca="1"/>
        <v>#NAME?</v>
      </c>
      <c r="FE122" s="1" t="e">
        <f ca="1"/>
        <v>#NAME?</v>
      </c>
      <c r="FF122" s="1" t="e">
        <f ca="1"/>
        <v>#NAME?</v>
      </c>
      <c r="FG122" s="1" t="e">
        <f ca="1"/>
        <v>#NAME?</v>
      </c>
      <c r="FH122" s="1" t="e">
        <f ca="1"/>
        <v>#NAME?</v>
      </c>
      <c r="FI122" s="1" t="e">
        <f ca="1"/>
        <v>#NAME?</v>
      </c>
      <c r="FJ122" s="1" t="e">
        <f ca="1"/>
        <v>#NAME?</v>
      </c>
      <c r="FK122" s="1" t="e">
        <f ca="1"/>
        <v>#NAME?</v>
      </c>
      <c r="FL122" s="1" t="e">
        <f ca="1"/>
        <v>#NAME?</v>
      </c>
      <c r="FM122" s="1" t="e">
        <f ca="1"/>
        <v>#NAME?</v>
      </c>
      <c r="FN122" s="1" t="e">
        <f ca="1"/>
        <v>#NAME?</v>
      </c>
      <c r="GB122"/>
      <c r="GP122"/>
      <c r="GR122" s="1" t="e">
        <f ca="1"/>
        <v>#NAME?</v>
      </c>
      <c r="GS122" s="1" t="e">
        <f ca="1"/>
        <v>#NAME?</v>
      </c>
      <c r="GT122" s="1" t="e">
        <f ca="1"/>
        <v>#NAME?</v>
      </c>
      <c r="GU122" s="1" t="e">
        <f ca="1"/>
        <v>#NAME?</v>
      </c>
      <c r="GV122" s="1" t="e">
        <f ca="1"/>
        <v>#NAME?</v>
      </c>
      <c r="GW122" s="1" t="e">
        <f ca="1"/>
        <v>#NAME?</v>
      </c>
      <c r="GX122" s="1" t="e">
        <f ca="1"/>
        <v>#NAME?</v>
      </c>
      <c r="GY122" s="1" t="e">
        <f ca="1"/>
        <v>#NAME?</v>
      </c>
      <c r="GZ122" s="1" t="e">
        <f ca="1"/>
        <v>#NAME?</v>
      </c>
      <c r="HA122" s="1" t="e">
        <f ca="1"/>
        <v>#NAME?</v>
      </c>
      <c r="HB122" s="1" t="e">
        <f ca="1"/>
        <v>#NAME?</v>
      </c>
      <c r="HC122" s="1" t="e">
        <f ca="1"/>
        <v>#NAME?</v>
      </c>
      <c r="HD122" s="1" t="e">
        <f ca="1"/>
        <v>#NAME?</v>
      </c>
      <c r="HR122"/>
      <c r="IF122"/>
      <c r="JH122"/>
    </row>
    <row r="123" spans="1:268">
      <c r="A123" s="13">
        <f t="shared" si="1"/>
        <v>42794</v>
      </c>
      <c r="O123"/>
      <c r="AD123"/>
      <c r="AE123" s="4" t="e">
        <f ca="1"/>
        <v>#NAME?</v>
      </c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T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DJ123"/>
      <c r="DL123" s="1" t="e">
        <f ca="1"/>
        <v>#NAME?</v>
      </c>
      <c r="DM123" s="1" t="e">
        <f ca="1"/>
        <v>#NAME?</v>
      </c>
      <c r="DN123" s="1" t="e">
        <f ca="1"/>
        <v>#NAME?</v>
      </c>
      <c r="DO123" s="1" t="e">
        <f ca="1"/>
        <v>#NAME?</v>
      </c>
      <c r="DP123" s="1" t="e">
        <f ca="1"/>
        <v>#NAME?</v>
      </c>
      <c r="DQ123" s="1" t="e">
        <f ca="1"/>
        <v>#NAME?</v>
      </c>
      <c r="DR123" s="1" t="e">
        <f ca="1"/>
        <v>#NAME?</v>
      </c>
      <c r="DS123" s="1" t="e">
        <f ca="1"/>
        <v>#NAME?</v>
      </c>
      <c r="DT123" s="1" t="e">
        <f ca="1"/>
        <v>#NAME?</v>
      </c>
      <c r="DU123" s="1" t="e">
        <f ca="1"/>
        <v>#NAME?</v>
      </c>
      <c r="DV123" s="1" t="e">
        <f ca="1"/>
        <v>#NAME?</v>
      </c>
      <c r="DW123" s="1" t="e">
        <f ca="1"/>
        <v>#NAME?</v>
      </c>
      <c r="DX123" s="1" t="e">
        <f ca="1"/>
        <v>#NAME?</v>
      </c>
      <c r="EL123"/>
      <c r="EZ123"/>
      <c r="FB123" s="1" t="e">
        <f ca="1"/>
        <v>#NAME?</v>
      </c>
      <c r="FC123" s="1" t="e">
        <f ca="1"/>
        <v>#NAME?</v>
      </c>
      <c r="FD123" s="1" t="e">
        <f ca="1"/>
        <v>#NAME?</v>
      </c>
      <c r="FE123" s="1" t="e">
        <f ca="1"/>
        <v>#NAME?</v>
      </c>
      <c r="FF123" s="1" t="e">
        <f ca="1"/>
        <v>#NAME?</v>
      </c>
      <c r="FG123" s="1" t="e">
        <f ca="1"/>
        <v>#NAME?</v>
      </c>
      <c r="FH123" s="1" t="e">
        <f ca="1"/>
        <v>#NAME?</v>
      </c>
      <c r="FI123" s="1" t="e">
        <f ca="1"/>
        <v>#NAME?</v>
      </c>
      <c r="FJ123" s="1" t="e">
        <f ca="1"/>
        <v>#NAME?</v>
      </c>
      <c r="FK123" s="1" t="e">
        <f ca="1"/>
        <v>#NAME?</v>
      </c>
      <c r="FL123" s="1" t="e">
        <f ca="1"/>
        <v>#NAME?</v>
      </c>
      <c r="FM123" s="1" t="e">
        <f ca="1"/>
        <v>#NAME?</v>
      </c>
      <c r="FN123" s="1" t="e">
        <f ca="1"/>
        <v>#NAME?</v>
      </c>
      <c r="GB123"/>
      <c r="GP123"/>
      <c r="GR123" s="1" t="e">
        <f ca="1"/>
        <v>#NAME?</v>
      </c>
      <c r="GS123" s="1" t="e">
        <f ca="1"/>
        <v>#NAME?</v>
      </c>
      <c r="GT123" s="1" t="e">
        <f ca="1"/>
        <v>#NAME?</v>
      </c>
      <c r="GU123" s="1" t="e">
        <f ca="1"/>
        <v>#NAME?</v>
      </c>
      <c r="GV123" s="1" t="e">
        <f ca="1"/>
        <v>#NAME?</v>
      </c>
      <c r="GW123" s="1" t="e">
        <f ca="1"/>
        <v>#NAME?</v>
      </c>
      <c r="GX123" s="1" t="e">
        <f ca="1"/>
        <v>#NAME?</v>
      </c>
      <c r="GY123" s="1" t="e">
        <f ca="1"/>
        <v>#NAME?</v>
      </c>
      <c r="GZ123" s="1" t="e">
        <f ca="1"/>
        <v>#NAME?</v>
      </c>
      <c r="HA123" s="1" t="e">
        <f ca="1"/>
        <v>#NAME?</v>
      </c>
      <c r="HB123" s="1" t="e">
        <f ca="1"/>
        <v>#NAME?</v>
      </c>
      <c r="HC123" s="1" t="e">
        <f ca="1"/>
        <v>#NAME?</v>
      </c>
      <c r="HD123" s="1" t="e">
        <f ca="1"/>
        <v>#NAME?</v>
      </c>
      <c r="HR123"/>
      <c r="IF123"/>
      <c r="JH123"/>
    </row>
    <row r="124" spans="1:268">
      <c r="A124" s="13">
        <f t="shared" si="1"/>
        <v>42766</v>
      </c>
      <c r="O124"/>
      <c r="AD124"/>
      <c r="AE124" s="4" t="e">
        <f ca="1"/>
        <v>#NAME?</v>
      </c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T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DJ124"/>
      <c r="DL124" s="1" t="e">
        <f ca="1"/>
        <v>#NAME?</v>
      </c>
      <c r="DM124" s="1" t="e">
        <f ca="1"/>
        <v>#NAME?</v>
      </c>
      <c r="DN124" s="1" t="e">
        <f ca="1"/>
        <v>#NAME?</v>
      </c>
      <c r="DO124" s="1" t="e">
        <f ca="1"/>
        <v>#NAME?</v>
      </c>
      <c r="DP124" s="1" t="e">
        <f ca="1"/>
        <v>#NAME?</v>
      </c>
      <c r="DQ124" s="1" t="e">
        <f ca="1"/>
        <v>#NAME?</v>
      </c>
      <c r="DR124" s="1" t="e">
        <f ca="1"/>
        <v>#NAME?</v>
      </c>
      <c r="DS124" s="1" t="e">
        <f ca="1"/>
        <v>#NAME?</v>
      </c>
      <c r="DT124" s="1" t="e">
        <f ca="1"/>
        <v>#NAME?</v>
      </c>
      <c r="DU124" s="1" t="e">
        <f ca="1"/>
        <v>#NAME?</v>
      </c>
      <c r="DV124" s="1" t="e">
        <f ca="1"/>
        <v>#NAME?</v>
      </c>
      <c r="DW124" s="1" t="e">
        <f ca="1"/>
        <v>#NAME?</v>
      </c>
      <c r="DX124" s="1" t="e">
        <f ca="1"/>
        <v>#NAME?</v>
      </c>
      <c r="EL124"/>
      <c r="EZ124"/>
      <c r="FB124" s="1" t="e">
        <f ca="1"/>
        <v>#NAME?</v>
      </c>
      <c r="FC124" s="1" t="e">
        <f ca="1"/>
        <v>#NAME?</v>
      </c>
      <c r="FD124" s="1" t="e">
        <f ca="1"/>
        <v>#NAME?</v>
      </c>
      <c r="FE124" s="1" t="e">
        <f ca="1"/>
        <v>#NAME?</v>
      </c>
      <c r="FF124" s="1" t="e">
        <f ca="1"/>
        <v>#NAME?</v>
      </c>
      <c r="FG124" s="1" t="e">
        <f ca="1"/>
        <v>#NAME?</v>
      </c>
      <c r="FH124" s="1" t="e">
        <f ca="1"/>
        <v>#NAME?</v>
      </c>
      <c r="FI124" s="1" t="e">
        <f ca="1"/>
        <v>#NAME?</v>
      </c>
      <c r="FJ124" s="1" t="e">
        <f ca="1"/>
        <v>#NAME?</v>
      </c>
      <c r="FK124" s="1" t="e">
        <f ca="1"/>
        <v>#NAME?</v>
      </c>
      <c r="FL124" s="1" t="e">
        <f ca="1"/>
        <v>#NAME?</v>
      </c>
      <c r="FM124" s="1" t="e">
        <f ca="1"/>
        <v>#NAME?</v>
      </c>
      <c r="FN124" s="1" t="e">
        <f ca="1"/>
        <v>#NAME?</v>
      </c>
      <c r="GB124"/>
      <c r="GP124"/>
      <c r="GR124" s="1" t="e">
        <f ca="1"/>
        <v>#NAME?</v>
      </c>
      <c r="GS124" s="1" t="e">
        <f ca="1"/>
        <v>#NAME?</v>
      </c>
      <c r="GT124" s="1" t="e">
        <f ca="1"/>
        <v>#NAME?</v>
      </c>
      <c r="GU124" s="1" t="e">
        <f ca="1"/>
        <v>#NAME?</v>
      </c>
      <c r="GV124" s="1" t="e">
        <f ca="1"/>
        <v>#NAME?</v>
      </c>
      <c r="GW124" s="1" t="e">
        <f ca="1"/>
        <v>#NAME?</v>
      </c>
      <c r="GX124" s="1" t="e">
        <f ca="1"/>
        <v>#NAME?</v>
      </c>
      <c r="GY124" s="1" t="e">
        <f ca="1"/>
        <v>#NAME?</v>
      </c>
      <c r="GZ124" s="1" t="e">
        <f ca="1"/>
        <v>#NAME?</v>
      </c>
      <c r="HA124" s="1" t="e">
        <f ca="1"/>
        <v>#NAME?</v>
      </c>
      <c r="HB124" s="1" t="e">
        <f ca="1"/>
        <v>#NAME?</v>
      </c>
      <c r="HC124" s="1" t="e">
        <f ca="1"/>
        <v>#NAME?</v>
      </c>
      <c r="HD124" s="1" t="e">
        <f ca="1"/>
        <v>#NAME?</v>
      </c>
      <c r="HR124"/>
      <c r="IF124"/>
      <c r="JH124"/>
    </row>
    <row r="125" spans="1:268">
      <c r="A125" s="13">
        <f t="shared" si="1"/>
        <v>42734</v>
      </c>
      <c r="O125"/>
      <c r="AD125"/>
      <c r="AE125" s="4" t="e">
        <f ca="1"/>
        <v>#NAME?</v>
      </c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T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DJ125"/>
      <c r="DL125" s="1" t="e">
        <f ca="1"/>
        <v>#NAME?</v>
      </c>
      <c r="DM125" s="1" t="e">
        <f ca="1"/>
        <v>#NAME?</v>
      </c>
      <c r="DN125" s="1" t="e">
        <f ca="1"/>
        <v>#NAME?</v>
      </c>
      <c r="DO125" s="1" t="e">
        <f ca="1"/>
        <v>#NAME?</v>
      </c>
      <c r="DP125" s="1" t="e">
        <f ca="1"/>
        <v>#NAME?</v>
      </c>
      <c r="DQ125" s="1" t="e">
        <f ca="1"/>
        <v>#NAME?</v>
      </c>
      <c r="DR125" s="1" t="e">
        <f ca="1"/>
        <v>#NAME?</v>
      </c>
      <c r="DS125" s="1" t="e">
        <f ca="1"/>
        <v>#NAME?</v>
      </c>
      <c r="DT125" s="1" t="e">
        <f ca="1"/>
        <v>#NAME?</v>
      </c>
      <c r="DU125" s="1" t="e">
        <f ca="1"/>
        <v>#NAME?</v>
      </c>
      <c r="DV125" s="1" t="e">
        <f ca="1"/>
        <v>#NAME?</v>
      </c>
      <c r="DW125" s="1" t="e">
        <f ca="1"/>
        <v>#NAME?</v>
      </c>
      <c r="DX125" s="1" t="e">
        <f ca="1"/>
        <v>#NAME?</v>
      </c>
      <c r="EL125"/>
      <c r="EZ125"/>
      <c r="FB125" s="1" t="e">
        <f ca="1"/>
        <v>#NAME?</v>
      </c>
      <c r="FC125" s="1" t="e">
        <f ca="1"/>
        <v>#NAME?</v>
      </c>
      <c r="FD125" s="1" t="e">
        <f ca="1"/>
        <v>#NAME?</v>
      </c>
      <c r="FE125" s="1" t="e">
        <f ca="1"/>
        <v>#NAME?</v>
      </c>
      <c r="FF125" s="1" t="e">
        <f ca="1"/>
        <v>#NAME?</v>
      </c>
      <c r="FG125" s="1" t="e">
        <f ca="1"/>
        <v>#NAME?</v>
      </c>
      <c r="FH125" s="1" t="e">
        <f ca="1"/>
        <v>#NAME?</v>
      </c>
      <c r="FI125" s="1" t="e">
        <f ca="1"/>
        <v>#NAME?</v>
      </c>
      <c r="FJ125" s="1" t="e">
        <f ca="1"/>
        <v>#NAME?</v>
      </c>
      <c r="FK125" s="1" t="e">
        <f ca="1"/>
        <v>#NAME?</v>
      </c>
      <c r="FL125" s="1" t="e">
        <f ca="1"/>
        <v>#NAME?</v>
      </c>
      <c r="FM125" s="1" t="e">
        <f ca="1"/>
        <v>#NAME?</v>
      </c>
      <c r="FN125" s="1" t="e">
        <f ca="1"/>
        <v>#NAME?</v>
      </c>
      <c r="GB125"/>
      <c r="GP125"/>
      <c r="GR125" s="1" t="e">
        <f ca="1"/>
        <v>#NAME?</v>
      </c>
      <c r="GS125" s="1" t="e">
        <f ca="1"/>
        <v>#NAME?</v>
      </c>
      <c r="GT125" s="1" t="e">
        <f ca="1"/>
        <v>#NAME?</v>
      </c>
      <c r="GU125" s="1" t="e">
        <f ca="1"/>
        <v>#NAME?</v>
      </c>
      <c r="GV125" s="1" t="e">
        <f ca="1"/>
        <v>#NAME?</v>
      </c>
      <c r="GW125" s="1" t="e">
        <f ca="1"/>
        <v>#NAME?</v>
      </c>
      <c r="GX125" s="1" t="e">
        <f ca="1"/>
        <v>#NAME?</v>
      </c>
      <c r="GY125" s="1" t="e">
        <f ca="1"/>
        <v>#NAME?</v>
      </c>
      <c r="GZ125" s="1" t="e">
        <f ca="1"/>
        <v>#NAME?</v>
      </c>
      <c r="HA125" s="1" t="e">
        <f ca="1"/>
        <v>#NAME?</v>
      </c>
      <c r="HB125" s="1" t="e">
        <f ca="1"/>
        <v>#NAME?</v>
      </c>
      <c r="HC125" s="1" t="e">
        <f ca="1"/>
        <v>#NAME?</v>
      </c>
      <c r="HD125" s="1" t="e">
        <f ca="1"/>
        <v>#NAME?</v>
      </c>
      <c r="HR125"/>
      <c r="IF125"/>
      <c r="JH125"/>
    </row>
    <row r="126" spans="1:268">
      <c r="A126" s="13">
        <f t="shared" si="1"/>
        <v>42704</v>
      </c>
      <c r="O126"/>
      <c r="AD126"/>
      <c r="AE126" s="4" t="e">
        <f ca="1"/>
        <v>#NAME?</v>
      </c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T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DJ126"/>
      <c r="DL126" s="1" t="e">
        <f ca="1"/>
        <v>#NAME?</v>
      </c>
      <c r="DM126" s="1" t="e">
        <f ca="1"/>
        <v>#NAME?</v>
      </c>
      <c r="DN126" s="1" t="e">
        <f ca="1"/>
        <v>#NAME?</v>
      </c>
      <c r="DO126" s="1" t="e">
        <f ca="1"/>
        <v>#NAME?</v>
      </c>
      <c r="DP126" s="1" t="e">
        <f ca="1"/>
        <v>#NAME?</v>
      </c>
      <c r="DQ126" s="1" t="e">
        <f ca="1"/>
        <v>#NAME?</v>
      </c>
      <c r="DR126" s="1" t="e">
        <f ca="1"/>
        <v>#NAME?</v>
      </c>
      <c r="DS126" s="1" t="e">
        <f ca="1"/>
        <v>#NAME?</v>
      </c>
      <c r="DT126" s="1" t="e">
        <f ca="1"/>
        <v>#NAME?</v>
      </c>
      <c r="DU126" s="1" t="e">
        <f ca="1"/>
        <v>#NAME?</v>
      </c>
      <c r="DV126" s="1" t="e">
        <f ca="1"/>
        <v>#NAME?</v>
      </c>
      <c r="DW126" s="1" t="e">
        <f ca="1"/>
        <v>#NAME?</v>
      </c>
      <c r="DX126" s="1" t="e">
        <f ca="1"/>
        <v>#NAME?</v>
      </c>
      <c r="EL126"/>
      <c r="EZ126"/>
      <c r="FB126" s="1" t="e">
        <f ca="1"/>
        <v>#NAME?</v>
      </c>
      <c r="FC126" s="1" t="e">
        <f ca="1"/>
        <v>#NAME?</v>
      </c>
      <c r="FD126" s="1" t="e">
        <f ca="1"/>
        <v>#NAME?</v>
      </c>
      <c r="FE126" s="1" t="e">
        <f ca="1"/>
        <v>#NAME?</v>
      </c>
      <c r="FF126" s="1" t="e">
        <f ca="1"/>
        <v>#NAME?</v>
      </c>
      <c r="FG126" s="1" t="e">
        <f ca="1"/>
        <v>#NAME?</v>
      </c>
      <c r="FH126" s="1" t="e">
        <f ca="1"/>
        <v>#NAME?</v>
      </c>
      <c r="FI126" s="1" t="e">
        <f ca="1"/>
        <v>#NAME?</v>
      </c>
      <c r="FJ126" s="1" t="e">
        <f ca="1"/>
        <v>#NAME?</v>
      </c>
      <c r="FK126" s="1" t="e">
        <f ca="1"/>
        <v>#NAME?</v>
      </c>
      <c r="FL126" s="1" t="e">
        <f ca="1"/>
        <v>#NAME?</v>
      </c>
      <c r="FM126" s="1" t="e">
        <f ca="1"/>
        <v>#NAME?</v>
      </c>
      <c r="FN126" s="1" t="e">
        <f ca="1"/>
        <v>#NAME?</v>
      </c>
      <c r="GB126"/>
      <c r="GP126"/>
      <c r="GR126" s="1" t="e">
        <f ca="1"/>
        <v>#NAME?</v>
      </c>
      <c r="GS126" s="1" t="e">
        <f ca="1"/>
        <v>#NAME?</v>
      </c>
      <c r="GT126" s="1" t="e">
        <f ca="1"/>
        <v>#NAME?</v>
      </c>
      <c r="GU126" s="1" t="e">
        <f ca="1"/>
        <v>#NAME?</v>
      </c>
      <c r="GV126" s="1" t="e">
        <f ca="1"/>
        <v>#NAME?</v>
      </c>
      <c r="GW126" s="1" t="e">
        <f ca="1"/>
        <v>#NAME?</v>
      </c>
      <c r="GX126" s="1" t="e">
        <f ca="1"/>
        <v>#NAME?</v>
      </c>
      <c r="GY126" s="1" t="e">
        <f ca="1"/>
        <v>#NAME?</v>
      </c>
      <c r="GZ126" s="1" t="e">
        <f ca="1"/>
        <v>#NAME?</v>
      </c>
      <c r="HA126" s="1" t="e">
        <f ca="1"/>
        <v>#NAME?</v>
      </c>
      <c r="HB126" s="1" t="e">
        <f ca="1"/>
        <v>#NAME?</v>
      </c>
      <c r="HC126" s="1" t="e">
        <f ca="1"/>
        <v>#NAME?</v>
      </c>
      <c r="HD126" s="1" t="e">
        <f ca="1"/>
        <v>#NAME?</v>
      </c>
      <c r="HR126"/>
      <c r="IF126"/>
      <c r="JH126"/>
    </row>
    <row r="127" spans="1:268">
      <c r="A127" s="13">
        <f t="shared" si="1"/>
        <v>42674</v>
      </c>
      <c r="O127"/>
      <c r="AD127"/>
      <c r="AE127" s="4" t="e">
        <f ca="1"/>
        <v>#NAME?</v>
      </c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T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DJ127"/>
      <c r="DL127" s="1" t="e">
        <f ca="1"/>
        <v>#NAME?</v>
      </c>
      <c r="DM127" s="1" t="e">
        <f ca="1"/>
        <v>#NAME?</v>
      </c>
      <c r="DN127" s="1" t="e">
        <f ca="1"/>
        <v>#NAME?</v>
      </c>
      <c r="DO127" s="1" t="e">
        <f ca="1"/>
        <v>#NAME?</v>
      </c>
      <c r="DP127" s="1" t="e">
        <f ca="1"/>
        <v>#NAME?</v>
      </c>
      <c r="DQ127" s="1" t="e">
        <f ca="1"/>
        <v>#NAME?</v>
      </c>
      <c r="DR127" s="1" t="e">
        <f ca="1"/>
        <v>#NAME?</v>
      </c>
      <c r="DS127" s="1" t="e">
        <f ca="1"/>
        <v>#NAME?</v>
      </c>
      <c r="DT127" s="1" t="e">
        <f ca="1"/>
        <v>#NAME?</v>
      </c>
      <c r="DU127" s="1" t="e">
        <f ca="1"/>
        <v>#NAME?</v>
      </c>
      <c r="DV127" s="1" t="e">
        <f ca="1"/>
        <v>#NAME?</v>
      </c>
      <c r="DW127" s="1" t="e">
        <f ca="1"/>
        <v>#NAME?</v>
      </c>
      <c r="DX127" s="1" t="e">
        <f ca="1"/>
        <v>#NAME?</v>
      </c>
      <c r="EL127"/>
      <c r="EZ127"/>
      <c r="FB127" s="1" t="e">
        <f ca="1"/>
        <v>#NAME?</v>
      </c>
      <c r="FC127" s="1" t="e">
        <f ca="1"/>
        <v>#NAME?</v>
      </c>
      <c r="FD127" s="1" t="e">
        <f ca="1"/>
        <v>#NAME?</v>
      </c>
      <c r="FE127" s="1" t="e">
        <f ca="1"/>
        <v>#NAME?</v>
      </c>
      <c r="FF127" s="1" t="e">
        <f ca="1"/>
        <v>#NAME?</v>
      </c>
      <c r="FG127" s="1" t="e">
        <f ca="1"/>
        <v>#NAME?</v>
      </c>
      <c r="FH127" s="1" t="e">
        <f ca="1"/>
        <v>#NAME?</v>
      </c>
      <c r="FI127" s="1" t="e">
        <f ca="1"/>
        <v>#NAME?</v>
      </c>
      <c r="FJ127" s="1" t="e">
        <f ca="1"/>
        <v>#NAME?</v>
      </c>
      <c r="FK127" s="1" t="e">
        <f ca="1"/>
        <v>#NAME?</v>
      </c>
      <c r="FL127" s="1" t="e">
        <f ca="1"/>
        <v>#NAME?</v>
      </c>
      <c r="FM127" s="1" t="e">
        <f ca="1"/>
        <v>#NAME?</v>
      </c>
      <c r="FN127" s="1" t="e">
        <f ca="1"/>
        <v>#NAME?</v>
      </c>
      <c r="GB127"/>
      <c r="GP127"/>
      <c r="GR127" s="1" t="e">
        <f ca="1"/>
        <v>#NAME?</v>
      </c>
      <c r="GS127" s="1" t="e">
        <f ca="1"/>
        <v>#NAME?</v>
      </c>
      <c r="GT127" s="1" t="e">
        <f ca="1"/>
        <v>#NAME?</v>
      </c>
      <c r="GU127" s="1" t="e">
        <f ca="1"/>
        <v>#NAME?</v>
      </c>
      <c r="GV127" s="1" t="e">
        <f ca="1"/>
        <v>#NAME?</v>
      </c>
      <c r="GW127" s="1" t="e">
        <f ca="1"/>
        <v>#NAME?</v>
      </c>
      <c r="GX127" s="1" t="e">
        <f ca="1"/>
        <v>#NAME?</v>
      </c>
      <c r="GY127" s="1" t="e">
        <f ca="1"/>
        <v>#NAME?</v>
      </c>
      <c r="GZ127" s="1" t="e">
        <f ca="1"/>
        <v>#NAME?</v>
      </c>
      <c r="HA127" s="1" t="e">
        <f ca="1"/>
        <v>#NAME?</v>
      </c>
      <c r="HB127" s="1" t="e">
        <f ca="1"/>
        <v>#NAME?</v>
      </c>
      <c r="HC127" s="1" t="e">
        <f ca="1"/>
        <v>#NAME?</v>
      </c>
      <c r="HD127" s="1" t="e">
        <f ca="1"/>
        <v>#NAME?</v>
      </c>
      <c r="HR127"/>
      <c r="IF127"/>
      <c r="JH127"/>
    </row>
    <row r="128" spans="1:268">
      <c r="A128" s="13">
        <f t="shared" si="1"/>
        <v>42643</v>
      </c>
      <c r="O128"/>
      <c r="AD128"/>
      <c r="AE128" s="4" t="e">
        <f ca="1"/>
        <v>#NAME?</v>
      </c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T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DJ128"/>
      <c r="DL128" s="1" t="e">
        <f ca="1"/>
        <v>#NAME?</v>
      </c>
      <c r="DM128" s="1" t="e">
        <f ca="1"/>
        <v>#NAME?</v>
      </c>
      <c r="DN128" s="1" t="e">
        <f ca="1"/>
        <v>#NAME?</v>
      </c>
      <c r="DO128" s="1" t="e">
        <f ca="1"/>
        <v>#NAME?</v>
      </c>
      <c r="DP128" s="1" t="e">
        <f ca="1"/>
        <v>#NAME?</v>
      </c>
      <c r="DQ128" s="1" t="e">
        <f ca="1"/>
        <v>#NAME?</v>
      </c>
      <c r="DR128" s="1" t="e">
        <f ca="1"/>
        <v>#NAME?</v>
      </c>
      <c r="DS128" s="1" t="e">
        <f ca="1"/>
        <v>#NAME?</v>
      </c>
      <c r="DT128" s="1" t="e">
        <f ca="1"/>
        <v>#NAME?</v>
      </c>
      <c r="DU128" s="1" t="e">
        <f ca="1"/>
        <v>#NAME?</v>
      </c>
      <c r="DV128" s="1" t="e">
        <f ca="1"/>
        <v>#NAME?</v>
      </c>
      <c r="DW128" s="1" t="e">
        <f ca="1"/>
        <v>#NAME?</v>
      </c>
      <c r="DX128" s="1" t="e">
        <f ca="1"/>
        <v>#NAME?</v>
      </c>
      <c r="EL128"/>
      <c r="EZ128"/>
      <c r="FB128" s="1" t="e">
        <f ca="1"/>
        <v>#NAME?</v>
      </c>
      <c r="FC128" s="1" t="e">
        <f ca="1"/>
        <v>#NAME?</v>
      </c>
      <c r="FD128" s="1" t="e">
        <f ca="1"/>
        <v>#NAME?</v>
      </c>
      <c r="FE128" s="1" t="e">
        <f ca="1"/>
        <v>#NAME?</v>
      </c>
      <c r="FF128" s="1" t="e">
        <f ca="1"/>
        <v>#NAME?</v>
      </c>
      <c r="FG128" s="1" t="e">
        <f ca="1"/>
        <v>#NAME?</v>
      </c>
      <c r="FH128" s="1" t="e">
        <f ca="1"/>
        <v>#NAME?</v>
      </c>
      <c r="FI128" s="1" t="e">
        <f ca="1"/>
        <v>#NAME?</v>
      </c>
      <c r="FJ128" s="1" t="e">
        <f ca="1"/>
        <v>#NAME?</v>
      </c>
      <c r="FK128" s="1" t="e">
        <f ca="1"/>
        <v>#NAME?</v>
      </c>
      <c r="FL128" s="1" t="e">
        <f ca="1"/>
        <v>#NAME?</v>
      </c>
      <c r="FM128" s="1" t="e">
        <f ca="1"/>
        <v>#NAME?</v>
      </c>
      <c r="FN128" s="1" t="e">
        <f ca="1"/>
        <v>#NAME?</v>
      </c>
      <c r="GB128"/>
      <c r="GP128"/>
      <c r="GR128" s="1" t="e">
        <f ca="1"/>
        <v>#NAME?</v>
      </c>
      <c r="GS128" s="1" t="e">
        <f ca="1"/>
        <v>#NAME?</v>
      </c>
      <c r="GT128" s="1" t="e">
        <f ca="1"/>
        <v>#NAME?</v>
      </c>
      <c r="GU128" s="1" t="e">
        <f ca="1"/>
        <v>#NAME?</v>
      </c>
      <c r="GV128" s="1" t="e">
        <f ca="1"/>
        <v>#NAME?</v>
      </c>
      <c r="GW128" s="1" t="e">
        <f ca="1"/>
        <v>#NAME?</v>
      </c>
      <c r="GX128" s="1" t="e">
        <f ca="1"/>
        <v>#NAME?</v>
      </c>
      <c r="GY128" s="1" t="e">
        <f ca="1"/>
        <v>#NAME?</v>
      </c>
      <c r="GZ128" s="1" t="e">
        <f ca="1"/>
        <v>#NAME?</v>
      </c>
      <c r="HA128" s="1" t="e">
        <f ca="1"/>
        <v>#NAME?</v>
      </c>
      <c r="HB128" s="1" t="e">
        <f ca="1"/>
        <v>#NAME?</v>
      </c>
      <c r="HC128" s="1" t="e">
        <f ca="1"/>
        <v>#NAME?</v>
      </c>
      <c r="HD128" s="1" t="e">
        <f ca="1"/>
        <v>#NAME?</v>
      </c>
      <c r="HR128"/>
      <c r="IF128"/>
      <c r="JH128"/>
    </row>
    <row r="129" spans="1:268">
      <c r="A129" s="13">
        <f t="shared" si="1"/>
        <v>42613</v>
      </c>
      <c r="O129"/>
      <c r="AD129"/>
      <c r="AE129" s="4" t="e">
        <f ca="1"/>
        <v>#NAME?</v>
      </c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T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DJ129"/>
      <c r="DL129" s="1" t="e">
        <f ca="1"/>
        <v>#NAME?</v>
      </c>
      <c r="DM129" s="1" t="e">
        <f ca="1"/>
        <v>#NAME?</v>
      </c>
      <c r="DN129" s="1" t="e">
        <f ca="1"/>
        <v>#NAME?</v>
      </c>
      <c r="DO129" s="1" t="e">
        <f ca="1"/>
        <v>#NAME?</v>
      </c>
      <c r="DP129" s="1" t="e">
        <f ca="1"/>
        <v>#NAME?</v>
      </c>
      <c r="DQ129" s="1" t="e">
        <f ca="1"/>
        <v>#NAME?</v>
      </c>
      <c r="DR129" s="1" t="e">
        <f ca="1"/>
        <v>#NAME?</v>
      </c>
      <c r="DS129" s="1" t="e">
        <f ca="1"/>
        <v>#NAME?</v>
      </c>
      <c r="DT129" s="1" t="e">
        <f ca="1"/>
        <v>#NAME?</v>
      </c>
      <c r="DU129" s="1" t="e">
        <f ca="1"/>
        <v>#NAME?</v>
      </c>
      <c r="DV129" s="1" t="e">
        <f ca="1"/>
        <v>#NAME?</v>
      </c>
      <c r="DW129" s="1" t="e">
        <f ca="1"/>
        <v>#NAME?</v>
      </c>
      <c r="DX129" s="1" t="e">
        <f ca="1"/>
        <v>#NAME?</v>
      </c>
      <c r="EL129"/>
      <c r="EZ129"/>
      <c r="FB129" s="1" t="e">
        <f ca="1"/>
        <v>#NAME?</v>
      </c>
      <c r="FC129" s="1" t="e">
        <f ca="1"/>
        <v>#NAME?</v>
      </c>
      <c r="FD129" s="1" t="e">
        <f ca="1"/>
        <v>#NAME?</v>
      </c>
      <c r="FE129" s="1" t="e">
        <f ca="1"/>
        <v>#NAME?</v>
      </c>
      <c r="FF129" s="1" t="e">
        <f ca="1"/>
        <v>#NAME?</v>
      </c>
      <c r="FG129" s="1" t="e">
        <f ca="1"/>
        <v>#NAME?</v>
      </c>
      <c r="FH129" s="1" t="e">
        <f ca="1"/>
        <v>#NAME?</v>
      </c>
      <c r="FI129" s="1" t="e">
        <f ca="1"/>
        <v>#NAME?</v>
      </c>
      <c r="FJ129" s="1" t="e">
        <f ca="1"/>
        <v>#NAME?</v>
      </c>
      <c r="FK129" s="1" t="e">
        <f ca="1"/>
        <v>#NAME?</v>
      </c>
      <c r="FL129" s="1" t="e">
        <f ca="1"/>
        <v>#NAME?</v>
      </c>
      <c r="FM129" s="1" t="e">
        <f ca="1"/>
        <v>#NAME?</v>
      </c>
      <c r="FN129" s="1" t="e">
        <f ca="1"/>
        <v>#NAME?</v>
      </c>
      <c r="GB129"/>
      <c r="GP129"/>
      <c r="GR129" s="1" t="e">
        <f ca="1"/>
        <v>#NAME?</v>
      </c>
      <c r="GS129" s="1" t="e">
        <f ca="1"/>
        <v>#NAME?</v>
      </c>
      <c r="GT129" s="1" t="e">
        <f ca="1"/>
        <v>#NAME?</v>
      </c>
      <c r="GU129" s="1" t="e">
        <f ca="1"/>
        <v>#NAME?</v>
      </c>
      <c r="GV129" s="1" t="e">
        <f ca="1"/>
        <v>#NAME?</v>
      </c>
      <c r="GW129" s="1" t="e">
        <f ca="1"/>
        <v>#NAME?</v>
      </c>
      <c r="GX129" s="1" t="e">
        <f ca="1"/>
        <v>#NAME?</v>
      </c>
      <c r="GY129" s="1" t="e">
        <f ca="1"/>
        <v>#NAME?</v>
      </c>
      <c r="GZ129" s="1" t="e">
        <f ca="1"/>
        <v>#NAME?</v>
      </c>
      <c r="HA129" s="1" t="e">
        <f ca="1"/>
        <v>#NAME?</v>
      </c>
      <c r="HB129" s="1" t="e">
        <f ca="1"/>
        <v>#NAME?</v>
      </c>
      <c r="HC129" s="1" t="e">
        <f ca="1"/>
        <v>#NAME?</v>
      </c>
      <c r="HD129" s="1" t="e">
        <f ca="1"/>
        <v>#NAME?</v>
      </c>
      <c r="HR129"/>
      <c r="IF129"/>
      <c r="JH129"/>
    </row>
    <row r="130" spans="1:268">
      <c r="A130" s="13">
        <f t="shared" si="1"/>
        <v>42580</v>
      </c>
      <c r="O130"/>
      <c r="AD130"/>
      <c r="AE130" s="4" t="e">
        <f ca="1"/>
        <v>#NAME?</v>
      </c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T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DJ130"/>
      <c r="DL130" s="1" t="e">
        <f ca="1"/>
        <v>#NAME?</v>
      </c>
      <c r="DM130" s="1" t="e">
        <f ca="1"/>
        <v>#NAME?</v>
      </c>
      <c r="DN130" s="1" t="e">
        <f ca="1"/>
        <v>#NAME?</v>
      </c>
      <c r="DO130" s="1" t="e">
        <f ca="1"/>
        <v>#NAME?</v>
      </c>
      <c r="DP130" s="1" t="e">
        <f ca="1"/>
        <v>#NAME?</v>
      </c>
      <c r="DQ130" s="1" t="e">
        <f ca="1"/>
        <v>#NAME?</v>
      </c>
      <c r="DR130" s="1" t="e">
        <f ca="1"/>
        <v>#NAME?</v>
      </c>
      <c r="DS130" s="1" t="e">
        <f ca="1"/>
        <v>#NAME?</v>
      </c>
      <c r="DT130" s="1" t="e">
        <f ca="1"/>
        <v>#NAME?</v>
      </c>
      <c r="DU130" s="1" t="e">
        <f ca="1"/>
        <v>#NAME?</v>
      </c>
      <c r="DV130" s="1" t="e">
        <f ca="1"/>
        <v>#NAME?</v>
      </c>
      <c r="DW130" s="1" t="e">
        <f ca="1"/>
        <v>#NAME?</v>
      </c>
      <c r="DX130" s="1" t="e">
        <f ca="1"/>
        <v>#NAME?</v>
      </c>
      <c r="EL130"/>
      <c r="EZ130"/>
      <c r="FB130" s="1" t="e">
        <f ca="1"/>
        <v>#NAME?</v>
      </c>
      <c r="FC130" s="1" t="e">
        <f ca="1"/>
        <v>#NAME?</v>
      </c>
      <c r="FD130" s="1" t="e">
        <f ca="1"/>
        <v>#NAME?</v>
      </c>
      <c r="FE130" s="1" t="e">
        <f ca="1"/>
        <v>#NAME?</v>
      </c>
      <c r="FF130" s="1" t="e">
        <f ca="1"/>
        <v>#NAME?</v>
      </c>
      <c r="FG130" s="1" t="e">
        <f ca="1"/>
        <v>#NAME?</v>
      </c>
      <c r="FH130" s="1" t="e">
        <f ca="1"/>
        <v>#NAME?</v>
      </c>
      <c r="FI130" s="1" t="e">
        <f ca="1"/>
        <v>#NAME?</v>
      </c>
      <c r="FJ130" s="1" t="e">
        <f ca="1"/>
        <v>#NAME?</v>
      </c>
      <c r="FK130" s="1" t="e">
        <f ca="1"/>
        <v>#NAME?</v>
      </c>
      <c r="FL130" s="1" t="e">
        <f ca="1"/>
        <v>#NAME?</v>
      </c>
      <c r="FM130" s="1" t="e">
        <f ca="1"/>
        <v>#NAME?</v>
      </c>
      <c r="FN130" s="1" t="e">
        <f ca="1"/>
        <v>#NAME?</v>
      </c>
      <c r="GB130"/>
      <c r="GP130"/>
      <c r="GR130" s="1" t="e">
        <f ca="1"/>
        <v>#NAME?</v>
      </c>
      <c r="GS130" s="1" t="e">
        <f ca="1"/>
        <v>#NAME?</v>
      </c>
      <c r="GT130" s="1" t="e">
        <f ca="1"/>
        <v>#NAME?</v>
      </c>
      <c r="GU130" s="1" t="e">
        <f ca="1"/>
        <v>#NAME?</v>
      </c>
      <c r="GV130" s="1" t="e">
        <f ca="1"/>
        <v>#NAME?</v>
      </c>
      <c r="GW130" s="1" t="e">
        <f ca="1"/>
        <v>#NAME?</v>
      </c>
      <c r="GX130" s="1" t="e">
        <f ca="1"/>
        <v>#NAME?</v>
      </c>
      <c r="GY130" s="1" t="e">
        <f ca="1"/>
        <v>#NAME?</v>
      </c>
      <c r="GZ130" s="1" t="e">
        <f ca="1"/>
        <v>#NAME?</v>
      </c>
      <c r="HA130" s="1" t="e">
        <f ca="1"/>
        <v>#NAME?</v>
      </c>
      <c r="HB130" s="1" t="e">
        <f ca="1"/>
        <v>#NAME?</v>
      </c>
      <c r="HC130" s="1" t="e">
        <f ca="1"/>
        <v>#NAME?</v>
      </c>
      <c r="HD130" s="1" t="e">
        <f ca="1"/>
        <v>#NAME?</v>
      </c>
      <c r="HR130"/>
      <c r="IF130"/>
      <c r="JH130"/>
    </row>
    <row r="131" spans="1:268">
      <c r="A131" s="13">
        <f t="shared" si="1"/>
        <v>42551</v>
      </c>
      <c r="O131"/>
      <c r="AD131"/>
      <c r="AE131" s="4" t="e">
        <f ca="1"/>
        <v>#NAME?</v>
      </c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T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DJ131"/>
      <c r="DL131" s="1" t="e">
        <f ca="1"/>
        <v>#NAME?</v>
      </c>
      <c r="DM131" s="1" t="e">
        <f ca="1"/>
        <v>#NAME?</v>
      </c>
      <c r="DN131" s="1" t="e">
        <f ca="1"/>
        <v>#NAME?</v>
      </c>
      <c r="DO131" s="1" t="e">
        <f ca="1"/>
        <v>#NAME?</v>
      </c>
      <c r="DP131" s="1" t="e">
        <f ca="1"/>
        <v>#NAME?</v>
      </c>
      <c r="DQ131" s="1" t="e">
        <f ca="1"/>
        <v>#NAME?</v>
      </c>
      <c r="DR131" s="1" t="e">
        <f ca="1"/>
        <v>#NAME?</v>
      </c>
      <c r="DS131" s="1" t="e">
        <f ca="1"/>
        <v>#NAME?</v>
      </c>
      <c r="DT131" s="1" t="e">
        <f ca="1"/>
        <v>#NAME?</v>
      </c>
      <c r="DU131" s="1" t="e">
        <f ca="1"/>
        <v>#NAME?</v>
      </c>
      <c r="DV131" s="1" t="e">
        <f ca="1"/>
        <v>#NAME?</v>
      </c>
      <c r="DW131" s="1" t="e">
        <f ca="1"/>
        <v>#NAME?</v>
      </c>
      <c r="DX131" s="1" t="e">
        <f ca="1"/>
        <v>#NAME?</v>
      </c>
      <c r="EL131"/>
      <c r="EZ131"/>
      <c r="FB131" s="1" t="e">
        <f ca="1"/>
        <v>#NAME?</v>
      </c>
      <c r="FC131" s="1" t="e">
        <f ca="1"/>
        <v>#NAME?</v>
      </c>
      <c r="FD131" s="1" t="e">
        <f ca="1"/>
        <v>#NAME?</v>
      </c>
      <c r="FE131" s="1" t="e">
        <f ca="1"/>
        <v>#NAME?</v>
      </c>
      <c r="FF131" s="1" t="e">
        <f ca="1"/>
        <v>#NAME?</v>
      </c>
      <c r="FG131" s="1" t="e">
        <f ca="1"/>
        <v>#NAME?</v>
      </c>
      <c r="FH131" s="1" t="e">
        <f ca="1"/>
        <v>#NAME?</v>
      </c>
      <c r="FI131" s="1" t="e">
        <f ca="1"/>
        <v>#NAME?</v>
      </c>
      <c r="FJ131" s="1" t="e">
        <f ca="1"/>
        <v>#NAME?</v>
      </c>
      <c r="FK131" s="1" t="e">
        <f ca="1"/>
        <v>#NAME?</v>
      </c>
      <c r="FL131" s="1" t="e">
        <f ca="1"/>
        <v>#NAME?</v>
      </c>
      <c r="FM131" s="1" t="e">
        <f ca="1"/>
        <v>#NAME?</v>
      </c>
      <c r="FN131" s="1" t="e">
        <f ca="1"/>
        <v>#NAME?</v>
      </c>
      <c r="GB131"/>
      <c r="GP131"/>
      <c r="GR131" s="1" t="e">
        <f ca="1"/>
        <v>#NAME?</v>
      </c>
      <c r="GS131" s="1" t="e">
        <f ca="1"/>
        <v>#NAME?</v>
      </c>
      <c r="GT131" s="1" t="e">
        <f ca="1"/>
        <v>#NAME?</v>
      </c>
      <c r="GU131" s="1" t="e">
        <f ca="1"/>
        <v>#NAME?</v>
      </c>
      <c r="GV131" s="1" t="e">
        <f ca="1"/>
        <v>#NAME?</v>
      </c>
      <c r="GW131" s="1" t="e">
        <f ca="1"/>
        <v>#NAME?</v>
      </c>
      <c r="GX131" s="1" t="e">
        <f ca="1"/>
        <v>#NAME?</v>
      </c>
      <c r="GY131" s="1" t="e">
        <f ca="1"/>
        <v>#NAME?</v>
      </c>
      <c r="GZ131" s="1" t="e">
        <f ca="1"/>
        <v>#NAME?</v>
      </c>
      <c r="HA131" s="1" t="e">
        <f ca="1"/>
        <v>#NAME?</v>
      </c>
      <c r="HB131" s="1" t="e">
        <f ca="1"/>
        <v>#NAME?</v>
      </c>
      <c r="HC131" s="1" t="e">
        <f ca="1"/>
        <v>#NAME?</v>
      </c>
      <c r="HD131" s="1" t="e">
        <f ca="1"/>
        <v>#NAME?</v>
      </c>
      <c r="HR131"/>
      <c r="IF131"/>
      <c r="JH131"/>
    </row>
    <row r="132" spans="1:268">
      <c r="A132" s="13">
        <f t="shared" si="1"/>
        <v>42521</v>
      </c>
      <c r="O132"/>
      <c r="AD132"/>
      <c r="AE132" s="4" t="e">
        <f ca="1"/>
        <v>#NAME?</v>
      </c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T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DJ132"/>
      <c r="DL132" s="1" t="e">
        <f ca="1"/>
        <v>#NAME?</v>
      </c>
      <c r="DM132" s="1" t="e">
        <f ca="1"/>
        <v>#NAME?</v>
      </c>
      <c r="DN132" s="1" t="e">
        <f ca="1"/>
        <v>#NAME?</v>
      </c>
      <c r="DO132" s="1" t="e">
        <f ca="1"/>
        <v>#NAME?</v>
      </c>
      <c r="DP132" s="1" t="e">
        <f ca="1"/>
        <v>#NAME?</v>
      </c>
      <c r="DQ132" s="1" t="e">
        <f ca="1"/>
        <v>#NAME?</v>
      </c>
      <c r="DR132" s="1" t="e">
        <f ca="1"/>
        <v>#NAME?</v>
      </c>
      <c r="DS132" s="1" t="e">
        <f ca="1"/>
        <v>#NAME?</v>
      </c>
      <c r="DT132" s="1" t="e">
        <f ca="1"/>
        <v>#NAME?</v>
      </c>
      <c r="DU132" s="1" t="e">
        <f ca="1"/>
        <v>#NAME?</v>
      </c>
      <c r="DV132" s="1" t="e">
        <f ca="1"/>
        <v>#NAME?</v>
      </c>
      <c r="DW132" s="1" t="e">
        <f ca="1"/>
        <v>#NAME?</v>
      </c>
      <c r="DX132" s="1" t="e">
        <f ca="1"/>
        <v>#NAME?</v>
      </c>
      <c r="EL132"/>
      <c r="EZ132"/>
      <c r="FB132" s="1" t="e">
        <f ca="1"/>
        <v>#NAME?</v>
      </c>
      <c r="FC132" s="1" t="e">
        <f ca="1"/>
        <v>#NAME?</v>
      </c>
      <c r="FD132" s="1" t="e">
        <f ca="1"/>
        <v>#NAME?</v>
      </c>
      <c r="FE132" s="1" t="e">
        <f ca="1"/>
        <v>#NAME?</v>
      </c>
      <c r="FF132" s="1" t="e">
        <f ca="1"/>
        <v>#NAME?</v>
      </c>
      <c r="FG132" s="1" t="e">
        <f ca="1"/>
        <v>#NAME?</v>
      </c>
      <c r="FH132" s="1" t="e">
        <f ca="1"/>
        <v>#NAME?</v>
      </c>
      <c r="FI132" s="1" t="e">
        <f ca="1"/>
        <v>#NAME?</v>
      </c>
      <c r="FJ132" s="1" t="e">
        <f ca="1"/>
        <v>#NAME?</v>
      </c>
      <c r="FK132" s="1" t="e">
        <f ca="1"/>
        <v>#NAME?</v>
      </c>
      <c r="FL132" s="1" t="e">
        <f ca="1"/>
        <v>#NAME?</v>
      </c>
      <c r="FM132" s="1" t="e">
        <f ca="1"/>
        <v>#NAME?</v>
      </c>
      <c r="FN132" s="1" t="e">
        <f ca="1"/>
        <v>#NAME?</v>
      </c>
      <c r="GB132"/>
      <c r="GP132"/>
      <c r="GR132" s="1" t="e">
        <f ca="1"/>
        <v>#NAME?</v>
      </c>
      <c r="GS132" s="1" t="e">
        <f ca="1"/>
        <v>#NAME?</v>
      </c>
      <c r="GT132" s="1" t="e">
        <f ca="1"/>
        <v>#NAME?</v>
      </c>
      <c r="GU132" s="1" t="e">
        <f ca="1"/>
        <v>#NAME?</v>
      </c>
      <c r="GV132" s="1" t="e">
        <f ca="1"/>
        <v>#NAME?</v>
      </c>
      <c r="GW132" s="1" t="e">
        <f ca="1"/>
        <v>#NAME?</v>
      </c>
      <c r="GX132" s="1" t="e">
        <f ca="1"/>
        <v>#NAME?</v>
      </c>
      <c r="GY132" s="1" t="e">
        <f ca="1"/>
        <v>#NAME?</v>
      </c>
      <c r="GZ132" s="1" t="e">
        <f ca="1"/>
        <v>#NAME?</v>
      </c>
      <c r="HA132" s="1" t="e">
        <f ca="1"/>
        <v>#NAME?</v>
      </c>
      <c r="HB132" s="1" t="e">
        <f ca="1"/>
        <v>#NAME?</v>
      </c>
      <c r="HC132" s="1" t="e">
        <f ca="1"/>
        <v>#NAME?</v>
      </c>
      <c r="HD132" s="1" t="e">
        <f ca="1"/>
        <v>#NAME?</v>
      </c>
      <c r="HR132"/>
      <c r="IF132"/>
      <c r="JH132"/>
    </row>
    <row r="133" spans="1:268">
      <c r="A133" s="13">
        <f t="shared" si="1"/>
        <v>42489</v>
      </c>
      <c r="O133"/>
      <c r="AD133"/>
      <c r="AE133" s="4" t="e">
        <f ca="1"/>
        <v>#NAME?</v>
      </c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T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DJ133"/>
      <c r="DL133" s="1" t="e">
        <f ca="1"/>
        <v>#NAME?</v>
      </c>
      <c r="DM133" s="1" t="e">
        <f ca="1"/>
        <v>#NAME?</v>
      </c>
      <c r="DN133" s="1" t="e">
        <f ca="1"/>
        <v>#NAME?</v>
      </c>
      <c r="DO133" s="1" t="e">
        <f ca="1"/>
        <v>#NAME?</v>
      </c>
      <c r="DP133" s="1" t="e">
        <f ca="1"/>
        <v>#NAME?</v>
      </c>
      <c r="DQ133" s="1" t="e">
        <f ca="1"/>
        <v>#NAME?</v>
      </c>
      <c r="DR133" s="1" t="e">
        <f ca="1"/>
        <v>#NAME?</v>
      </c>
      <c r="DS133" s="1" t="e">
        <f ca="1"/>
        <v>#NAME?</v>
      </c>
      <c r="DT133" s="1" t="e">
        <f ca="1"/>
        <v>#NAME?</v>
      </c>
      <c r="DU133" s="1" t="e">
        <f ca="1"/>
        <v>#NAME?</v>
      </c>
      <c r="DV133" s="1" t="e">
        <f ca="1"/>
        <v>#NAME?</v>
      </c>
      <c r="DW133" s="1" t="e">
        <f ca="1"/>
        <v>#NAME?</v>
      </c>
      <c r="DX133" s="1" t="e">
        <f ca="1"/>
        <v>#NAME?</v>
      </c>
      <c r="EL133"/>
      <c r="EZ133"/>
      <c r="FB133" s="1" t="e">
        <f ca="1"/>
        <v>#NAME?</v>
      </c>
      <c r="FC133" s="1" t="e">
        <f ca="1"/>
        <v>#NAME?</v>
      </c>
      <c r="FD133" s="1" t="e">
        <f ca="1"/>
        <v>#NAME?</v>
      </c>
      <c r="FE133" s="1" t="e">
        <f ca="1"/>
        <v>#NAME?</v>
      </c>
      <c r="FF133" s="1" t="e">
        <f ca="1"/>
        <v>#NAME?</v>
      </c>
      <c r="FG133" s="1" t="e">
        <f ca="1"/>
        <v>#NAME?</v>
      </c>
      <c r="FH133" s="1" t="e">
        <f ca="1"/>
        <v>#NAME?</v>
      </c>
      <c r="FI133" s="1" t="e">
        <f ca="1"/>
        <v>#NAME?</v>
      </c>
      <c r="FJ133" s="1" t="e">
        <f ca="1"/>
        <v>#NAME?</v>
      </c>
      <c r="FK133" s="1" t="e">
        <f ca="1"/>
        <v>#NAME?</v>
      </c>
      <c r="FL133" s="1" t="e">
        <f ca="1"/>
        <v>#NAME?</v>
      </c>
      <c r="FM133" s="1" t="e">
        <f ca="1"/>
        <v>#NAME?</v>
      </c>
      <c r="FN133" s="1" t="e">
        <f ca="1"/>
        <v>#NAME?</v>
      </c>
      <c r="GB133"/>
      <c r="GP133"/>
      <c r="GR133" s="1" t="e">
        <f ca="1"/>
        <v>#NAME?</v>
      </c>
      <c r="GS133" s="1" t="e">
        <f ca="1"/>
        <v>#NAME?</v>
      </c>
      <c r="GT133" s="1" t="e">
        <f ca="1"/>
        <v>#NAME?</v>
      </c>
      <c r="GU133" s="1" t="e">
        <f ca="1"/>
        <v>#NAME?</v>
      </c>
      <c r="GV133" s="1" t="e">
        <f ca="1"/>
        <v>#NAME?</v>
      </c>
      <c r="GW133" s="1" t="e">
        <f ca="1"/>
        <v>#NAME?</v>
      </c>
      <c r="GX133" s="1" t="e">
        <f ca="1"/>
        <v>#NAME?</v>
      </c>
      <c r="GY133" s="1" t="e">
        <f ca="1"/>
        <v>#NAME?</v>
      </c>
      <c r="GZ133" s="1" t="e">
        <f ca="1"/>
        <v>#NAME?</v>
      </c>
      <c r="HA133" s="1" t="e">
        <f ca="1"/>
        <v>#NAME?</v>
      </c>
      <c r="HB133" s="1" t="e">
        <f ca="1"/>
        <v>#NAME?</v>
      </c>
      <c r="HC133" s="1" t="e">
        <f ca="1"/>
        <v>#NAME?</v>
      </c>
      <c r="HD133" s="1" t="e">
        <f ca="1"/>
        <v>#NAME?</v>
      </c>
      <c r="HR133"/>
      <c r="IF133"/>
      <c r="JH133"/>
    </row>
    <row r="134" spans="1:268">
      <c r="A134" s="13">
        <f t="shared" si="1"/>
        <v>42460</v>
      </c>
      <c r="O134"/>
      <c r="AD134"/>
      <c r="AE134" s="4" t="e">
        <f ca="1"/>
        <v>#NAME?</v>
      </c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T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DJ134"/>
      <c r="DL134" s="1" t="e">
        <f ca="1"/>
        <v>#NAME?</v>
      </c>
      <c r="DM134" s="1" t="e">
        <f ca="1"/>
        <v>#NAME?</v>
      </c>
      <c r="DN134" s="1" t="e">
        <f ca="1"/>
        <v>#NAME?</v>
      </c>
      <c r="DO134" s="1" t="e">
        <f ca="1"/>
        <v>#NAME?</v>
      </c>
      <c r="DP134" s="1" t="e">
        <f ca="1"/>
        <v>#NAME?</v>
      </c>
      <c r="DQ134" s="1" t="e">
        <f ca="1"/>
        <v>#NAME?</v>
      </c>
      <c r="DR134" s="1" t="e">
        <f ca="1"/>
        <v>#NAME?</v>
      </c>
      <c r="DS134" s="1" t="e">
        <f ca="1"/>
        <v>#NAME?</v>
      </c>
      <c r="DT134" s="1" t="e">
        <f ca="1"/>
        <v>#NAME?</v>
      </c>
      <c r="DU134" s="1" t="e">
        <f ca="1"/>
        <v>#NAME?</v>
      </c>
      <c r="DV134" s="1" t="e">
        <f ca="1"/>
        <v>#NAME?</v>
      </c>
      <c r="DW134" s="1" t="e">
        <f ca="1"/>
        <v>#NAME?</v>
      </c>
      <c r="DX134" s="1" t="e">
        <f ca="1"/>
        <v>#NAME?</v>
      </c>
      <c r="EL134"/>
      <c r="EZ134"/>
      <c r="FB134" s="1" t="e">
        <f ca="1"/>
        <v>#NAME?</v>
      </c>
      <c r="FC134" s="1" t="e">
        <f ca="1"/>
        <v>#NAME?</v>
      </c>
      <c r="FD134" s="1" t="e">
        <f ca="1"/>
        <v>#NAME?</v>
      </c>
      <c r="FE134" s="1" t="e">
        <f ca="1"/>
        <v>#NAME?</v>
      </c>
      <c r="FF134" s="1" t="e">
        <f ca="1"/>
        <v>#NAME?</v>
      </c>
      <c r="FG134" s="1" t="e">
        <f ca="1"/>
        <v>#NAME?</v>
      </c>
      <c r="FH134" s="1" t="e">
        <f ca="1"/>
        <v>#NAME?</v>
      </c>
      <c r="FI134" s="1" t="e">
        <f ca="1"/>
        <v>#NAME?</v>
      </c>
      <c r="FJ134" s="1" t="e">
        <f ca="1"/>
        <v>#NAME?</v>
      </c>
      <c r="FK134" s="1" t="e">
        <f ca="1"/>
        <v>#NAME?</v>
      </c>
      <c r="FL134" s="1" t="e">
        <f ca="1"/>
        <v>#NAME?</v>
      </c>
      <c r="FM134" s="1" t="e">
        <f ca="1"/>
        <v>#NAME?</v>
      </c>
      <c r="FN134" s="1" t="e">
        <f ca="1"/>
        <v>#NAME?</v>
      </c>
      <c r="GB134"/>
      <c r="GP134"/>
      <c r="GR134" s="1" t="e">
        <f ca="1"/>
        <v>#NAME?</v>
      </c>
      <c r="GS134" s="1" t="e">
        <f ca="1"/>
        <v>#NAME?</v>
      </c>
      <c r="GT134" s="1" t="e">
        <f ca="1"/>
        <v>#NAME?</v>
      </c>
      <c r="GU134" s="1" t="e">
        <f ca="1"/>
        <v>#NAME?</v>
      </c>
      <c r="GV134" s="1" t="e">
        <f ca="1"/>
        <v>#NAME?</v>
      </c>
      <c r="GW134" s="1" t="e">
        <f ca="1"/>
        <v>#NAME?</v>
      </c>
      <c r="GX134" s="1" t="e">
        <f ca="1"/>
        <v>#NAME?</v>
      </c>
      <c r="GY134" s="1" t="e">
        <f ca="1"/>
        <v>#NAME?</v>
      </c>
      <c r="GZ134" s="1" t="e">
        <f ca="1"/>
        <v>#NAME?</v>
      </c>
      <c r="HA134" s="1" t="e">
        <f ca="1"/>
        <v>#NAME?</v>
      </c>
      <c r="HB134" s="1" t="e">
        <f ca="1"/>
        <v>#NAME?</v>
      </c>
      <c r="HC134" s="1" t="e">
        <f ca="1"/>
        <v>#NAME?</v>
      </c>
      <c r="HD134" s="1" t="e">
        <f ca="1"/>
        <v>#NAME?</v>
      </c>
      <c r="HR134"/>
      <c r="IF134"/>
      <c r="JH134"/>
    </row>
    <row r="135" spans="1:268">
      <c r="A135" s="13">
        <f t="shared" si="1"/>
        <v>42429</v>
      </c>
      <c r="O135"/>
      <c r="AD135"/>
      <c r="AE135" s="4" t="e">
        <f ca="1"/>
        <v>#NAME?</v>
      </c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T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DJ135"/>
      <c r="DL135" s="1" t="e">
        <f ca="1"/>
        <v>#NAME?</v>
      </c>
      <c r="DM135" s="1" t="e">
        <f ca="1"/>
        <v>#NAME?</v>
      </c>
      <c r="DN135" s="1" t="e">
        <f ca="1"/>
        <v>#NAME?</v>
      </c>
      <c r="DO135" s="1" t="e">
        <f ca="1"/>
        <v>#NAME?</v>
      </c>
      <c r="DP135" s="1" t="e">
        <f ca="1"/>
        <v>#NAME?</v>
      </c>
      <c r="DQ135" s="1" t="e">
        <f ca="1"/>
        <v>#NAME?</v>
      </c>
      <c r="DR135" s="1" t="e">
        <f ca="1"/>
        <v>#NAME?</v>
      </c>
      <c r="DS135" s="1" t="e">
        <f ca="1"/>
        <v>#NAME?</v>
      </c>
      <c r="DT135" s="1" t="e">
        <f ca="1"/>
        <v>#NAME?</v>
      </c>
      <c r="DU135" s="1" t="e">
        <f ca="1"/>
        <v>#NAME?</v>
      </c>
      <c r="DV135" s="1" t="e">
        <f ca="1"/>
        <v>#NAME?</v>
      </c>
      <c r="DW135" s="1" t="e">
        <f ca="1"/>
        <v>#NAME?</v>
      </c>
      <c r="DX135" s="1" t="e">
        <f ca="1"/>
        <v>#NAME?</v>
      </c>
      <c r="EL135"/>
      <c r="EZ135"/>
      <c r="FB135" s="1" t="e">
        <f ca="1"/>
        <v>#NAME?</v>
      </c>
      <c r="FC135" s="1" t="e">
        <f ca="1"/>
        <v>#NAME?</v>
      </c>
      <c r="FD135" s="1" t="e">
        <f ca="1"/>
        <v>#NAME?</v>
      </c>
      <c r="FE135" s="1" t="e">
        <f ca="1"/>
        <v>#NAME?</v>
      </c>
      <c r="FF135" s="1" t="e">
        <f ca="1"/>
        <v>#NAME?</v>
      </c>
      <c r="FG135" s="1" t="e">
        <f ca="1"/>
        <v>#NAME?</v>
      </c>
      <c r="FH135" s="1" t="e">
        <f ca="1"/>
        <v>#NAME?</v>
      </c>
      <c r="FI135" s="1" t="e">
        <f ca="1"/>
        <v>#NAME?</v>
      </c>
      <c r="FJ135" s="1" t="e">
        <f ca="1"/>
        <v>#NAME?</v>
      </c>
      <c r="FK135" s="1" t="e">
        <f ca="1"/>
        <v>#NAME?</v>
      </c>
      <c r="FL135" s="1" t="e">
        <f ca="1"/>
        <v>#NAME?</v>
      </c>
      <c r="FM135" s="1" t="e">
        <f ca="1"/>
        <v>#NAME?</v>
      </c>
      <c r="FN135" s="1" t="e">
        <f ca="1"/>
        <v>#NAME?</v>
      </c>
      <c r="GB135"/>
      <c r="GP135"/>
      <c r="GR135" s="1" t="e">
        <f ca="1"/>
        <v>#NAME?</v>
      </c>
      <c r="GS135" s="1" t="e">
        <f ca="1"/>
        <v>#NAME?</v>
      </c>
      <c r="GT135" s="1" t="e">
        <f ca="1"/>
        <v>#NAME?</v>
      </c>
      <c r="GU135" s="1" t="e">
        <f ca="1"/>
        <v>#NAME?</v>
      </c>
      <c r="GV135" s="1" t="e">
        <f ca="1"/>
        <v>#NAME?</v>
      </c>
      <c r="GW135" s="1" t="e">
        <f ca="1"/>
        <v>#NAME?</v>
      </c>
      <c r="GX135" s="1" t="e">
        <f ca="1"/>
        <v>#NAME?</v>
      </c>
      <c r="GY135" s="1" t="e">
        <f ca="1"/>
        <v>#NAME?</v>
      </c>
      <c r="GZ135" s="1" t="e">
        <f ca="1"/>
        <v>#NAME?</v>
      </c>
      <c r="HA135" s="1" t="e">
        <f ca="1"/>
        <v>#NAME?</v>
      </c>
      <c r="HB135" s="1" t="e">
        <f ca="1"/>
        <v>#NAME?</v>
      </c>
      <c r="HC135" s="1" t="e">
        <f ca="1"/>
        <v>#NAME?</v>
      </c>
      <c r="HD135" s="1" t="e">
        <f ca="1"/>
        <v>#NAME?</v>
      </c>
      <c r="HR135"/>
      <c r="IF135"/>
      <c r="JH135"/>
    </row>
    <row r="136" spans="1:268">
      <c r="A136" s="13">
        <f t="shared" ref="A136:A199" si="2">AE136</f>
        <v>42398</v>
      </c>
      <c r="O136"/>
      <c r="AD136"/>
      <c r="AE136" s="4" t="e">
        <f ca="1"/>
        <v>#NAME?</v>
      </c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T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DJ136"/>
      <c r="DL136" s="1" t="e">
        <f ca="1"/>
        <v>#NAME?</v>
      </c>
      <c r="DM136" s="1" t="e">
        <f ca="1"/>
        <v>#NAME?</v>
      </c>
      <c r="DN136" s="1" t="e">
        <f ca="1"/>
        <v>#NAME?</v>
      </c>
      <c r="DO136" s="1" t="e">
        <f ca="1"/>
        <v>#NAME?</v>
      </c>
      <c r="DP136" s="1" t="e">
        <f ca="1"/>
        <v>#NAME?</v>
      </c>
      <c r="DQ136" s="1" t="e">
        <f ca="1"/>
        <v>#NAME?</v>
      </c>
      <c r="DR136" s="1" t="e">
        <f ca="1"/>
        <v>#NAME?</v>
      </c>
      <c r="DS136" s="1" t="e">
        <f ca="1"/>
        <v>#NAME?</v>
      </c>
      <c r="DT136" s="1" t="e">
        <f ca="1"/>
        <v>#NAME?</v>
      </c>
      <c r="DU136" s="1" t="e">
        <f ca="1"/>
        <v>#NAME?</v>
      </c>
      <c r="DV136" s="1" t="e">
        <f ca="1"/>
        <v>#NAME?</v>
      </c>
      <c r="DW136" s="1" t="e">
        <f ca="1"/>
        <v>#NAME?</v>
      </c>
      <c r="DX136" s="1" t="e">
        <f ca="1"/>
        <v>#NAME?</v>
      </c>
      <c r="EL136"/>
      <c r="EZ136"/>
      <c r="FB136" s="1" t="e">
        <f ca="1"/>
        <v>#NAME?</v>
      </c>
      <c r="FC136" s="1" t="e">
        <f ca="1"/>
        <v>#NAME?</v>
      </c>
      <c r="FD136" s="1" t="e">
        <f ca="1"/>
        <v>#NAME?</v>
      </c>
      <c r="FE136" s="1" t="e">
        <f ca="1"/>
        <v>#NAME?</v>
      </c>
      <c r="FF136" s="1" t="e">
        <f ca="1"/>
        <v>#NAME?</v>
      </c>
      <c r="FG136" s="1" t="e">
        <f ca="1"/>
        <v>#NAME?</v>
      </c>
      <c r="FH136" s="1" t="e">
        <f ca="1"/>
        <v>#NAME?</v>
      </c>
      <c r="FI136" s="1" t="e">
        <f ca="1"/>
        <v>#NAME?</v>
      </c>
      <c r="FJ136" s="1" t="e">
        <f ca="1"/>
        <v>#NAME?</v>
      </c>
      <c r="FK136" s="1" t="e">
        <f ca="1"/>
        <v>#NAME?</v>
      </c>
      <c r="FL136" s="1" t="e">
        <f ca="1"/>
        <v>#NAME?</v>
      </c>
      <c r="FM136" s="1" t="e">
        <f ca="1"/>
        <v>#NAME?</v>
      </c>
      <c r="FN136" s="1" t="e">
        <f ca="1"/>
        <v>#NAME?</v>
      </c>
      <c r="GB136"/>
      <c r="GP136"/>
      <c r="GR136" s="1" t="e">
        <f ca="1"/>
        <v>#NAME?</v>
      </c>
      <c r="GS136" s="1" t="e">
        <f ca="1"/>
        <v>#NAME?</v>
      </c>
      <c r="GT136" s="1" t="e">
        <f ca="1"/>
        <v>#NAME?</v>
      </c>
      <c r="GU136" s="1" t="e">
        <f ca="1"/>
        <v>#NAME?</v>
      </c>
      <c r="GV136" s="1" t="e">
        <f ca="1"/>
        <v>#NAME?</v>
      </c>
      <c r="GW136" s="1" t="e">
        <f ca="1"/>
        <v>#NAME?</v>
      </c>
      <c r="GX136" s="1" t="e">
        <f ca="1"/>
        <v>#NAME?</v>
      </c>
      <c r="GY136" s="1" t="e">
        <f ca="1"/>
        <v>#NAME?</v>
      </c>
      <c r="GZ136" s="1" t="e">
        <f ca="1"/>
        <v>#NAME?</v>
      </c>
      <c r="HA136" s="1" t="e">
        <f ca="1"/>
        <v>#NAME?</v>
      </c>
      <c r="HB136" s="1" t="e">
        <f ca="1"/>
        <v>#NAME?</v>
      </c>
      <c r="HC136" s="1" t="e">
        <f ca="1"/>
        <v>#NAME?</v>
      </c>
      <c r="HD136" s="1" t="e">
        <f ca="1"/>
        <v>#NAME?</v>
      </c>
      <c r="HR136"/>
      <c r="IF136"/>
      <c r="JH136"/>
    </row>
    <row r="137" spans="1:268">
      <c r="A137" s="13">
        <f t="shared" si="2"/>
        <v>42369</v>
      </c>
      <c r="O137"/>
      <c r="AD137"/>
      <c r="AE137" s="4" t="e">
        <f ca="1"/>
        <v>#NAME?</v>
      </c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T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DJ137"/>
      <c r="DL137" s="1" t="e">
        <f ca="1"/>
        <v>#NAME?</v>
      </c>
      <c r="DM137" s="1" t="e">
        <f ca="1"/>
        <v>#NAME?</v>
      </c>
      <c r="DN137" s="1" t="e">
        <f ca="1"/>
        <v>#NAME?</v>
      </c>
      <c r="DO137" s="1" t="e">
        <f ca="1"/>
        <v>#NAME?</v>
      </c>
      <c r="DP137" s="1" t="e">
        <f ca="1"/>
        <v>#NAME?</v>
      </c>
      <c r="DQ137" s="1" t="e">
        <f ca="1"/>
        <v>#NAME?</v>
      </c>
      <c r="DR137" s="1" t="e">
        <f ca="1"/>
        <v>#NAME?</v>
      </c>
      <c r="DS137" s="1" t="e">
        <f ca="1"/>
        <v>#NAME?</v>
      </c>
      <c r="DT137" s="1" t="e">
        <f ca="1"/>
        <v>#NAME?</v>
      </c>
      <c r="DU137" s="1" t="e">
        <f ca="1"/>
        <v>#NAME?</v>
      </c>
      <c r="DV137" s="1" t="e">
        <f ca="1"/>
        <v>#NAME?</v>
      </c>
      <c r="DW137" s="1" t="e">
        <f ca="1"/>
        <v>#NAME?</v>
      </c>
      <c r="DX137" s="1" t="e">
        <f ca="1"/>
        <v>#NAME?</v>
      </c>
      <c r="EL137"/>
      <c r="EZ137"/>
      <c r="FB137" s="1" t="e">
        <f ca="1"/>
        <v>#NAME?</v>
      </c>
      <c r="FC137" s="1" t="e">
        <f ca="1"/>
        <v>#NAME?</v>
      </c>
      <c r="FD137" s="1" t="e">
        <f ca="1"/>
        <v>#NAME?</v>
      </c>
      <c r="FE137" s="1" t="e">
        <f ca="1"/>
        <v>#NAME?</v>
      </c>
      <c r="FF137" s="1" t="e">
        <f ca="1"/>
        <v>#NAME?</v>
      </c>
      <c r="FG137" s="1" t="e">
        <f ca="1"/>
        <v>#NAME?</v>
      </c>
      <c r="FH137" s="1" t="e">
        <f ca="1"/>
        <v>#NAME?</v>
      </c>
      <c r="FI137" s="1" t="e">
        <f ca="1"/>
        <v>#NAME?</v>
      </c>
      <c r="FJ137" s="1" t="e">
        <f ca="1"/>
        <v>#NAME?</v>
      </c>
      <c r="FK137" s="1" t="e">
        <f ca="1"/>
        <v>#NAME?</v>
      </c>
      <c r="FL137" s="1" t="e">
        <f ca="1"/>
        <v>#NAME?</v>
      </c>
      <c r="FM137" s="1" t="e">
        <f ca="1"/>
        <v>#NAME?</v>
      </c>
      <c r="FN137" s="1" t="e">
        <f ca="1"/>
        <v>#NAME?</v>
      </c>
      <c r="GB137"/>
      <c r="GP137"/>
      <c r="GR137" s="1" t="e">
        <f ca="1"/>
        <v>#NAME?</v>
      </c>
      <c r="GS137" s="1" t="e">
        <f ca="1"/>
        <v>#NAME?</v>
      </c>
      <c r="GT137" s="1" t="e">
        <f ca="1"/>
        <v>#NAME?</v>
      </c>
      <c r="GU137" s="1" t="e">
        <f ca="1"/>
        <v>#NAME?</v>
      </c>
      <c r="GV137" s="1" t="e">
        <f ca="1"/>
        <v>#NAME?</v>
      </c>
      <c r="GW137" s="1" t="e">
        <f ca="1"/>
        <v>#NAME?</v>
      </c>
      <c r="GX137" s="1" t="e">
        <f ca="1"/>
        <v>#NAME?</v>
      </c>
      <c r="GY137" s="1" t="e">
        <f ca="1"/>
        <v>#NAME?</v>
      </c>
      <c r="GZ137" s="1" t="e">
        <f ca="1"/>
        <v>#NAME?</v>
      </c>
      <c r="HA137" s="1" t="e">
        <f ca="1"/>
        <v>#NAME?</v>
      </c>
      <c r="HB137" s="1" t="e">
        <f ca="1"/>
        <v>#NAME?</v>
      </c>
      <c r="HC137" s="1" t="e">
        <f ca="1"/>
        <v>#NAME?</v>
      </c>
      <c r="HD137" s="1" t="e">
        <f ca="1"/>
        <v>#NAME?</v>
      </c>
      <c r="HR137"/>
      <c r="IF137"/>
      <c r="JH137"/>
    </row>
    <row r="138" spans="1:268">
      <c r="A138" s="13">
        <f t="shared" si="2"/>
        <v>42338</v>
      </c>
      <c r="O138"/>
      <c r="AD138"/>
      <c r="AE138" s="4" t="e">
        <f ca="1"/>
        <v>#NAME?</v>
      </c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T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DJ138"/>
      <c r="DL138" s="1" t="e">
        <f ca="1"/>
        <v>#NAME?</v>
      </c>
      <c r="DM138" s="1" t="e">
        <f ca="1"/>
        <v>#NAME?</v>
      </c>
      <c r="DN138" s="1" t="e">
        <f ca="1"/>
        <v>#NAME?</v>
      </c>
      <c r="DO138" s="1" t="e">
        <f ca="1"/>
        <v>#NAME?</v>
      </c>
      <c r="DP138" s="1" t="e">
        <f ca="1"/>
        <v>#NAME?</v>
      </c>
      <c r="DQ138" s="1" t="e">
        <f ca="1"/>
        <v>#NAME?</v>
      </c>
      <c r="DR138" s="1" t="e">
        <f ca="1"/>
        <v>#NAME?</v>
      </c>
      <c r="DS138" s="1" t="e">
        <f ca="1"/>
        <v>#NAME?</v>
      </c>
      <c r="DT138" s="1" t="e">
        <f ca="1"/>
        <v>#NAME?</v>
      </c>
      <c r="DU138" s="1" t="e">
        <f ca="1"/>
        <v>#NAME?</v>
      </c>
      <c r="DV138" s="1" t="e">
        <f ca="1"/>
        <v>#NAME?</v>
      </c>
      <c r="DW138" s="1" t="e">
        <f ca="1"/>
        <v>#NAME?</v>
      </c>
      <c r="DX138" s="1" t="e">
        <f ca="1"/>
        <v>#NAME?</v>
      </c>
      <c r="EL138"/>
      <c r="EZ138"/>
      <c r="FB138" s="1" t="e">
        <f ca="1"/>
        <v>#NAME?</v>
      </c>
      <c r="FC138" s="1" t="e">
        <f ca="1"/>
        <v>#NAME?</v>
      </c>
      <c r="FD138" s="1" t="e">
        <f ca="1"/>
        <v>#NAME?</v>
      </c>
      <c r="FE138" s="1" t="e">
        <f ca="1"/>
        <v>#NAME?</v>
      </c>
      <c r="FF138" s="1" t="e">
        <f ca="1"/>
        <v>#NAME?</v>
      </c>
      <c r="FG138" s="1" t="e">
        <f ca="1"/>
        <v>#NAME?</v>
      </c>
      <c r="FH138" s="1" t="e">
        <f ca="1"/>
        <v>#NAME?</v>
      </c>
      <c r="FI138" s="1" t="e">
        <f ca="1"/>
        <v>#NAME?</v>
      </c>
      <c r="FJ138" s="1" t="e">
        <f ca="1"/>
        <v>#NAME?</v>
      </c>
      <c r="FK138" s="1" t="e">
        <f ca="1"/>
        <v>#NAME?</v>
      </c>
      <c r="FL138" s="1" t="e">
        <f ca="1"/>
        <v>#NAME?</v>
      </c>
      <c r="FM138" s="1" t="e">
        <f ca="1"/>
        <v>#NAME?</v>
      </c>
      <c r="FN138" s="1" t="e">
        <f ca="1"/>
        <v>#NAME?</v>
      </c>
      <c r="GB138"/>
      <c r="GP138"/>
      <c r="GR138" s="1" t="e">
        <f ca="1"/>
        <v>#NAME?</v>
      </c>
      <c r="GS138" s="1" t="e">
        <f ca="1"/>
        <v>#NAME?</v>
      </c>
      <c r="GT138" s="1" t="e">
        <f ca="1"/>
        <v>#NAME?</v>
      </c>
      <c r="GU138" s="1" t="e">
        <f ca="1"/>
        <v>#NAME?</v>
      </c>
      <c r="GV138" s="1" t="e">
        <f ca="1"/>
        <v>#NAME?</v>
      </c>
      <c r="GW138" s="1" t="e">
        <f ca="1"/>
        <v>#NAME?</v>
      </c>
      <c r="GX138" s="1" t="e">
        <f ca="1"/>
        <v>#NAME?</v>
      </c>
      <c r="GY138" s="1" t="e">
        <f ca="1"/>
        <v>#NAME?</v>
      </c>
      <c r="GZ138" s="1" t="e">
        <f ca="1"/>
        <v>#NAME?</v>
      </c>
      <c r="HA138" s="1" t="e">
        <f ca="1"/>
        <v>#NAME?</v>
      </c>
      <c r="HB138" s="1" t="e">
        <f ca="1"/>
        <v>#NAME?</v>
      </c>
      <c r="HC138" s="1" t="e">
        <f ca="1"/>
        <v>#NAME?</v>
      </c>
      <c r="HD138" s="1" t="e">
        <f ca="1"/>
        <v>#NAME?</v>
      </c>
      <c r="HR138"/>
      <c r="IF138"/>
      <c r="JH138"/>
    </row>
    <row r="139" spans="1:268">
      <c r="A139" s="13">
        <f t="shared" si="2"/>
        <v>42307</v>
      </c>
      <c r="O139"/>
      <c r="AD139"/>
      <c r="AE139" s="4" t="e">
        <f ca="1"/>
        <v>#NAME?</v>
      </c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T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DJ139"/>
      <c r="DL139" s="1" t="e">
        <f ca="1"/>
        <v>#NAME?</v>
      </c>
      <c r="DM139" s="1" t="e">
        <f ca="1"/>
        <v>#NAME?</v>
      </c>
      <c r="DN139" s="1" t="e">
        <f ca="1"/>
        <v>#NAME?</v>
      </c>
      <c r="DO139" s="1" t="e">
        <f ca="1"/>
        <v>#NAME?</v>
      </c>
      <c r="DP139" s="1" t="e">
        <f ca="1"/>
        <v>#NAME?</v>
      </c>
      <c r="DQ139" s="1" t="e">
        <f ca="1"/>
        <v>#NAME?</v>
      </c>
      <c r="DR139" s="1" t="e">
        <f ca="1"/>
        <v>#NAME?</v>
      </c>
      <c r="DS139" s="1" t="e">
        <f ca="1"/>
        <v>#NAME?</v>
      </c>
      <c r="DT139" s="1" t="e">
        <f ca="1"/>
        <v>#NAME?</v>
      </c>
      <c r="DU139" s="1" t="e">
        <f ca="1"/>
        <v>#NAME?</v>
      </c>
      <c r="DV139" s="1" t="e">
        <f ca="1"/>
        <v>#NAME?</v>
      </c>
      <c r="DW139" s="1" t="e">
        <f ca="1"/>
        <v>#NAME?</v>
      </c>
      <c r="DX139" s="1" t="e">
        <f ca="1"/>
        <v>#NAME?</v>
      </c>
      <c r="EL139"/>
      <c r="EZ139"/>
      <c r="FB139" s="1" t="e">
        <f ca="1"/>
        <v>#NAME?</v>
      </c>
      <c r="FC139" s="1" t="e">
        <f ca="1"/>
        <v>#NAME?</v>
      </c>
      <c r="FD139" s="1" t="e">
        <f ca="1"/>
        <v>#NAME?</v>
      </c>
      <c r="FE139" s="1" t="e">
        <f ca="1"/>
        <v>#NAME?</v>
      </c>
      <c r="FF139" s="1" t="e">
        <f ca="1"/>
        <v>#NAME?</v>
      </c>
      <c r="FG139" s="1" t="e">
        <f ca="1"/>
        <v>#NAME?</v>
      </c>
      <c r="FH139" s="1" t="e">
        <f ca="1"/>
        <v>#NAME?</v>
      </c>
      <c r="FI139" s="1" t="e">
        <f ca="1"/>
        <v>#NAME?</v>
      </c>
      <c r="FJ139" s="1" t="e">
        <f ca="1"/>
        <v>#NAME?</v>
      </c>
      <c r="FK139" s="1" t="e">
        <f ca="1"/>
        <v>#NAME?</v>
      </c>
      <c r="FL139" s="1" t="e">
        <f ca="1"/>
        <v>#NAME?</v>
      </c>
      <c r="FM139" s="1" t="e">
        <f ca="1"/>
        <v>#NAME?</v>
      </c>
      <c r="FN139" s="1" t="e">
        <f ca="1"/>
        <v>#NAME?</v>
      </c>
      <c r="GB139"/>
      <c r="GP139"/>
      <c r="GR139" s="1" t="e">
        <f ca="1"/>
        <v>#NAME?</v>
      </c>
      <c r="GS139" s="1" t="e">
        <f ca="1"/>
        <v>#NAME?</v>
      </c>
      <c r="GT139" s="1" t="e">
        <f ca="1"/>
        <v>#NAME?</v>
      </c>
      <c r="GU139" s="1" t="e">
        <f ca="1"/>
        <v>#NAME?</v>
      </c>
      <c r="GV139" s="1" t="e">
        <f ca="1"/>
        <v>#NAME?</v>
      </c>
      <c r="GW139" s="1" t="e">
        <f ca="1"/>
        <v>#NAME?</v>
      </c>
      <c r="GX139" s="1" t="e">
        <f ca="1"/>
        <v>#NAME?</v>
      </c>
      <c r="GY139" s="1" t="e">
        <f ca="1"/>
        <v>#NAME?</v>
      </c>
      <c r="GZ139" s="1" t="e">
        <f ca="1"/>
        <v>#NAME?</v>
      </c>
      <c r="HA139" s="1" t="e">
        <f ca="1"/>
        <v>#NAME?</v>
      </c>
      <c r="HB139" s="1" t="e">
        <f ca="1"/>
        <v>#NAME?</v>
      </c>
      <c r="HC139" s="1" t="e">
        <f ca="1"/>
        <v>#NAME?</v>
      </c>
      <c r="HD139" s="1" t="e">
        <f ca="1"/>
        <v>#NAME?</v>
      </c>
      <c r="HR139"/>
      <c r="IF139"/>
      <c r="JH139"/>
    </row>
    <row r="140" spans="1:268">
      <c r="A140" s="13">
        <f t="shared" si="2"/>
        <v>42277</v>
      </c>
      <c r="O140"/>
      <c r="AD140"/>
      <c r="AE140" s="4" t="e">
        <f ca="1"/>
        <v>#NAME?</v>
      </c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T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DJ140"/>
      <c r="DL140" s="1" t="e">
        <f ca="1"/>
        <v>#NAME?</v>
      </c>
      <c r="DM140" s="1" t="e">
        <f ca="1"/>
        <v>#NAME?</v>
      </c>
      <c r="DN140" s="1" t="e">
        <f ca="1"/>
        <v>#NAME?</v>
      </c>
      <c r="DO140" s="1" t="e">
        <f ca="1"/>
        <v>#NAME?</v>
      </c>
      <c r="DP140" s="1" t="e">
        <f ca="1"/>
        <v>#NAME?</v>
      </c>
      <c r="DQ140" s="1" t="e">
        <f ca="1"/>
        <v>#NAME?</v>
      </c>
      <c r="DR140" s="1" t="e">
        <f ca="1"/>
        <v>#NAME?</v>
      </c>
      <c r="DS140" s="1" t="e">
        <f ca="1"/>
        <v>#NAME?</v>
      </c>
      <c r="DT140" s="1" t="e">
        <f ca="1"/>
        <v>#NAME?</v>
      </c>
      <c r="DU140" s="1" t="e">
        <f ca="1"/>
        <v>#NAME?</v>
      </c>
      <c r="DV140" s="1" t="e">
        <f ca="1"/>
        <v>#NAME?</v>
      </c>
      <c r="DW140" s="1" t="e">
        <f ca="1"/>
        <v>#NAME?</v>
      </c>
      <c r="DX140" s="1" t="e">
        <f ca="1"/>
        <v>#NAME?</v>
      </c>
      <c r="EL140"/>
      <c r="EZ140"/>
      <c r="FB140" s="1" t="e">
        <f ca="1"/>
        <v>#NAME?</v>
      </c>
      <c r="FC140" s="1" t="e">
        <f ca="1"/>
        <v>#NAME?</v>
      </c>
      <c r="FD140" s="1" t="e">
        <f ca="1"/>
        <v>#NAME?</v>
      </c>
      <c r="FE140" s="1" t="e">
        <f ca="1"/>
        <v>#NAME?</v>
      </c>
      <c r="FF140" s="1" t="e">
        <f ca="1"/>
        <v>#NAME?</v>
      </c>
      <c r="FG140" s="1" t="e">
        <f ca="1"/>
        <v>#NAME?</v>
      </c>
      <c r="FH140" s="1" t="e">
        <f ca="1"/>
        <v>#NAME?</v>
      </c>
      <c r="FI140" s="1" t="e">
        <f ca="1"/>
        <v>#NAME?</v>
      </c>
      <c r="FJ140" s="1" t="e">
        <f ca="1"/>
        <v>#NAME?</v>
      </c>
      <c r="FK140" s="1" t="e">
        <f ca="1"/>
        <v>#NAME?</v>
      </c>
      <c r="FL140" s="1" t="e">
        <f ca="1"/>
        <v>#NAME?</v>
      </c>
      <c r="FM140" s="1" t="e">
        <f ca="1"/>
        <v>#NAME?</v>
      </c>
      <c r="FN140" s="1" t="e">
        <f ca="1"/>
        <v>#NAME?</v>
      </c>
      <c r="GB140"/>
      <c r="GP140"/>
      <c r="GR140" s="1" t="e">
        <f ca="1"/>
        <v>#NAME?</v>
      </c>
      <c r="GS140" s="1" t="e">
        <f ca="1"/>
        <v>#NAME?</v>
      </c>
      <c r="GT140" s="1" t="e">
        <f ca="1"/>
        <v>#NAME?</v>
      </c>
      <c r="GU140" s="1" t="e">
        <f ca="1"/>
        <v>#NAME?</v>
      </c>
      <c r="GV140" s="1" t="e">
        <f ca="1"/>
        <v>#NAME?</v>
      </c>
      <c r="GW140" s="1" t="e">
        <f ca="1"/>
        <v>#NAME?</v>
      </c>
      <c r="GX140" s="1" t="e">
        <f ca="1"/>
        <v>#NAME?</v>
      </c>
      <c r="GY140" s="1" t="e">
        <f ca="1"/>
        <v>#NAME?</v>
      </c>
      <c r="GZ140" s="1" t="e">
        <f ca="1"/>
        <v>#NAME?</v>
      </c>
      <c r="HA140" s="1" t="e">
        <f ca="1"/>
        <v>#NAME?</v>
      </c>
      <c r="HB140" s="1" t="e">
        <f ca="1"/>
        <v>#NAME?</v>
      </c>
      <c r="HC140" s="1" t="e">
        <f ca="1"/>
        <v>#NAME?</v>
      </c>
      <c r="HD140" s="1" t="e">
        <f ca="1"/>
        <v>#NAME?</v>
      </c>
      <c r="HR140"/>
      <c r="IF140"/>
      <c r="JH140"/>
    </row>
    <row r="141" spans="1:268">
      <c r="A141" s="13">
        <f t="shared" si="2"/>
        <v>42247</v>
      </c>
      <c r="O141"/>
      <c r="AD141"/>
      <c r="AE141" s="4" t="e">
        <f ca="1"/>
        <v>#NAME?</v>
      </c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T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DJ141"/>
      <c r="DL141" s="1" t="e">
        <f ca="1"/>
        <v>#NAME?</v>
      </c>
      <c r="DM141" s="1" t="e">
        <f ca="1"/>
        <v>#NAME?</v>
      </c>
      <c r="DN141" s="1" t="e">
        <f ca="1"/>
        <v>#NAME?</v>
      </c>
      <c r="DO141" s="1" t="e">
        <f ca="1"/>
        <v>#NAME?</v>
      </c>
      <c r="DP141" s="1" t="e">
        <f ca="1"/>
        <v>#NAME?</v>
      </c>
      <c r="DQ141" s="1" t="e">
        <f ca="1"/>
        <v>#NAME?</v>
      </c>
      <c r="DR141" s="1" t="e">
        <f ca="1"/>
        <v>#NAME?</v>
      </c>
      <c r="DS141" s="1" t="e">
        <f ca="1"/>
        <v>#NAME?</v>
      </c>
      <c r="DT141" s="1" t="e">
        <f ca="1"/>
        <v>#NAME?</v>
      </c>
      <c r="DU141" s="1" t="e">
        <f ca="1"/>
        <v>#NAME?</v>
      </c>
      <c r="DV141" s="1" t="e">
        <f ca="1"/>
        <v>#NAME?</v>
      </c>
      <c r="DW141" s="1" t="e">
        <f ca="1"/>
        <v>#NAME?</v>
      </c>
      <c r="DX141" s="1" t="e">
        <f ca="1"/>
        <v>#NAME?</v>
      </c>
      <c r="EL141"/>
      <c r="EZ141"/>
      <c r="FB141" s="1" t="e">
        <f ca="1"/>
        <v>#NAME?</v>
      </c>
      <c r="FC141" s="1" t="e">
        <f ca="1"/>
        <v>#NAME?</v>
      </c>
      <c r="FD141" s="1" t="e">
        <f ca="1"/>
        <v>#NAME?</v>
      </c>
      <c r="FE141" s="1" t="e">
        <f ca="1"/>
        <v>#NAME?</v>
      </c>
      <c r="FF141" s="1" t="e">
        <f ca="1"/>
        <v>#NAME?</v>
      </c>
      <c r="FG141" s="1" t="e">
        <f ca="1"/>
        <v>#NAME?</v>
      </c>
      <c r="FH141" s="1" t="e">
        <f ca="1"/>
        <v>#NAME?</v>
      </c>
      <c r="FI141" s="1" t="e">
        <f ca="1"/>
        <v>#NAME?</v>
      </c>
      <c r="FJ141" s="1" t="e">
        <f ca="1"/>
        <v>#NAME?</v>
      </c>
      <c r="FK141" s="1" t="e">
        <f ca="1"/>
        <v>#NAME?</v>
      </c>
      <c r="FL141" s="1" t="e">
        <f ca="1"/>
        <v>#NAME?</v>
      </c>
      <c r="FM141" s="1" t="e">
        <f ca="1"/>
        <v>#NAME?</v>
      </c>
      <c r="FN141" s="1" t="e">
        <f ca="1"/>
        <v>#NAME?</v>
      </c>
      <c r="GB141"/>
      <c r="GP141"/>
      <c r="GR141" s="1" t="e">
        <f ca="1"/>
        <v>#NAME?</v>
      </c>
      <c r="GS141" s="1" t="e">
        <f ca="1"/>
        <v>#NAME?</v>
      </c>
      <c r="GT141" s="1" t="e">
        <f ca="1"/>
        <v>#NAME?</v>
      </c>
      <c r="GU141" s="1" t="e">
        <f ca="1"/>
        <v>#NAME?</v>
      </c>
      <c r="GV141" s="1" t="e">
        <f ca="1"/>
        <v>#NAME?</v>
      </c>
      <c r="GW141" s="1" t="e">
        <f ca="1"/>
        <v>#NAME?</v>
      </c>
      <c r="GX141" s="1" t="e">
        <f ca="1"/>
        <v>#NAME?</v>
      </c>
      <c r="GY141" s="1" t="e">
        <f ca="1"/>
        <v>#NAME?</v>
      </c>
      <c r="GZ141" s="1" t="e">
        <f ca="1"/>
        <v>#NAME?</v>
      </c>
      <c r="HA141" s="1" t="e">
        <f ca="1"/>
        <v>#NAME?</v>
      </c>
      <c r="HB141" s="1" t="e">
        <f ca="1"/>
        <v>#NAME?</v>
      </c>
      <c r="HC141" s="1" t="e">
        <f ca="1"/>
        <v>#NAME?</v>
      </c>
      <c r="HD141" s="1" t="e">
        <f ca="1"/>
        <v>#NAME?</v>
      </c>
      <c r="HR141"/>
      <c r="IF141"/>
      <c r="JH141"/>
    </row>
    <row r="142" spans="1:268">
      <c r="A142" s="13">
        <f t="shared" si="2"/>
        <v>42216</v>
      </c>
      <c r="O142"/>
      <c r="AD142"/>
      <c r="AE142" s="4" t="e">
        <f ca="1"/>
        <v>#NAME?</v>
      </c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T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DJ142"/>
      <c r="DL142" s="1" t="e">
        <f ca="1"/>
        <v>#NAME?</v>
      </c>
      <c r="DM142" s="1" t="e">
        <f ca="1"/>
        <v>#NAME?</v>
      </c>
      <c r="DN142" s="1" t="e">
        <f ca="1"/>
        <v>#NAME?</v>
      </c>
      <c r="DO142" s="1" t="e">
        <f ca="1"/>
        <v>#NAME?</v>
      </c>
      <c r="DP142" s="1" t="e">
        <f ca="1"/>
        <v>#NAME?</v>
      </c>
      <c r="DQ142" s="1" t="e">
        <f ca="1"/>
        <v>#NAME?</v>
      </c>
      <c r="DR142" s="1" t="e">
        <f ca="1"/>
        <v>#NAME?</v>
      </c>
      <c r="DS142" s="1" t="e">
        <f ca="1"/>
        <v>#NAME?</v>
      </c>
      <c r="DT142" s="1" t="e">
        <f ca="1"/>
        <v>#NAME?</v>
      </c>
      <c r="DU142" s="1" t="e">
        <f ca="1"/>
        <v>#NAME?</v>
      </c>
      <c r="DV142" s="1" t="e">
        <f ca="1"/>
        <v>#NAME?</v>
      </c>
      <c r="DW142" s="1" t="e">
        <f ca="1"/>
        <v>#NAME?</v>
      </c>
      <c r="DX142" s="1" t="e">
        <f ca="1"/>
        <v>#NAME?</v>
      </c>
      <c r="EL142"/>
      <c r="EZ142"/>
      <c r="FB142" s="1" t="e">
        <f ca="1"/>
        <v>#NAME?</v>
      </c>
      <c r="FC142" s="1" t="e">
        <f ca="1"/>
        <v>#NAME?</v>
      </c>
      <c r="FD142" s="1" t="e">
        <f ca="1"/>
        <v>#NAME?</v>
      </c>
      <c r="FE142" s="1" t="e">
        <f ca="1"/>
        <v>#NAME?</v>
      </c>
      <c r="FF142" s="1" t="e">
        <f ca="1"/>
        <v>#NAME?</v>
      </c>
      <c r="FG142" s="1" t="e">
        <f ca="1"/>
        <v>#NAME?</v>
      </c>
      <c r="FH142" s="1" t="e">
        <f ca="1"/>
        <v>#NAME?</v>
      </c>
      <c r="FI142" s="1" t="e">
        <f ca="1"/>
        <v>#NAME?</v>
      </c>
      <c r="FJ142" s="1" t="e">
        <f ca="1"/>
        <v>#NAME?</v>
      </c>
      <c r="FK142" s="1" t="e">
        <f ca="1"/>
        <v>#NAME?</v>
      </c>
      <c r="FL142" s="1" t="e">
        <f ca="1"/>
        <v>#NAME?</v>
      </c>
      <c r="FM142" s="1" t="e">
        <f ca="1"/>
        <v>#NAME?</v>
      </c>
      <c r="FN142" s="1" t="e">
        <f ca="1"/>
        <v>#NAME?</v>
      </c>
      <c r="GB142"/>
      <c r="GP142"/>
      <c r="GR142" s="1" t="e">
        <f ca="1"/>
        <v>#NAME?</v>
      </c>
      <c r="GS142" s="1" t="e">
        <f ca="1"/>
        <v>#NAME?</v>
      </c>
      <c r="GT142" s="1" t="e">
        <f ca="1"/>
        <v>#NAME?</v>
      </c>
      <c r="GU142" s="1" t="e">
        <f ca="1"/>
        <v>#NAME?</v>
      </c>
      <c r="GV142" s="1" t="e">
        <f ca="1"/>
        <v>#NAME?</v>
      </c>
      <c r="GW142" s="1" t="e">
        <f ca="1"/>
        <v>#NAME?</v>
      </c>
      <c r="GX142" s="1" t="e">
        <f ca="1"/>
        <v>#NAME?</v>
      </c>
      <c r="GY142" s="1" t="e">
        <f ca="1"/>
        <v>#NAME?</v>
      </c>
      <c r="GZ142" s="1" t="e">
        <f ca="1"/>
        <v>#NAME?</v>
      </c>
      <c r="HA142" s="1" t="e">
        <f ca="1"/>
        <v>#NAME?</v>
      </c>
      <c r="HB142" s="1" t="e">
        <f ca="1"/>
        <v>#NAME?</v>
      </c>
      <c r="HC142" s="1" t="e">
        <f ca="1"/>
        <v>#NAME?</v>
      </c>
      <c r="HD142" s="1" t="e">
        <f ca="1"/>
        <v>#NAME?</v>
      </c>
      <c r="HR142"/>
      <c r="IF142"/>
      <c r="JH142"/>
    </row>
    <row r="143" spans="1:268">
      <c r="A143" s="13">
        <f t="shared" si="2"/>
        <v>42185</v>
      </c>
      <c r="O143"/>
      <c r="AD143"/>
      <c r="AE143" s="4" t="e">
        <f ca="1"/>
        <v>#NAME?</v>
      </c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T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DJ143"/>
      <c r="DL143" s="1" t="e">
        <f ca="1"/>
        <v>#NAME?</v>
      </c>
      <c r="DM143" s="1" t="e">
        <f ca="1"/>
        <v>#NAME?</v>
      </c>
      <c r="DN143" s="1" t="e">
        <f ca="1"/>
        <v>#NAME?</v>
      </c>
      <c r="DO143" s="1" t="e">
        <f ca="1"/>
        <v>#NAME?</v>
      </c>
      <c r="DP143" s="1" t="e">
        <f ca="1"/>
        <v>#NAME?</v>
      </c>
      <c r="DQ143" s="1" t="e">
        <f ca="1"/>
        <v>#NAME?</v>
      </c>
      <c r="DR143" s="1" t="e">
        <f ca="1"/>
        <v>#NAME?</v>
      </c>
      <c r="DS143" s="1" t="e">
        <f ca="1"/>
        <v>#NAME?</v>
      </c>
      <c r="DT143" s="1" t="e">
        <f ca="1"/>
        <v>#NAME?</v>
      </c>
      <c r="DU143" s="1" t="e">
        <f ca="1"/>
        <v>#NAME?</v>
      </c>
      <c r="DV143" s="1" t="e">
        <f ca="1"/>
        <v>#NAME?</v>
      </c>
      <c r="DW143" s="1" t="e">
        <f ca="1"/>
        <v>#NAME?</v>
      </c>
      <c r="DX143" s="1" t="e">
        <f ca="1"/>
        <v>#NAME?</v>
      </c>
      <c r="EL143"/>
      <c r="EZ143"/>
      <c r="FB143" s="1" t="e">
        <f ca="1"/>
        <v>#NAME?</v>
      </c>
      <c r="FC143" s="1" t="e">
        <f ca="1"/>
        <v>#NAME?</v>
      </c>
      <c r="FD143" s="1" t="e">
        <f ca="1"/>
        <v>#NAME?</v>
      </c>
      <c r="FE143" s="1" t="e">
        <f ca="1"/>
        <v>#NAME?</v>
      </c>
      <c r="FF143" s="1" t="e">
        <f ca="1"/>
        <v>#NAME?</v>
      </c>
      <c r="FG143" s="1" t="e">
        <f ca="1"/>
        <v>#NAME?</v>
      </c>
      <c r="FH143" s="1" t="e">
        <f ca="1"/>
        <v>#NAME?</v>
      </c>
      <c r="FI143" s="1" t="e">
        <f ca="1"/>
        <v>#NAME?</v>
      </c>
      <c r="FJ143" s="1" t="e">
        <f ca="1"/>
        <v>#NAME?</v>
      </c>
      <c r="FK143" s="1" t="e">
        <f ca="1"/>
        <v>#NAME?</v>
      </c>
      <c r="FL143" s="1" t="e">
        <f ca="1"/>
        <v>#NAME?</v>
      </c>
      <c r="FM143" s="1" t="e">
        <f ca="1"/>
        <v>#NAME?</v>
      </c>
      <c r="FN143" s="1" t="e">
        <f ca="1"/>
        <v>#NAME?</v>
      </c>
      <c r="GB143"/>
      <c r="GP143"/>
      <c r="GR143" s="1" t="e">
        <f ca="1"/>
        <v>#NAME?</v>
      </c>
      <c r="GS143" s="1" t="e">
        <f ca="1"/>
        <v>#NAME?</v>
      </c>
      <c r="GT143" s="1" t="e">
        <f ca="1"/>
        <v>#NAME?</v>
      </c>
      <c r="GU143" s="1" t="e">
        <f ca="1"/>
        <v>#NAME?</v>
      </c>
      <c r="GV143" s="1" t="e">
        <f ca="1"/>
        <v>#NAME?</v>
      </c>
      <c r="GW143" s="1" t="e">
        <f ca="1"/>
        <v>#NAME?</v>
      </c>
      <c r="GX143" s="1" t="e">
        <f ca="1"/>
        <v>#NAME?</v>
      </c>
      <c r="GY143" s="1" t="e">
        <f ca="1"/>
        <v>#NAME?</v>
      </c>
      <c r="GZ143" s="1" t="e">
        <f ca="1"/>
        <v>#NAME?</v>
      </c>
      <c r="HA143" s="1" t="e">
        <f ca="1"/>
        <v>#NAME?</v>
      </c>
      <c r="HB143" s="1" t="e">
        <f ca="1"/>
        <v>#NAME?</v>
      </c>
      <c r="HC143" s="1" t="e">
        <f ca="1"/>
        <v>#NAME?</v>
      </c>
      <c r="HD143" s="1" t="e">
        <f ca="1"/>
        <v>#NAME?</v>
      </c>
      <c r="HR143"/>
      <c r="IF143"/>
      <c r="JH143"/>
    </row>
    <row r="144" spans="1:268">
      <c r="A144" s="13">
        <f t="shared" si="2"/>
        <v>42153</v>
      </c>
      <c r="O144"/>
      <c r="AD144"/>
      <c r="AE144" s="4" t="e">
        <f ca="1"/>
        <v>#NAME?</v>
      </c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T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DJ144"/>
      <c r="DL144" s="1" t="e">
        <f ca="1"/>
        <v>#NAME?</v>
      </c>
      <c r="DM144" s="1" t="e">
        <f ca="1"/>
        <v>#NAME?</v>
      </c>
      <c r="DN144" s="1" t="e">
        <f ca="1"/>
        <v>#NAME?</v>
      </c>
      <c r="DO144" s="1" t="e">
        <f ca="1"/>
        <v>#NAME?</v>
      </c>
      <c r="DP144" s="1" t="e">
        <f ca="1"/>
        <v>#NAME?</v>
      </c>
      <c r="DQ144" s="1" t="e">
        <f ca="1"/>
        <v>#NAME?</v>
      </c>
      <c r="DR144" s="1" t="e">
        <f ca="1"/>
        <v>#NAME?</v>
      </c>
      <c r="DS144" s="1" t="e">
        <f ca="1"/>
        <v>#NAME?</v>
      </c>
      <c r="DT144" s="1" t="e">
        <f ca="1"/>
        <v>#NAME?</v>
      </c>
      <c r="DU144" s="1" t="e">
        <f ca="1"/>
        <v>#NAME?</v>
      </c>
      <c r="DV144" s="1" t="e">
        <f ca="1"/>
        <v>#NAME?</v>
      </c>
      <c r="DW144" s="1" t="e">
        <f ca="1"/>
        <v>#NAME?</v>
      </c>
      <c r="DX144" s="1" t="e">
        <f ca="1"/>
        <v>#NAME?</v>
      </c>
      <c r="EL144"/>
      <c r="EZ144"/>
      <c r="FB144" s="1" t="e">
        <f ca="1"/>
        <v>#NAME?</v>
      </c>
      <c r="FC144" s="1" t="e">
        <f ca="1"/>
        <v>#NAME?</v>
      </c>
      <c r="FD144" s="1" t="e">
        <f ca="1"/>
        <v>#NAME?</v>
      </c>
      <c r="FE144" s="1" t="e">
        <f ca="1"/>
        <v>#NAME?</v>
      </c>
      <c r="FF144" s="1" t="e">
        <f ca="1"/>
        <v>#NAME?</v>
      </c>
      <c r="FG144" s="1" t="e">
        <f ca="1"/>
        <v>#NAME?</v>
      </c>
      <c r="FH144" s="1" t="e">
        <f ca="1"/>
        <v>#NAME?</v>
      </c>
      <c r="FI144" s="1" t="e">
        <f ca="1"/>
        <v>#NAME?</v>
      </c>
      <c r="FJ144" s="1" t="e">
        <f ca="1"/>
        <v>#NAME?</v>
      </c>
      <c r="FK144" s="1" t="e">
        <f ca="1"/>
        <v>#NAME?</v>
      </c>
      <c r="FL144" s="1" t="e">
        <f ca="1"/>
        <v>#NAME?</v>
      </c>
      <c r="FM144" s="1" t="e">
        <f ca="1"/>
        <v>#NAME?</v>
      </c>
      <c r="FN144" s="1" t="e">
        <f ca="1"/>
        <v>#NAME?</v>
      </c>
      <c r="GB144"/>
      <c r="GP144"/>
      <c r="GR144" s="1" t="e">
        <f ca="1"/>
        <v>#NAME?</v>
      </c>
      <c r="GS144" s="1" t="e">
        <f ca="1"/>
        <v>#NAME?</v>
      </c>
      <c r="GT144" s="1" t="e">
        <f ca="1"/>
        <v>#NAME?</v>
      </c>
      <c r="GU144" s="1" t="e">
        <f ca="1"/>
        <v>#NAME?</v>
      </c>
      <c r="GV144" s="1" t="e">
        <f ca="1"/>
        <v>#NAME?</v>
      </c>
      <c r="GW144" s="1" t="e">
        <f ca="1"/>
        <v>#NAME?</v>
      </c>
      <c r="GX144" s="1" t="e">
        <f ca="1"/>
        <v>#NAME?</v>
      </c>
      <c r="GY144" s="1" t="e">
        <f ca="1"/>
        <v>#NAME?</v>
      </c>
      <c r="GZ144" s="1" t="e">
        <f ca="1"/>
        <v>#NAME?</v>
      </c>
      <c r="HA144" s="1" t="e">
        <f ca="1"/>
        <v>#NAME?</v>
      </c>
      <c r="HB144" s="1" t="e">
        <f ca="1"/>
        <v>#NAME?</v>
      </c>
      <c r="HC144" s="1" t="e">
        <f ca="1"/>
        <v>#NAME?</v>
      </c>
      <c r="HD144" s="1" t="e">
        <f ca="1"/>
        <v>#NAME?</v>
      </c>
      <c r="HR144"/>
      <c r="IF144"/>
      <c r="JH144"/>
    </row>
    <row r="145" spans="1:268">
      <c r="A145" s="13">
        <f t="shared" si="2"/>
        <v>42124</v>
      </c>
      <c r="O145"/>
      <c r="AD145"/>
      <c r="AE145" s="4" t="e">
        <f ca="1"/>
        <v>#NAME?</v>
      </c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T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DJ145"/>
      <c r="DL145" s="1" t="e">
        <f ca="1"/>
        <v>#NAME?</v>
      </c>
      <c r="DM145" s="1" t="e">
        <f ca="1"/>
        <v>#NAME?</v>
      </c>
      <c r="DN145" s="1" t="e">
        <f ca="1"/>
        <v>#NAME?</v>
      </c>
      <c r="DO145" s="1" t="e">
        <f ca="1"/>
        <v>#NAME?</v>
      </c>
      <c r="DP145" s="1" t="e">
        <f ca="1"/>
        <v>#NAME?</v>
      </c>
      <c r="DQ145" s="1" t="e">
        <f ca="1"/>
        <v>#NAME?</v>
      </c>
      <c r="DR145" s="1" t="e">
        <f ca="1"/>
        <v>#NAME?</v>
      </c>
      <c r="DS145" s="1" t="e">
        <f ca="1"/>
        <v>#NAME?</v>
      </c>
      <c r="DT145" s="1" t="e">
        <f ca="1"/>
        <v>#NAME?</v>
      </c>
      <c r="DU145" s="1" t="e">
        <f ca="1"/>
        <v>#NAME?</v>
      </c>
      <c r="DV145" s="1" t="e">
        <f ca="1"/>
        <v>#NAME?</v>
      </c>
      <c r="DW145" s="1" t="e">
        <f ca="1"/>
        <v>#NAME?</v>
      </c>
      <c r="DX145" s="1" t="e">
        <f ca="1"/>
        <v>#NAME?</v>
      </c>
      <c r="EL145"/>
      <c r="EZ145"/>
      <c r="FB145" s="1" t="e">
        <f ca="1"/>
        <v>#NAME?</v>
      </c>
      <c r="FC145" s="1" t="e">
        <f ca="1"/>
        <v>#NAME?</v>
      </c>
      <c r="FD145" s="1" t="e">
        <f ca="1"/>
        <v>#NAME?</v>
      </c>
      <c r="FE145" s="1" t="e">
        <f ca="1"/>
        <v>#NAME?</v>
      </c>
      <c r="FF145" s="1" t="e">
        <f ca="1"/>
        <v>#NAME?</v>
      </c>
      <c r="FG145" s="1" t="e">
        <f ca="1"/>
        <v>#NAME?</v>
      </c>
      <c r="FH145" s="1" t="e">
        <f ca="1"/>
        <v>#NAME?</v>
      </c>
      <c r="FI145" s="1" t="e">
        <f ca="1"/>
        <v>#NAME?</v>
      </c>
      <c r="FJ145" s="1" t="e">
        <f ca="1"/>
        <v>#NAME?</v>
      </c>
      <c r="FK145" s="1" t="e">
        <f ca="1"/>
        <v>#NAME?</v>
      </c>
      <c r="FL145" s="1" t="e">
        <f ca="1"/>
        <v>#NAME?</v>
      </c>
      <c r="FM145" s="1" t="e">
        <f ca="1"/>
        <v>#NAME?</v>
      </c>
      <c r="FN145" s="1" t="e">
        <f ca="1"/>
        <v>#NAME?</v>
      </c>
      <c r="GB145"/>
      <c r="GP145"/>
      <c r="GR145" s="1" t="e">
        <f ca="1"/>
        <v>#NAME?</v>
      </c>
      <c r="GS145" s="1" t="e">
        <f ca="1"/>
        <v>#NAME?</v>
      </c>
      <c r="GT145" s="1" t="e">
        <f ca="1"/>
        <v>#NAME?</v>
      </c>
      <c r="GU145" s="1" t="e">
        <f ca="1"/>
        <v>#NAME?</v>
      </c>
      <c r="GV145" s="1" t="e">
        <f ca="1"/>
        <v>#NAME?</v>
      </c>
      <c r="GW145" s="1" t="e">
        <f ca="1"/>
        <v>#NAME?</v>
      </c>
      <c r="GX145" s="1" t="e">
        <f ca="1"/>
        <v>#NAME?</v>
      </c>
      <c r="GY145" s="1" t="e">
        <f ca="1"/>
        <v>#NAME?</v>
      </c>
      <c r="GZ145" s="1" t="e">
        <f ca="1"/>
        <v>#NAME?</v>
      </c>
      <c r="HA145" s="1" t="e">
        <f ca="1"/>
        <v>#NAME?</v>
      </c>
      <c r="HB145" s="1" t="e">
        <f ca="1"/>
        <v>#NAME?</v>
      </c>
      <c r="HC145" s="1" t="e">
        <f ca="1"/>
        <v>#NAME?</v>
      </c>
      <c r="HD145" s="1" t="e">
        <f ca="1"/>
        <v>#NAME?</v>
      </c>
      <c r="HR145"/>
      <c r="IF145"/>
      <c r="JH145"/>
    </row>
    <row r="146" spans="1:268">
      <c r="A146" s="13">
        <f t="shared" si="2"/>
        <v>42094</v>
      </c>
      <c r="O146"/>
      <c r="AD146"/>
      <c r="AE146" s="4" t="e">
        <f ca="1"/>
        <v>#NAME?</v>
      </c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T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DJ146"/>
      <c r="DL146" s="1" t="e">
        <f ca="1"/>
        <v>#NAME?</v>
      </c>
      <c r="DM146" s="1" t="e">
        <f ca="1"/>
        <v>#NAME?</v>
      </c>
      <c r="DN146" s="1" t="e">
        <f ca="1"/>
        <v>#NAME?</v>
      </c>
      <c r="DO146" s="1" t="e">
        <f ca="1"/>
        <v>#NAME?</v>
      </c>
      <c r="DP146" s="1" t="e">
        <f ca="1"/>
        <v>#NAME?</v>
      </c>
      <c r="DQ146" s="1" t="e">
        <f ca="1"/>
        <v>#NAME?</v>
      </c>
      <c r="DR146" s="1" t="e">
        <f ca="1"/>
        <v>#NAME?</v>
      </c>
      <c r="DS146" s="1" t="e">
        <f ca="1"/>
        <v>#NAME?</v>
      </c>
      <c r="DT146" s="1" t="e">
        <f ca="1"/>
        <v>#NAME?</v>
      </c>
      <c r="DU146" s="1" t="e">
        <f ca="1"/>
        <v>#NAME?</v>
      </c>
      <c r="DV146" s="1" t="e">
        <f ca="1"/>
        <v>#NAME?</v>
      </c>
      <c r="DW146" s="1" t="e">
        <f ca="1"/>
        <v>#NAME?</v>
      </c>
      <c r="DX146" s="1" t="e">
        <f ca="1"/>
        <v>#NAME?</v>
      </c>
      <c r="EL146"/>
      <c r="EZ146"/>
      <c r="FB146" s="1" t="e">
        <f ca="1"/>
        <v>#NAME?</v>
      </c>
      <c r="FC146" s="1" t="e">
        <f ca="1"/>
        <v>#NAME?</v>
      </c>
      <c r="FD146" s="1" t="e">
        <f ca="1"/>
        <v>#NAME?</v>
      </c>
      <c r="FE146" s="1" t="e">
        <f ca="1"/>
        <v>#NAME?</v>
      </c>
      <c r="FF146" s="1" t="e">
        <f ca="1"/>
        <v>#NAME?</v>
      </c>
      <c r="FG146" s="1" t="e">
        <f ca="1"/>
        <v>#NAME?</v>
      </c>
      <c r="FH146" s="1" t="e">
        <f ca="1"/>
        <v>#NAME?</v>
      </c>
      <c r="FI146" s="1" t="e">
        <f ca="1"/>
        <v>#NAME?</v>
      </c>
      <c r="FJ146" s="1" t="e">
        <f ca="1"/>
        <v>#NAME?</v>
      </c>
      <c r="FK146" s="1" t="e">
        <f ca="1"/>
        <v>#NAME?</v>
      </c>
      <c r="FL146" s="1" t="e">
        <f ca="1"/>
        <v>#NAME?</v>
      </c>
      <c r="FM146" s="1" t="e">
        <f ca="1"/>
        <v>#NAME?</v>
      </c>
      <c r="FN146" s="1" t="e">
        <f ca="1"/>
        <v>#NAME?</v>
      </c>
      <c r="GB146"/>
      <c r="GP146"/>
      <c r="GR146" s="1" t="e">
        <f ca="1"/>
        <v>#NAME?</v>
      </c>
      <c r="GS146" s="1" t="e">
        <f ca="1"/>
        <v>#NAME?</v>
      </c>
      <c r="GT146" s="1" t="e">
        <f ca="1"/>
        <v>#NAME?</v>
      </c>
      <c r="GU146" s="1" t="e">
        <f ca="1"/>
        <v>#NAME?</v>
      </c>
      <c r="GV146" s="1" t="e">
        <f ca="1"/>
        <v>#NAME?</v>
      </c>
      <c r="GW146" s="1" t="e">
        <f ca="1"/>
        <v>#NAME?</v>
      </c>
      <c r="GX146" s="1" t="e">
        <f ca="1"/>
        <v>#NAME?</v>
      </c>
      <c r="GY146" s="1" t="e">
        <f ca="1"/>
        <v>#NAME?</v>
      </c>
      <c r="GZ146" s="1" t="e">
        <f ca="1"/>
        <v>#NAME?</v>
      </c>
      <c r="HA146" s="1" t="e">
        <f ca="1"/>
        <v>#NAME?</v>
      </c>
      <c r="HB146" s="1" t="e">
        <f ca="1"/>
        <v>#NAME?</v>
      </c>
      <c r="HC146" s="1" t="e">
        <f ca="1"/>
        <v>#NAME?</v>
      </c>
      <c r="HD146" s="1" t="e">
        <f ca="1"/>
        <v>#NAME?</v>
      </c>
      <c r="HR146"/>
      <c r="IF146"/>
      <c r="JH146"/>
    </row>
    <row r="147" spans="1:268">
      <c r="A147" s="13">
        <f t="shared" si="2"/>
        <v>42062</v>
      </c>
      <c r="O147"/>
      <c r="AD147"/>
      <c r="AE147" s="4" t="e">
        <f ca="1"/>
        <v>#NAME?</v>
      </c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T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DJ147"/>
      <c r="DL147" s="1" t="e">
        <f ca="1"/>
        <v>#NAME?</v>
      </c>
      <c r="DM147" s="1" t="e">
        <f ca="1"/>
        <v>#NAME?</v>
      </c>
      <c r="DN147" s="1" t="e">
        <f ca="1"/>
        <v>#NAME?</v>
      </c>
      <c r="DO147" s="1" t="e">
        <f ca="1"/>
        <v>#NAME?</v>
      </c>
      <c r="DP147" s="1" t="e">
        <f ca="1"/>
        <v>#NAME?</v>
      </c>
      <c r="DQ147" s="1" t="e">
        <f ca="1"/>
        <v>#NAME?</v>
      </c>
      <c r="DR147" s="1" t="e">
        <f ca="1"/>
        <v>#NAME?</v>
      </c>
      <c r="DS147" s="1" t="e">
        <f ca="1"/>
        <v>#NAME?</v>
      </c>
      <c r="DT147" s="1" t="e">
        <f ca="1"/>
        <v>#NAME?</v>
      </c>
      <c r="DU147" s="1" t="e">
        <f ca="1"/>
        <v>#NAME?</v>
      </c>
      <c r="DV147" s="1" t="e">
        <f ca="1"/>
        <v>#NAME?</v>
      </c>
      <c r="DW147" s="1" t="e">
        <f ca="1"/>
        <v>#NAME?</v>
      </c>
      <c r="DX147" s="1" t="e">
        <f ca="1"/>
        <v>#NAME?</v>
      </c>
      <c r="EL147"/>
      <c r="EZ147"/>
      <c r="FB147" s="1" t="e">
        <f ca="1"/>
        <v>#NAME?</v>
      </c>
      <c r="FC147" s="1" t="e">
        <f ca="1"/>
        <v>#NAME?</v>
      </c>
      <c r="FD147" s="1" t="e">
        <f ca="1"/>
        <v>#NAME?</v>
      </c>
      <c r="FE147" s="1" t="e">
        <f ca="1"/>
        <v>#NAME?</v>
      </c>
      <c r="FF147" s="1" t="e">
        <f ca="1"/>
        <v>#NAME?</v>
      </c>
      <c r="FG147" s="1" t="e">
        <f ca="1"/>
        <v>#NAME?</v>
      </c>
      <c r="FH147" s="1" t="e">
        <f ca="1"/>
        <v>#NAME?</v>
      </c>
      <c r="FI147" s="1" t="e">
        <f ca="1"/>
        <v>#NAME?</v>
      </c>
      <c r="FJ147" s="1" t="e">
        <f ca="1"/>
        <v>#NAME?</v>
      </c>
      <c r="FK147" s="1" t="e">
        <f ca="1"/>
        <v>#NAME?</v>
      </c>
      <c r="FL147" s="1" t="e">
        <f ca="1"/>
        <v>#NAME?</v>
      </c>
      <c r="FM147" s="1" t="e">
        <f ca="1"/>
        <v>#NAME?</v>
      </c>
      <c r="FN147" s="1" t="e">
        <f ca="1"/>
        <v>#NAME?</v>
      </c>
      <c r="GB147"/>
      <c r="GP147"/>
      <c r="GR147" s="1" t="e">
        <f ca="1"/>
        <v>#NAME?</v>
      </c>
      <c r="GS147" s="1" t="e">
        <f ca="1"/>
        <v>#NAME?</v>
      </c>
      <c r="GT147" s="1" t="e">
        <f ca="1"/>
        <v>#NAME?</v>
      </c>
      <c r="GU147" s="1" t="e">
        <f ca="1"/>
        <v>#NAME?</v>
      </c>
      <c r="GV147" s="1" t="e">
        <f ca="1"/>
        <v>#NAME?</v>
      </c>
      <c r="GW147" s="1" t="e">
        <f ca="1"/>
        <v>#NAME?</v>
      </c>
      <c r="GX147" s="1" t="e">
        <f ca="1"/>
        <v>#NAME?</v>
      </c>
      <c r="GY147" s="1" t="e">
        <f ca="1"/>
        <v>#NAME?</v>
      </c>
      <c r="GZ147" s="1" t="e">
        <f ca="1"/>
        <v>#NAME?</v>
      </c>
      <c r="HA147" s="1" t="e">
        <f ca="1"/>
        <v>#NAME?</v>
      </c>
      <c r="HB147" s="1" t="e">
        <f ca="1"/>
        <v>#NAME?</v>
      </c>
      <c r="HC147" s="1" t="e">
        <f ca="1"/>
        <v>#NAME?</v>
      </c>
      <c r="HD147" s="1" t="e">
        <f ca="1"/>
        <v>#NAME?</v>
      </c>
      <c r="HR147"/>
      <c r="IF147"/>
      <c r="JH147"/>
    </row>
    <row r="148" spans="1:268">
      <c r="A148" s="13">
        <f t="shared" si="2"/>
        <v>42034</v>
      </c>
      <c r="O148"/>
      <c r="AD148"/>
      <c r="AE148" s="4" t="e">
        <f ca="1"/>
        <v>#NAME?</v>
      </c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T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DJ148"/>
      <c r="DL148" s="1" t="e">
        <f ca="1"/>
        <v>#NAME?</v>
      </c>
      <c r="DM148" s="1" t="e">
        <f ca="1"/>
        <v>#NAME?</v>
      </c>
      <c r="DN148" s="1" t="e">
        <f ca="1"/>
        <v>#NAME?</v>
      </c>
      <c r="DO148" s="1" t="e">
        <f ca="1"/>
        <v>#NAME?</v>
      </c>
      <c r="DP148" s="1" t="e">
        <f ca="1"/>
        <v>#NAME?</v>
      </c>
      <c r="DQ148" s="1" t="e">
        <f ca="1"/>
        <v>#NAME?</v>
      </c>
      <c r="DR148" s="1" t="e">
        <f ca="1"/>
        <v>#NAME?</v>
      </c>
      <c r="DS148" s="1" t="e">
        <f ca="1"/>
        <v>#NAME?</v>
      </c>
      <c r="DT148" s="1" t="e">
        <f ca="1"/>
        <v>#NAME?</v>
      </c>
      <c r="DU148" s="1" t="e">
        <f ca="1"/>
        <v>#NAME?</v>
      </c>
      <c r="DV148" s="1" t="e">
        <f ca="1"/>
        <v>#NAME?</v>
      </c>
      <c r="DW148" s="1" t="e">
        <f ca="1"/>
        <v>#NAME?</v>
      </c>
      <c r="DX148" s="1" t="e">
        <f ca="1"/>
        <v>#NAME?</v>
      </c>
      <c r="EL148"/>
      <c r="EZ148"/>
      <c r="FB148" s="1" t="e">
        <f ca="1"/>
        <v>#NAME?</v>
      </c>
      <c r="FC148" s="1" t="e">
        <f ca="1"/>
        <v>#NAME?</v>
      </c>
      <c r="FD148" s="1" t="e">
        <f ca="1"/>
        <v>#NAME?</v>
      </c>
      <c r="FE148" s="1" t="e">
        <f ca="1"/>
        <v>#NAME?</v>
      </c>
      <c r="FF148" s="1" t="e">
        <f ca="1"/>
        <v>#NAME?</v>
      </c>
      <c r="FG148" s="1" t="e">
        <f ca="1"/>
        <v>#NAME?</v>
      </c>
      <c r="FH148" s="1" t="e">
        <f ca="1"/>
        <v>#NAME?</v>
      </c>
      <c r="FI148" s="1" t="e">
        <f ca="1"/>
        <v>#NAME?</v>
      </c>
      <c r="FJ148" s="1" t="e">
        <f ca="1"/>
        <v>#NAME?</v>
      </c>
      <c r="FK148" s="1" t="e">
        <f ca="1"/>
        <v>#NAME?</v>
      </c>
      <c r="FL148" s="1" t="e">
        <f ca="1"/>
        <v>#NAME?</v>
      </c>
      <c r="FM148" s="1" t="e">
        <f ca="1"/>
        <v>#NAME?</v>
      </c>
      <c r="FN148" s="1" t="e">
        <f ca="1"/>
        <v>#NAME?</v>
      </c>
      <c r="GB148"/>
      <c r="GP148"/>
      <c r="GR148" s="1" t="e">
        <f ca="1"/>
        <v>#NAME?</v>
      </c>
      <c r="GS148" s="1" t="e">
        <f ca="1"/>
        <v>#NAME?</v>
      </c>
      <c r="GT148" s="1" t="e">
        <f ca="1"/>
        <v>#NAME?</v>
      </c>
      <c r="GU148" s="1" t="e">
        <f ca="1"/>
        <v>#NAME?</v>
      </c>
      <c r="GV148" s="1" t="e">
        <f ca="1"/>
        <v>#NAME?</v>
      </c>
      <c r="GW148" s="1" t="e">
        <f ca="1"/>
        <v>#NAME?</v>
      </c>
      <c r="GX148" s="1" t="e">
        <f ca="1"/>
        <v>#NAME?</v>
      </c>
      <c r="GY148" s="1" t="e">
        <f ca="1"/>
        <v>#NAME?</v>
      </c>
      <c r="GZ148" s="1" t="e">
        <f ca="1"/>
        <v>#NAME?</v>
      </c>
      <c r="HA148" s="1" t="e">
        <f ca="1"/>
        <v>#NAME?</v>
      </c>
      <c r="HB148" s="1" t="e">
        <f ca="1"/>
        <v>#NAME?</v>
      </c>
      <c r="HC148" s="1" t="e">
        <f ca="1"/>
        <v>#NAME?</v>
      </c>
      <c r="HD148" s="1" t="e">
        <f ca="1"/>
        <v>#NAME?</v>
      </c>
      <c r="HR148"/>
      <c r="IF148"/>
      <c r="JH148"/>
    </row>
    <row r="149" spans="1:268">
      <c r="A149" s="13">
        <f t="shared" si="2"/>
        <v>42004</v>
      </c>
      <c r="O149"/>
      <c r="AD149"/>
      <c r="AE149" s="4" t="e">
        <f ca="1"/>
        <v>#NAME?</v>
      </c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T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DJ149"/>
      <c r="DL149" s="1" t="e">
        <f ca="1"/>
        <v>#NAME?</v>
      </c>
      <c r="DM149" s="1" t="e">
        <f ca="1"/>
        <v>#NAME?</v>
      </c>
      <c r="DN149" s="1" t="e">
        <f ca="1"/>
        <v>#NAME?</v>
      </c>
      <c r="DO149" s="1" t="e">
        <f ca="1"/>
        <v>#NAME?</v>
      </c>
      <c r="DP149" s="1" t="e">
        <f ca="1"/>
        <v>#NAME?</v>
      </c>
      <c r="DQ149" s="1" t="e">
        <f ca="1"/>
        <v>#NAME?</v>
      </c>
      <c r="DR149" s="1" t="e">
        <f ca="1"/>
        <v>#NAME?</v>
      </c>
      <c r="DS149" s="1" t="e">
        <f ca="1"/>
        <v>#NAME?</v>
      </c>
      <c r="DT149" s="1" t="e">
        <f ca="1"/>
        <v>#NAME?</v>
      </c>
      <c r="DU149" s="1" t="e">
        <f ca="1"/>
        <v>#NAME?</v>
      </c>
      <c r="DV149" s="1" t="e">
        <f ca="1"/>
        <v>#NAME?</v>
      </c>
      <c r="DW149" s="1" t="e">
        <f ca="1"/>
        <v>#NAME?</v>
      </c>
      <c r="DX149" s="1" t="e">
        <f ca="1"/>
        <v>#NAME?</v>
      </c>
      <c r="EL149"/>
      <c r="EZ149"/>
      <c r="FB149" s="1" t="e">
        <f ca="1"/>
        <v>#NAME?</v>
      </c>
      <c r="FC149" s="1" t="e">
        <f ca="1"/>
        <v>#NAME?</v>
      </c>
      <c r="FD149" s="1" t="e">
        <f ca="1"/>
        <v>#NAME?</v>
      </c>
      <c r="FE149" s="1" t="e">
        <f ca="1"/>
        <v>#NAME?</v>
      </c>
      <c r="FF149" s="1" t="e">
        <f ca="1"/>
        <v>#NAME?</v>
      </c>
      <c r="FG149" s="1" t="e">
        <f ca="1"/>
        <v>#NAME?</v>
      </c>
      <c r="FH149" s="1" t="e">
        <f ca="1"/>
        <v>#NAME?</v>
      </c>
      <c r="FI149" s="1" t="e">
        <f ca="1"/>
        <v>#NAME?</v>
      </c>
      <c r="FJ149" s="1" t="e">
        <f ca="1"/>
        <v>#NAME?</v>
      </c>
      <c r="FK149" s="1" t="e">
        <f ca="1"/>
        <v>#NAME?</v>
      </c>
      <c r="FL149" s="1" t="e">
        <f ca="1"/>
        <v>#NAME?</v>
      </c>
      <c r="FM149" s="1" t="e">
        <f ca="1"/>
        <v>#NAME?</v>
      </c>
      <c r="FN149" s="1" t="e">
        <f ca="1"/>
        <v>#NAME?</v>
      </c>
      <c r="GB149"/>
      <c r="GP149"/>
      <c r="GR149" s="1" t="e">
        <f ca="1"/>
        <v>#NAME?</v>
      </c>
      <c r="GS149" s="1" t="e">
        <f ca="1"/>
        <v>#NAME?</v>
      </c>
      <c r="GT149" s="1" t="e">
        <f ca="1"/>
        <v>#NAME?</v>
      </c>
      <c r="GU149" s="1" t="e">
        <f ca="1"/>
        <v>#NAME?</v>
      </c>
      <c r="GV149" s="1" t="e">
        <f ca="1"/>
        <v>#NAME?</v>
      </c>
      <c r="GW149" s="1" t="e">
        <f ca="1"/>
        <v>#NAME?</v>
      </c>
      <c r="GX149" s="1" t="e">
        <f ca="1"/>
        <v>#NAME?</v>
      </c>
      <c r="GY149" s="1" t="e">
        <f ca="1"/>
        <v>#NAME?</v>
      </c>
      <c r="GZ149" s="1" t="e">
        <f ca="1"/>
        <v>#NAME?</v>
      </c>
      <c r="HA149" s="1" t="e">
        <f ca="1"/>
        <v>#NAME?</v>
      </c>
      <c r="HB149" s="1" t="e">
        <f ca="1"/>
        <v>#NAME?</v>
      </c>
      <c r="HC149" s="1" t="e">
        <f ca="1"/>
        <v>#NAME?</v>
      </c>
      <c r="HD149" s="1" t="e">
        <f ca="1"/>
        <v>#NAME?</v>
      </c>
      <c r="HR149"/>
      <c r="IF149"/>
      <c r="JH149"/>
    </row>
    <row r="150" spans="1:268">
      <c r="A150" s="13">
        <f t="shared" si="2"/>
        <v>41971</v>
      </c>
      <c r="O150"/>
      <c r="AD150"/>
      <c r="AE150" s="4" t="e">
        <f ca="1"/>
        <v>#NAME?</v>
      </c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T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DJ150"/>
      <c r="DL150" s="1" t="e">
        <f ca="1"/>
        <v>#NAME?</v>
      </c>
      <c r="DM150" s="1" t="e">
        <f ca="1"/>
        <v>#NAME?</v>
      </c>
      <c r="DN150" s="1" t="e">
        <f ca="1"/>
        <v>#NAME?</v>
      </c>
      <c r="DO150" s="1" t="e">
        <f ca="1"/>
        <v>#NAME?</v>
      </c>
      <c r="DP150" s="1" t="e">
        <f ca="1"/>
        <v>#NAME?</v>
      </c>
      <c r="DQ150" s="1" t="e">
        <f ca="1"/>
        <v>#NAME?</v>
      </c>
      <c r="DR150" s="1" t="e">
        <f ca="1"/>
        <v>#NAME?</v>
      </c>
      <c r="DS150" s="1" t="e">
        <f ca="1"/>
        <v>#NAME?</v>
      </c>
      <c r="DT150" s="1" t="e">
        <f ca="1"/>
        <v>#NAME?</v>
      </c>
      <c r="DU150" s="1" t="e">
        <f ca="1"/>
        <v>#NAME?</v>
      </c>
      <c r="DV150" s="1" t="e">
        <f ca="1"/>
        <v>#NAME?</v>
      </c>
      <c r="DW150" s="1" t="e">
        <f ca="1"/>
        <v>#NAME?</v>
      </c>
      <c r="DX150" s="1" t="e">
        <f ca="1"/>
        <v>#NAME?</v>
      </c>
      <c r="EL150"/>
      <c r="EZ150"/>
      <c r="FB150" s="1" t="e">
        <f ca="1"/>
        <v>#NAME?</v>
      </c>
      <c r="FC150" s="1" t="e">
        <f ca="1"/>
        <v>#NAME?</v>
      </c>
      <c r="FD150" s="1" t="e">
        <f ca="1"/>
        <v>#NAME?</v>
      </c>
      <c r="FE150" s="1" t="e">
        <f ca="1"/>
        <v>#NAME?</v>
      </c>
      <c r="FF150" s="1" t="e">
        <f ca="1"/>
        <v>#NAME?</v>
      </c>
      <c r="FG150" s="1" t="e">
        <f ca="1"/>
        <v>#NAME?</v>
      </c>
      <c r="FH150" s="1" t="e">
        <f ca="1"/>
        <v>#NAME?</v>
      </c>
      <c r="FI150" s="1" t="e">
        <f ca="1"/>
        <v>#NAME?</v>
      </c>
      <c r="FJ150" s="1" t="e">
        <f ca="1"/>
        <v>#NAME?</v>
      </c>
      <c r="FK150" s="1" t="e">
        <f ca="1"/>
        <v>#NAME?</v>
      </c>
      <c r="FL150" s="1" t="e">
        <f ca="1"/>
        <v>#NAME?</v>
      </c>
      <c r="FM150" s="1" t="e">
        <f ca="1"/>
        <v>#NAME?</v>
      </c>
      <c r="FN150" s="1" t="e">
        <f ca="1"/>
        <v>#NAME?</v>
      </c>
      <c r="GB150"/>
      <c r="GP150"/>
      <c r="GR150" s="1" t="e">
        <f ca="1"/>
        <v>#NAME?</v>
      </c>
      <c r="GS150" s="1" t="e">
        <f ca="1"/>
        <v>#NAME?</v>
      </c>
      <c r="GT150" s="1" t="e">
        <f ca="1"/>
        <v>#NAME?</v>
      </c>
      <c r="GU150" s="1" t="e">
        <f ca="1"/>
        <v>#NAME?</v>
      </c>
      <c r="GV150" s="1" t="e">
        <f ca="1"/>
        <v>#NAME?</v>
      </c>
      <c r="GW150" s="1" t="e">
        <f ca="1"/>
        <v>#NAME?</v>
      </c>
      <c r="GX150" s="1" t="e">
        <f ca="1"/>
        <v>#NAME?</v>
      </c>
      <c r="GY150" s="1" t="e">
        <f ca="1"/>
        <v>#NAME?</v>
      </c>
      <c r="GZ150" s="1" t="e">
        <f ca="1"/>
        <v>#NAME?</v>
      </c>
      <c r="HA150" s="1" t="e">
        <f ca="1"/>
        <v>#NAME?</v>
      </c>
      <c r="HB150" s="1" t="e">
        <f ca="1"/>
        <v>#NAME?</v>
      </c>
      <c r="HC150" s="1" t="e">
        <f ca="1"/>
        <v>#NAME?</v>
      </c>
      <c r="HD150" s="1" t="e">
        <f ca="1"/>
        <v>#NAME?</v>
      </c>
      <c r="HR150"/>
      <c r="IF150"/>
      <c r="JH150"/>
    </row>
    <row r="151" spans="1:268">
      <c r="A151" s="13">
        <f t="shared" si="2"/>
        <v>41943</v>
      </c>
      <c r="O151"/>
      <c r="AD151"/>
      <c r="AE151" s="4" t="e">
        <f ca="1"/>
        <v>#NAME?</v>
      </c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T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DJ151"/>
      <c r="DL151" s="1" t="e">
        <f ca="1"/>
        <v>#NAME?</v>
      </c>
      <c r="DM151" s="1" t="e">
        <f ca="1"/>
        <v>#NAME?</v>
      </c>
      <c r="DN151" s="1" t="e">
        <f ca="1"/>
        <v>#NAME?</v>
      </c>
      <c r="DO151" s="1" t="e">
        <f ca="1"/>
        <v>#NAME?</v>
      </c>
      <c r="DP151" s="1" t="e">
        <f ca="1"/>
        <v>#NAME?</v>
      </c>
      <c r="DQ151" s="1" t="e">
        <f ca="1"/>
        <v>#NAME?</v>
      </c>
      <c r="DR151" s="1" t="e">
        <f ca="1"/>
        <v>#NAME?</v>
      </c>
      <c r="DS151" s="1" t="e">
        <f ca="1"/>
        <v>#NAME?</v>
      </c>
      <c r="DT151" s="1" t="e">
        <f ca="1"/>
        <v>#NAME?</v>
      </c>
      <c r="DU151" s="1" t="e">
        <f ca="1"/>
        <v>#NAME?</v>
      </c>
      <c r="DV151" s="1" t="e">
        <f ca="1"/>
        <v>#NAME?</v>
      </c>
      <c r="DW151" s="1" t="e">
        <f ca="1"/>
        <v>#NAME?</v>
      </c>
      <c r="DX151" s="1" t="e">
        <f ca="1"/>
        <v>#NAME?</v>
      </c>
      <c r="EL151"/>
      <c r="EZ151"/>
      <c r="FB151" s="1" t="e">
        <f ca="1"/>
        <v>#NAME?</v>
      </c>
      <c r="FC151" s="1" t="e">
        <f ca="1"/>
        <v>#NAME?</v>
      </c>
      <c r="FD151" s="1" t="e">
        <f ca="1"/>
        <v>#NAME?</v>
      </c>
      <c r="FE151" s="1" t="e">
        <f ca="1"/>
        <v>#NAME?</v>
      </c>
      <c r="FF151" s="1" t="e">
        <f ca="1"/>
        <v>#NAME?</v>
      </c>
      <c r="FG151" s="1" t="e">
        <f ca="1"/>
        <v>#NAME?</v>
      </c>
      <c r="FH151" s="1" t="e">
        <f ca="1"/>
        <v>#NAME?</v>
      </c>
      <c r="FI151" s="1" t="e">
        <f ca="1"/>
        <v>#NAME?</v>
      </c>
      <c r="FJ151" s="1" t="e">
        <f ca="1"/>
        <v>#NAME?</v>
      </c>
      <c r="FK151" s="1" t="e">
        <f ca="1"/>
        <v>#NAME?</v>
      </c>
      <c r="FL151" s="1" t="e">
        <f ca="1"/>
        <v>#NAME?</v>
      </c>
      <c r="FM151" s="1" t="e">
        <f ca="1"/>
        <v>#NAME?</v>
      </c>
      <c r="FN151" s="1" t="e">
        <f ca="1"/>
        <v>#NAME?</v>
      </c>
      <c r="GB151"/>
      <c r="GP151"/>
      <c r="GR151" s="1" t="e">
        <f ca="1"/>
        <v>#NAME?</v>
      </c>
      <c r="GS151" s="1" t="e">
        <f ca="1"/>
        <v>#NAME?</v>
      </c>
      <c r="GT151" s="1" t="e">
        <f ca="1"/>
        <v>#NAME?</v>
      </c>
      <c r="GU151" s="1" t="e">
        <f ca="1"/>
        <v>#NAME?</v>
      </c>
      <c r="GV151" s="1" t="e">
        <f ca="1"/>
        <v>#NAME?</v>
      </c>
      <c r="GW151" s="1" t="e">
        <f ca="1"/>
        <v>#NAME?</v>
      </c>
      <c r="GX151" s="1" t="e">
        <f ca="1"/>
        <v>#NAME?</v>
      </c>
      <c r="GY151" s="1" t="e">
        <f ca="1"/>
        <v>#NAME?</v>
      </c>
      <c r="GZ151" s="1" t="e">
        <f ca="1"/>
        <v>#NAME?</v>
      </c>
      <c r="HA151" s="1" t="e">
        <f ca="1"/>
        <v>#NAME?</v>
      </c>
      <c r="HB151" s="1" t="e">
        <f ca="1"/>
        <v>#NAME?</v>
      </c>
      <c r="HC151" s="1" t="e">
        <f ca="1"/>
        <v>#NAME?</v>
      </c>
      <c r="HD151" s="1" t="e">
        <f ca="1"/>
        <v>#NAME?</v>
      </c>
      <c r="HR151"/>
      <c r="IF151"/>
      <c r="JH151"/>
    </row>
    <row r="152" spans="1:268">
      <c r="A152" s="13">
        <f t="shared" si="2"/>
        <v>41912</v>
      </c>
      <c r="O152"/>
      <c r="AD152"/>
      <c r="AE152" s="4" t="e">
        <f ca="1"/>
        <v>#NAME?</v>
      </c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T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DJ152"/>
      <c r="DL152" s="1" t="e">
        <f ca="1"/>
        <v>#NAME?</v>
      </c>
      <c r="DM152" s="1" t="e">
        <f ca="1"/>
        <v>#NAME?</v>
      </c>
      <c r="DN152" s="1" t="e">
        <f ca="1"/>
        <v>#NAME?</v>
      </c>
      <c r="DO152" s="1" t="e">
        <f ca="1"/>
        <v>#NAME?</v>
      </c>
      <c r="DP152" s="1" t="e">
        <f ca="1"/>
        <v>#NAME?</v>
      </c>
      <c r="DQ152" s="1" t="e">
        <f ca="1"/>
        <v>#NAME?</v>
      </c>
      <c r="DR152" s="1" t="e">
        <f ca="1"/>
        <v>#NAME?</v>
      </c>
      <c r="DS152" s="1" t="e">
        <f ca="1"/>
        <v>#NAME?</v>
      </c>
      <c r="DT152" s="1" t="e">
        <f ca="1"/>
        <v>#NAME?</v>
      </c>
      <c r="DU152" s="1" t="e">
        <f ca="1"/>
        <v>#NAME?</v>
      </c>
      <c r="DV152" s="1" t="e">
        <f ca="1"/>
        <v>#NAME?</v>
      </c>
      <c r="DW152" s="1" t="e">
        <f ca="1"/>
        <v>#NAME?</v>
      </c>
      <c r="DX152" s="1" t="e">
        <f ca="1"/>
        <v>#NAME?</v>
      </c>
      <c r="EL152"/>
      <c r="EZ152"/>
      <c r="FB152" s="1" t="e">
        <f ca="1"/>
        <v>#NAME?</v>
      </c>
      <c r="FC152" s="1" t="e">
        <f ca="1"/>
        <v>#NAME?</v>
      </c>
      <c r="FD152" s="1" t="e">
        <f ca="1"/>
        <v>#NAME?</v>
      </c>
      <c r="FE152" s="1" t="e">
        <f ca="1"/>
        <v>#NAME?</v>
      </c>
      <c r="FF152" s="1" t="e">
        <f ca="1"/>
        <v>#NAME?</v>
      </c>
      <c r="FG152" s="1" t="e">
        <f ca="1"/>
        <v>#NAME?</v>
      </c>
      <c r="FH152" s="1" t="e">
        <f ca="1"/>
        <v>#NAME?</v>
      </c>
      <c r="FI152" s="1" t="e">
        <f ca="1"/>
        <v>#NAME?</v>
      </c>
      <c r="FJ152" s="1" t="e">
        <f ca="1"/>
        <v>#NAME?</v>
      </c>
      <c r="FK152" s="1" t="e">
        <f ca="1"/>
        <v>#NAME?</v>
      </c>
      <c r="FL152" s="1" t="e">
        <f ca="1"/>
        <v>#NAME?</v>
      </c>
      <c r="FM152" s="1" t="e">
        <f ca="1"/>
        <v>#NAME?</v>
      </c>
      <c r="FN152" s="1" t="e">
        <f ca="1"/>
        <v>#NAME?</v>
      </c>
      <c r="GB152"/>
      <c r="GP152"/>
      <c r="GR152" s="1" t="e">
        <f ca="1"/>
        <v>#NAME?</v>
      </c>
      <c r="GS152" s="1" t="e">
        <f ca="1"/>
        <v>#NAME?</v>
      </c>
      <c r="GT152" s="1" t="e">
        <f ca="1"/>
        <v>#NAME?</v>
      </c>
      <c r="GU152" s="1" t="e">
        <f ca="1"/>
        <v>#NAME?</v>
      </c>
      <c r="GV152" s="1" t="e">
        <f ca="1"/>
        <v>#NAME?</v>
      </c>
      <c r="GW152" s="1" t="e">
        <f ca="1"/>
        <v>#NAME?</v>
      </c>
      <c r="GX152" s="1" t="e">
        <f ca="1"/>
        <v>#NAME?</v>
      </c>
      <c r="GY152" s="1" t="e">
        <f ca="1"/>
        <v>#NAME?</v>
      </c>
      <c r="GZ152" s="1" t="e">
        <f ca="1"/>
        <v>#NAME?</v>
      </c>
      <c r="HA152" s="1" t="e">
        <f ca="1"/>
        <v>#NAME?</v>
      </c>
      <c r="HB152" s="1" t="e">
        <f ca="1"/>
        <v>#NAME?</v>
      </c>
      <c r="HC152" s="1" t="e">
        <f ca="1"/>
        <v>#NAME?</v>
      </c>
      <c r="HD152" s="1" t="e">
        <f ca="1"/>
        <v>#NAME?</v>
      </c>
      <c r="HR152"/>
      <c r="IF152"/>
      <c r="JH152"/>
    </row>
    <row r="153" spans="1:268">
      <c r="A153" s="13">
        <f t="shared" si="2"/>
        <v>41880</v>
      </c>
      <c r="O153"/>
      <c r="AD153"/>
      <c r="AE153" s="4" t="e">
        <f ca="1"/>
        <v>#NAME?</v>
      </c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T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DJ153"/>
      <c r="DL153" s="1" t="e">
        <f ca="1"/>
        <v>#NAME?</v>
      </c>
      <c r="DM153" s="1" t="e">
        <f ca="1"/>
        <v>#NAME?</v>
      </c>
      <c r="DN153" s="1" t="e">
        <f ca="1"/>
        <v>#NAME?</v>
      </c>
      <c r="DO153" s="1" t="e">
        <f ca="1"/>
        <v>#NAME?</v>
      </c>
      <c r="DP153" s="1" t="e">
        <f ca="1"/>
        <v>#NAME?</v>
      </c>
      <c r="DQ153" s="1" t="e">
        <f ca="1"/>
        <v>#NAME?</v>
      </c>
      <c r="DR153" s="1" t="e">
        <f ca="1"/>
        <v>#NAME?</v>
      </c>
      <c r="DS153" s="1" t="e">
        <f ca="1"/>
        <v>#NAME?</v>
      </c>
      <c r="DT153" s="1" t="e">
        <f ca="1"/>
        <v>#NAME?</v>
      </c>
      <c r="DU153" s="1" t="e">
        <f ca="1"/>
        <v>#NAME?</v>
      </c>
      <c r="DV153" s="1" t="e">
        <f ca="1"/>
        <v>#NAME?</v>
      </c>
      <c r="DW153" s="1" t="e">
        <f ca="1"/>
        <v>#NAME?</v>
      </c>
      <c r="DX153" s="1" t="e">
        <f ca="1"/>
        <v>#NAME?</v>
      </c>
      <c r="EL153"/>
      <c r="EZ153"/>
      <c r="FB153" s="1" t="e">
        <f ca="1"/>
        <v>#NAME?</v>
      </c>
      <c r="FC153" s="1" t="e">
        <f ca="1"/>
        <v>#NAME?</v>
      </c>
      <c r="FD153" s="1" t="e">
        <f ca="1"/>
        <v>#NAME?</v>
      </c>
      <c r="FE153" s="1" t="e">
        <f ca="1"/>
        <v>#NAME?</v>
      </c>
      <c r="FF153" s="1" t="e">
        <f ca="1"/>
        <v>#NAME?</v>
      </c>
      <c r="FG153" s="1" t="e">
        <f ca="1"/>
        <v>#NAME?</v>
      </c>
      <c r="FH153" s="1" t="e">
        <f ca="1"/>
        <v>#NAME?</v>
      </c>
      <c r="FI153" s="1" t="e">
        <f ca="1"/>
        <v>#NAME?</v>
      </c>
      <c r="FJ153" s="1" t="e">
        <f ca="1"/>
        <v>#NAME?</v>
      </c>
      <c r="FK153" s="1" t="e">
        <f ca="1"/>
        <v>#NAME?</v>
      </c>
      <c r="FL153" s="1" t="e">
        <f ca="1"/>
        <v>#NAME?</v>
      </c>
      <c r="FM153" s="1" t="e">
        <f ca="1"/>
        <v>#NAME?</v>
      </c>
      <c r="FN153" s="1" t="e">
        <f ca="1"/>
        <v>#NAME?</v>
      </c>
      <c r="GB153"/>
      <c r="GP153"/>
      <c r="GR153" s="1" t="e">
        <f ca="1"/>
        <v>#NAME?</v>
      </c>
      <c r="GS153" s="1" t="e">
        <f ca="1"/>
        <v>#NAME?</v>
      </c>
      <c r="GT153" s="1" t="e">
        <f ca="1"/>
        <v>#NAME?</v>
      </c>
      <c r="GU153" s="1" t="e">
        <f ca="1"/>
        <v>#NAME?</v>
      </c>
      <c r="GV153" s="1" t="e">
        <f ca="1"/>
        <v>#NAME?</v>
      </c>
      <c r="GW153" s="1" t="e">
        <f ca="1"/>
        <v>#NAME?</v>
      </c>
      <c r="GX153" s="1" t="e">
        <f ca="1"/>
        <v>#NAME?</v>
      </c>
      <c r="GY153" s="1" t="e">
        <f ca="1"/>
        <v>#NAME?</v>
      </c>
      <c r="GZ153" s="1" t="e">
        <f ca="1"/>
        <v>#NAME?</v>
      </c>
      <c r="HA153" s="1" t="e">
        <f ca="1"/>
        <v>#NAME?</v>
      </c>
      <c r="HB153" s="1" t="e">
        <f ca="1"/>
        <v>#NAME?</v>
      </c>
      <c r="HC153" s="1" t="e">
        <f ca="1"/>
        <v>#NAME?</v>
      </c>
      <c r="HD153" s="1" t="e">
        <f ca="1"/>
        <v>#NAME?</v>
      </c>
      <c r="HR153"/>
      <c r="IF153"/>
      <c r="JH153"/>
    </row>
    <row r="154" spans="1:268">
      <c r="A154" s="13">
        <f t="shared" si="2"/>
        <v>41851</v>
      </c>
      <c r="O154"/>
      <c r="AD154"/>
      <c r="AE154" s="4" t="e">
        <f ca="1"/>
        <v>#NAME?</v>
      </c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T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DJ154"/>
      <c r="DL154" s="1" t="e">
        <f ca="1"/>
        <v>#NAME?</v>
      </c>
      <c r="DM154" s="1" t="e">
        <f ca="1"/>
        <v>#NAME?</v>
      </c>
      <c r="DN154" s="1" t="e">
        <f ca="1"/>
        <v>#NAME?</v>
      </c>
      <c r="DO154" s="1" t="e">
        <f ca="1"/>
        <v>#NAME?</v>
      </c>
      <c r="DP154" s="1" t="e">
        <f ca="1"/>
        <v>#NAME?</v>
      </c>
      <c r="DQ154" s="1" t="e">
        <f ca="1"/>
        <v>#NAME?</v>
      </c>
      <c r="DR154" s="1" t="e">
        <f ca="1"/>
        <v>#NAME?</v>
      </c>
      <c r="DS154" s="1" t="e">
        <f ca="1"/>
        <v>#NAME?</v>
      </c>
      <c r="DT154" s="1" t="e">
        <f ca="1"/>
        <v>#NAME?</v>
      </c>
      <c r="DU154" s="1" t="e">
        <f ca="1"/>
        <v>#NAME?</v>
      </c>
      <c r="DV154" s="1" t="e">
        <f ca="1"/>
        <v>#NAME?</v>
      </c>
      <c r="DW154" s="1" t="e">
        <f ca="1"/>
        <v>#NAME?</v>
      </c>
      <c r="DX154" s="1" t="e">
        <f ca="1"/>
        <v>#NAME?</v>
      </c>
      <c r="EL154"/>
      <c r="EZ154"/>
      <c r="FB154" s="1" t="e">
        <f ca="1"/>
        <v>#NAME?</v>
      </c>
      <c r="FC154" s="1" t="e">
        <f ca="1"/>
        <v>#NAME?</v>
      </c>
      <c r="FD154" s="1" t="e">
        <f ca="1"/>
        <v>#NAME?</v>
      </c>
      <c r="FE154" s="1" t="e">
        <f ca="1"/>
        <v>#NAME?</v>
      </c>
      <c r="FF154" s="1" t="e">
        <f ca="1"/>
        <v>#NAME?</v>
      </c>
      <c r="FG154" s="1" t="e">
        <f ca="1"/>
        <v>#NAME?</v>
      </c>
      <c r="FH154" s="1" t="e">
        <f ca="1"/>
        <v>#NAME?</v>
      </c>
      <c r="FI154" s="1" t="e">
        <f ca="1"/>
        <v>#NAME?</v>
      </c>
      <c r="FJ154" s="1" t="e">
        <f ca="1"/>
        <v>#NAME?</v>
      </c>
      <c r="FK154" s="1" t="e">
        <f ca="1"/>
        <v>#NAME?</v>
      </c>
      <c r="FL154" s="1" t="e">
        <f ca="1"/>
        <v>#NAME?</v>
      </c>
      <c r="FM154" s="1" t="e">
        <f ca="1"/>
        <v>#NAME?</v>
      </c>
      <c r="FN154" s="1" t="e">
        <f ca="1"/>
        <v>#NAME?</v>
      </c>
      <c r="GB154"/>
      <c r="GP154"/>
      <c r="GR154" s="1" t="e">
        <f ca="1"/>
        <v>#NAME?</v>
      </c>
      <c r="GS154" s="1" t="e">
        <f ca="1"/>
        <v>#NAME?</v>
      </c>
      <c r="GT154" s="1" t="e">
        <f ca="1"/>
        <v>#NAME?</v>
      </c>
      <c r="GU154" s="1" t="e">
        <f ca="1"/>
        <v>#NAME?</v>
      </c>
      <c r="GV154" s="1" t="e">
        <f ca="1"/>
        <v>#NAME?</v>
      </c>
      <c r="GW154" s="1" t="e">
        <f ca="1"/>
        <v>#NAME?</v>
      </c>
      <c r="GX154" s="1" t="e">
        <f ca="1"/>
        <v>#NAME?</v>
      </c>
      <c r="GY154" s="1" t="e">
        <f ca="1"/>
        <v>#NAME?</v>
      </c>
      <c r="GZ154" s="1" t="e">
        <f ca="1"/>
        <v>#NAME?</v>
      </c>
      <c r="HA154" s="1" t="e">
        <f ca="1"/>
        <v>#NAME?</v>
      </c>
      <c r="HB154" s="1" t="e">
        <f ca="1"/>
        <v>#NAME?</v>
      </c>
      <c r="HC154" s="1" t="e">
        <f ca="1"/>
        <v>#NAME?</v>
      </c>
      <c r="HD154" s="1" t="e">
        <f ca="1"/>
        <v>#NAME?</v>
      </c>
      <c r="HR154"/>
      <c r="IF154"/>
      <c r="JH154"/>
    </row>
    <row r="155" spans="1:268">
      <c r="A155" s="13">
        <f t="shared" si="2"/>
        <v>41820</v>
      </c>
      <c r="O155"/>
      <c r="AD155"/>
      <c r="AE155" s="4" t="e">
        <f ca="1"/>
        <v>#NAME?</v>
      </c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T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DJ155"/>
      <c r="DL155" s="1" t="e">
        <f ca="1"/>
        <v>#NAME?</v>
      </c>
      <c r="DM155" s="1" t="e">
        <f ca="1"/>
        <v>#NAME?</v>
      </c>
      <c r="DN155" s="1" t="e">
        <f ca="1"/>
        <v>#NAME?</v>
      </c>
      <c r="DO155" s="1" t="e">
        <f ca="1"/>
        <v>#NAME?</v>
      </c>
      <c r="DP155" s="1" t="e">
        <f ca="1"/>
        <v>#NAME?</v>
      </c>
      <c r="DQ155" s="1" t="e">
        <f ca="1"/>
        <v>#NAME?</v>
      </c>
      <c r="DR155" s="1" t="e">
        <f ca="1"/>
        <v>#NAME?</v>
      </c>
      <c r="DS155" s="1" t="e">
        <f ca="1"/>
        <v>#NAME?</v>
      </c>
      <c r="DT155" s="1" t="e">
        <f ca="1"/>
        <v>#NAME?</v>
      </c>
      <c r="DU155" s="1" t="e">
        <f ca="1"/>
        <v>#NAME?</v>
      </c>
      <c r="DV155" s="1" t="e">
        <f ca="1"/>
        <v>#NAME?</v>
      </c>
      <c r="DW155" s="1" t="e">
        <f ca="1"/>
        <v>#NAME?</v>
      </c>
      <c r="DX155" s="1" t="e">
        <f ca="1"/>
        <v>#NAME?</v>
      </c>
      <c r="EL155"/>
      <c r="EZ155"/>
      <c r="FB155" s="1" t="e">
        <f ca="1"/>
        <v>#NAME?</v>
      </c>
      <c r="FC155" s="1" t="e">
        <f ca="1"/>
        <v>#NAME?</v>
      </c>
      <c r="FD155" s="1" t="e">
        <f ca="1"/>
        <v>#NAME?</v>
      </c>
      <c r="FE155" s="1" t="e">
        <f ca="1"/>
        <v>#NAME?</v>
      </c>
      <c r="FF155" s="1" t="e">
        <f ca="1"/>
        <v>#NAME?</v>
      </c>
      <c r="FG155" s="1" t="e">
        <f ca="1"/>
        <v>#NAME?</v>
      </c>
      <c r="FH155" s="1" t="e">
        <f ca="1"/>
        <v>#NAME?</v>
      </c>
      <c r="FI155" s="1" t="e">
        <f ca="1"/>
        <v>#NAME?</v>
      </c>
      <c r="FJ155" s="1" t="e">
        <f ca="1"/>
        <v>#NAME?</v>
      </c>
      <c r="FK155" s="1" t="e">
        <f ca="1"/>
        <v>#NAME?</v>
      </c>
      <c r="FL155" s="1" t="e">
        <f ca="1"/>
        <v>#NAME?</v>
      </c>
      <c r="FM155" s="1" t="e">
        <f ca="1"/>
        <v>#NAME?</v>
      </c>
      <c r="FN155" s="1" t="e">
        <f ca="1"/>
        <v>#NAME?</v>
      </c>
      <c r="GB155"/>
      <c r="GP155"/>
      <c r="GR155" s="1" t="e">
        <f ca="1"/>
        <v>#NAME?</v>
      </c>
      <c r="GS155" s="1" t="e">
        <f ca="1"/>
        <v>#NAME?</v>
      </c>
      <c r="GT155" s="1" t="e">
        <f ca="1"/>
        <v>#NAME?</v>
      </c>
      <c r="GU155" s="1" t="e">
        <f ca="1"/>
        <v>#NAME?</v>
      </c>
      <c r="GV155" s="1" t="e">
        <f ca="1"/>
        <v>#NAME?</v>
      </c>
      <c r="GW155" s="1" t="e">
        <f ca="1"/>
        <v>#NAME?</v>
      </c>
      <c r="GX155" s="1" t="e">
        <f ca="1"/>
        <v>#NAME?</v>
      </c>
      <c r="GY155" s="1" t="e">
        <f ca="1"/>
        <v>#NAME?</v>
      </c>
      <c r="GZ155" s="1" t="e">
        <f ca="1"/>
        <v>#NAME?</v>
      </c>
      <c r="HA155" s="1" t="e">
        <f ca="1"/>
        <v>#NAME?</v>
      </c>
      <c r="HB155" s="1" t="e">
        <f ca="1"/>
        <v>#NAME?</v>
      </c>
      <c r="HC155" s="1" t="e">
        <f ca="1"/>
        <v>#NAME?</v>
      </c>
      <c r="HD155" s="1" t="e">
        <f ca="1"/>
        <v>#NAME?</v>
      </c>
      <c r="HR155"/>
      <c r="IF155"/>
      <c r="JH155"/>
    </row>
    <row r="156" spans="1:268">
      <c r="A156" s="13">
        <f t="shared" si="2"/>
        <v>41789</v>
      </c>
      <c r="O156"/>
      <c r="AD156"/>
      <c r="AE156" s="4" t="e">
        <f ca="1"/>
        <v>#NAME?</v>
      </c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T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DJ156"/>
      <c r="DL156" s="1" t="e">
        <f ca="1"/>
        <v>#NAME?</v>
      </c>
      <c r="DM156" s="1" t="e">
        <f ca="1"/>
        <v>#NAME?</v>
      </c>
      <c r="DN156" s="1" t="e">
        <f ca="1"/>
        <v>#NAME?</v>
      </c>
      <c r="DO156" s="1" t="e">
        <f ca="1"/>
        <v>#NAME?</v>
      </c>
      <c r="DP156" s="1" t="e">
        <f ca="1"/>
        <v>#NAME?</v>
      </c>
      <c r="DQ156" s="1" t="e">
        <f ca="1"/>
        <v>#NAME?</v>
      </c>
      <c r="DR156" s="1" t="e">
        <f ca="1"/>
        <v>#NAME?</v>
      </c>
      <c r="DS156" s="1" t="e">
        <f ca="1"/>
        <v>#NAME?</v>
      </c>
      <c r="DT156" s="1" t="e">
        <f ca="1"/>
        <v>#NAME?</v>
      </c>
      <c r="DU156" s="1" t="e">
        <f ca="1"/>
        <v>#NAME?</v>
      </c>
      <c r="DV156" s="1" t="e">
        <f ca="1"/>
        <v>#NAME?</v>
      </c>
      <c r="DW156" s="1" t="e">
        <f ca="1"/>
        <v>#NAME?</v>
      </c>
      <c r="DX156" s="1" t="e">
        <f ca="1"/>
        <v>#NAME?</v>
      </c>
      <c r="EL156"/>
      <c r="EZ156"/>
      <c r="FB156" s="1" t="e">
        <f ca="1"/>
        <v>#NAME?</v>
      </c>
      <c r="FC156" s="1" t="e">
        <f ca="1"/>
        <v>#NAME?</v>
      </c>
      <c r="FD156" s="1" t="e">
        <f ca="1"/>
        <v>#NAME?</v>
      </c>
      <c r="FE156" s="1" t="e">
        <f ca="1"/>
        <v>#NAME?</v>
      </c>
      <c r="FF156" s="1" t="e">
        <f ca="1"/>
        <v>#NAME?</v>
      </c>
      <c r="FG156" s="1" t="e">
        <f ca="1"/>
        <v>#NAME?</v>
      </c>
      <c r="FH156" s="1" t="e">
        <f ca="1"/>
        <v>#NAME?</v>
      </c>
      <c r="FI156" s="1" t="e">
        <f ca="1"/>
        <v>#NAME?</v>
      </c>
      <c r="FJ156" s="1" t="e">
        <f ca="1"/>
        <v>#NAME?</v>
      </c>
      <c r="FK156" s="1" t="e">
        <f ca="1"/>
        <v>#NAME?</v>
      </c>
      <c r="FL156" s="1" t="e">
        <f ca="1"/>
        <v>#NAME?</v>
      </c>
      <c r="FM156" s="1" t="e">
        <f ca="1"/>
        <v>#NAME?</v>
      </c>
      <c r="FN156" s="1" t="e">
        <f ca="1"/>
        <v>#NAME?</v>
      </c>
      <c r="GB156"/>
      <c r="GP156"/>
      <c r="GR156" s="1" t="e">
        <f ca="1"/>
        <v>#NAME?</v>
      </c>
      <c r="GS156" s="1" t="e">
        <f ca="1"/>
        <v>#NAME?</v>
      </c>
      <c r="GT156" s="1" t="e">
        <f ca="1"/>
        <v>#NAME?</v>
      </c>
      <c r="GU156" s="1" t="e">
        <f ca="1"/>
        <v>#NAME?</v>
      </c>
      <c r="GV156" s="1" t="e">
        <f ca="1"/>
        <v>#NAME?</v>
      </c>
      <c r="GW156" s="1" t="e">
        <f ca="1"/>
        <v>#NAME?</v>
      </c>
      <c r="GX156" s="1" t="e">
        <f ca="1"/>
        <v>#NAME?</v>
      </c>
      <c r="GY156" s="1" t="e">
        <f ca="1"/>
        <v>#NAME?</v>
      </c>
      <c r="GZ156" s="1" t="e">
        <f ca="1"/>
        <v>#NAME?</v>
      </c>
      <c r="HA156" s="1" t="e">
        <f ca="1"/>
        <v>#NAME?</v>
      </c>
      <c r="HB156" s="1" t="e">
        <f ca="1"/>
        <v>#NAME?</v>
      </c>
      <c r="HC156" s="1" t="e">
        <f ca="1"/>
        <v>#NAME?</v>
      </c>
      <c r="HD156" s="1" t="e">
        <f ca="1"/>
        <v>#NAME?</v>
      </c>
      <c r="HR156"/>
      <c r="IF156"/>
      <c r="JH156"/>
    </row>
    <row r="157" spans="1:268">
      <c r="A157" s="13">
        <f t="shared" si="2"/>
        <v>41759</v>
      </c>
      <c r="O157"/>
      <c r="AD157"/>
      <c r="AE157" s="4" t="e">
        <f ca="1"/>
        <v>#NAME?</v>
      </c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T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DJ157"/>
      <c r="DL157" s="1" t="e">
        <f ca="1"/>
        <v>#NAME?</v>
      </c>
      <c r="DM157" s="1" t="e">
        <f ca="1"/>
        <v>#NAME?</v>
      </c>
      <c r="DN157" s="1" t="e">
        <f ca="1"/>
        <v>#NAME?</v>
      </c>
      <c r="DO157" s="1" t="e">
        <f ca="1"/>
        <v>#NAME?</v>
      </c>
      <c r="DP157" s="1" t="e">
        <f ca="1"/>
        <v>#NAME?</v>
      </c>
      <c r="DQ157" s="1" t="e">
        <f ca="1"/>
        <v>#NAME?</v>
      </c>
      <c r="DR157" s="1" t="e">
        <f ca="1"/>
        <v>#NAME?</v>
      </c>
      <c r="DS157" s="1" t="e">
        <f ca="1"/>
        <v>#NAME?</v>
      </c>
      <c r="DT157" s="1" t="e">
        <f ca="1"/>
        <v>#NAME?</v>
      </c>
      <c r="DU157" s="1" t="e">
        <f ca="1"/>
        <v>#NAME?</v>
      </c>
      <c r="DV157" s="1" t="e">
        <f ca="1"/>
        <v>#NAME?</v>
      </c>
      <c r="DW157" s="1" t="e">
        <f ca="1"/>
        <v>#NAME?</v>
      </c>
      <c r="DX157" s="1" t="e">
        <f ca="1"/>
        <v>#NAME?</v>
      </c>
      <c r="EL157"/>
      <c r="EZ157"/>
      <c r="FB157" s="1" t="e">
        <f ca="1"/>
        <v>#NAME?</v>
      </c>
      <c r="FC157" s="1" t="e">
        <f ca="1"/>
        <v>#NAME?</v>
      </c>
      <c r="FD157" s="1" t="e">
        <f ca="1"/>
        <v>#NAME?</v>
      </c>
      <c r="FE157" s="1" t="e">
        <f ca="1"/>
        <v>#NAME?</v>
      </c>
      <c r="FF157" s="1" t="e">
        <f ca="1"/>
        <v>#NAME?</v>
      </c>
      <c r="FG157" s="1" t="e">
        <f ca="1"/>
        <v>#NAME?</v>
      </c>
      <c r="FH157" s="1" t="e">
        <f ca="1"/>
        <v>#NAME?</v>
      </c>
      <c r="FI157" s="1" t="e">
        <f ca="1"/>
        <v>#NAME?</v>
      </c>
      <c r="FJ157" s="1" t="e">
        <f ca="1"/>
        <v>#NAME?</v>
      </c>
      <c r="FK157" s="1" t="e">
        <f ca="1"/>
        <v>#NAME?</v>
      </c>
      <c r="FL157" s="1" t="e">
        <f ca="1"/>
        <v>#NAME?</v>
      </c>
      <c r="FM157" s="1" t="e">
        <f ca="1"/>
        <v>#NAME?</v>
      </c>
      <c r="FN157" s="1" t="e">
        <f ca="1"/>
        <v>#NAME?</v>
      </c>
      <c r="GB157"/>
      <c r="GP157"/>
      <c r="GR157" s="1" t="e">
        <f ca="1"/>
        <v>#NAME?</v>
      </c>
      <c r="GS157" s="1" t="e">
        <f ca="1"/>
        <v>#NAME?</v>
      </c>
      <c r="GT157" s="1" t="e">
        <f ca="1"/>
        <v>#NAME?</v>
      </c>
      <c r="GU157" s="1" t="e">
        <f ca="1"/>
        <v>#NAME?</v>
      </c>
      <c r="GV157" s="1" t="e">
        <f ca="1"/>
        <v>#NAME?</v>
      </c>
      <c r="GW157" s="1" t="e">
        <f ca="1"/>
        <v>#NAME?</v>
      </c>
      <c r="GX157" s="1" t="e">
        <f ca="1"/>
        <v>#NAME?</v>
      </c>
      <c r="GY157" s="1" t="e">
        <f ca="1"/>
        <v>#NAME?</v>
      </c>
      <c r="GZ157" s="1" t="e">
        <f ca="1"/>
        <v>#NAME?</v>
      </c>
      <c r="HA157" s="1" t="e">
        <f ca="1"/>
        <v>#NAME?</v>
      </c>
      <c r="HB157" s="1" t="e">
        <f ca="1"/>
        <v>#NAME?</v>
      </c>
      <c r="HC157" s="1" t="e">
        <f ca="1"/>
        <v>#NAME?</v>
      </c>
      <c r="HD157" s="1" t="e">
        <f ca="1"/>
        <v>#NAME?</v>
      </c>
      <c r="HR157"/>
      <c r="IF157"/>
      <c r="JH157"/>
    </row>
    <row r="158" spans="1:268">
      <c r="A158" s="13">
        <f t="shared" si="2"/>
        <v>41729</v>
      </c>
      <c r="O158"/>
      <c r="AD158"/>
      <c r="AE158" s="4" t="e">
        <f ca="1"/>
        <v>#NAME?</v>
      </c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T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DJ158"/>
      <c r="DL158" s="1" t="e">
        <f ca="1"/>
        <v>#NAME?</v>
      </c>
      <c r="DM158" s="1" t="e">
        <f ca="1"/>
        <v>#NAME?</v>
      </c>
      <c r="DN158" s="1" t="e">
        <f ca="1"/>
        <v>#NAME?</v>
      </c>
      <c r="DO158" s="1" t="e">
        <f ca="1"/>
        <v>#NAME?</v>
      </c>
      <c r="DP158" s="1" t="e">
        <f ca="1"/>
        <v>#NAME?</v>
      </c>
      <c r="DQ158" s="1" t="e">
        <f ca="1"/>
        <v>#NAME?</v>
      </c>
      <c r="DR158" s="1" t="e">
        <f ca="1"/>
        <v>#NAME?</v>
      </c>
      <c r="DS158" s="1" t="e">
        <f ca="1"/>
        <v>#NAME?</v>
      </c>
      <c r="DT158" s="1" t="e">
        <f ca="1"/>
        <v>#NAME?</v>
      </c>
      <c r="DU158" s="1" t="e">
        <f ca="1"/>
        <v>#NAME?</v>
      </c>
      <c r="DV158" s="1" t="e">
        <f ca="1"/>
        <v>#NAME?</v>
      </c>
      <c r="DW158" s="1" t="e">
        <f ca="1"/>
        <v>#NAME?</v>
      </c>
      <c r="DX158" s="1" t="e">
        <f ca="1"/>
        <v>#NAME?</v>
      </c>
      <c r="EL158"/>
      <c r="EZ158"/>
      <c r="FB158" s="1" t="e">
        <f ca="1"/>
        <v>#NAME?</v>
      </c>
      <c r="FC158" s="1" t="e">
        <f ca="1"/>
        <v>#NAME?</v>
      </c>
      <c r="FD158" s="1" t="e">
        <f ca="1"/>
        <v>#NAME?</v>
      </c>
      <c r="FE158" s="1" t="e">
        <f ca="1"/>
        <v>#NAME?</v>
      </c>
      <c r="FF158" s="1" t="e">
        <f ca="1"/>
        <v>#NAME?</v>
      </c>
      <c r="FG158" s="1" t="e">
        <f ca="1"/>
        <v>#NAME?</v>
      </c>
      <c r="FH158" s="1" t="e">
        <f ca="1"/>
        <v>#NAME?</v>
      </c>
      <c r="FI158" s="1" t="e">
        <f ca="1"/>
        <v>#NAME?</v>
      </c>
      <c r="FJ158" s="1" t="e">
        <f ca="1"/>
        <v>#NAME?</v>
      </c>
      <c r="FK158" s="1" t="e">
        <f ca="1"/>
        <v>#NAME?</v>
      </c>
      <c r="FL158" s="1" t="e">
        <f ca="1"/>
        <v>#NAME?</v>
      </c>
      <c r="FM158" s="1" t="e">
        <f ca="1"/>
        <v>#NAME?</v>
      </c>
      <c r="FN158" s="1" t="e">
        <f ca="1"/>
        <v>#NAME?</v>
      </c>
      <c r="GB158"/>
      <c r="GP158"/>
      <c r="GR158" s="1" t="e">
        <f ca="1"/>
        <v>#NAME?</v>
      </c>
      <c r="GS158" s="1" t="e">
        <f ca="1"/>
        <v>#NAME?</v>
      </c>
      <c r="GT158" s="1" t="e">
        <f ca="1"/>
        <v>#NAME?</v>
      </c>
      <c r="GU158" s="1" t="e">
        <f ca="1"/>
        <v>#NAME?</v>
      </c>
      <c r="GV158" s="1" t="e">
        <f ca="1"/>
        <v>#NAME?</v>
      </c>
      <c r="GW158" s="1" t="e">
        <f ca="1"/>
        <v>#NAME?</v>
      </c>
      <c r="GX158" s="1" t="e">
        <f ca="1"/>
        <v>#NAME?</v>
      </c>
      <c r="GY158" s="1" t="e">
        <f ca="1"/>
        <v>#NAME?</v>
      </c>
      <c r="GZ158" s="1" t="e">
        <f ca="1"/>
        <v>#NAME?</v>
      </c>
      <c r="HA158" s="1" t="e">
        <f ca="1"/>
        <v>#NAME?</v>
      </c>
      <c r="HB158" s="1" t="e">
        <f ca="1"/>
        <v>#NAME?</v>
      </c>
      <c r="HC158" s="1" t="e">
        <f ca="1"/>
        <v>#NAME?</v>
      </c>
      <c r="HD158" s="1" t="e">
        <f ca="1"/>
        <v>#NAME?</v>
      </c>
      <c r="HR158"/>
      <c r="IF158"/>
      <c r="JH158"/>
    </row>
    <row r="159" spans="1:268">
      <c r="A159" s="13">
        <f t="shared" si="2"/>
        <v>41698</v>
      </c>
      <c r="O159"/>
      <c r="AD159"/>
      <c r="AE159" s="4" t="e">
        <f ca="1"/>
        <v>#NAME?</v>
      </c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T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DJ159"/>
      <c r="DL159" s="1" t="e">
        <f ca="1"/>
        <v>#NAME?</v>
      </c>
      <c r="DM159" s="1" t="e">
        <f ca="1"/>
        <v>#NAME?</v>
      </c>
      <c r="DN159" s="1" t="e">
        <f ca="1"/>
        <v>#NAME?</v>
      </c>
      <c r="DO159" s="1" t="e">
        <f ca="1"/>
        <v>#NAME?</v>
      </c>
      <c r="DP159" s="1" t="e">
        <f ca="1"/>
        <v>#NAME?</v>
      </c>
      <c r="DQ159" s="1" t="e">
        <f ca="1"/>
        <v>#NAME?</v>
      </c>
      <c r="DR159" s="1" t="e">
        <f ca="1"/>
        <v>#NAME?</v>
      </c>
      <c r="DS159" s="1" t="e">
        <f ca="1"/>
        <v>#NAME?</v>
      </c>
      <c r="DT159" s="1" t="e">
        <f ca="1"/>
        <v>#NAME?</v>
      </c>
      <c r="DU159" s="1" t="e">
        <f ca="1"/>
        <v>#NAME?</v>
      </c>
      <c r="DV159" s="1" t="e">
        <f ca="1"/>
        <v>#NAME?</v>
      </c>
      <c r="DW159" s="1" t="e">
        <f ca="1"/>
        <v>#NAME?</v>
      </c>
      <c r="DX159" s="1" t="e">
        <f ca="1"/>
        <v>#NAME?</v>
      </c>
      <c r="EL159"/>
      <c r="EZ159"/>
      <c r="FB159" s="1" t="e">
        <f ca="1"/>
        <v>#NAME?</v>
      </c>
      <c r="FC159" s="1" t="e">
        <f ca="1"/>
        <v>#NAME?</v>
      </c>
      <c r="FD159" s="1" t="e">
        <f ca="1"/>
        <v>#NAME?</v>
      </c>
      <c r="FE159" s="1" t="e">
        <f ca="1"/>
        <v>#NAME?</v>
      </c>
      <c r="FF159" s="1" t="e">
        <f ca="1"/>
        <v>#NAME?</v>
      </c>
      <c r="FG159" s="1" t="e">
        <f ca="1"/>
        <v>#NAME?</v>
      </c>
      <c r="FH159" s="1" t="e">
        <f ca="1"/>
        <v>#NAME?</v>
      </c>
      <c r="FI159" s="1" t="e">
        <f ca="1"/>
        <v>#NAME?</v>
      </c>
      <c r="FJ159" s="1" t="e">
        <f ca="1"/>
        <v>#NAME?</v>
      </c>
      <c r="FK159" s="1" t="e">
        <f ca="1"/>
        <v>#NAME?</v>
      </c>
      <c r="FL159" s="1" t="e">
        <f ca="1"/>
        <v>#NAME?</v>
      </c>
      <c r="FM159" s="1" t="e">
        <f ca="1"/>
        <v>#NAME?</v>
      </c>
      <c r="FN159" s="1" t="e">
        <f ca="1"/>
        <v>#NAME?</v>
      </c>
      <c r="GB159"/>
      <c r="GP159"/>
      <c r="GR159" s="1" t="e">
        <f ca="1"/>
        <v>#NAME?</v>
      </c>
      <c r="GS159" s="1" t="e">
        <f ca="1"/>
        <v>#NAME?</v>
      </c>
      <c r="GT159" s="1" t="e">
        <f ca="1"/>
        <v>#NAME?</v>
      </c>
      <c r="GU159" s="1" t="e">
        <f ca="1"/>
        <v>#NAME?</v>
      </c>
      <c r="GV159" s="1" t="e">
        <f ca="1"/>
        <v>#NAME?</v>
      </c>
      <c r="GW159" s="1" t="e">
        <f ca="1"/>
        <v>#NAME?</v>
      </c>
      <c r="GX159" s="1" t="e">
        <f ca="1"/>
        <v>#NAME?</v>
      </c>
      <c r="GY159" s="1" t="e">
        <f ca="1"/>
        <v>#NAME?</v>
      </c>
      <c r="GZ159" s="1" t="e">
        <f ca="1"/>
        <v>#NAME?</v>
      </c>
      <c r="HA159" s="1" t="e">
        <f ca="1"/>
        <v>#NAME?</v>
      </c>
      <c r="HB159" s="1" t="e">
        <f ca="1"/>
        <v>#NAME?</v>
      </c>
      <c r="HC159" s="1" t="e">
        <f ca="1"/>
        <v>#NAME?</v>
      </c>
      <c r="HD159" s="1" t="e">
        <f ca="1"/>
        <v>#NAME?</v>
      </c>
      <c r="HR159"/>
      <c r="IF159"/>
      <c r="JH159"/>
    </row>
    <row r="160" spans="1:268">
      <c r="A160" s="13">
        <f t="shared" si="2"/>
        <v>41670</v>
      </c>
      <c r="O160"/>
      <c r="AD160"/>
      <c r="AE160" s="4" t="e">
        <f ca="1"/>
        <v>#NAME?</v>
      </c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T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DJ160"/>
      <c r="DL160" s="1" t="e">
        <f ca="1"/>
        <v>#NAME?</v>
      </c>
      <c r="DM160" s="1" t="e">
        <f ca="1"/>
        <v>#NAME?</v>
      </c>
      <c r="DN160" s="1" t="e">
        <f ca="1"/>
        <v>#NAME?</v>
      </c>
      <c r="DO160" s="1" t="e">
        <f ca="1"/>
        <v>#NAME?</v>
      </c>
      <c r="DP160" s="1" t="e">
        <f ca="1"/>
        <v>#NAME?</v>
      </c>
      <c r="DQ160" s="1" t="e">
        <f ca="1"/>
        <v>#NAME?</v>
      </c>
      <c r="DR160" s="1" t="e">
        <f ca="1"/>
        <v>#NAME?</v>
      </c>
      <c r="DS160" s="1" t="e">
        <f ca="1"/>
        <v>#NAME?</v>
      </c>
      <c r="DT160" s="1" t="e">
        <f ca="1"/>
        <v>#NAME?</v>
      </c>
      <c r="DU160" s="1" t="e">
        <f ca="1"/>
        <v>#NAME?</v>
      </c>
      <c r="DV160" s="1" t="e">
        <f ca="1"/>
        <v>#NAME?</v>
      </c>
      <c r="DW160" s="1" t="e">
        <f ca="1"/>
        <v>#NAME?</v>
      </c>
      <c r="DX160" s="1" t="e">
        <f ca="1"/>
        <v>#NAME?</v>
      </c>
      <c r="EL160"/>
      <c r="EZ160"/>
      <c r="FB160" s="1" t="e">
        <f ca="1"/>
        <v>#NAME?</v>
      </c>
      <c r="FC160" s="1" t="e">
        <f ca="1"/>
        <v>#NAME?</v>
      </c>
      <c r="FD160" s="1" t="e">
        <f ca="1"/>
        <v>#NAME?</v>
      </c>
      <c r="FE160" s="1" t="e">
        <f ca="1"/>
        <v>#NAME?</v>
      </c>
      <c r="FF160" s="1" t="e">
        <f ca="1"/>
        <v>#NAME?</v>
      </c>
      <c r="FG160" s="1" t="e">
        <f ca="1"/>
        <v>#NAME?</v>
      </c>
      <c r="FH160" s="1" t="e">
        <f ca="1"/>
        <v>#NAME?</v>
      </c>
      <c r="FI160" s="1" t="e">
        <f ca="1"/>
        <v>#NAME?</v>
      </c>
      <c r="FJ160" s="1" t="e">
        <f ca="1"/>
        <v>#NAME?</v>
      </c>
      <c r="FK160" s="1" t="e">
        <f ca="1"/>
        <v>#NAME?</v>
      </c>
      <c r="FL160" s="1" t="e">
        <f ca="1"/>
        <v>#NAME?</v>
      </c>
      <c r="FM160" s="1" t="e">
        <f ca="1"/>
        <v>#NAME?</v>
      </c>
      <c r="FN160" s="1" t="e">
        <f ca="1"/>
        <v>#NAME?</v>
      </c>
      <c r="GB160"/>
      <c r="GP160"/>
      <c r="GR160" s="1" t="e">
        <f ca="1"/>
        <v>#NAME?</v>
      </c>
      <c r="GS160" s="1" t="e">
        <f ca="1"/>
        <v>#NAME?</v>
      </c>
      <c r="GT160" s="1" t="e">
        <f ca="1"/>
        <v>#NAME?</v>
      </c>
      <c r="GU160" s="1" t="e">
        <f ca="1"/>
        <v>#NAME?</v>
      </c>
      <c r="GV160" s="1" t="e">
        <f ca="1"/>
        <v>#NAME?</v>
      </c>
      <c r="GW160" s="1" t="e">
        <f ca="1"/>
        <v>#NAME?</v>
      </c>
      <c r="GX160" s="1" t="e">
        <f ca="1"/>
        <v>#NAME?</v>
      </c>
      <c r="GY160" s="1" t="e">
        <f ca="1"/>
        <v>#NAME?</v>
      </c>
      <c r="GZ160" s="1" t="e">
        <f ca="1"/>
        <v>#NAME?</v>
      </c>
      <c r="HA160" s="1" t="e">
        <f ca="1"/>
        <v>#NAME?</v>
      </c>
      <c r="HB160" s="1" t="e">
        <f ca="1"/>
        <v>#NAME?</v>
      </c>
      <c r="HC160" s="1" t="e">
        <f ca="1"/>
        <v>#NAME?</v>
      </c>
      <c r="HD160" s="1" t="e">
        <f ca="1"/>
        <v>#NAME?</v>
      </c>
      <c r="HR160"/>
      <c r="IF160"/>
      <c r="JH160"/>
    </row>
    <row r="161" spans="1:268">
      <c r="A161" s="13">
        <f t="shared" si="2"/>
        <v>41639</v>
      </c>
      <c r="O161"/>
      <c r="AD161"/>
      <c r="AE161" s="4" t="e">
        <f ca="1"/>
        <v>#NAME?</v>
      </c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T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DJ161"/>
      <c r="DL161" s="1" t="e">
        <f ca="1"/>
        <v>#NAME?</v>
      </c>
      <c r="DM161" s="1" t="e">
        <f ca="1"/>
        <v>#NAME?</v>
      </c>
      <c r="DN161" s="1" t="e">
        <f ca="1"/>
        <v>#NAME?</v>
      </c>
      <c r="DO161" s="1" t="e">
        <f ca="1"/>
        <v>#NAME?</v>
      </c>
      <c r="DP161" s="1" t="e">
        <f ca="1"/>
        <v>#NAME?</v>
      </c>
      <c r="DQ161" s="1" t="e">
        <f ca="1"/>
        <v>#NAME?</v>
      </c>
      <c r="DR161" s="1" t="e">
        <f ca="1"/>
        <v>#NAME?</v>
      </c>
      <c r="DS161" s="1" t="e">
        <f ca="1"/>
        <v>#NAME?</v>
      </c>
      <c r="DT161" s="1" t="e">
        <f ca="1"/>
        <v>#NAME?</v>
      </c>
      <c r="DU161" s="1" t="e">
        <f ca="1"/>
        <v>#NAME?</v>
      </c>
      <c r="DV161" s="1" t="e">
        <f ca="1"/>
        <v>#NAME?</v>
      </c>
      <c r="DW161" s="1" t="e">
        <f ca="1"/>
        <v>#NAME?</v>
      </c>
      <c r="DX161" s="1" t="e">
        <f ca="1"/>
        <v>#NAME?</v>
      </c>
      <c r="EL161"/>
      <c r="EZ161"/>
      <c r="FB161" s="1" t="e">
        <f ca="1"/>
        <v>#NAME?</v>
      </c>
      <c r="FC161" s="1" t="e">
        <f ca="1"/>
        <v>#NAME?</v>
      </c>
      <c r="FD161" s="1" t="e">
        <f ca="1"/>
        <v>#NAME?</v>
      </c>
      <c r="FE161" s="1" t="e">
        <f ca="1"/>
        <v>#NAME?</v>
      </c>
      <c r="FF161" s="1" t="e">
        <f ca="1"/>
        <v>#NAME?</v>
      </c>
      <c r="FG161" s="1" t="e">
        <f ca="1"/>
        <v>#NAME?</v>
      </c>
      <c r="FH161" s="1" t="e">
        <f ca="1"/>
        <v>#NAME?</v>
      </c>
      <c r="FI161" s="1" t="e">
        <f ca="1"/>
        <v>#NAME?</v>
      </c>
      <c r="FJ161" s="1" t="e">
        <f ca="1"/>
        <v>#NAME?</v>
      </c>
      <c r="FK161" s="1" t="e">
        <f ca="1"/>
        <v>#NAME?</v>
      </c>
      <c r="FL161" s="1" t="e">
        <f ca="1"/>
        <v>#NAME?</v>
      </c>
      <c r="FM161" s="1" t="e">
        <f ca="1"/>
        <v>#NAME?</v>
      </c>
      <c r="FN161" s="1" t="e">
        <f ca="1"/>
        <v>#NAME?</v>
      </c>
      <c r="GB161"/>
      <c r="GP161"/>
      <c r="GR161" s="1" t="e">
        <f ca="1"/>
        <v>#NAME?</v>
      </c>
      <c r="GS161" s="1" t="e">
        <f ca="1"/>
        <v>#NAME?</v>
      </c>
      <c r="GT161" s="1" t="e">
        <f ca="1"/>
        <v>#NAME?</v>
      </c>
      <c r="GU161" s="1" t="e">
        <f ca="1"/>
        <v>#NAME?</v>
      </c>
      <c r="GV161" s="1" t="e">
        <f ca="1"/>
        <v>#NAME?</v>
      </c>
      <c r="GW161" s="1" t="e">
        <f ca="1"/>
        <v>#NAME?</v>
      </c>
      <c r="GX161" s="1" t="e">
        <f ca="1"/>
        <v>#NAME?</v>
      </c>
      <c r="GY161" s="1" t="e">
        <f ca="1"/>
        <v>#NAME?</v>
      </c>
      <c r="GZ161" s="1" t="e">
        <f ca="1"/>
        <v>#NAME?</v>
      </c>
      <c r="HA161" s="1" t="e">
        <f ca="1"/>
        <v>#NAME?</v>
      </c>
      <c r="HB161" s="1" t="e">
        <f ca="1"/>
        <v>#NAME?</v>
      </c>
      <c r="HC161" s="1" t="e">
        <f ca="1"/>
        <v>#NAME?</v>
      </c>
      <c r="HD161" s="1" t="e">
        <f ca="1"/>
        <v>#NAME?</v>
      </c>
      <c r="HR161"/>
      <c r="IF161"/>
      <c r="JH161"/>
    </row>
    <row r="162" spans="1:268">
      <c r="A162" s="13">
        <f t="shared" si="2"/>
        <v>41607</v>
      </c>
      <c r="O162"/>
      <c r="AD162"/>
      <c r="AE162" s="4" t="e">
        <f ca="1"/>
        <v>#NAME?</v>
      </c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T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DJ162"/>
      <c r="DL162" s="1" t="e">
        <f ca="1"/>
        <v>#NAME?</v>
      </c>
      <c r="DM162" s="1" t="e">
        <f ca="1"/>
        <v>#NAME?</v>
      </c>
      <c r="DN162" s="1" t="e">
        <f ca="1"/>
        <v>#NAME?</v>
      </c>
      <c r="DO162" s="1" t="e">
        <f ca="1"/>
        <v>#NAME?</v>
      </c>
      <c r="DP162" s="1" t="e">
        <f ca="1"/>
        <v>#NAME?</v>
      </c>
      <c r="DQ162" s="1" t="e">
        <f ca="1"/>
        <v>#NAME?</v>
      </c>
      <c r="DR162" s="1" t="e">
        <f ca="1"/>
        <v>#NAME?</v>
      </c>
      <c r="DS162" s="1" t="e">
        <f ca="1"/>
        <v>#NAME?</v>
      </c>
      <c r="DT162" s="1" t="e">
        <f ca="1"/>
        <v>#NAME?</v>
      </c>
      <c r="DU162" s="1" t="e">
        <f ca="1"/>
        <v>#NAME?</v>
      </c>
      <c r="DV162" s="1" t="e">
        <f ca="1"/>
        <v>#NAME?</v>
      </c>
      <c r="DW162" s="1" t="e">
        <f ca="1"/>
        <v>#NAME?</v>
      </c>
      <c r="DX162" s="1" t="e">
        <f ca="1"/>
        <v>#NAME?</v>
      </c>
      <c r="EL162"/>
      <c r="EZ162"/>
      <c r="FB162" s="1" t="e">
        <f ca="1"/>
        <v>#NAME?</v>
      </c>
      <c r="FC162" s="1" t="e">
        <f ca="1"/>
        <v>#NAME?</v>
      </c>
      <c r="FD162" s="1" t="e">
        <f ca="1"/>
        <v>#NAME?</v>
      </c>
      <c r="FE162" s="1" t="e">
        <f ca="1"/>
        <v>#NAME?</v>
      </c>
      <c r="FF162" s="1" t="e">
        <f ca="1"/>
        <v>#NAME?</v>
      </c>
      <c r="FG162" s="1" t="e">
        <f ca="1"/>
        <v>#NAME?</v>
      </c>
      <c r="FH162" s="1" t="e">
        <f ca="1"/>
        <v>#NAME?</v>
      </c>
      <c r="FI162" s="1" t="e">
        <f ca="1"/>
        <v>#NAME?</v>
      </c>
      <c r="FJ162" s="1" t="e">
        <f ca="1"/>
        <v>#NAME?</v>
      </c>
      <c r="FK162" s="1" t="e">
        <f ca="1"/>
        <v>#NAME?</v>
      </c>
      <c r="FL162" s="1" t="e">
        <f ca="1"/>
        <v>#NAME?</v>
      </c>
      <c r="FM162" s="1" t="e">
        <f ca="1"/>
        <v>#NAME?</v>
      </c>
      <c r="FN162" s="1" t="e">
        <f ca="1"/>
        <v>#NAME?</v>
      </c>
      <c r="GB162"/>
      <c r="GP162"/>
      <c r="GR162" s="1" t="e">
        <f ca="1"/>
        <v>#NAME?</v>
      </c>
      <c r="GS162" s="1" t="e">
        <f ca="1"/>
        <v>#NAME?</v>
      </c>
      <c r="GT162" s="1" t="e">
        <f ca="1"/>
        <v>#NAME?</v>
      </c>
      <c r="GU162" s="1" t="e">
        <f ca="1"/>
        <v>#NAME?</v>
      </c>
      <c r="GV162" s="1" t="e">
        <f ca="1"/>
        <v>#NAME?</v>
      </c>
      <c r="GW162" s="1" t="e">
        <f ca="1"/>
        <v>#NAME?</v>
      </c>
      <c r="GX162" s="1" t="e">
        <f ca="1"/>
        <v>#NAME?</v>
      </c>
      <c r="GY162" s="1" t="e">
        <f ca="1"/>
        <v>#NAME?</v>
      </c>
      <c r="GZ162" s="1" t="e">
        <f ca="1"/>
        <v>#NAME?</v>
      </c>
      <c r="HA162" s="1" t="e">
        <f ca="1"/>
        <v>#NAME?</v>
      </c>
      <c r="HB162" s="1" t="e">
        <f ca="1"/>
        <v>#NAME?</v>
      </c>
      <c r="HC162" s="1" t="e">
        <f ca="1"/>
        <v>#NAME?</v>
      </c>
      <c r="HD162" s="1" t="e">
        <f ca="1"/>
        <v>#NAME?</v>
      </c>
      <c r="HR162"/>
      <c r="IF162"/>
      <c r="JH162"/>
    </row>
    <row r="163" spans="1:268">
      <c r="A163" s="13">
        <f t="shared" si="2"/>
        <v>41578</v>
      </c>
      <c r="O163"/>
      <c r="AD163"/>
      <c r="AE163" s="4" t="e">
        <f ca="1"/>
        <v>#NAME?</v>
      </c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T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DJ163"/>
      <c r="DL163" s="1" t="e">
        <f ca="1"/>
        <v>#NAME?</v>
      </c>
      <c r="DM163" s="1" t="e">
        <f ca="1"/>
        <v>#NAME?</v>
      </c>
      <c r="DN163" s="1" t="e">
        <f ca="1"/>
        <v>#NAME?</v>
      </c>
      <c r="DO163" s="1" t="e">
        <f ca="1"/>
        <v>#NAME?</v>
      </c>
      <c r="DP163" s="1" t="e">
        <f ca="1"/>
        <v>#NAME?</v>
      </c>
      <c r="DQ163" s="1" t="e">
        <f ca="1"/>
        <v>#NAME?</v>
      </c>
      <c r="DR163" s="1" t="e">
        <f ca="1"/>
        <v>#NAME?</v>
      </c>
      <c r="DS163" s="1" t="e">
        <f ca="1"/>
        <v>#NAME?</v>
      </c>
      <c r="DT163" s="1" t="e">
        <f ca="1"/>
        <v>#NAME?</v>
      </c>
      <c r="DU163" s="1" t="e">
        <f ca="1"/>
        <v>#NAME?</v>
      </c>
      <c r="DV163" s="1" t="e">
        <f ca="1"/>
        <v>#NAME?</v>
      </c>
      <c r="DW163" s="1" t="e">
        <f ca="1"/>
        <v>#NAME?</v>
      </c>
      <c r="DX163" s="1" t="e">
        <f ca="1"/>
        <v>#NAME?</v>
      </c>
      <c r="EL163"/>
      <c r="EZ163"/>
      <c r="FB163" s="1" t="e">
        <f ca="1"/>
        <v>#NAME?</v>
      </c>
      <c r="FC163" s="1" t="e">
        <f ca="1"/>
        <v>#NAME?</v>
      </c>
      <c r="FD163" s="1" t="e">
        <f ca="1"/>
        <v>#NAME?</v>
      </c>
      <c r="FE163" s="1" t="e">
        <f ca="1"/>
        <v>#NAME?</v>
      </c>
      <c r="FF163" s="1" t="e">
        <f ca="1"/>
        <v>#NAME?</v>
      </c>
      <c r="FG163" s="1" t="e">
        <f ca="1"/>
        <v>#NAME?</v>
      </c>
      <c r="FH163" s="1" t="e">
        <f ca="1"/>
        <v>#NAME?</v>
      </c>
      <c r="FI163" s="1" t="e">
        <f ca="1"/>
        <v>#NAME?</v>
      </c>
      <c r="FJ163" s="1" t="e">
        <f ca="1"/>
        <v>#NAME?</v>
      </c>
      <c r="FK163" s="1" t="e">
        <f ca="1"/>
        <v>#NAME?</v>
      </c>
      <c r="FL163" s="1" t="e">
        <f ca="1"/>
        <v>#NAME?</v>
      </c>
      <c r="FM163" s="1" t="e">
        <f ca="1"/>
        <v>#NAME?</v>
      </c>
      <c r="FN163" s="1" t="e">
        <f ca="1"/>
        <v>#NAME?</v>
      </c>
      <c r="GB163"/>
      <c r="GP163"/>
      <c r="GR163" s="1" t="e">
        <f ca="1"/>
        <v>#NAME?</v>
      </c>
      <c r="GS163" s="1" t="e">
        <f ca="1"/>
        <v>#NAME?</v>
      </c>
      <c r="GT163" s="1" t="e">
        <f ca="1"/>
        <v>#NAME?</v>
      </c>
      <c r="GU163" s="1" t="e">
        <f ca="1"/>
        <v>#NAME?</v>
      </c>
      <c r="GV163" s="1" t="e">
        <f ca="1"/>
        <v>#NAME?</v>
      </c>
      <c r="GW163" s="1" t="e">
        <f ca="1"/>
        <v>#NAME?</v>
      </c>
      <c r="GX163" s="1" t="e">
        <f ca="1"/>
        <v>#NAME?</v>
      </c>
      <c r="GY163" s="1" t="e">
        <f ca="1"/>
        <v>#NAME?</v>
      </c>
      <c r="GZ163" s="1" t="e">
        <f ca="1"/>
        <v>#NAME?</v>
      </c>
      <c r="HA163" s="1" t="e">
        <f ca="1"/>
        <v>#NAME?</v>
      </c>
      <c r="HB163" s="1" t="e">
        <f ca="1"/>
        <v>#NAME?</v>
      </c>
      <c r="HC163" s="1" t="e">
        <f ca="1"/>
        <v>#NAME?</v>
      </c>
      <c r="HD163" s="1" t="e">
        <f ca="1"/>
        <v>#NAME?</v>
      </c>
      <c r="HR163"/>
      <c r="IF163"/>
      <c r="JH163"/>
    </row>
    <row r="164" spans="1:268">
      <c r="A164" s="13">
        <f t="shared" si="2"/>
        <v>41547</v>
      </c>
      <c r="O164"/>
      <c r="AD164"/>
      <c r="AE164" s="4" t="e">
        <f ca="1"/>
        <v>#NAME?</v>
      </c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T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DJ164"/>
      <c r="DL164" s="1" t="e">
        <f ca="1"/>
        <v>#NAME?</v>
      </c>
      <c r="DM164" s="1" t="e">
        <f ca="1"/>
        <v>#NAME?</v>
      </c>
      <c r="DN164" s="1" t="e">
        <f ca="1"/>
        <v>#NAME?</v>
      </c>
      <c r="DO164" s="1" t="e">
        <f ca="1"/>
        <v>#NAME?</v>
      </c>
      <c r="DP164" s="1" t="e">
        <f ca="1"/>
        <v>#NAME?</v>
      </c>
      <c r="DQ164" s="1" t="e">
        <f ca="1"/>
        <v>#NAME?</v>
      </c>
      <c r="DR164" s="1" t="e">
        <f ca="1"/>
        <v>#NAME?</v>
      </c>
      <c r="DS164" s="1" t="e">
        <f ca="1"/>
        <v>#NAME?</v>
      </c>
      <c r="DT164" s="1" t="e">
        <f ca="1"/>
        <v>#NAME?</v>
      </c>
      <c r="DU164" s="1" t="e">
        <f ca="1"/>
        <v>#NAME?</v>
      </c>
      <c r="DV164" s="1" t="e">
        <f ca="1"/>
        <v>#NAME?</v>
      </c>
      <c r="DW164" s="1" t="e">
        <f ca="1"/>
        <v>#NAME?</v>
      </c>
      <c r="DX164" s="1" t="e">
        <f ca="1"/>
        <v>#NAME?</v>
      </c>
      <c r="EL164"/>
      <c r="EZ164"/>
      <c r="FB164" s="1" t="e">
        <f ca="1"/>
        <v>#NAME?</v>
      </c>
      <c r="FC164" s="1" t="e">
        <f ca="1"/>
        <v>#NAME?</v>
      </c>
      <c r="FD164" s="1" t="e">
        <f ca="1"/>
        <v>#NAME?</v>
      </c>
      <c r="FE164" s="1" t="e">
        <f ca="1"/>
        <v>#NAME?</v>
      </c>
      <c r="FF164" s="1" t="e">
        <f ca="1"/>
        <v>#NAME?</v>
      </c>
      <c r="FG164" s="1" t="e">
        <f ca="1"/>
        <v>#NAME?</v>
      </c>
      <c r="FH164" s="1" t="e">
        <f ca="1"/>
        <v>#NAME?</v>
      </c>
      <c r="FI164" s="1" t="e">
        <f ca="1"/>
        <v>#NAME?</v>
      </c>
      <c r="FJ164" s="1" t="e">
        <f ca="1"/>
        <v>#NAME?</v>
      </c>
      <c r="FK164" s="1" t="e">
        <f ca="1"/>
        <v>#NAME?</v>
      </c>
      <c r="FL164" s="1" t="e">
        <f ca="1"/>
        <v>#NAME?</v>
      </c>
      <c r="FM164" s="1" t="e">
        <f ca="1"/>
        <v>#NAME?</v>
      </c>
      <c r="FN164" s="1" t="e">
        <f ca="1"/>
        <v>#NAME?</v>
      </c>
      <c r="GB164"/>
      <c r="GP164"/>
      <c r="GR164" s="1" t="e">
        <f ca="1"/>
        <v>#NAME?</v>
      </c>
      <c r="GS164" s="1" t="e">
        <f ca="1"/>
        <v>#NAME?</v>
      </c>
      <c r="GT164" s="1" t="e">
        <f ca="1"/>
        <v>#NAME?</v>
      </c>
      <c r="GU164" s="1" t="e">
        <f ca="1"/>
        <v>#NAME?</v>
      </c>
      <c r="GV164" s="1" t="e">
        <f ca="1"/>
        <v>#NAME?</v>
      </c>
      <c r="GW164" s="1" t="e">
        <f ca="1"/>
        <v>#NAME?</v>
      </c>
      <c r="GX164" s="1" t="e">
        <f ca="1"/>
        <v>#NAME?</v>
      </c>
      <c r="GY164" s="1" t="e">
        <f ca="1"/>
        <v>#NAME?</v>
      </c>
      <c r="GZ164" s="1" t="e">
        <f ca="1"/>
        <v>#NAME?</v>
      </c>
      <c r="HA164" s="1" t="e">
        <f ca="1"/>
        <v>#NAME?</v>
      </c>
      <c r="HB164" s="1" t="e">
        <f ca="1"/>
        <v>#NAME?</v>
      </c>
      <c r="HC164" s="1" t="e">
        <f ca="1"/>
        <v>#NAME?</v>
      </c>
      <c r="HD164" s="1" t="e">
        <f ca="1"/>
        <v>#NAME?</v>
      </c>
      <c r="HR164"/>
      <c r="IF164"/>
      <c r="JH164"/>
    </row>
    <row r="165" spans="1:268">
      <c r="A165" s="13">
        <f t="shared" si="2"/>
        <v>41516</v>
      </c>
      <c r="O165"/>
      <c r="AD165"/>
      <c r="AE165" s="4" t="e">
        <f ca="1"/>
        <v>#NAME?</v>
      </c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T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DJ165"/>
      <c r="DL165" s="1" t="e">
        <f ca="1"/>
        <v>#NAME?</v>
      </c>
      <c r="DM165" s="1" t="e">
        <f ca="1"/>
        <v>#NAME?</v>
      </c>
      <c r="DN165" s="1" t="e">
        <f ca="1"/>
        <v>#NAME?</v>
      </c>
      <c r="DO165" s="1" t="e">
        <f ca="1"/>
        <v>#NAME?</v>
      </c>
      <c r="DP165" s="1" t="e">
        <f ca="1"/>
        <v>#NAME?</v>
      </c>
      <c r="DQ165" s="1" t="e">
        <f ca="1"/>
        <v>#NAME?</v>
      </c>
      <c r="DR165" s="1" t="e">
        <f ca="1"/>
        <v>#NAME?</v>
      </c>
      <c r="DS165" s="1" t="e">
        <f ca="1"/>
        <v>#NAME?</v>
      </c>
      <c r="DT165" s="1" t="e">
        <f ca="1"/>
        <v>#NAME?</v>
      </c>
      <c r="DU165" s="1" t="e">
        <f ca="1"/>
        <v>#NAME?</v>
      </c>
      <c r="DV165" s="1" t="e">
        <f ca="1"/>
        <v>#NAME?</v>
      </c>
      <c r="DW165" s="1" t="e">
        <f ca="1"/>
        <v>#NAME?</v>
      </c>
      <c r="DX165" s="1" t="e">
        <f ca="1"/>
        <v>#NAME?</v>
      </c>
      <c r="EL165"/>
      <c r="EZ165"/>
      <c r="FB165" s="1" t="e">
        <f ca="1"/>
        <v>#NAME?</v>
      </c>
      <c r="FC165" s="1" t="e">
        <f ca="1"/>
        <v>#NAME?</v>
      </c>
      <c r="FD165" s="1" t="e">
        <f ca="1"/>
        <v>#NAME?</v>
      </c>
      <c r="FE165" s="1" t="e">
        <f ca="1"/>
        <v>#NAME?</v>
      </c>
      <c r="FF165" s="1" t="e">
        <f ca="1"/>
        <v>#NAME?</v>
      </c>
      <c r="FG165" s="1" t="e">
        <f ca="1"/>
        <v>#NAME?</v>
      </c>
      <c r="FH165" s="1" t="e">
        <f ca="1"/>
        <v>#NAME?</v>
      </c>
      <c r="FI165" s="1" t="e">
        <f ca="1"/>
        <v>#NAME?</v>
      </c>
      <c r="FJ165" s="1" t="e">
        <f ca="1"/>
        <v>#NAME?</v>
      </c>
      <c r="FK165" s="1" t="e">
        <f ca="1"/>
        <v>#NAME?</v>
      </c>
      <c r="FL165" s="1" t="e">
        <f ca="1"/>
        <v>#NAME?</v>
      </c>
      <c r="FM165" s="1" t="e">
        <f ca="1"/>
        <v>#NAME?</v>
      </c>
      <c r="FN165" s="1" t="e">
        <f ca="1"/>
        <v>#NAME?</v>
      </c>
      <c r="GB165"/>
      <c r="GP165"/>
      <c r="GR165" s="1" t="e">
        <f ca="1"/>
        <v>#NAME?</v>
      </c>
      <c r="GS165" s="1" t="e">
        <f ca="1"/>
        <v>#NAME?</v>
      </c>
      <c r="GT165" s="1" t="e">
        <f ca="1"/>
        <v>#NAME?</v>
      </c>
      <c r="GU165" s="1" t="e">
        <f ca="1"/>
        <v>#NAME?</v>
      </c>
      <c r="GV165" s="1" t="e">
        <f ca="1"/>
        <v>#NAME?</v>
      </c>
      <c r="GW165" s="1" t="e">
        <f ca="1"/>
        <v>#NAME?</v>
      </c>
      <c r="GX165" s="1" t="e">
        <f ca="1"/>
        <v>#NAME?</v>
      </c>
      <c r="GY165" s="1" t="e">
        <f ca="1"/>
        <v>#NAME?</v>
      </c>
      <c r="GZ165" s="1" t="e">
        <f ca="1"/>
        <v>#NAME?</v>
      </c>
      <c r="HA165" s="1" t="e">
        <f ca="1"/>
        <v>#NAME?</v>
      </c>
      <c r="HB165" s="1" t="e">
        <f ca="1"/>
        <v>#NAME?</v>
      </c>
      <c r="HC165" s="1" t="e">
        <f ca="1"/>
        <v>#NAME?</v>
      </c>
      <c r="HD165" s="1" t="e">
        <f ca="1"/>
        <v>#NAME?</v>
      </c>
      <c r="HR165"/>
      <c r="IF165"/>
      <c r="JH165"/>
    </row>
    <row r="166" spans="1:268">
      <c r="A166" s="13">
        <f t="shared" si="2"/>
        <v>41486</v>
      </c>
      <c r="O166"/>
      <c r="AD166"/>
      <c r="AE166" s="4" t="e">
        <f ca="1"/>
        <v>#NAME?</v>
      </c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T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DJ166"/>
      <c r="DL166" s="1" t="e">
        <f ca="1"/>
        <v>#NAME?</v>
      </c>
      <c r="DM166" s="1" t="e">
        <f ca="1"/>
        <v>#NAME?</v>
      </c>
      <c r="DN166" s="1" t="e">
        <f ca="1"/>
        <v>#NAME?</v>
      </c>
      <c r="DO166" s="1" t="e">
        <f ca="1"/>
        <v>#NAME?</v>
      </c>
      <c r="DP166" s="1" t="e">
        <f ca="1"/>
        <v>#NAME?</v>
      </c>
      <c r="DQ166" s="1" t="e">
        <f ca="1"/>
        <v>#NAME?</v>
      </c>
      <c r="DR166" s="1" t="e">
        <f ca="1"/>
        <v>#NAME?</v>
      </c>
      <c r="DS166" s="1" t="e">
        <f ca="1"/>
        <v>#NAME?</v>
      </c>
      <c r="DT166" s="1" t="e">
        <f ca="1"/>
        <v>#NAME?</v>
      </c>
      <c r="DU166" s="1" t="e">
        <f ca="1"/>
        <v>#NAME?</v>
      </c>
      <c r="DV166" s="1" t="e">
        <f ca="1"/>
        <v>#NAME?</v>
      </c>
      <c r="DW166" s="1" t="e">
        <f ca="1"/>
        <v>#NAME?</v>
      </c>
      <c r="DX166" s="1" t="e">
        <f ca="1"/>
        <v>#NAME?</v>
      </c>
      <c r="EL166"/>
      <c r="EZ166"/>
      <c r="FB166" s="1" t="e">
        <f ca="1"/>
        <v>#NAME?</v>
      </c>
      <c r="FC166" s="1" t="e">
        <f ca="1"/>
        <v>#NAME?</v>
      </c>
      <c r="FD166" s="1" t="e">
        <f ca="1"/>
        <v>#NAME?</v>
      </c>
      <c r="FE166" s="1" t="e">
        <f ca="1"/>
        <v>#NAME?</v>
      </c>
      <c r="FF166" s="1" t="e">
        <f ca="1"/>
        <v>#NAME?</v>
      </c>
      <c r="FG166" s="1" t="e">
        <f ca="1"/>
        <v>#NAME?</v>
      </c>
      <c r="FH166" s="1" t="e">
        <f ca="1"/>
        <v>#NAME?</v>
      </c>
      <c r="FI166" s="1" t="e">
        <f ca="1"/>
        <v>#NAME?</v>
      </c>
      <c r="FJ166" s="1" t="e">
        <f ca="1"/>
        <v>#NAME?</v>
      </c>
      <c r="FK166" s="1" t="e">
        <f ca="1"/>
        <v>#NAME?</v>
      </c>
      <c r="FL166" s="1" t="e">
        <f ca="1"/>
        <v>#NAME?</v>
      </c>
      <c r="FM166" s="1" t="e">
        <f ca="1"/>
        <v>#NAME?</v>
      </c>
      <c r="FN166" s="1" t="e">
        <f ca="1"/>
        <v>#NAME?</v>
      </c>
      <c r="GB166"/>
      <c r="GP166"/>
      <c r="GR166" s="1" t="e">
        <f ca="1"/>
        <v>#NAME?</v>
      </c>
      <c r="GS166" s="1" t="e">
        <f ca="1"/>
        <v>#NAME?</v>
      </c>
      <c r="GT166" s="1" t="e">
        <f ca="1"/>
        <v>#NAME?</v>
      </c>
      <c r="GU166" s="1" t="e">
        <f ca="1"/>
        <v>#NAME?</v>
      </c>
      <c r="GV166" s="1" t="e">
        <f ca="1"/>
        <v>#NAME?</v>
      </c>
      <c r="GW166" s="1" t="e">
        <f ca="1"/>
        <v>#NAME?</v>
      </c>
      <c r="GX166" s="1" t="e">
        <f ca="1"/>
        <v>#NAME?</v>
      </c>
      <c r="GY166" s="1" t="e">
        <f ca="1"/>
        <v>#NAME?</v>
      </c>
      <c r="GZ166" s="1" t="e">
        <f ca="1"/>
        <v>#NAME?</v>
      </c>
      <c r="HA166" s="1" t="e">
        <f ca="1"/>
        <v>#NAME?</v>
      </c>
      <c r="HB166" s="1" t="e">
        <f ca="1"/>
        <v>#NAME?</v>
      </c>
      <c r="HC166" s="1" t="e">
        <f ca="1"/>
        <v>#NAME?</v>
      </c>
      <c r="HD166" s="1" t="e">
        <f ca="1"/>
        <v>#NAME?</v>
      </c>
      <c r="HR166"/>
      <c r="IF166"/>
      <c r="JH166"/>
    </row>
    <row r="167" spans="1:268">
      <c r="A167" s="13">
        <f t="shared" si="2"/>
        <v>41453</v>
      </c>
      <c r="O167"/>
      <c r="AD167"/>
      <c r="AE167" s="4" t="e">
        <f ca="1"/>
        <v>#NAME?</v>
      </c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T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DJ167"/>
      <c r="DL167" s="1" t="e">
        <f ca="1"/>
        <v>#NAME?</v>
      </c>
      <c r="DM167" s="1" t="e">
        <f ca="1"/>
        <v>#NAME?</v>
      </c>
      <c r="DN167" s="1" t="e">
        <f ca="1"/>
        <v>#NAME?</v>
      </c>
      <c r="DO167" s="1" t="e">
        <f ca="1"/>
        <v>#NAME?</v>
      </c>
      <c r="DP167" s="1" t="e">
        <f ca="1"/>
        <v>#NAME?</v>
      </c>
      <c r="DQ167" s="1" t="e">
        <f ca="1"/>
        <v>#NAME?</v>
      </c>
      <c r="DR167" s="1" t="e">
        <f ca="1"/>
        <v>#NAME?</v>
      </c>
      <c r="DS167" s="1" t="e">
        <f ca="1"/>
        <v>#NAME?</v>
      </c>
      <c r="DT167" s="1" t="e">
        <f ca="1"/>
        <v>#NAME?</v>
      </c>
      <c r="DU167" s="1" t="e">
        <f ca="1"/>
        <v>#NAME?</v>
      </c>
      <c r="DV167" s="1" t="e">
        <f ca="1"/>
        <v>#NAME?</v>
      </c>
      <c r="DW167" s="1" t="e">
        <f ca="1"/>
        <v>#NAME?</v>
      </c>
      <c r="DX167" s="1" t="e">
        <f ca="1"/>
        <v>#NAME?</v>
      </c>
      <c r="EL167"/>
      <c r="EZ167"/>
      <c r="FB167" s="1" t="e">
        <f ca="1"/>
        <v>#NAME?</v>
      </c>
      <c r="FC167" s="1" t="e">
        <f ca="1"/>
        <v>#NAME?</v>
      </c>
      <c r="FD167" s="1" t="e">
        <f ca="1"/>
        <v>#NAME?</v>
      </c>
      <c r="FE167" s="1" t="e">
        <f ca="1"/>
        <v>#NAME?</v>
      </c>
      <c r="FF167" s="1" t="e">
        <f ca="1"/>
        <v>#NAME?</v>
      </c>
      <c r="FG167" s="1" t="e">
        <f ca="1"/>
        <v>#NAME?</v>
      </c>
      <c r="FH167" s="1" t="e">
        <f ca="1"/>
        <v>#NAME?</v>
      </c>
      <c r="FI167" s="1" t="e">
        <f ca="1"/>
        <v>#NAME?</v>
      </c>
      <c r="FJ167" s="1" t="e">
        <f ca="1"/>
        <v>#NAME?</v>
      </c>
      <c r="FK167" s="1" t="e">
        <f ca="1"/>
        <v>#NAME?</v>
      </c>
      <c r="FL167" s="1" t="e">
        <f ca="1"/>
        <v>#NAME?</v>
      </c>
      <c r="FM167" s="1" t="e">
        <f ca="1"/>
        <v>#NAME?</v>
      </c>
      <c r="FN167" s="1" t="e">
        <f ca="1"/>
        <v>#NAME?</v>
      </c>
      <c r="GB167"/>
      <c r="GP167"/>
      <c r="GR167" s="1" t="e">
        <f ca="1"/>
        <v>#NAME?</v>
      </c>
      <c r="GS167" s="1" t="e">
        <f ca="1"/>
        <v>#NAME?</v>
      </c>
      <c r="GT167" s="1" t="e">
        <f ca="1"/>
        <v>#NAME?</v>
      </c>
      <c r="GU167" s="1" t="e">
        <f ca="1"/>
        <v>#NAME?</v>
      </c>
      <c r="GV167" s="1" t="e">
        <f ca="1"/>
        <v>#NAME?</v>
      </c>
      <c r="GW167" s="1" t="e">
        <f ca="1"/>
        <v>#NAME?</v>
      </c>
      <c r="GX167" s="1" t="e">
        <f ca="1"/>
        <v>#NAME?</v>
      </c>
      <c r="GY167" s="1" t="e">
        <f ca="1"/>
        <v>#NAME?</v>
      </c>
      <c r="GZ167" s="1" t="e">
        <f ca="1"/>
        <v>#NAME?</v>
      </c>
      <c r="HA167" s="1" t="e">
        <f ca="1"/>
        <v>#NAME?</v>
      </c>
      <c r="HB167" s="1" t="e">
        <f ca="1"/>
        <v>#NAME?</v>
      </c>
      <c r="HC167" s="1" t="e">
        <f ca="1"/>
        <v>#NAME?</v>
      </c>
      <c r="HD167" s="1" t="e">
        <f ca="1"/>
        <v>#NAME?</v>
      </c>
      <c r="HR167"/>
      <c r="IF167"/>
      <c r="JH167"/>
    </row>
    <row r="168" spans="1:268">
      <c r="A168" s="13">
        <f t="shared" si="2"/>
        <v>41425</v>
      </c>
      <c r="O168"/>
      <c r="AD168"/>
      <c r="AE168" s="4" t="e">
        <f ca="1"/>
        <v>#NAME?</v>
      </c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T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DJ168"/>
      <c r="DL168" s="1" t="e">
        <f ca="1"/>
        <v>#NAME?</v>
      </c>
      <c r="DM168" s="1" t="e">
        <f ca="1"/>
        <v>#NAME?</v>
      </c>
      <c r="DN168" s="1" t="e">
        <f ca="1"/>
        <v>#NAME?</v>
      </c>
      <c r="DO168" s="1" t="e">
        <f ca="1"/>
        <v>#NAME?</v>
      </c>
      <c r="DP168" s="1" t="e">
        <f ca="1"/>
        <v>#NAME?</v>
      </c>
      <c r="DQ168" s="1" t="e">
        <f ca="1"/>
        <v>#NAME?</v>
      </c>
      <c r="DR168" s="1" t="e">
        <f ca="1"/>
        <v>#NAME?</v>
      </c>
      <c r="DS168" s="1" t="e">
        <f ca="1"/>
        <v>#NAME?</v>
      </c>
      <c r="DT168" s="1" t="e">
        <f ca="1"/>
        <v>#NAME?</v>
      </c>
      <c r="DU168" s="1" t="e">
        <f ca="1"/>
        <v>#NAME?</v>
      </c>
      <c r="DV168" s="1" t="e">
        <f ca="1"/>
        <v>#NAME?</v>
      </c>
      <c r="DW168" s="1" t="e">
        <f ca="1"/>
        <v>#NAME?</v>
      </c>
      <c r="DX168" s="1" t="e">
        <f ca="1"/>
        <v>#NAME?</v>
      </c>
      <c r="EL168"/>
      <c r="EZ168"/>
      <c r="FB168" s="1" t="e">
        <f ca="1"/>
        <v>#NAME?</v>
      </c>
      <c r="FC168" s="1" t="e">
        <f ca="1"/>
        <v>#NAME?</v>
      </c>
      <c r="FD168" s="1" t="e">
        <f ca="1"/>
        <v>#NAME?</v>
      </c>
      <c r="FE168" s="1" t="e">
        <f ca="1"/>
        <v>#NAME?</v>
      </c>
      <c r="FF168" s="1" t="e">
        <f ca="1"/>
        <v>#NAME?</v>
      </c>
      <c r="FG168" s="1" t="e">
        <f ca="1"/>
        <v>#NAME?</v>
      </c>
      <c r="FH168" s="1" t="e">
        <f ca="1"/>
        <v>#NAME?</v>
      </c>
      <c r="FI168" s="1" t="e">
        <f ca="1"/>
        <v>#NAME?</v>
      </c>
      <c r="FJ168" s="1" t="e">
        <f ca="1"/>
        <v>#NAME?</v>
      </c>
      <c r="FK168" s="1" t="e">
        <f ca="1"/>
        <v>#NAME?</v>
      </c>
      <c r="FL168" s="1" t="e">
        <f ca="1"/>
        <v>#NAME?</v>
      </c>
      <c r="FM168" s="1" t="e">
        <f ca="1"/>
        <v>#NAME?</v>
      </c>
      <c r="FN168" s="1" t="e">
        <f ca="1"/>
        <v>#NAME?</v>
      </c>
      <c r="GB168"/>
      <c r="GP168"/>
      <c r="GR168" s="1" t="e">
        <f ca="1"/>
        <v>#NAME?</v>
      </c>
      <c r="GS168" s="1" t="e">
        <f ca="1"/>
        <v>#NAME?</v>
      </c>
      <c r="GT168" s="1" t="e">
        <f ca="1"/>
        <v>#NAME?</v>
      </c>
      <c r="GU168" s="1" t="e">
        <f ca="1"/>
        <v>#NAME?</v>
      </c>
      <c r="GV168" s="1" t="e">
        <f ca="1"/>
        <v>#NAME?</v>
      </c>
      <c r="GW168" s="1" t="e">
        <f ca="1"/>
        <v>#NAME?</v>
      </c>
      <c r="GX168" s="1" t="e">
        <f ca="1"/>
        <v>#NAME?</v>
      </c>
      <c r="GY168" s="1" t="e">
        <f ca="1"/>
        <v>#NAME?</v>
      </c>
      <c r="GZ168" s="1" t="e">
        <f ca="1"/>
        <v>#NAME?</v>
      </c>
      <c r="HA168" s="1" t="e">
        <f ca="1"/>
        <v>#NAME?</v>
      </c>
      <c r="HB168" s="1" t="e">
        <f ca="1"/>
        <v>#NAME?</v>
      </c>
      <c r="HC168" s="1" t="e">
        <f ca="1"/>
        <v>#NAME?</v>
      </c>
      <c r="HD168" s="1" t="e">
        <f ca="1"/>
        <v>#NAME?</v>
      </c>
      <c r="HR168"/>
      <c r="IF168"/>
      <c r="JH168"/>
    </row>
    <row r="169" spans="1:268">
      <c r="A169" s="13">
        <f t="shared" si="2"/>
        <v>41394</v>
      </c>
      <c r="O169"/>
      <c r="AD169"/>
      <c r="AE169" s="4" t="e">
        <f ca="1"/>
        <v>#NAME?</v>
      </c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T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DJ169"/>
      <c r="DL169" s="1" t="e">
        <f ca="1"/>
        <v>#NAME?</v>
      </c>
      <c r="DM169" s="1" t="e">
        <f ca="1"/>
        <v>#NAME?</v>
      </c>
      <c r="DN169" s="1" t="e">
        <f ca="1"/>
        <v>#NAME?</v>
      </c>
      <c r="DO169" s="1" t="e">
        <f ca="1"/>
        <v>#NAME?</v>
      </c>
      <c r="DP169" s="1" t="e">
        <f ca="1"/>
        <v>#NAME?</v>
      </c>
      <c r="DQ169" s="1" t="e">
        <f ca="1"/>
        <v>#NAME?</v>
      </c>
      <c r="DR169" s="1" t="e">
        <f ca="1"/>
        <v>#NAME?</v>
      </c>
      <c r="DS169" s="1" t="e">
        <f ca="1"/>
        <v>#NAME?</v>
      </c>
      <c r="DT169" s="1" t="e">
        <f ca="1"/>
        <v>#NAME?</v>
      </c>
      <c r="DU169" s="1" t="e">
        <f ca="1"/>
        <v>#NAME?</v>
      </c>
      <c r="DV169" s="1" t="e">
        <f ca="1"/>
        <v>#NAME?</v>
      </c>
      <c r="DW169" s="1" t="e">
        <f ca="1"/>
        <v>#NAME?</v>
      </c>
      <c r="DX169" s="1" t="e">
        <f ca="1"/>
        <v>#NAME?</v>
      </c>
      <c r="EL169"/>
      <c r="EZ169"/>
      <c r="FB169" s="1" t="e">
        <f ca="1"/>
        <v>#NAME?</v>
      </c>
      <c r="FC169" s="1" t="e">
        <f ca="1"/>
        <v>#NAME?</v>
      </c>
      <c r="FD169" s="1" t="e">
        <f ca="1"/>
        <v>#NAME?</v>
      </c>
      <c r="FE169" s="1" t="e">
        <f ca="1"/>
        <v>#NAME?</v>
      </c>
      <c r="FF169" s="1" t="e">
        <f ca="1"/>
        <v>#NAME?</v>
      </c>
      <c r="FG169" s="1" t="e">
        <f ca="1"/>
        <v>#NAME?</v>
      </c>
      <c r="FH169" s="1" t="e">
        <f ca="1"/>
        <v>#NAME?</v>
      </c>
      <c r="FI169" s="1" t="e">
        <f ca="1"/>
        <v>#NAME?</v>
      </c>
      <c r="FJ169" s="1" t="e">
        <f ca="1"/>
        <v>#NAME?</v>
      </c>
      <c r="FK169" s="1" t="e">
        <f ca="1"/>
        <v>#NAME?</v>
      </c>
      <c r="FL169" s="1" t="e">
        <f ca="1"/>
        <v>#NAME?</v>
      </c>
      <c r="FM169" s="1" t="e">
        <f ca="1"/>
        <v>#NAME?</v>
      </c>
      <c r="FN169" s="1" t="e">
        <f ca="1"/>
        <v>#NAME?</v>
      </c>
      <c r="GB169"/>
      <c r="GP169"/>
      <c r="GR169" s="1" t="e">
        <f ca="1"/>
        <v>#NAME?</v>
      </c>
      <c r="GS169" s="1" t="e">
        <f ca="1"/>
        <v>#NAME?</v>
      </c>
      <c r="GT169" s="1" t="e">
        <f ca="1"/>
        <v>#NAME?</v>
      </c>
      <c r="GU169" s="1" t="e">
        <f ca="1"/>
        <v>#NAME?</v>
      </c>
      <c r="GV169" s="1" t="e">
        <f ca="1"/>
        <v>#NAME?</v>
      </c>
      <c r="GW169" s="1" t="e">
        <f ca="1"/>
        <v>#NAME?</v>
      </c>
      <c r="GX169" s="1" t="e">
        <f ca="1"/>
        <v>#NAME?</v>
      </c>
      <c r="GY169" s="1" t="e">
        <f ca="1"/>
        <v>#NAME?</v>
      </c>
      <c r="GZ169" s="1" t="e">
        <f ca="1"/>
        <v>#NAME?</v>
      </c>
      <c r="HA169" s="1" t="e">
        <f ca="1"/>
        <v>#NAME?</v>
      </c>
      <c r="HB169" s="1" t="e">
        <f ca="1"/>
        <v>#NAME?</v>
      </c>
      <c r="HC169" s="1" t="e">
        <f ca="1"/>
        <v>#NAME?</v>
      </c>
      <c r="HD169" s="1" t="e">
        <f ca="1"/>
        <v>#NAME?</v>
      </c>
      <c r="HR169"/>
      <c r="IF169"/>
      <c r="JH169"/>
    </row>
    <row r="170" spans="1:268">
      <c r="A170" s="13">
        <f t="shared" si="2"/>
        <v>41361</v>
      </c>
      <c r="O170"/>
      <c r="AD170"/>
      <c r="AE170" s="4" t="e">
        <f ca="1"/>
        <v>#NAME?</v>
      </c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T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DJ170"/>
      <c r="DL170" s="1" t="e">
        <f ca="1"/>
        <v>#NAME?</v>
      </c>
      <c r="DM170" s="1" t="e">
        <f ca="1"/>
        <v>#NAME?</v>
      </c>
      <c r="DN170" s="1" t="e">
        <f ca="1"/>
        <v>#NAME?</v>
      </c>
      <c r="DO170" s="1" t="e">
        <f ca="1"/>
        <v>#NAME?</v>
      </c>
      <c r="DP170" s="1" t="e">
        <f ca="1"/>
        <v>#NAME?</v>
      </c>
      <c r="DQ170" s="1" t="e">
        <f ca="1"/>
        <v>#NAME?</v>
      </c>
      <c r="DR170" s="1" t="e">
        <f ca="1"/>
        <v>#NAME?</v>
      </c>
      <c r="DS170" s="1" t="e">
        <f ca="1"/>
        <v>#NAME?</v>
      </c>
      <c r="DT170" s="1" t="e">
        <f ca="1"/>
        <v>#NAME?</v>
      </c>
      <c r="DU170" s="1" t="e">
        <f ca="1"/>
        <v>#NAME?</v>
      </c>
      <c r="DV170" s="1" t="e">
        <f ca="1"/>
        <v>#NAME?</v>
      </c>
      <c r="DW170" s="1" t="e">
        <f ca="1"/>
        <v>#NAME?</v>
      </c>
      <c r="DX170" s="1" t="e">
        <f ca="1"/>
        <v>#NAME?</v>
      </c>
      <c r="EL170"/>
      <c r="EZ170"/>
      <c r="FB170" s="1" t="e">
        <f ca="1"/>
        <v>#NAME?</v>
      </c>
      <c r="FC170" s="1" t="e">
        <f ca="1"/>
        <v>#NAME?</v>
      </c>
      <c r="FD170" s="1" t="e">
        <f ca="1"/>
        <v>#NAME?</v>
      </c>
      <c r="FE170" s="1" t="e">
        <f ca="1"/>
        <v>#NAME?</v>
      </c>
      <c r="FF170" s="1" t="e">
        <f ca="1"/>
        <v>#NAME?</v>
      </c>
      <c r="FG170" s="1" t="e">
        <f ca="1"/>
        <v>#NAME?</v>
      </c>
      <c r="FH170" s="1" t="e">
        <f ca="1"/>
        <v>#NAME?</v>
      </c>
      <c r="FI170" s="1" t="e">
        <f ca="1"/>
        <v>#NAME?</v>
      </c>
      <c r="FJ170" s="1" t="e">
        <f ca="1"/>
        <v>#NAME?</v>
      </c>
      <c r="FK170" s="1" t="e">
        <f ca="1"/>
        <v>#NAME?</v>
      </c>
      <c r="FL170" s="1" t="e">
        <f ca="1"/>
        <v>#NAME?</v>
      </c>
      <c r="FM170" s="1" t="e">
        <f ca="1"/>
        <v>#NAME?</v>
      </c>
      <c r="FN170" s="1" t="e">
        <f ca="1"/>
        <v>#NAME?</v>
      </c>
      <c r="GB170"/>
      <c r="GP170"/>
      <c r="GR170" s="1" t="e">
        <f ca="1"/>
        <v>#NAME?</v>
      </c>
      <c r="GS170" s="1" t="e">
        <f ca="1"/>
        <v>#NAME?</v>
      </c>
      <c r="GT170" s="1" t="e">
        <f ca="1"/>
        <v>#NAME?</v>
      </c>
      <c r="GU170" s="1" t="e">
        <f ca="1"/>
        <v>#NAME?</v>
      </c>
      <c r="GV170" s="1" t="e">
        <f ca="1"/>
        <v>#NAME?</v>
      </c>
      <c r="GW170" s="1" t="e">
        <f ca="1"/>
        <v>#NAME?</v>
      </c>
      <c r="GX170" s="1" t="e">
        <f ca="1"/>
        <v>#NAME?</v>
      </c>
      <c r="GY170" s="1" t="e">
        <f ca="1"/>
        <v>#NAME?</v>
      </c>
      <c r="GZ170" s="1" t="e">
        <f ca="1"/>
        <v>#NAME?</v>
      </c>
      <c r="HA170" s="1" t="e">
        <f ca="1"/>
        <v>#NAME?</v>
      </c>
      <c r="HB170" s="1" t="e">
        <f ca="1"/>
        <v>#NAME?</v>
      </c>
      <c r="HC170" s="1" t="e">
        <f ca="1"/>
        <v>#NAME?</v>
      </c>
      <c r="HD170" s="1" t="e">
        <f ca="1"/>
        <v>#NAME?</v>
      </c>
      <c r="HR170"/>
      <c r="IF170"/>
      <c r="JH170"/>
    </row>
    <row r="171" spans="1:268">
      <c r="A171" s="13">
        <f t="shared" si="2"/>
        <v>41333</v>
      </c>
      <c r="O171"/>
      <c r="AD171"/>
      <c r="AE171" s="4" t="e">
        <f ca="1"/>
        <v>#NAME?</v>
      </c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T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DJ171"/>
      <c r="DL171" s="1" t="e">
        <f ca="1"/>
        <v>#NAME?</v>
      </c>
      <c r="DM171" s="1" t="e">
        <f ca="1"/>
        <v>#NAME?</v>
      </c>
      <c r="DN171" s="1" t="e">
        <f ca="1"/>
        <v>#NAME?</v>
      </c>
      <c r="DO171" s="1" t="e">
        <f ca="1"/>
        <v>#NAME?</v>
      </c>
      <c r="DP171" s="1" t="e">
        <f ca="1"/>
        <v>#NAME?</v>
      </c>
      <c r="DQ171" s="1" t="e">
        <f ca="1"/>
        <v>#NAME?</v>
      </c>
      <c r="DR171" s="1" t="e">
        <f ca="1"/>
        <v>#NAME?</v>
      </c>
      <c r="DS171" s="1" t="e">
        <f ca="1"/>
        <v>#NAME?</v>
      </c>
      <c r="DT171" s="1" t="e">
        <f ca="1"/>
        <v>#NAME?</v>
      </c>
      <c r="DU171" s="1" t="e">
        <f ca="1"/>
        <v>#NAME?</v>
      </c>
      <c r="DV171" s="1" t="e">
        <f ca="1"/>
        <v>#NAME?</v>
      </c>
      <c r="DW171" s="1" t="e">
        <f ca="1"/>
        <v>#NAME?</v>
      </c>
      <c r="DX171" s="1" t="e">
        <f ca="1"/>
        <v>#NAME?</v>
      </c>
      <c r="EL171"/>
      <c r="EZ171"/>
      <c r="FB171" s="1" t="e">
        <f ca="1"/>
        <v>#NAME?</v>
      </c>
      <c r="FC171" s="1" t="e">
        <f ca="1"/>
        <v>#NAME?</v>
      </c>
      <c r="FD171" s="1" t="e">
        <f ca="1"/>
        <v>#NAME?</v>
      </c>
      <c r="FE171" s="1" t="e">
        <f ca="1"/>
        <v>#NAME?</v>
      </c>
      <c r="FF171" s="1" t="e">
        <f ca="1"/>
        <v>#NAME?</v>
      </c>
      <c r="FG171" s="1" t="e">
        <f ca="1"/>
        <v>#NAME?</v>
      </c>
      <c r="FH171" s="1" t="e">
        <f ca="1"/>
        <v>#NAME?</v>
      </c>
      <c r="FI171" s="1" t="e">
        <f ca="1"/>
        <v>#NAME?</v>
      </c>
      <c r="FJ171" s="1" t="e">
        <f ca="1"/>
        <v>#NAME?</v>
      </c>
      <c r="FK171" s="1" t="e">
        <f ca="1"/>
        <v>#NAME?</v>
      </c>
      <c r="FL171" s="1" t="e">
        <f ca="1"/>
        <v>#NAME?</v>
      </c>
      <c r="FM171" s="1" t="e">
        <f ca="1"/>
        <v>#NAME?</v>
      </c>
      <c r="FN171" s="1" t="e">
        <f ca="1"/>
        <v>#NAME?</v>
      </c>
      <c r="GB171"/>
      <c r="GP171"/>
      <c r="GR171" s="1" t="e">
        <f ca="1"/>
        <v>#NAME?</v>
      </c>
      <c r="GS171" s="1" t="e">
        <f ca="1"/>
        <v>#NAME?</v>
      </c>
      <c r="GT171" s="1" t="e">
        <f ca="1"/>
        <v>#NAME?</v>
      </c>
      <c r="GU171" s="1" t="e">
        <f ca="1"/>
        <v>#NAME?</v>
      </c>
      <c r="GV171" s="1" t="e">
        <f ca="1"/>
        <v>#NAME?</v>
      </c>
      <c r="GW171" s="1" t="e">
        <f ca="1"/>
        <v>#NAME?</v>
      </c>
      <c r="GX171" s="1" t="e">
        <f ca="1"/>
        <v>#NAME?</v>
      </c>
      <c r="GY171" s="1" t="e">
        <f ca="1"/>
        <v>#NAME?</v>
      </c>
      <c r="GZ171" s="1" t="e">
        <f ca="1"/>
        <v>#NAME?</v>
      </c>
      <c r="HA171" s="1" t="e">
        <f ca="1"/>
        <v>#NAME?</v>
      </c>
      <c r="HB171" s="1" t="e">
        <f ca="1"/>
        <v>#NAME?</v>
      </c>
      <c r="HC171" s="1" t="e">
        <f ca="1"/>
        <v>#NAME?</v>
      </c>
      <c r="HD171" s="1" t="e">
        <f ca="1"/>
        <v>#NAME?</v>
      </c>
      <c r="HR171"/>
      <c r="IF171"/>
      <c r="JH171"/>
    </row>
    <row r="172" spans="1:268">
      <c r="A172" s="13">
        <f t="shared" si="2"/>
        <v>41305</v>
      </c>
      <c r="O172"/>
      <c r="AD172"/>
      <c r="AE172" s="4" t="e">
        <f ca="1"/>
        <v>#NAME?</v>
      </c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T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DJ172"/>
      <c r="DL172" s="1" t="e">
        <f ca="1"/>
        <v>#NAME?</v>
      </c>
      <c r="DM172" s="1" t="e">
        <f ca="1"/>
        <v>#NAME?</v>
      </c>
      <c r="DN172" s="1" t="e">
        <f ca="1"/>
        <v>#NAME?</v>
      </c>
      <c r="DO172" s="1" t="e">
        <f ca="1"/>
        <v>#NAME?</v>
      </c>
      <c r="DP172" s="1" t="e">
        <f ca="1"/>
        <v>#NAME?</v>
      </c>
      <c r="DQ172" s="1" t="e">
        <f ca="1"/>
        <v>#NAME?</v>
      </c>
      <c r="DR172" s="1" t="e">
        <f ca="1"/>
        <v>#NAME?</v>
      </c>
      <c r="DS172" s="1" t="e">
        <f ca="1"/>
        <v>#NAME?</v>
      </c>
      <c r="DT172" s="1" t="e">
        <f ca="1"/>
        <v>#NAME?</v>
      </c>
      <c r="DU172" s="1" t="e">
        <f ca="1"/>
        <v>#NAME?</v>
      </c>
      <c r="DV172" s="1" t="e">
        <f ca="1"/>
        <v>#NAME?</v>
      </c>
      <c r="DW172" s="1" t="e">
        <f ca="1"/>
        <v>#NAME?</v>
      </c>
      <c r="DX172" s="1" t="e">
        <f ca="1"/>
        <v>#NAME?</v>
      </c>
      <c r="EL172"/>
      <c r="EZ172"/>
      <c r="FB172" s="1" t="e">
        <f ca="1"/>
        <v>#NAME?</v>
      </c>
      <c r="FC172" s="1" t="e">
        <f ca="1"/>
        <v>#NAME?</v>
      </c>
      <c r="FD172" s="1" t="e">
        <f ca="1"/>
        <v>#NAME?</v>
      </c>
      <c r="FE172" s="1" t="e">
        <f ca="1"/>
        <v>#NAME?</v>
      </c>
      <c r="FF172" s="1" t="e">
        <f ca="1"/>
        <v>#NAME?</v>
      </c>
      <c r="FG172" s="1" t="e">
        <f ca="1"/>
        <v>#NAME?</v>
      </c>
      <c r="FH172" s="1" t="e">
        <f ca="1"/>
        <v>#NAME?</v>
      </c>
      <c r="FI172" s="1" t="e">
        <f ca="1"/>
        <v>#NAME?</v>
      </c>
      <c r="FJ172" s="1" t="e">
        <f ca="1"/>
        <v>#NAME?</v>
      </c>
      <c r="FK172" s="1" t="e">
        <f ca="1"/>
        <v>#NAME?</v>
      </c>
      <c r="FL172" s="1" t="e">
        <f ca="1"/>
        <v>#NAME?</v>
      </c>
      <c r="FM172" s="1" t="e">
        <f ca="1"/>
        <v>#NAME?</v>
      </c>
      <c r="FN172" s="1" t="e">
        <f ca="1"/>
        <v>#NAME?</v>
      </c>
      <c r="GB172"/>
      <c r="GP172"/>
      <c r="GR172" s="1" t="e">
        <f ca="1"/>
        <v>#NAME?</v>
      </c>
      <c r="GS172" s="1" t="e">
        <f ca="1"/>
        <v>#NAME?</v>
      </c>
      <c r="GT172" s="1" t="e">
        <f ca="1"/>
        <v>#NAME?</v>
      </c>
      <c r="GU172" s="1" t="e">
        <f ca="1"/>
        <v>#NAME?</v>
      </c>
      <c r="GV172" s="1" t="e">
        <f ca="1"/>
        <v>#NAME?</v>
      </c>
      <c r="GW172" s="1" t="e">
        <f ca="1"/>
        <v>#NAME?</v>
      </c>
      <c r="GX172" s="1" t="e">
        <f ca="1"/>
        <v>#NAME?</v>
      </c>
      <c r="GY172" s="1" t="e">
        <f ca="1"/>
        <v>#NAME?</v>
      </c>
      <c r="GZ172" s="1" t="e">
        <f ca="1"/>
        <v>#NAME?</v>
      </c>
      <c r="HA172" s="1" t="e">
        <f ca="1"/>
        <v>#NAME?</v>
      </c>
      <c r="HB172" s="1" t="e">
        <f ca="1"/>
        <v>#NAME?</v>
      </c>
      <c r="HC172" s="1" t="e">
        <f ca="1"/>
        <v>#NAME?</v>
      </c>
      <c r="HD172" s="1" t="e">
        <f ca="1"/>
        <v>#NAME?</v>
      </c>
      <c r="HR172"/>
      <c r="IF172"/>
      <c r="JH172"/>
    </row>
    <row r="173" spans="1:268">
      <c r="A173" s="13">
        <f t="shared" si="2"/>
        <v>41274</v>
      </c>
      <c r="O173"/>
      <c r="AD173"/>
      <c r="AE173" s="4" t="e">
        <f ca="1"/>
        <v>#NAME?</v>
      </c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T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DJ173"/>
      <c r="DL173" s="1" t="e">
        <f ca="1"/>
        <v>#NAME?</v>
      </c>
      <c r="DM173" s="1" t="e">
        <f ca="1"/>
        <v>#NAME?</v>
      </c>
      <c r="DN173" s="1" t="e">
        <f ca="1"/>
        <v>#NAME?</v>
      </c>
      <c r="DO173" s="1" t="e">
        <f ca="1"/>
        <v>#NAME?</v>
      </c>
      <c r="DP173" s="1" t="e">
        <f ca="1"/>
        <v>#NAME?</v>
      </c>
      <c r="DQ173" s="1" t="e">
        <f ca="1"/>
        <v>#NAME?</v>
      </c>
      <c r="DR173" s="1" t="e">
        <f ca="1"/>
        <v>#NAME?</v>
      </c>
      <c r="DS173" s="1" t="e">
        <f ca="1"/>
        <v>#NAME?</v>
      </c>
      <c r="DT173" s="1" t="e">
        <f ca="1"/>
        <v>#NAME?</v>
      </c>
      <c r="DU173" s="1" t="e">
        <f ca="1"/>
        <v>#NAME?</v>
      </c>
      <c r="DV173" s="1" t="e">
        <f ca="1"/>
        <v>#NAME?</v>
      </c>
      <c r="DW173" s="1" t="e">
        <f ca="1"/>
        <v>#NAME?</v>
      </c>
      <c r="DX173" s="1" t="e">
        <f ca="1"/>
        <v>#NAME?</v>
      </c>
      <c r="EL173"/>
      <c r="EZ173"/>
      <c r="FB173" s="1" t="e">
        <f ca="1"/>
        <v>#NAME?</v>
      </c>
      <c r="FC173" s="1" t="e">
        <f ca="1"/>
        <v>#NAME?</v>
      </c>
      <c r="FD173" s="1" t="e">
        <f ca="1"/>
        <v>#NAME?</v>
      </c>
      <c r="FE173" s="1" t="e">
        <f ca="1"/>
        <v>#NAME?</v>
      </c>
      <c r="FF173" s="1" t="e">
        <f ca="1"/>
        <v>#NAME?</v>
      </c>
      <c r="FG173" s="1" t="e">
        <f ca="1"/>
        <v>#NAME?</v>
      </c>
      <c r="FH173" s="1" t="e">
        <f ca="1"/>
        <v>#NAME?</v>
      </c>
      <c r="FI173" s="1" t="e">
        <f ca="1"/>
        <v>#NAME?</v>
      </c>
      <c r="FJ173" s="1" t="e">
        <f ca="1"/>
        <v>#NAME?</v>
      </c>
      <c r="FK173" s="1" t="e">
        <f ca="1"/>
        <v>#NAME?</v>
      </c>
      <c r="FL173" s="1" t="e">
        <f ca="1"/>
        <v>#NAME?</v>
      </c>
      <c r="FM173" s="1" t="e">
        <f ca="1"/>
        <v>#NAME?</v>
      </c>
      <c r="FN173" s="1" t="e">
        <f ca="1"/>
        <v>#NAME?</v>
      </c>
      <c r="GB173"/>
      <c r="GP173"/>
      <c r="GR173" s="1" t="e">
        <f ca="1"/>
        <v>#NAME?</v>
      </c>
      <c r="GS173" s="1" t="e">
        <f ca="1"/>
        <v>#NAME?</v>
      </c>
      <c r="GT173" s="1" t="e">
        <f ca="1"/>
        <v>#NAME?</v>
      </c>
      <c r="GU173" s="1" t="e">
        <f ca="1"/>
        <v>#NAME?</v>
      </c>
      <c r="GV173" s="1" t="e">
        <f ca="1"/>
        <v>#NAME?</v>
      </c>
      <c r="GW173" s="1" t="e">
        <f ca="1"/>
        <v>#NAME?</v>
      </c>
      <c r="GX173" s="1" t="e">
        <f ca="1"/>
        <v>#NAME?</v>
      </c>
      <c r="GY173" s="1" t="e">
        <f ca="1"/>
        <v>#NAME?</v>
      </c>
      <c r="GZ173" s="1" t="e">
        <f ca="1"/>
        <v>#NAME?</v>
      </c>
      <c r="HA173" s="1" t="e">
        <f ca="1"/>
        <v>#NAME?</v>
      </c>
      <c r="HB173" s="1" t="e">
        <f ca="1"/>
        <v>#NAME?</v>
      </c>
      <c r="HC173" s="1" t="e">
        <f ca="1"/>
        <v>#NAME?</v>
      </c>
      <c r="HD173" s="1" t="e">
        <f ca="1"/>
        <v>#NAME?</v>
      </c>
      <c r="HR173"/>
      <c r="IF173"/>
      <c r="JH173"/>
    </row>
    <row r="174" spans="1:268">
      <c r="A174" s="13">
        <f t="shared" si="2"/>
        <v>41243</v>
      </c>
      <c r="O174"/>
      <c r="AD174"/>
      <c r="AE174" s="4" t="e">
        <f ca="1"/>
        <v>#NAME?</v>
      </c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T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DJ174"/>
      <c r="DL174" s="1" t="e">
        <f ca="1"/>
        <v>#NAME?</v>
      </c>
      <c r="DM174" s="1" t="e">
        <f ca="1"/>
        <v>#NAME?</v>
      </c>
      <c r="DN174" s="1" t="e">
        <f ca="1"/>
        <v>#NAME?</v>
      </c>
      <c r="DO174" s="1" t="e">
        <f ca="1"/>
        <v>#NAME?</v>
      </c>
      <c r="DP174" s="1" t="e">
        <f ca="1"/>
        <v>#NAME?</v>
      </c>
      <c r="DQ174" s="1" t="e">
        <f ca="1"/>
        <v>#NAME?</v>
      </c>
      <c r="DR174" s="1" t="e">
        <f ca="1"/>
        <v>#NAME?</v>
      </c>
      <c r="DS174" s="1" t="e">
        <f ca="1"/>
        <v>#NAME?</v>
      </c>
      <c r="DT174" s="1" t="e">
        <f ca="1"/>
        <v>#NAME?</v>
      </c>
      <c r="DU174" s="1" t="e">
        <f ca="1"/>
        <v>#NAME?</v>
      </c>
      <c r="DV174" s="1" t="e">
        <f ca="1"/>
        <v>#NAME?</v>
      </c>
      <c r="DW174" s="1" t="e">
        <f ca="1"/>
        <v>#NAME?</v>
      </c>
      <c r="DX174" s="1" t="e">
        <f ca="1"/>
        <v>#NAME?</v>
      </c>
      <c r="EL174"/>
      <c r="EZ174"/>
      <c r="FB174" s="1" t="e">
        <f ca="1"/>
        <v>#NAME?</v>
      </c>
      <c r="FC174" s="1" t="e">
        <f ca="1"/>
        <v>#NAME?</v>
      </c>
      <c r="FD174" s="1" t="e">
        <f ca="1"/>
        <v>#NAME?</v>
      </c>
      <c r="FE174" s="1" t="e">
        <f ca="1"/>
        <v>#NAME?</v>
      </c>
      <c r="FF174" s="1" t="e">
        <f ca="1"/>
        <v>#NAME?</v>
      </c>
      <c r="FG174" s="1" t="e">
        <f ca="1"/>
        <v>#NAME?</v>
      </c>
      <c r="FH174" s="1" t="e">
        <f ca="1"/>
        <v>#NAME?</v>
      </c>
      <c r="FI174" s="1" t="e">
        <f ca="1"/>
        <v>#NAME?</v>
      </c>
      <c r="FJ174" s="1" t="e">
        <f ca="1"/>
        <v>#NAME?</v>
      </c>
      <c r="FK174" s="1" t="e">
        <f ca="1"/>
        <v>#NAME?</v>
      </c>
      <c r="FL174" s="1" t="e">
        <f ca="1"/>
        <v>#NAME?</v>
      </c>
      <c r="FM174" s="1" t="e">
        <f ca="1"/>
        <v>#NAME?</v>
      </c>
      <c r="FN174" s="1" t="e">
        <f ca="1"/>
        <v>#NAME?</v>
      </c>
      <c r="GB174"/>
      <c r="GP174"/>
      <c r="GR174" s="1" t="e">
        <f ca="1"/>
        <v>#NAME?</v>
      </c>
      <c r="GS174" s="1" t="e">
        <f ca="1"/>
        <v>#NAME?</v>
      </c>
      <c r="GT174" s="1" t="e">
        <f ca="1"/>
        <v>#NAME?</v>
      </c>
      <c r="GU174" s="1" t="e">
        <f ca="1"/>
        <v>#NAME?</v>
      </c>
      <c r="GV174" s="1" t="e">
        <f ca="1"/>
        <v>#NAME?</v>
      </c>
      <c r="GW174" s="1" t="e">
        <f ca="1"/>
        <v>#NAME?</v>
      </c>
      <c r="GX174" s="1" t="e">
        <f ca="1"/>
        <v>#NAME?</v>
      </c>
      <c r="GY174" s="1" t="e">
        <f ca="1"/>
        <v>#NAME?</v>
      </c>
      <c r="GZ174" s="1" t="e">
        <f ca="1"/>
        <v>#NAME?</v>
      </c>
      <c r="HA174" s="1" t="e">
        <f ca="1"/>
        <v>#NAME?</v>
      </c>
      <c r="HB174" s="1" t="e">
        <f ca="1"/>
        <v>#NAME?</v>
      </c>
      <c r="HC174" s="1" t="e">
        <f ca="1"/>
        <v>#NAME?</v>
      </c>
      <c r="HD174" s="1" t="e">
        <f ca="1"/>
        <v>#NAME?</v>
      </c>
      <c r="HR174"/>
      <c r="IF174"/>
      <c r="JH174"/>
    </row>
    <row r="175" spans="1:268">
      <c r="A175" s="13">
        <f t="shared" si="2"/>
        <v>41213</v>
      </c>
      <c r="O175"/>
      <c r="AD175"/>
      <c r="AE175" s="4" t="e">
        <f ca="1"/>
        <v>#NAME?</v>
      </c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T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DJ175"/>
      <c r="DL175" s="1" t="e">
        <f ca="1"/>
        <v>#NAME?</v>
      </c>
      <c r="DM175" s="1" t="e">
        <f ca="1"/>
        <v>#NAME?</v>
      </c>
      <c r="DN175" s="1" t="e">
        <f ca="1"/>
        <v>#NAME?</v>
      </c>
      <c r="DO175" s="1" t="e">
        <f ca="1"/>
        <v>#NAME?</v>
      </c>
      <c r="DP175" s="1" t="e">
        <f ca="1"/>
        <v>#NAME?</v>
      </c>
      <c r="DQ175" s="1" t="e">
        <f ca="1"/>
        <v>#NAME?</v>
      </c>
      <c r="DR175" s="1" t="e">
        <f ca="1"/>
        <v>#NAME?</v>
      </c>
      <c r="DS175" s="1" t="e">
        <f ca="1"/>
        <v>#NAME?</v>
      </c>
      <c r="DT175" s="1" t="e">
        <f ca="1"/>
        <v>#NAME?</v>
      </c>
      <c r="DU175" s="1" t="e">
        <f ca="1"/>
        <v>#NAME?</v>
      </c>
      <c r="DV175" s="1" t="e">
        <f ca="1"/>
        <v>#NAME?</v>
      </c>
      <c r="DW175" s="1" t="e">
        <f ca="1"/>
        <v>#NAME?</v>
      </c>
      <c r="DX175" s="1" t="e">
        <f ca="1"/>
        <v>#NAME?</v>
      </c>
      <c r="EL175"/>
      <c r="EZ175"/>
      <c r="FB175" s="1" t="e">
        <f ca="1"/>
        <v>#NAME?</v>
      </c>
      <c r="FC175" s="1" t="e">
        <f ca="1"/>
        <v>#NAME?</v>
      </c>
      <c r="FD175" s="1" t="e">
        <f ca="1"/>
        <v>#NAME?</v>
      </c>
      <c r="FE175" s="1" t="e">
        <f ca="1"/>
        <v>#NAME?</v>
      </c>
      <c r="FF175" s="1" t="e">
        <f ca="1"/>
        <v>#NAME?</v>
      </c>
      <c r="FG175" s="1" t="e">
        <f ca="1"/>
        <v>#NAME?</v>
      </c>
      <c r="FH175" s="1" t="e">
        <f ca="1"/>
        <v>#NAME?</v>
      </c>
      <c r="FI175" s="1" t="e">
        <f ca="1"/>
        <v>#NAME?</v>
      </c>
      <c r="FJ175" s="1" t="e">
        <f ca="1"/>
        <v>#NAME?</v>
      </c>
      <c r="FK175" s="1" t="e">
        <f ca="1"/>
        <v>#NAME?</v>
      </c>
      <c r="FL175" s="1" t="e">
        <f ca="1"/>
        <v>#NAME?</v>
      </c>
      <c r="FM175" s="1" t="e">
        <f ca="1"/>
        <v>#NAME?</v>
      </c>
      <c r="FN175" s="1" t="e">
        <f ca="1"/>
        <v>#NAME?</v>
      </c>
      <c r="GB175"/>
      <c r="GP175"/>
      <c r="GR175" s="1" t="e">
        <f ca="1"/>
        <v>#NAME?</v>
      </c>
      <c r="GS175" s="1" t="e">
        <f ca="1"/>
        <v>#NAME?</v>
      </c>
      <c r="GT175" s="1" t="e">
        <f ca="1"/>
        <v>#NAME?</v>
      </c>
      <c r="GU175" s="1" t="e">
        <f ca="1"/>
        <v>#NAME?</v>
      </c>
      <c r="GV175" s="1" t="e">
        <f ca="1"/>
        <v>#NAME?</v>
      </c>
      <c r="GW175" s="1" t="e">
        <f ca="1"/>
        <v>#NAME?</v>
      </c>
      <c r="GX175" s="1" t="e">
        <f ca="1"/>
        <v>#NAME?</v>
      </c>
      <c r="GY175" s="1" t="e">
        <f ca="1"/>
        <v>#NAME?</v>
      </c>
      <c r="GZ175" s="1" t="e">
        <f ca="1"/>
        <v>#NAME?</v>
      </c>
      <c r="HA175" s="1" t="e">
        <f ca="1"/>
        <v>#NAME?</v>
      </c>
      <c r="HB175" s="1" t="e">
        <f ca="1"/>
        <v>#NAME?</v>
      </c>
      <c r="HC175" s="1" t="e">
        <f ca="1"/>
        <v>#NAME?</v>
      </c>
      <c r="HD175" s="1" t="e">
        <f ca="1"/>
        <v>#NAME?</v>
      </c>
      <c r="HR175"/>
      <c r="IF175"/>
      <c r="JH175"/>
    </row>
    <row r="176" spans="1:268">
      <c r="A176" s="13">
        <f t="shared" si="2"/>
        <v>41180</v>
      </c>
      <c r="O176"/>
      <c r="AD176"/>
      <c r="AE176" s="4" t="e">
        <f ca="1"/>
        <v>#NAME?</v>
      </c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T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DJ176"/>
      <c r="DL176" s="1" t="e">
        <f ca="1"/>
        <v>#NAME?</v>
      </c>
      <c r="DM176" s="1" t="e">
        <f ca="1"/>
        <v>#NAME?</v>
      </c>
      <c r="DN176" s="1" t="e">
        <f ca="1"/>
        <v>#NAME?</v>
      </c>
      <c r="DO176" s="1" t="e">
        <f ca="1"/>
        <v>#NAME?</v>
      </c>
      <c r="DP176" s="1" t="e">
        <f ca="1"/>
        <v>#NAME?</v>
      </c>
      <c r="DQ176" s="1" t="e">
        <f ca="1"/>
        <v>#NAME?</v>
      </c>
      <c r="DR176" s="1" t="e">
        <f ca="1"/>
        <v>#NAME?</v>
      </c>
      <c r="DS176" s="1" t="e">
        <f ca="1"/>
        <v>#NAME?</v>
      </c>
      <c r="DT176" s="1" t="e">
        <f ca="1"/>
        <v>#NAME?</v>
      </c>
      <c r="DU176" s="1" t="e">
        <f ca="1"/>
        <v>#NAME?</v>
      </c>
      <c r="DV176" s="1" t="e">
        <f ca="1"/>
        <v>#NAME?</v>
      </c>
      <c r="DW176" s="1" t="e">
        <f ca="1"/>
        <v>#NAME?</v>
      </c>
      <c r="DX176" s="1" t="e">
        <f ca="1"/>
        <v>#NAME?</v>
      </c>
      <c r="EL176"/>
      <c r="EZ176"/>
      <c r="FB176" s="1" t="e">
        <f ca="1"/>
        <v>#NAME?</v>
      </c>
      <c r="FC176" s="1" t="e">
        <f ca="1"/>
        <v>#NAME?</v>
      </c>
      <c r="FD176" s="1" t="e">
        <f ca="1"/>
        <v>#NAME?</v>
      </c>
      <c r="FE176" s="1" t="e">
        <f ca="1"/>
        <v>#NAME?</v>
      </c>
      <c r="FF176" s="1" t="e">
        <f ca="1"/>
        <v>#NAME?</v>
      </c>
      <c r="FG176" s="1" t="e">
        <f ca="1"/>
        <v>#NAME?</v>
      </c>
      <c r="FH176" s="1" t="e">
        <f ca="1"/>
        <v>#NAME?</v>
      </c>
      <c r="FI176" s="1" t="e">
        <f ca="1"/>
        <v>#NAME?</v>
      </c>
      <c r="FJ176" s="1" t="e">
        <f ca="1"/>
        <v>#NAME?</v>
      </c>
      <c r="FK176" s="1" t="e">
        <f ca="1"/>
        <v>#NAME?</v>
      </c>
      <c r="FL176" s="1" t="e">
        <f ca="1"/>
        <v>#NAME?</v>
      </c>
      <c r="FM176" s="1" t="e">
        <f ca="1"/>
        <v>#NAME?</v>
      </c>
      <c r="FN176" s="1" t="e">
        <f ca="1"/>
        <v>#NAME?</v>
      </c>
      <c r="GB176"/>
      <c r="GP176"/>
      <c r="GR176" s="1" t="e">
        <f ca="1"/>
        <v>#NAME?</v>
      </c>
      <c r="GS176" s="1" t="e">
        <f ca="1"/>
        <v>#NAME?</v>
      </c>
      <c r="GT176" s="1" t="e">
        <f ca="1"/>
        <v>#NAME?</v>
      </c>
      <c r="GU176" s="1" t="e">
        <f ca="1"/>
        <v>#NAME?</v>
      </c>
      <c r="GV176" s="1" t="e">
        <f ca="1"/>
        <v>#NAME?</v>
      </c>
      <c r="GW176" s="1" t="e">
        <f ca="1"/>
        <v>#NAME?</v>
      </c>
      <c r="GX176" s="1" t="e">
        <f ca="1"/>
        <v>#NAME?</v>
      </c>
      <c r="GY176" s="1" t="e">
        <f ca="1"/>
        <v>#NAME?</v>
      </c>
      <c r="GZ176" s="1" t="e">
        <f ca="1"/>
        <v>#NAME?</v>
      </c>
      <c r="HA176" s="1" t="e">
        <f ca="1"/>
        <v>#NAME?</v>
      </c>
      <c r="HB176" s="1" t="e">
        <f ca="1"/>
        <v>#NAME?</v>
      </c>
      <c r="HC176" s="1" t="e">
        <f ca="1"/>
        <v>#NAME?</v>
      </c>
      <c r="HD176" s="1" t="e">
        <f ca="1"/>
        <v>#NAME?</v>
      </c>
      <c r="HR176"/>
      <c r="IF176"/>
      <c r="JH176"/>
    </row>
    <row r="177" spans="1:268">
      <c r="A177" s="13">
        <f t="shared" si="2"/>
        <v>41152</v>
      </c>
      <c r="O177"/>
      <c r="AD177"/>
      <c r="AE177" s="4" t="e">
        <f ca="1"/>
        <v>#NAME?</v>
      </c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T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DJ177"/>
      <c r="DL177" s="1" t="e">
        <f ca="1"/>
        <v>#NAME?</v>
      </c>
      <c r="DM177" s="1" t="e">
        <f ca="1"/>
        <v>#NAME?</v>
      </c>
      <c r="DN177" s="1" t="e">
        <f ca="1"/>
        <v>#NAME?</v>
      </c>
      <c r="DO177" s="1" t="e">
        <f ca="1"/>
        <v>#NAME?</v>
      </c>
      <c r="DP177" s="1" t="e">
        <f ca="1"/>
        <v>#NAME?</v>
      </c>
      <c r="DQ177" s="1" t="e">
        <f ca="1"/>
        <v>#NAME?</v>
      </c>
      <c r="DR177" s="1" t="e">
        <f ca="1"/>
        <v>#NAME?</v>
      </c>
      <c r="DS177" s="1" t="e">
        <f ca="1"/>
        <v>#NAME?</v>
      </c>
      <c r="DT177" s="1" t="e">
        <f ca="1"/>
        <v>#NAME?</v>
      </c>
      <c r="DU177" s="1" t="e">
        <f ca="1"/>
        <v>#NAME?</v>
      </c>
      <c r="DV177" s="1" t="e">
        <f ca="1"/>
        <v>#NAME?</v>
      </c>
      <c r="DW177" s="1" t="e">
        <f ca="1"/>
        <v>#NAME?</v>
      </c>
      <c r="DX177" s="1" t="e">
        <f ca="1"/>
        <v>#NAME?</v>
      </c>
      <c r="EL177"/>
      <c r="EZ177"/>
      <c r="FB177" s="1" t="e">
        <f ca="1"/>
        <v>#NAME?</v>
      </c>
      <c r="FC177" s="1" t="e">
        <f ca="1"/>
        <v>#NAME?</v>
      </c>
      <c r="FD177" s="1" t="e">
        <f ca="1"/>
        <v>#NAME?</v>
      </c>
      <c r="FE177" s="1" t="e">
        <f ca="1"/>
        <v>#NAME?</v>
      </c>
      <c r="FF177" s="1" t="e">
        <f ca="1"/>
        <v>#NAME?</v>
      </c>
      <c r="FG177" s="1" t="e">
        <f ca="1"/>
        <v>#NAME?</v>
      </c>
      <c r="FH177" s="1" t="e">
        <f ca="1"/>
        <v>#NAME?</v>
      </c>
      <c r="FI177" s="1" t="e">
        <f ca="1"/>
        <v>#NAME?</v>
      </c>
      <c r="FJ177" s="1" t="e">
        <f ca="1"/>
        <v>#NAME?</v>
      </c>
      <c r="FK177" s="1" t="e">
        <f ca="1"/>
        <v>#NAME?</v>
      </c>
      <c r="FL177" s="1" t="e">
        <f ca="1"/>
        <v>#NAME?</v>
      </c>
      <c r="FM177" s="1" t="e">
        <f ca="1"/>
        <v>#NAME?</v>
      </c>
      <c r="FN177" s="1" t="e">
        <f ca="1"/>
        <v>#NAME?</v>
      </c>
      <c r="GB177"/>
      <c r="GP177"/>
      <c r="GR177" s="1" t="e">
        <f ca="1"/>
        <v>#NAME?</v>
      </c>
      <c r="GS177" s="1" t="e">
        <f ca="1"/>
        <v>#NAME?</v>
      </c>
      <c r="GT177" s="1" t="e">
        <f ca="1"/>
        <v>#NAME?</v>
      </c>
      <c r="GU177" s="1" t="e">
        <f ca="1"/>
        <v>#NAME?</v>
      </c>
      <c r="GV177" s="1" t="e">
        <f ca="1"/>
        <v>#NAME?</v>
      </c>
      <c r="GW177" s="1" t="e">
        <f ca="1"/>
        <v>#NAME?</v>
      </c>
      <c r="GX177" s="1" t="e">
        <f ca="1"/>
        <v>#NAME?</v>
      </c>
      <c r="GY177" s="1" t="e">
        <f ca="1"/>
        <v>#NAME?</v>
      </c>
      <c r="GZ177" s="1" t="e">
        <f ca="1"/>
        <v>#NAME?</v>
      </c>
      <c r="HA177" s="1" t="e">
        <f ca="1"/>
        <v>#NAME?</v>
      </c>
      <c r="HB177" s="1" t="e">
        <f ca="1"/>
        <v>#NAME?</v>
      </c>
      <c r="HC177" s="1" t="e">
        <f ca="1"/>
        <v>#NAME?</v>
      </c>
      <c r="HD177" s="1" t="e">
        <f ca="1"/>
        <v>#NAME?</v>
      </c>
      <c r="HR177"/>
      <c r="IF177"/>
      <c r="JH177"/>
    </row>
    <row r="178" spans="1:268">
      <c r="A178" s="13">
        <f t="shared" si="2"/>
        <v>41121</v>
      </c>
      <c r="O178"/>
      <c r="AD178"/>
      <c r="AE178" s="4" t="e">
        <f ca="1"/>
        <v>#NAME?</v>
      </c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T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DJ178"/>
      <c r="DL178" s="1" t="e">
        <f ca="1"/>
        <v>#NAME?</v>
      </c>
      <c r="DM178" s="1" t="e">
        <f ca="1"/>
        <v>#NAME?</v>
      </c>
      <c r="DN178" s="1" t="e">
        <f ca="1"/>
        <v>#NAME?</v>
      </c>
      <c r="DO178" s="1" t="e">
        <f ca="1"/>
        <v>#NAME?</v>
      </c>
      <c r="DP178" s="1" t="e">
        <f ca="1"/>
        <v>#NAME?</v>
      </c>
      <c r="DQ178" s="1" t="e">
        <f ca="1"/>
        <v>#NAME?</v>
      </c>
      <c r="DR178" s="1" t="e">
        <f ca="1"/>
        <v>#NAME?</v>
      </c>
      <c r="DS178" s="1" t="e">
        <f ca="1"/>
        <v>#NAME?</v>
      </c>
      <c r="DT178" s="1" t="e">
        <f ca="1"/>
        <v>#NAME?</v>
      </c>
      <c r="DU178" s="1" t="e">
        <f ca="1"/>
        <v>#NAME?</v>
      </c>
      <c r="DV178" s="1" t="e">
        <f ca="1"/>
        <v>#NAME?</v>
      </c>
      <c r="DW178" s="1" t="e">
        <f ca="1"/>
        <v>#NAME?</v>
      </c>
      <c r="DX178" s="1" t="e">
        <f ca="1"/>
        <v>#NAME?</v>
      </c>
      <c r="EL178"/>
      <c r="EZ178"/>
      <c r="FB178" s="1" t="e">
        <f ca="1"/>
        <v>#NAME?</v>
      </c>
      <c r="FC178" s="1" t="e">
        <f ca="1"/>
        <v>#NAME?</v>
      </c>
      <c r="FD178" s="1" t="e">
        <f ca="1"/>
        <v>#NAME?</v>
      </c>
      <c r="FE178" s="1" t="e">
        <f ca="1"/>
        <v>#NAME?</v>
      </c>
      <c r="FF178" s="1" t="e">
        <f ca="1"/>
        <v>#NAME?</v>
      </c>
      <c r="FG178" s="1" t="e">
        <f ca="1"/>
        <v>#NAME?</v>
      </c>
      <c r="FH178" s="1" t="e">
        <f ca="1"/>
        <v>#NAME?</v>
      </c>
      <c r="FI178" s="1" t="e">
        <f ca="1"/>
        <v>#NAME?</v>
      </c>
      <c r="FJ178" s="1" t="e">
        <f ca="1"/>
        <v>#NAME?</v>
      </c>
      <c r="FK178" s="1" t="e">
        <f ca="1"/>
        <v>#NAME?</v>
      </c>
      <c r="FL178" s="1" t="e">
        <f ca="1"/>
        <v>#NAME?</v>
      </c>
      <c r="FM178" s="1" t="e">
        <f ca="1"/>
        <v>#NAME?</v>
      </c>
      <c r="FN178" s="1" t="e">
        <f ca="1"/>
        <v>#NAME?</v>
      </c>
      <c r="GB178"/>
      <c r="GP178"/>
      <c r="GR178" s="1" t="e">
        <f ca="1"/>
        <v>#NAME?</v>
      </c>
      <c r="GS178" s="1" t="e">
        <f ca="1"/>
        <v>#NAME?</v>
      </c>
      <c r="GT178" s="1" t="e">
        <f ca="1"/>
        <v>#NAME?</v>
      </c>
      <c r="GU178" s="1" t="e">
        <f ca="1"/>
        <v>#NAME?</v>
      </c>
      <c r="GV178" s="1" t="e">
        <f ca="1"/>
        <v>#NAME?</v>
      </c>
      <c r="GW178" s="1" t="e">
        <f ca="1"/>
        <v>#NAME?</v>
      </c>
      <c r="GX178" s="1" t="e">
        <f ca="1"/>
        <v>#NAME?</v>
      </c>
      <c r="GY178" s="1" t="e">
        <f ca="1"/>
        <v>#NAME?</v>
      </c>
      <c r="GZ178" s="1" t="e">
        <f ca="1"/>
        <v>#NAME?</v>
      </c>
      <c r="HA178" s="1" t="e">
        <f ca="1"/>
        <v>#NAME?</v>
      </c>
      <c r="HB178" s="1" t="e">
        <f ca="1"/>
        <v>#NAME?</v>
      </c>
      <c r="HC178" s="1" t="e">
        <f ca="1"/>
        <v>#NAME?</v>
      </c>
      <c r="HD178" s="1" t="e">
        <f ca="1"/>
        <v>#NAME?</v>
      </c>
      <c r="HR178"/>
      <c r="IF178"/>
      <c r="JH178"/>
    </row>
    <row r="179" spans="1:268">
      <c r="A179" s="13">
        <f t="shared" si="2"/>
        <v>41089</v>
      </c>
      <c r="O179"/>
      <c r="AD179"/>
      <c r="AE179" s="4" t="e">
        <f ca="1"/>
        <v>#NAME?</v>
      </c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T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DJ179"/>
      <c r="DL179" s="1" t="e">
        <f ca="1"/>
        <v>#NAME?</v>
      </c>
      <c r="DM179" s="1" t="e">
        <f ca="1"/>
        <v>#NAME?</v>
      </c>
      <c r="DN179" s="1" t="e">
        <f ca="1"/>
        <v>#NAME?</v>
      </c>
      <c r="DO179" s="1" t="e">
        <f ca="1"/>
        <v>#NAME?</v>
      </c>
      <c r="DP179" s="1" t="e">
        <f ca="1"/>
        <v>#NAME?</v>
      </c>
      <c r="DQ179" s="1" t="e">
        <f ca="1"/>
        <v>#NAME?</v>
      </c>
      <c r="DR179" s="1" t="e">
        <f ca="1"/>
        <v>#NAME?</v>
      </c>
      <c r="DS179" s="1" t="e">
        <f ca="1"/>
        <v>#NAME?</v>
      </c>
      <c r="DT179" s="1" t="e">
        <f ca="1"/>
        <v>#NAME?</v>
      </c>
      <c r="DU179" s="1" t="e">
        <f ca="1"/>
        <v>#NAME?</v>
      </c>
      <c r="DV179" s="1" t="e">
        <f ca="1"/>
        <v>#NAME?</v>
      </c>
      <c r="DW179" s="1" t="e">
        <f ca="1"/>
        <v>#NAME?</v>
      </c>
      <c r="DX179" s="1" t="e">
        <f ca="1"/>
        <v>#NAME?</v>
      </c>
      <c r="EL179"/>
      <c r="EZ179"/>
      <c r="FB179" s="1" t="e">
        <f ca="1"/>
        <v>#NAME?</v>
      </c>
      <c r="FC179" s="1" t="e">
        <f ca="1"/>
        <v>#NAME?</v>
      </c>
      <c r="FD179" s="1" t="e">
        <f ca="1"/>
        <v>#NAME?</v>
      </c>
      <c r="FE179" s="1" t="e">
        <f ca="1"/>
        <v>#NAME?</v>
      </c>
      <c r="FF179" s="1" t="e">
        <f ca="1"/>
        <v>#NAME?</v>
      </c>
      <c r="FG179" s="1" t="e">
        <f ca="1"/>
        <v>#NAME?</v>
      </c>
      <c r="FH179" s="1" t="e">
        <f ca="1"/>
        <v>#NAME?</v>
      </c>
      <c r="FI179" s="1" t="e">
        <f ca="1"/>
        <v>#NAME?</v>
      </c>
      <c r="FJ179" s="1" t="e">
        <f ca="1"/>
        <v>#NAME?</v>
      </c>
      <c r="FK179" s="1" t="e">
        <f ca="1"/>
        <v>#NAME?</v>
      </c>
      <c r="FL179" s="1" t="e">
        <f ca="1"/>
        <v>#NAME?</v>
      </c>
      <c r="FM179" s="1" t="e">
        <f ca="1"/>
        <v>#NAME?</v>
      </c>
      <c r="FN179" s="1" t="e">
        <f ca="1"/>
        <v>#NAME?</v>
      </c>
      <c r="GB179"/>
      <c r="GP179"/>
      <c r="GR179" s="1" t="e">
        <f ca="1"/>
        <v>#NAME?</v>
      </c>
      <c r="GS179" s="1" t="e">
        <f ca="1"/>
        <v>#NAME?</v>
      </c>
      <c r="GT179" s="1" t="e">
        <f ca="1"/>
        <v>#NAME?</v>
      </c>
      <c r="GU179" s="1" t="e">
        <f ca="1"/>
        <v>#NAME?</v>
      </c>
      <c r="GV179" s="1" t="e">
        <f ca="1"/>
        <v>#NAME?</v>
      </c>
      <c r="GW179" s="1" t="e">
        <f ca="1"/>
        <v>#NAME?</v>
      </c>
      <c r="GX179" s="1" t="e">
        <f ca="1"/>
        <v>#NAME?</v>
      </c>
      <c r="GY179" s="1" t="e">
        <f ca="1"/>
        <v>#NAME?</v>
      </c>
      <c r="GZ179" s="1" t="e">
        <f ca="1"/>
        <v>#NAME?</v>
      </c>
      <c r="HA179" s="1" t="e">
        <f ca="1"/>
        <v>#NAME?</v>
      </c>
      <c r="HB179" s="1" t="e">
        <f ca="1"/>
        <v>#NAME?</v>
      </c>
      <c r="HC179" s="1" t="e">
        <f ca="1"/>
        <v>#NAME?</v>
      </c>
      <c r="HD179" s="1" t="e">
        <f ca="1"/>
        <v>#NAME?</v>
      </c>
      <c r="HR179"/>
      <c r="IF179"/>
      <c r="JH179"/>
    </row>
    <row r="180" spans="1:268">
      <c r="A180" s="13">
        <f t="shared" si="2"/>
        <v>41060</v>
      </c>
      <c r="O180"/>
      <c r="AD180"/>
      <c r="AE180" s="4" t="e">
        <f ca="1"/>
        <v>#NAME?</v>
      </c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T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DJ180"/>
      <c r="DL180" s="1" t="e">
        <f ca="1"/>
        <v>#NAME?</v>
      </c>
      <c r="DM180" s="1" t="e">
        <f ca="1"/>
        <v>#NAME?</v>
      </c>
      <c r="DN180" s="1" t="e">
        <f ca="1"/>
        <v>#NAME?</v>
      </c>
      <c r="DO180" s="1" t="e">
        <f ca="1"/>
        <v>#NAME?</v>
      </c>
      <c r="DP180" s="1" t="e">
        <f ca="1"/>
        <v>#NAME?</v>
      </c>
      <c r="DQ180" s="1" t="e">
        <f ca="1"/>
        <v>#NAME?</v>
      </c>
      <c r="DR180" s="1" t="e">
        <f ca="1"/>
        <v>#NAME?</v>
      </c>
      <c r="DS180" s="1" t="e">
        <f ca="1"/>
        <v>#NAME?</v>
      </c>
      <c r="DT180" s="1" t="e">
        <f ca="1"/>
        <v>#NAME?</v>
      </c>
      <c r="DU180" s="1" t="e">
        <f ca="1"/>
        <v>#NAME?</v>
      </c>
      <c r="DV180" s="1" t="e">
        <f ca="1"/>
        <v>#NAME?</v>
      </c>
      <c r="DW180" s="1" t="e">
        <f ca="1"/>
        <v>#NAME?</v>
      </c>
      <c r="DX180" s="1" t="e">
        <f ca="1"/>
        <v>#NAME?</v>
      </c>
      <c r="EL180"/>
      <c r="EZ180"/>
      <c r="FB180" s="1" t="e">
        <f ca="1"/>
        <v>#NAME?</v>
      </c>
      <c r="FC180" s="1" t="e">
        <f ca="1"/>
        <v>#NAME?</v>
      </c>
      <c r="FD180" s="1" t="e">
        <f ca="1"/>
        <v>#NAME?</v>
      </c>
      <c r="FE180" s="1" t="e">
        <f ca="1"/>
        <v>#NAME?</v>
      </c>
      <c r="FF180" s="1" t="e">
        <f ca="1"/>
        <v>#NAME?</v>
      </c>
      <c r="FG180" s="1" t="e">
        <f ca="1"/>
        <v>#NAME?</v>
      </c>
      <c r="FH180" s="1" t="e">
        <f ca="1"/>
        <v>#NAME?</v>
      </c>
      <c r="FI180" s="1" t="e">
        <f ca="1"/>
        <v>#NAME?</v>
      </c>
      <c r="FJ180" s="1" t="e">
        <f ca="1"/>
        <v>#NAME?</v>
      </c>
      <c r="FK180" s="1" t="e">
        <f ca="1"/>
        <v>#NAME?</v>
      </c>
      <c r="FL180" s="1" t="e">
        <f ca="1"/>
        <v>#NAME?</v>
      </c>
      <c r="FM180" s="1" t="e">
        <f ca="1"/>
        <v>#NAME?</v>
      </c>
      <c r="FN180" s="1" t="e">
        <f ca="1"/>
        <v>#NAME?</v>
      </c>
      <c r="GB180"/>
      <c r="GP180"/>
      <c r="GR180" s="1" t="e">
        <f ca="1"/>
        <v>#NAME?</v>
      </c>
      <c r="GS180" s="1" t="e">
        <f ca="1"/>
        <v>#NAME?</v>
      </c>
      <c r="GT180" s="1" t="e">
        <f ca="1"/>
        <v>#NAME?</v>
      </c>
      <c r="GU180" s="1" t="e">
        <f ca="1"/>
        <v>#NAME?</v>
      </c>
      <c r="GV180" s="1" t="e">
        <f ca="1"/>
        <v>#NAME?</v>
      </c>
      <c r="GW180" s="1" t="e">
        <f ca="1"/>
        <v>#NAME?</v>
      </c>
      <c r="GX180" s="1" t="e">
        <f ca="1"/>
        <v>#NAME?</v>
      </c>
      <c r="GY180" s="1" t="e">
        <f ca="1"/>
        <v>#NAME?</v>
      </c>
      <c r="GZ180" s="1" t="e">
        <f ca="1"/>
        <v>#NAME?</v>
      </c>
      <c r="HA180" s="1" t="e">
        <f ca="1"/>
        <v>#NAME?</v>
      </c>
      <c r="HB180" s="1" t="e">
        <f ca="1"/>
        <v>#NAME?</v>
      </c>
      <c r="HC180" s="1" t="e">
        <f ca="1"/>
        <v>#NAME?</v>
      </c>
      <c r="HD180" s="1" t="e">
        <f ca="1"/>
        <v>#NAME?</v>
      </c>
      <c r="HR180"/>
      <c r="IF180"/>
      <c r="JH180"/>
    </row>
    <row r="181" spans="1:268">
      <c r="A181" s="13">
        <f t="shared" si="2"/>
        <v>41029</v>
      </c>
      <c r="O181"/>
      <c r="AD181"/>
      <c r="AE181" s="4" t="e">
        <f ca="1"/>
        <v>#NAME?</v>
      </c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T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DJ181"/>
      <c r="DL181" s="1" t="e">
        <f ca="1"/>
        <v>#NAME?</v>
      </c>
      <c r="DM181" s="1" t="e">
        <f ca="1"/>
        <v>#NAME?</v>
      </c>
      <c r="DN181" s="1" t="e">
        <f ca="1"/>
        <v>#NAME?</v>
      </c>
      <c r="DO181" s="1" t="e">
        <f ca="1"/>
        <v>#NAME?</v>
      </c>
      <c r="DP181" s="1" t="e">
        <f ca="1"/>
        <v>#NAME?</v>
      </c>
      <c r="DQ181" s="1" t="e">
        <f ca="1"/>
        <v>#NAME?</v>
      </c>
      <c r="DR181" s="1" t="e">
        <f ca="1"/>
        <v>#NAME?</v>
      </c>
      <c r="DS181" s="1" t="e">
        <f ca="1"/>
        <v>#NAME?</v>
      </c>
      <c r="DT181" s="1" t="e">
        <f ca="1"/>
        <v>#NAME?</v>
      </c>
      <c r="DU181" s="1" t="e">
        <f ca="1"/>
        <v>#NAME?</v>
      </c>
      <c r="DV181" s="1" t="e">
        <f ca="1"/>
        <v>#NAME?</v>
      </c>
      <c r="DW181" s="1" t="e">
        <f ca="1"/>
        <v>#NAME?</v>
      </c>
      <c r="DX181" s="1" t="e">
        <f ca="1"/>
        <v>#NAME?</v>
      </c>
      <c r="EL181"/>
      <c r="EZ181"/>
      <c r="FB181" s="1" t="e">
        <f ca="1"/>
        <v>#NAME?</v>
      </c>
      <c r="FC181" s="1" t="e">
        <f ca="1"/>
        <v>#NAME?</v>
      </c>
      <c r="FD181" s="1" t="e">
        <f ca="1"/>
        <v>#NAME?</v>
      </c>
      <c r="FE181" s="1" t="e">
        <f ca="1"/>
        <v>#NAME?</v>
      </c>
      <c r="FF181" s="1" t="e">
        <f ca="1"/>
        <v>#NAME?</v>
      </c>
      <c r="FG181" s="1" t="e">
        <f ca="1"/>
        <v>#NAME?</v>
      </c>
      <c r="FH181" s="1" t="e">
        <f ca="1"/>
        <v>#NAME?</v>
      </c>
      <c r="FI181" s="1" t="e">
        <f ca="1"/>
        <v>#NAME?</v>
      </c>
      <c r="FJ181" s="1" t="e">
        <f ca="1"/>
        <v>#NAME?</v>
      </c>
      <c r="FK181" s="1" t="e">
        <f ca="1"/>
        <v>#NAME?</v>
      </c>
      <c r="FL181" s="1" t="e">
        <f ca="1"/>
        <v>#NAME?</v>
      </c>
      <c r="FM181" s="1" t="e">
        <f ca="1"/>
        <v>#NAME?</v>
      </c>
      <c r="FN181" s="1" t="e">
        <f ca="1"/>
        <v>#NAME?</v>
      </c>
      <c r="GB181"/>
      <c r="GP181"/>
      <c r="GR181" s="1" t="e">
        <f ca="1"/>
        <v>#NAME?</v>
      </c>
      <c r="GS181" s="1" t="e">
        <f ca="1"/>
        <v>#NAME?</v>
      </c>
      <c r="GT181" s="1" t="e">
        <f ca="1"/>
        <v>#NAME?</v>
      </c>
      <c r="GU181" s="1" t="e">
        <f ca="1"/>
        <v>#NAME?</v>
      </c>
      <c r="GV181" s="1" t="e">
        <f ca="1"/>
        <v>#NAME?</v>
      </c>
      <c r="GW181" s="1" t="e">
        <f ca="1"/>
        <v>#NAME?</v>
      </c>
      <c r="GX181" s="1" t="e">
        <f ca="1"/>
        <v>#NAME?</v>
      </c>
      <c r="GY181" s="1" t="e">
        <f ca="1"/>
        <v>#NAME?</v>
      </c>
      <c r="GZ181" s="1" t="e">
        <f ca="1"/>
        <v>#NAME?</v>
      </c>
      <c r="HA181" s="1" t="e">
        <f ca="1"/>
        <v>#NAME?</v>
      </c>
      <c r="HB181" s="1" t="e">
        <f ca="1"/>
        <v>#NAME?</v>
      </c>
      <c r="HC181" s="1" t="e">
        <f ca="1"/>
        <v>#NAME?</v>
      </c>
      <c r="HD181" s="1" t="e">
        <f ca="1"/>
        <v>#NAME?</v>
      </c>
      <c r="HR181"/>
      <c r="IF181"/>
      <c r="JH181"/>
    </row>
    <row r="182" spans="1:268">
      <c r="A182" s="13">
        <f t="shared" si="2"/>
        <v>40998</v>
      </c>
      <c r="O182"/>
      <c r="AD182"/>
      <c r="AE182" s="4" t="e">
        <f ca="1"/>
        <v>#NAME?</v>
      </c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T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DJ182"/>
      <c r="DL182" s="1" t="e">
        <f ca="1"/>
        <v>#NAME?</v>
      </c>
      <c r="DM182" s="1" t="e">
        <f ca="1"/>
        <v>#NAME?</v>
      </c>
      <c r="DN182" s="1" t="e">
        <f ca="1"/>
        <v>#NAME?</v>
      </c>
      <c r="DO182" s="1" t="e">
        <f ca="1"/>
        <v>#NAME?</v>
      </c>
      <c r="DP182" s="1" t="e">
        <f ca="1"/>
        <v>#NAME?</v>
      </c>
      <c r="DQ182" s="1" t="e">
        <f ca="1"/>
        <v>#NAME?</v>
      </c>
      <c r="DR182" s="1" t="e">
        <f ca="1"/>
        <v>#NAME?</v>
      </c>
      <c r="DS182" s="1" t="e">
        <f ca="1"/>
        <v>#NAME?</v>
      </c>
      <c r="DT182" s="1" t="e">
        <f ca="1"/>
        <v>#NAME?</v>
      </c>
      <c r="DU182" s="1" t="e">
        <f ca="1"/>
        <v>#NAME?</v>
      </c>
      <c r="DV182" s="1" t="e">
        <f ca="1"/>
        <v>#NAME?</v>
      </c>
      <c r="DW182" s="1" t="e">
        <f ca="1"/>
        <v>#NAME?</v>
      </c>
      <c r="DX182" s="1" t="e">
        <f ca="1"/>
        <v>#NAME?</v>
      </c>
      <c r="EL182"/>
      <c r="EZ182"/>
      <c r="FB182" s="1" t="e">
        <f ca="1"/>
        <v>#NAME?</v>
      </c>
      <c r="FC182" s="1" t="e">
        <f ca="1"/>
        <v>#NAME?</v>
      </c>
      <c r="FD182" s="1" t="e">
        <f ca="1"/>
        <v>#NAME?</v>
      </c>
      <c r="FE182" s="1" t="e">
        <f ca="1"/>
        <v>#NAME?</v>
      </c>
      <c r="FF182" s="1" t="e">
        <f ca="1"/>
        <v>#NAME?</v>
      </c>
      <c r="FG182" s="1" t="e">
        <f ca="1"/>
        <v>#NAME?</v>
      </c>
      <c r="FH182" s="1" t="e">
        <f ca="1"/>
        <v>#NAME?</v>
      </c>
      <c r="FI182" s="1" t="e">
        <f ca="1"/>
        <v>#NAME?</v>
      </c>
      <c r="FJ182" s="1" t="e">
        <f ca="1"/>
        <v>#NAME?</v>
      </c>
      <c r="FK182" s="1" t="e">
        <f ca="1"/>
        <v>#NAME?</v>
      </c>
      <c r="FL182" s="1" t="e">
        <f ca="1"/>
        <v>#NAME?</v>
      </c>
      <c r="FM182" s="1" t="e">
        <f ca="1"/>
        <v>#NAME?</v>
      </c>
      <c r="FN182" s="1" t="e">
        <f ca="1"/>
        <v>#NAME?</v>
      </c>
      <c r="GB182"/>
      <c r="GP182"/>
      <c r="GR182" s="1" t="e">
        <f ca="1"/>
        <v>#NAME?</v>
      </c>
      <c r="GS182" s="1" t="e">
        <f ca="1"/>
        <v>#NAME?</v>
      </c>
      <c r="GT182" s="1" t="e">
        <f ca="1"/>
        <v>#NAME?</v>
      </c>
      <c r="GU182" s="1" t="e">
        <f ca="1"/>
        <v>#NAME?</v>
      </c>
      <c r="GV182" s="1" t="e">
        <f ca="1"/>
        <v>#NAME?</v>
      </c>
      <c r="GW182" s="1" t="e">
        <f ca="1"/>
        <v>#NAME?</v>
      </c>
      <c r="GX182" s="1" t="e">
        <f ca="1"/>
        <v>#NAME?</v>
      </c>
      <c r="GY182" s="1" t="e">
        <f ca="1"/>
        <v>#NAME?</v>
      </c>
      <c r="GZ182" s="1" t="e">
        <f ca="1"/>
        <v>#NAME?</v>
      </c>
      <c r="HA182" s="1" t="e">
        <f ca="1"/>
        <v>#NAME?</v>
      </c>
      <c r="HB182" s="1" t="e">
        <f ca="1"/>
        <v>#NAME?</v>
      </c>
      <c r="HC182" s="1" t="e">
        <f ca="1"/>
        <v>#NAME?</v>
      </c>
      <c r="HD182" s="1" t="e">
        <f ca="1"/>
        <v>#NAME?</v>
      </c>
      <c r="HR182"/>
      <c r="IF182"/>
      <c r="JH182"/>
    </row>
    <row r="183" spans="1:268">
      <c r="A183" s="13">
        <f t="shared" si="2"/>
        <v>40968</v>
      </c>
      <c r="O183"/>
      <c r="AD183"/>
      <c r="AE183" s="4" t="e">
        <f ca="1"/>
        <v>#NAME?</v>
      </c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T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DJ183"/>
      <c r="DL183" s="1" t="e">
        <f ca="1"/>
        <v>#NAME?</v>
      </c>
      <c r="DM183" s="1" t="e">
        <f ca="1"/>
        <v>#NAME?</v>
      </c>
      <c r="DN183" s="1" t="e">
        <f ca="1"/>
        <v>#NAME?</v>
      </c>
      <c r="DO183" s="1" t="e">
        <f ca="1"/>
        <v>#NAME?</v>
      </c>
      <c r="DP183" s="1" t="e">
        <f ca="1"/>
        <v>#NAME?</v>
      </c>
      <c r="DQ183" s="1" t="e">
        <f ca="1"/>
        <v>#NAME?</v>
      </c>
      <c r="DR183" s="1" t="e">
        <f ca="1"/>
        <v>#NAME?</v>
      </c>
      <c r="DS183" s="1" t="e">
        <f ca="1"/>
        <v>#NAME?</v>
      </c>
      <c r="DT183" s="1" t="e">
        <f ca="1"/>
        <v>#NAME?</v>
      </c>
      <c r="DU183" s="1" t="e">
        <f ca="1"/>
        <v>#NAME?</v>
      </c>
      <c r="DV183" s="1" t="e">
        <f ca="1"/>
        <v>#NAME?</v>
      </c>
      <c r="DW183" s="1" t="e">
        <f ca="1"/>
        <v>#NAME?</v>
      </c>
      <c r="DX183" s="1" t="e">
        <f ca="1"/>
        <v>#NAME?</v>
      </c>
      <c r="EL183"/>
      <c r="EZ183"/>
      <c r="FB183" s="1" t="e">
        <f ca="1"/>
        <v>#NAME?</v>
      </c>
      <c r="FC183" s="1" t="e">
        <f ca="1"/>
        <v>#NAME?</v>
      </c>
      <c r="FD183" s="1" t="e">
        <f ca="1"/>
        <v>#NAME?</v>
      </c>
      <c r="FE183" s="1" t="e">
        <f ca="1"/>
        <v>#NAME?</v>
      </c>
      <c r="FF183" s="1" t="e">
        <f ca="1"/>
        <v>#NAME?</v>
      </c>
      <c r="FG183" s="1" t="e">
        <f ca="1"/>
        <v>#NAME?</v>
      </c>
      <c r="FH183" s="1" t="e">
        <f ca="1"/>
        <v>#NAME?</v>
      </c>
      <c r="FI183" s="1" t="e">
        <f ca="1"/>
        <v>#NAME?</v>
      </c>
      <c r="FJ183" s="1" t="e">
        <f ca="1"/>
        <v>#NAME?</v>
      </c>
      <c r="FK183" s="1" t="e">
        <f ca="1"/>
        <v>#NAME?</v>
      </c>
      <c r="FL183" s="1" t="e">
        <f ca="1"/>
        <v>#NAME?</v>
      </c>
      <c r="FM183" s="1" t="e">
        <f ca="1"/>
        <v>#NAME?</v>
      </c>
      <c r="FN183" s="1" t="e">
        <f ca="1"/>
        <v>#NAME?</v>
      </c>
      <c r="GB183"/>
      <c r="GP183"/>
      <c r="GR183" s="1" t="e">
        <f ca="1"/>
        <v>#NAME?</v>
      </c>
      <c r="GS183" s="1" t="e">
        <f ca="1"/>
        <v>#NAME?</v>
      </c>
      <c r="GT183" s="1" t="e">
        <f ca="1"/>
        <v>#NAME?</v>
      </c>
      <c r="GU183" s="1" t="e">
        <f ca="1"/>
        <v>#NAME?</v>
      </c>
      <c r="GV183" s="1" t="e">
        <f ca="1"/>
        <v>#NAME?</v>
      </c>
      <c r="GW183" s="1" t="e">
        <f ca="1"/>
        <v>#NAME?</v>
      </c>
      <c r="GX183" s="1" t="e">
        <f ca="1"/>
        <v>#NAME?</v>
      </c>
      <c r="GY183" s="1" t="e">
        <f ca="1"/>
        <v>#NAME?</v>
      </c>
      <c r="GZ183" s="1" t="e">
        <f ca="1"/>
        <v>#NAME?</v>
      </c>
      <c r="HA183" s="1" t="e">
        <f ca="1"/>
        <v>#NAME?</v>
      </c>
      <c r="HB183" s="1" t="e">
        <f ca="1"/>
        <v>#NAME?</v>
      </c>
      <c r="HC183" s="1" t="e">
        <f ca="1"/>
        <v>#NAME?</v>
      </c>
      <c r="HD183" s="1" t="e">
        <f ca="1"/>
        <v>#NAME?</v>
      </c>
      <c r="HR183"/>
      <c r="IF183"/>
      <c r="JH183"/>
    </row>
    <row r="184" spans="1:268">
      <c r="A184" s="13">
        <f t="shared" si="2"/>
        <v>40939</v>
      </c>
      <c r="O184"/>
      <c r="AD184"/>
      <c r="AE184" s="4" t="e">
        <f ca="1"/>
        <v>#NAME?</v>
      </c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T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DJ184"/>
      <c r="DL184" s="1" t="e">
        <f ca="1"/>
        <v>#NAME?</v>
      </c>
      <c r="DM184" s="1" t="e">
        <f ca="1"/>
        <v>#NAME?</v>
      </c>
      <c r="DN184" s="1" t="e">
        <f ca="1"/>
        <v>#NAME?</v>
      </c>
      <c r="DO184" s="1" t="e">
        <f ca="1"/>
        <v>#NAME?</v>
      </c>
      <c r="DP184" s="1" t="e">
        <f ca="1"/>
        <v>#NAME?</v>
      </c>
      <c r="DQ184" s="1" t="e">
        <f ca="1"/>
        <v>#NAME?</v>
      </c>
      <c r="DR184" s="1" t="e">
        <f ca="1"/>
        <v>#NAME?</v>
      </c>
      <c r="DS184" s="1" t="e">
        <f ca="1"/>
        <v>#NAME?</v>
      </c>
      <c r="DT184" s="1" t="e">
        <f ca="1"/>
        <v>#NAME?</v>
      </c>
      <c r="DU184" s="1" t="e">
        <f ca="1"/>
        <v>#NAME?</v>
      </c>
      <c r="DV184" s="1" t="e">
        <f ca="1"/>
        <v>#NAME?</v>
      </c>
      <c r="DW184" s="1" t="e">
        <f ca="1"/>
        <v>#NAME?</v>
      </c>
      <c r="DX184" s="1" t="e">
        <f ca="1"/>
        <v>#NAME?</v>
      </c>
      <c r="EL184"/>
      <c r="EZ184"/>
      <c r="FB184" s="1" t="e">
        <f ca="1"/>
        <v>#NAME?</v>
      </c>
      <c r="FC184" s="1" t="e">
        <f ca="1"/>
        <v>#NAME?</v>
      </c>
      <c r="FD184" s="1" t="e">
        <f ca="1"/>
        <v>#NAME?</v>
      </c>
      <c r="FE184" s="1" t="e">
        <f ca="1"/>
        <v>#NAME?</v>
      </c>
      <c r="FF184" s="1" t="e">
        <f ca="1"/>
        <v>#NAME?</v>
      </c>
      <c r="FG184" s="1" t="e">
        <f ca="1"/>
        <v>#NAME?</v>
      </c>
      <c r="FH184" s="1" t="e">
        <f ca="1"/>
        <v>#NAME?</v>
      </c>
      <c r="FI184" s="1" t="e">
        <f ca="1"/>
        <v>#NAME?</v>
      </c>
      <c r="FJ184" s="1" t="e">
        <f ca="1"/>
        <v>#NAME?</v>
      </c>
      <c r="FK184" s="1" t="e">
        <f ca="1"/>
        <v>#NAME?</v>
      </c>
      <c r="FL184" s="1" t="e">
        <f ca="1"/>
        <v>#NAME?</v>
      </c>
      <c r="FM184" s="1" t="e">
        <f ca="1"/>
        <v>#NAME?</v>
      </c>
      <c r="FN184" s="1" t="e">
        <f ca="1"/>
        <v>#NAME?</v>
      </c>
      <c r="GB184"/>
      <c r="GP184"/>
      <c r="GR184" s="1" t="e">
        <f ca="1"/>
        <v>#NAME?</v>
      </c>
      <c r="GS184" s="1" t="e">
        <f ca="1"/>
        <v>#NAME?</v>
      </c>
      <c r="GT184" s="1" t="e">
        <f ca="1"/>
        <v>#NAME?</v>
      </c>
      <c r="GU184" s="1" t="e">
        <f ca="1"/>
        <v>#NAME?</v>
      </c>
      <c r="GV184" s="1" t="e">
        <f ca="1"/>
        <v>#NAME?</v>
      </c>
      <c r="GW184" s="1" t="e">
        <f ca="1"/>
        <v>#NAME?</v>
      </c>
      <c r="GX184" s="1" t="e">
        <f ca="1"/>
        <v>#NAME?</v>
      </c>
      <c r="GY184" s="1" t="e">
        <f ca="1"/>
        <v>#NAME?</v>
      </c>
      <c r="GZ184" s="1" t="e">
        <f ca="1"/>
        <v>#NAME?</v>
      </c>
      <c r="HA184" s="1" t="e">
        <f ca="1"/>
        <v>#NAME?</v>
      </c>
      <c r="HB184" s="1" t="e">
        <f ca="1"/>
        <v>#NAME?</v>
      </c>
      <c r="HC184" s="1" t="e">
        <f ca="1"/>
        <v>#NAME?</v>
      </c>
      <c r="HD184" s="1" t="e">
        <f ca="1"/>
        <v>#NAME?</v>
      </c>
      <c r="HR184"/>
      <c r="IF184"/>
      <c r="JH184"/>
    </row>
    <row r="185" spans="1:268">
      <c r="A185" s="13">
        <f t="shared" si="2"/>
        <v>40907</v>
      </c>
      <c r="O185"/>
      <c r="AD185"/>
      <c r="AE185" s="4" t="e">
        <f ca="1"/>
        <v>#NAME?</v>
      </c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T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DJ185"/>
      <c r="DL185" s="1" t="e">
        <f ca="1"/>
        <v>#NAME?</v>
      </c>
      <c r="DM185" s="1" t="e">
        <f ca="1"/>
        <v>#NAME?</v>
      </c>
      <c r="DN185" s="1" t="e">
        <f ca="1"/>
        <v>#NAME?</v>
      </c>
      <c r="DO185" s="1" t="e">
        <f ca="1"/>
        <v>#NAME?</v>
      </c>
      <c r="DP185" s="1" t="e">
        <f ca="1"/>
        <v>#NAME?</v>
      </c>
      <c r="DQ185" s="1" t="e">
        <f ca="1"/>
        <v>#NAME?</v>
      </c>
      <c r="DR185" s="1" t="e">
        <f ca="1"/>
        <v>#NAME?</v>
      </c>
      <c r="DS185" s="1" t="e">
        <f ca="1"/>
        <v>#NAME?</v>
      </c>
      <c r="DT185" s="1" t="e">
        <f ca="1"/>
        <v>#NAME?</v>
      </c>
      <c r="DU185" s="1" t="e">
        <f ca="1"/>
        <v>#NAME?</v>
      </c>
      <c r="DV185" s="1" t="e">
        <f ca="1"/>
        <v>#NAME?</v>
      </c>
      <c r="DW185" s="1" t="e">
        <f ca="1"/>
        <v>#NAME?</v>
      </c>
      <c r="DX185" s="1" t="e">
        <f ca="1"/>
        <v>#NAME?</v>
      </c>
      <c r="EL185"/>
      <c r="EZ185"/>
      <c r="FB185" s="1" t="e">
        <f ca="1"/>
        <v>#NAME?</v>
      </c>
      <c r="FC185" s="1" t="e">
        <f ca="1"/>
        <v>#NAME?</v>
      </c>
      <c r="FD185" s="1" t="e">
        <f ca="1"/>
        <v>#NAME?</v>
      </c>
      <c r="FE185" s="1" t="e">
        <f ca="1"/>
        <v>#NAME?</v>
      </c>
      <c r="FF185" s="1" t="e">
        <f ca="1"/>
        <v>#NAME?</v>
      </c>
      <c r="FG185" s="1" t="e">
        <f ca="1"/>
        <v>#NAME?</v>
      </c>
      <c r="FH185" s="1" t="e">
        <f ca="1"/>
        <v>#NAME?</v>
      </c>
      <c r="FI185" s="1" t="e">
        <f ca="1"/>
        <v>#NAME?</v>
      </c>
      <c r="FJ185" s="1" t="e">
        <f ca="1"/>
        <v>#NAME?</v>
      </c>
      <c r="FK185" s="1" t="e">
        <f ca="1"/>
        <v>#NAME?</v>
      </c>
      <c r="FL185" s="1" t="e">
        <f ca="1"/>
        <v>#NAME?</v>
      </c>
      <c r="FM185" s="1" t="e">
        <f ca="1"/>
        <v>#NAME?</v>
      </c>
      <c r="FN185" s="1" t="e">
        <f ca="1"/>
        <v>#NAME?</v>
      </c>
      <c r="GB185"/>
      <c r="GP185"/>
      <c r="GR185" s="1" t="e">
        <f ca="1"/>
        <v>#NAME?</v>
      </c>
      <c r="GS185" s="1" t="e">
        <f ca="1"/>
        <v>#NAME?</v>
      </c>
      <c r="GT185" s="1" t="e">
        <f ca="1"/>
        <v>#NAME?</v>
      </c>
      <c r="GU185" s="1" t="e">
        <f ca="1"/>
        <v>#NAME?</v>
      </c>
      <c r="GV185" s="1" t="e">
        <f ca="1"/>
        <v>#NAME?</v>
      </c>
      <c r="GW185" s="1" t="e">
        <f ca="1"/>
        <v>#NAME?</v>
      </c>
      <c r="GX185" s="1" t="e">
        <f ca="1"/>
        <v>#NAME?</v>
      </c>
      <c r="GY185" s="1" t="e">
        <f ca="1"/>
        <v>#NAME?</v>
      </c>
      <c r="GZ185" s="1" t="e">
        <f ca="1"/>
        <v>#NAME?</v>
      </c>
      <c r="HA185" s="1" t="e">
        <f ca="1"/>
        <v>#NAME?</v>
      </c>
      <c r="HB185" s="1" t="e">
        <f ca="1"/>
        <v>#NAME?</v>
      </c>
      <c r="HC185" s="1" t="e">
        <f ca="1"/>
        <v>#NAME?</v>
      </c>
      <c r="HD185" s="1" t="e">
        <f ca="1"/>
        <v>#NAME?</v>
      </c>
      <c r="HR185"/>
      <c r="IF185"/>
      <c r="JH185"/>
    </row>
    <row r="186" spans="1:268">
      <c r="A186" s="13">
        <f t="shared" si="2"/>
        <v>40877</v>
      </c>
      <c r="O186"/>
      <c r="AD186"/>
      <c r="AE186" s="4" t="e">
        <f ca="1"/>
        <v>#NAME?</v>
      </c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T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DJ186"/>
      <c r="DL186" s="1" t="e">
        <f ca="1"/>
        <v>#NAME?</v>
      </c>
      <c r="DM186" s="1" t="e">
        <f ca="1"/>
        <v>#NAME?</v>
      </c>
      <c r="DN186" s="1" t="e">
        <f ca="1"/>
        <v>#NAME?</v>
      </c>
      <c r="DO186" s="1" t="e">
        <f ca="1"/>
        <v>#NAME?</v>
      </c>
      <c r="DP186" s="1" t="e">
        <f ca="1"/>
        <v>#NAME?</v>
      </c>
      <c r="DQ186" s="1" t="e">
        <f ca="1"/>
        <v>#NAME?</v>
      </c>
      <c r="DR186" s="1" t="e">
        <f ca="1"/>
        <v>#NAME?</v>
      </c>
      <c r="DS186" s="1" t="e">
        <f ca="1"/>
        <v>#NAME?</v>
      </c>
      <c r="DT186" s="1" t="e">
        <f ca="1"/>
        <v>#NAME?</v>
      </c>
      <c r="DU186" s="1" t="e">
        <f ca="1"/>
        <v>#NAME?</v>
      </c>
      <c r="DV186" s="1" t="e">
        <f ca="1"/>
        <v>#NAME?</v>
      </c>
      <c r="DW186" s="1" t="e">
        <f ca="1"/>
        <v>#NAME?</v>
      </c>
      <c r="DX186" s="1" t="e">
        <f ca="1"/>
        <v>#NAME?</v>
      </c>
      <c r="EL186"/>
      <c r="EZ186"/>
      <c r="FB186" s="1" t="e">
        <f ca="1"/>
        <v>#NAME?</v>
      </c>
      <c r="FC186" s="1" t="e">
        <f ca="1"/>
        <v>#NAME?</v>
      </c>
      <c r="FD186" s="1" t="e">
        <f ca="1"/>
        <v>#NAME?</v>
      </c>
      <c r="FE186" s="1" t="e">
        <f ca="1"/>
        <v>#NAME?</v>
      </c>
      <c r="FF186" s="1" t="e">
        <f ca="1"/>
        <v>#NAME?</v>
      </c>
      <c r="FG186" s="1" t="e">
        <f ca="1"/>
        <v>#NAME?</v>
      </c>
      <c r="FH186" s="1" t="e">
        <f ca="1"/>
        <v>#NAME?</v>
      </c>
      <c r="FI186" s="1" t="e">
        <f ca="1"/>
        <v>#NAME?</v>
      </c>
      <c r="FJ186" s="1" t="e">
        <f ca="1"/>
        <v>#NAME?</v>
      </c>
      <c r="FK186" s="1" t="e">
        <f ca="1"/>
        <v>#NAME?</v>
      </c>
      <c r="FL186" s="1" t="e">
        <f ca="1"/>
        <v>#NAME?</v>
      </c>
      <c r="FM186" s="1" t="e">
        <f ca="1"/>
        <v>#NAME?</v>
      </c>
      <c r="FN186" s="1" t="e">
        <f ca="1"/>
        <v>#NAME?</v>
      </c>
      <c r="GB186"/>
      <c r="GP186"/>
      <c r="GR186" s="1" t="e">
        <f ca="1"/>
        <v>#NAME?</v>
      </c>
      <c r="GS186" s="1" t="e">
        <f ca="1"/>
        <v>#NAME?</v>
      </c>
      <c r="GT186" s="1" t="e">
        <f ca="1"/>
        <v>#NAME?</v>
      </c>
      <c r="GU186" s="1" t="e">
        <f ca="1"/>
        <v>#NAME?</v>
      </c>
      <c r="GV186" s="1" t="e">
        <f ca="1"/>
        <v>#NAME?</v>
      </c>
      <c r="GW186" s="1" t="e">
        <f ca="1"/>
        <v>#NAME?</v>
      </c>
      <c r="GX186" s="1" t="e">
        <f ca="1"/>
        <v>#NAME?</v>
      </c>
      <c r="GY186" s="1" t="e">
        <f ca="1"/>
        <v>#NAME?</v>
      </c>
      <c r="GZ186" s="1" t="e">
        <f ca="1"/>
        <v>#NAME?</v>
      </c>
      <c r="HA186" s="1" t="e">
        <f ca="1"/>
        <v>#NAME?</v>
      </c>
      <c r="HB186" s="1" t="e">
        <f ca="1"/>
        <v>#NAME?</v>
      </c>
      <c r="HC186" s="1" t="e">
        <f ca="1"/>
        <v>#NAME?</v>
      </c>
      <c r="HD186" s="1" t="e">
        <f ca="1"/>
        <v>#NAME?</v>
      </c>
      <c r="HR186"/>
      <c r="IF186"/>
      <c r="JH186"/>
    </row>
    <row r="187" spans="1:268">
      <c r="A187" s="13">
        <f t="shared" si="2"/>
        <v>40847</v>
      </c>
      <c r="O187"/>
      <c r="AD187"/>
      <c r="AE187" s="4" t="e">
        <f ca="1"/>
        <v>#NAME?</v>
      </c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T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DJ187"/>
      <c r="DL187" s="1" t="e">
        <f ca="1"/>
        <v>#NAME?</v>
      </c>
      <c r="DM187" s="1" t="e">
        <f ca="1"/>
        <v>#NAME?</v>
      </c>
      <c r="DN187" s="1" t="e">
        <f ca="1"/>
        <v>#NAME?</v>
      </c>
      <c r="DO187" s="1" t="e">
        <f ca="1"/>
        <v>#NAME?</v>
      </c>
      <c r="DP187" s="1" t="e">
        <f ca="1"/>
        <v>#NAME?</v>
      </c>
      <c r="DQ187" s="1" t="e">
        <f ca="1"/>
        <v>#NAME?</v>
      </c>
      <c r="DR187" s="1" t="e">
        <f ca="1"/>
        <v>#NAME?</v>
      </c>
      <c r="DS187" s="1" t="e">
        <f ca="1"/>
        <v>#NAME?</v>
      </c>
      <c r="DT187" s="1" t="e">
        <f ca="1"/>
        <v>#NAME?</v>
      </c>
      <c r="DU187" s="1" t="e">
        <f ca="1"/>
        <v>#NAME?</v>
      </c>
      <c r="DV187" s="1" t="e">
        <f ca="1"/>
        <v>#NAME?</v>
      </c>
      <c r="DW187" s="1" t="e">
        <f ca="1"/>
        <v>#NAME?</v>
      </c>
      <c r="DX187" s="1" t="e">
        <f ca="1"/>
        <v>#NAME?</v>
      </c>
      <c r="EL187"/>
      <c r="EZ187"/>
      <c r="FB187" s="1" t="e">
        <f ca="1"/>
        <v>#NAME?</v>
      </c>
      <c r="FC187" s="1" t="e">
        <f ca="1"/>
        <v>#NAME?</v>
      </c>
      <c r="FD187" s="1" t="e">
        <f ca="1"/>
        <v>#NAME?</v>
      </c>
      <c r="FE187" s="1" t="e">
        <f ca="1"/>
        <v>#NAME?</v>
      </c>
      <c r="FF187" s="1" t="e">
        <f ca="1"/>
        <v>#NAME?</v>
      </c>
      <c r="FG187" s="1" t="e">
        <f ca="1"/>
        <v>#NAME?</v>
      </c>
      <c r="FH187" s="1" t="e">
        <f ca="1"/>
        <v>#NAME?</v>
      </c>
      <c r="FI187" s="1" t="e">
        <f ca="1"/>
        <v>#NAME?</v>
      </c>
      <c r="FJ187" s="1" t="e">
        <f ca="1"/>
        <v>#NAME?</v>
      </c>
      <c r="FK187" s="1" t="e">
        <f ca="1"/>
        <v>#NAME?</v>
      </c>
      <c r="FL187" s="1" t="e">
        <f ca="1"/>
        <v>#NAME?</v>
      </c>
      <c r="FM187" s="1" t="e">
        <f ca="1"/>
        <v>#NAME?</v>
      </c>
      <c r="FN187" s="1" t="e">
        <f ca="1"/>
        <v>#NAME?</v>
      </c>
      <c r="GB187"/>
      <c r="GP187"/>
      <c r="GR187" s="1" t="e">
        <f ca="1"/>
        <v>#NAME?</v>
      </c>
      <c r="GS187" s="1" t="e">
        <f ca="1"/>
        <v>#NAME?</v>
      </c>
      <c r="GT187" s="1" t="e">
        <f ca="1"/>
        <v>#NAME?</v>
      </c>
      <c r="GU187" s="1" t="e">
        <f ca="1"/>
        <v>#NAME?</v>
      </c>
      <c r="GV187" s="1" t="e">
        <f ca="1"/>
        <v>#NAME?</v>
      </c>
      <c r="GW187" s="1" t="e">
        <f ca="1"/>
        <v>#NAME?</v>
      </c>
      <c r="GX187" s="1" t="e">
        <f ca="1"/>
        <v>#NAME?</v>
      </c>
      <c r="GY187" s="1" t="e">
        <f ca="1"/>
        <v>#NAME?</v>
      </c>
      <c r="GZ187" s="1" t="e">
        <f ca="1"/>
        <v>#NAME?</v>
      </c>
      <c r="HA187" s="1" t="e">
        <f ca="1"/>
        <v>#NAME?</v>
      </c>
      <c r="HB187" s="1" t="e">
        <f ca="1"/>
        <v>#NAME?</v>
      </c>
      <c r="HC187" s="1" t="e">
        <f ca="1"/>
        <v>#NAME?</v>
      </c>
      <c r="HD187" s="1" t="e">
        <f ca="1"/>
        <v>#NAME?</v>
      </c>
      <c r="HR187"/>
      <c r="IF187"/>
      <c r="JH187"/>
    </row>
    <row r="188" spans="1:268">
      <c r="A188" s="13">
        <f t="shared" si="2"/>
        <v>40816</v>
      </c>
      <c r="O188"/>
      <c r="AD188"/>
      <c r="AE188" s="4" t="e">
        <f ca="1"/>
        <v>#NAME?</v>
      </c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T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DJ188"/>
      <c r="DL188" s="1" t="e">
        <f ca="1"/>
        <v>#NAME?</v>
      </c>
      <c r="DM188" s="1" t="e">
        <f ca="1"/>
        <v>#NAME?</v>
      </c>
      <c r="DN188" s="1" t="e">
        <f ca="1"/>
        <v>#NAME?</v>
      </c>
      <c r="DO188" s="1" t="e">
        <f ca="1"/>
        <v>#NAME?</v>
      </c>
      <c r="DP188" s="1" t="e">
        <f ca="1"/>
        <v>#NAME?</v>
      </c>
      <c r="DQ188" s="1" t="e">
        <f ca="1"/>
        <v>#NAME?</v>
      </c>
      <c r="DR188" s="1" t="e">
        <f ca="1"/>
        <v>#NAME?</v>
      </c>
      <c r="DS188" s="1" t="e">
        <f ca="1"/>
        <v>#NAME?</v>
      </c>
      <c r="DT188" s="1" t="e">
        <f ca="1"/>
        <v>#NAME?</v>
      </c>
      <c r="DU188" s="1" t="e">
        <f ca="1"/>
        <v>#NAME?</v>
      </c>
      <c r="DV188" s="1" t="e">
        <f ca="1"/>
        <v>#NAME?</v>
      </c>
      <c r="DW188" s="1" t="e">
        <f ca="1"/>
        <v>#NAME?</v>
      </c>
      <c r="DX188" s="1" t="e">
        <f ca="1"/>
        <v>#NAME?</v>
      </c>
      <c r="EL188"/>
      <c r="EZ188"/>
      <c r="FB188" s="1" t="e">
        <f ca="1"/>
        <v>#NAME?</v>
      </c>
      <c r="FC188" s="1" t="e">
        <f ca="1"/>
        <v>#NAME?</v>
      </c>
      <c r="FD188" s="1" t="e">
        <f ca="1"/>
        <v>#NAME?</v>
      </c>
      <c r="FE188" s="1" t="e">
        <f ca="1"/>
        <v>#NAME?</v>
      </c>
      <c r="FF188" s="1" t="e">
        <f ca="1"/>
        <v>#NAME?</v>
      </c>
      <c r="FG188" s="1" t="e">
        <f ca="1"/>
        <v>#NAME?</v>
      </c>
      <c r="FH188" s="1" t="e">
        <f ca="1"/>
        <v>#NAME?</v>
      </c>
      <c r="FI188" s="1" t="e">
        <f ca="1"/>
        <v>#NAME?</v>
      </c>
      <c r="FJ188" s="1" t="e">
        <f ca="1"/>
        <v>#NAME?</v>
      </c>
      <c r="FK188" s="1" t="e">
        <f ca="1"/>
        <v>#NAME?</v>
      </c>
      <c r="FL188" s="1" t="e">
        <f ca="1"/>
        <v>#NAME?</v>
      </c>
      <c r="FM188" s="1" t="e">
        <f ca="1"/>
        <v>#NAME?</v>
      </c>
      <c r="FN188" s="1" t="e">
        <f ca="1"/>
        <v>#NAME?</v>
      </c>
      <c r="GB188"/>
      <c r="GP188"/>
      <c r="GR188" s="1" t="e">
        <f ca="1"/>
        <v>#NAME?</v>
      </c>
      <c r="GS188" s="1" t="e">
        <f ca="1"/>
        <v>#NAME?</v>
      </c>
      <c r="GT188" s="1" t="e">
        <f ca="1"/>
        <v>#NAME?</v>
      </c>
      <c r="GU188" s="1" t="e">
        <f ca="1"/>
        <v>#NAME?</v>
      </c>
      <c r="GV188" s="1" t="e">
        <f ca="1"/>
        <v>#NAME?</v>
      </c>
      <c r="GW188" s="1" t="e">
        <f ca="1"/>
        <v>#NAME?</v>
      </c>
      <c r="GX188" s="1" t="e">
        <f ca="1"/>
        <v>#NAME?</v>
      </c>
      <c r="GY188" s="1" t="e">
        <f ca="1"/>
        <v>#NAME?</v>
      </c>
      <c r="GZ188" s="1" t="e">
        <f ca="1"/>
        <v>#NAME?</v>
      </c>
      <c r="HA188" s="1" t="e">
        <f ca="1"/>
        <v>#NAME?</v>
      </c>
      <c r="HB188" s="1" t="e">
        <f ca="1"/>
        <v>#NAME?</v>
      </c>
      <c r="HC188" s="1" t="e">
        <f ca="1"/>
        <v>#NAME?</v>
      </c>
      <c r="HD188" s="1" t="e">
        <f ca="1"/>
        <v>#NAME?</v>
      </c>
      <c r="HR188"/>
      <c r="IF188"/>
      <c r="JH188"/>
    </row>
    <row r="189" spans="1:268">
      <c r="A189" s="13">
        <f t="shared" si="2"/>
        <v>40786</v>
      </c>
      <c r="O189"/>
      <c r="AD189"/>
      <c r="AE189" s="4" t="e">
        <f ca="1"/>
        <v>#NAME?</v>
      </c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T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DJ189"/>
      <c r="DL189" s="1" t="e">
        <f ca="1"/>
        <v>#NAME?</v>
      </c>
      <c r="DM189" s="1" t="e">
        <f ca="1"/>
        <v>#NAME?</v>
      </c>
      <c r="DN189" s="1" t="e">
        <f ca="1"/>
        <v>#NAME?</v>
      </c>
      <c r="DO189" s="1" t="e">
        <f ca="1"/>
        <v>#NAME?</v>
      </c>
      <c r="DP189" s="1" t="e">
        <f ca="1"/>
        <v>#NAME?</v>
      </c>
      <c r="DQ189" s="1" t="e">
        <f ca="1"/>
        <v>#NAME?</v>
      </c>
      <c r="DR189" s="1" t="e">
        <f ca="1"/>
        <v>#NAME?</v>
      </c>
      <c r="DS189" s="1" t="e">
        <f ca="1"/>
        <v>#NAME?</v>
      </c>
      <c r="DT189" s="1" t="e">
        <f ca="1"/>
        <v>#NAME?</v>
      </c>
      <c r="DU189" s="1" t="e">
        <f ca="1"/>
        <v>#NAME?</v>
      </c>
      <c r="DV189" s="1" t="e">
        <f ca="1"/>
        <v>#NAME?</v>
      </c>
      <c r="DW189" s="1" t="e">
        <f ca="1"/>
        <v>#NAME?</v>
      </c>
      <c r="DX189" s="1" t="e">
        <f ca="1"/>
        <v>#NAME?</v>
      </c>
      <c r="EL189"/>
      <c r="EZ189"/>
      <c r="FB189" s="1" t="e">
        <f ca="1"/>
        <v>#NAME?</v>
      </c>
      <c r="FC189" s="1" t="e">
        <f ca="1"/>
        <v>#NAME?</v>
      </c>
      <c r="FD189" s="1" t="e">
        <f ca="1"/>
        <v>#NAME?</v>
      </c>
      <c r="FE189" s="1" t="e">
        <f ca="1"/>
        <v>#NAME?</v>
      </c>
      <c r="FF189" s="1" t="e">
        <f ca="1"/>
        <v>#NAME?</v>
      </c>
      <c r="FG189" s="1" t="e">
        <f ca="1"/>
        <v>#NAME?</v>
      </c>
      <c r="FH189" s="1" t="e">
        <f ca="1"/>
        <v>#NAME?</v>
      </c>
      <c r="FI189" s="1" t="e">
        <f ca="1"/>
        <v>#NAME?</v>
      </c>
      <c r="FJ189" s="1" t="e">
        <f ca="1"/>
        <v>#NAME?</v>
      </c>
      <c r="FK189" s="1" t="e">
        <f ca="1"/>
        <v>#NAME?</v>
      </c>
      <c r="FL189" s="1" t="e">
        <f ca="1"/>
        <v>#NAME?</v>
      </c>
      <c r="FM189" s="1" t="e">
        <f ca="1"/>
        <v>#NAME?</v>
      </c>
      <c r="FN189" s="1" t="e">
        <f ca="1"/>
        <v>#NAME?</v>
      </c>
      <c r="GB189"/>
      <c r="GP189"/>
      <c r="GR189" s="1" t="e">
        <f ca="1"/>
        <v>#NAME?</v>
      </c>
      <c r="GS189" s="1" t="e">
        <f ca="1"/>
        <v>#NAME?</v>
      </c>
      <c r="GT189" s="1" t="e">
        <f ca="1"/>
        <v>#NAME?</v>
      </c>
      <c r="GU189" s="1" t="e">
        <f ca="1"/>
        <v>#NAME?</v>
      </c>
      <c r="GV189" s="1" t="e">
        <f ca="1"/>
        <v>#NAME?</v>
      </c>
      <c r="GW189" s="1" t="e">
        <f ca="1"/>
        <v>#NAME?</v>
      </c>
      <c r="GX189" s="1" t="e">
        <f ca="1"/>
        <v>#NAME?</v>
      </c>
      <c r="GY189" s="1" t="e">
        <f ca="1"/>
        <v>#NAME?</v>
      </c>
      <c r="GZ189" s="1" t="e">
        <f ca="1"/>
        <v>#NAME?</v>
      </c>
      <c r="HA189" s="1" t="e">
        <f ca="1"/>
        <v>#NAME?</v>
      </c>
      <c r="HB189" s="1" t="e">
        <f ca="1"/>
        <v>#NAME?</v>
      </c>
      <c r="HC189" s="1" t="e">
        <f ca="1"/>
        <v>#NAME?</v>
      </c>
      <c r="HD189" s="1" t="e">
        <f ca="1"/>
        <v>#NAME?</v>
      </c>
      <c r="HR189"/>
      <c r="IF189"/>
      <c r="JH189"/>
    </row>
    <row r="190" spans="1:268">
      <c r="A190" s="13">
        <f t="shared" si="2"/>
        <v>40753</v>
      </c>
      <c r="O190"/>
      <c r="AD190"/>
      <c r="AE190" s="4" t="e">
        <f ca="1"/>
        <v>#NAME?</v>
      </c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T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DJ190"/>
      <c r="DL190" s="1" t="e">
        <f ca="1"/>
        <v>#NAME?</v>
      </c>
      <c r="DM190" s="1" t="e">
        <f ca="1"/>
        <v>#NAME?</v>
      </c>
      <c r="DN190" s="1" t="e">
        <f ca="1"/>
        <v>#NAME?</v>
      </c>
      <c r="DO190" s="1" t="e">
        <f ca="1"/>
        <v>#NAME?</v>
      </c>
      <c r="DP190" s="1" t="e">
        <f ca="1"/>
        <v>#NAME?</v>
      </c>
      <c r="DQ190" s="1" t="e">
        <f ca="1"/>
        <v>#NAME?</v>
      </c>
      <c r="DR190" s="1" t="e">
        <f ca="1"/>
        <v>#NAME?</v>
      </c>
      <c r="DS190" s="1" t="e">
        <f ca="1"/>
        <v>#NAME?</v>
      </c>
      <c r="DT190" s="1" t="e">
        <f ca="1"/>
        <v>#NAME?</v>
      </c>
      <c r="DU190" s="1" t="e">
        <f ca="1"/>
        <v>#NAME?</v>
      </c>
      <c r="DV190" s="1" t="e">
        <f ca="1"/>
        <v>#NAME?</v>
      </c>
      <c r="DW190" s="1" t="e">
        <f ca="1"/>
        <v>#NAME?</v>
      </c>
      <c r="DX190" s="1" t="e">
        <f ca="1"/>
        <v>#NAME?</v>
      </c>
      <c r="EL190"/>
      <c r="EZ190"/>
      <c r="FB190" s="1" t="e">
        <f ca="1"/>
        <v>#NAME?</v>
      </c>
      <c r="FC190" s="1" t="e">
        <f ca="1"/>
        <v>#NAME?</v>
      </c>
      <c r="FD190" s="1" t="e">
        <f ca="1"/>
        <v>#NAME?</v>
      </c>
      <c r="FE190" s="1" t="e">
        <f ca="1"/>
        <v>#NAME?</v>
      </c>
      <c r="FF190" s="1" t="e">
        <f ca="1"/>
        <v>#NAME?</v>
      </c>
      <c r="FG190" s="1" t="e">
        <f ca="1"/>
        <v>#NAME?</v>
      </c>
      <c r="FH190" s="1" t="e">
        <f ca="1"/>
        <v>#NAME?</v>
      </c>
      <c r="FI190" s="1" t="e">
        <f ca="1"/>
        <v>#NAME?</v>
      </c>
      <c r="FJ190" s="1" t="e">
        <f ca="1"/>
        <v>#NAME?</v>
      </c>
      <c r="FK190" s="1" t="e">
        <f ca="1"/>
        <v>#NAME?</v>
      </c>
      <c r="FL190" s="1" t="e">
        <f ca="1"/>
        <v>#NAME?</v>
      </c>
      <c r="FM190" s="1" t="e">
        <f ca="1"/>
        <v>#NAME?</v>
      </c>
      <c r="FN190" s="1" t="e">
        <f ca="1"/>
        <v>#NAME?</v>
      </c>
      <c r="GB190"/>
      <c r="GP190"/>
      <c r="GR190" s="1" t="e">
        <f ca="1"/>
        <v>#NAME?</v>
      </c>
      <c r="GS190" s="1" t="e">
        <f ca="1"/>
        <v>#NAME?</v>
      </c>
      <c r="GT190" s="1" t="e">
        <f ca="1"/>
        <v>#NAME?</v>
      </c>
      <c r="GU190" s="1" t="e">
        <f ca="1"/>
        <v>#NAME?</v>
      </c>
      <c r="GV190" s="1" t="e">
        <f ca="1"/>
        <v>#NAME?</v>
      </c>
      <c r="GW190" s="1" t="e">
        <f ca="1"/>
        <v>#NAME?</v>
      </c>
      <c r="GX190" s="1" t="e">
        <f ca="1"/>
        <v>#NAME?</v>
      </c>
      <c r="GY190" s="1" t="e">
        <f ca="1"/>
        <v>#NAME?</v>
      </c>
      <c r="GZ190" s="1" t="e">
        <f ca="1"/>
        <v>#NAME?</v>
      </c>
      <c r="HA190" s="1" t="e">
        <f ca="1"/>
        <v>#NAME?</v>
      </c>
      <c r="HB190" s="1" t="e">
        <f ca="1"/>
        <v>#NAME?</v>
      </c>
      <c r="HC190" s="1" t="e">
        <f ca="1"/>
        <v>#NAME?</v>
      </c>
      <c r="HD190" s="1" t="e">
        <f ca="1"/>
        <v>#NAME?</v>
      </c>
      <c r="HR190"/>
      <c r="IF190"/>
      <c r="JH190"/>
    </row>
    <row r="191" spans="1:268">
      <c r="A191" s="13">
        <f t="shared" si="2"/>
        <v>40724</v>
      </c>
      <c r="O191"/>
      <c r="AD191"/>
      <c r="AE191" s="4" t="e">
        <f ca="1"/>
        <v>#NAME?</v>
      </c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T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DJ191"/>
      <c r="DL191" s="1" t="e">
        <f ca="1"/>
        <v>#NAME?</v>
      </c>
      <c r="DM191" s="1" t="e">
        <f ca="1"/>
        <v>#NAME?</v>
      </c>
      <c r="DN191" s="1" t="e">
        <f ca="1"/>
        <v>#NAME?</v>
      </c>
      <c r="DO191" s="1" t="e">
        <f ca="1"/>
        <v>#NAME?</v>
      </c>
      <c r="DP191" s="1" t="e">
        <f ca="1"/>
        <v>#NAME?</v>
      </c>
      <c r="DQ191" s="1" t="e">
        <f ca="1"/>
        <v>#NAME?</v>
      </c>
      <c r="DR191" s="1" t="e">
        <f ca="1"/>
        <v>#NAME?</v>
      </c>
      <c r="DS191" s="1" t="e">
        <f ca="1"/>
        <v>#NAME?</v>
      </c>
      <c r="DT191" s="1" t="e">
        <f ca="1"/>
        <v>#NAME?</v>
      </c>
      <c r="DU191" s="1" t="e">
        <f ca="1"/>
        <v>#NAME?</v>
      </c>
      <c r="DV191" s="1" t="e">
        <f ca="1"/>
        <v>#NAME?</v>
      </c>
      <c r="DW191" s="1" t="e">
        <f ca="1"/>
        <v>#NAME?</v>
      </c>
      <c r="DX191" s="1" t="e">
        <f ca="1"/>
        <v>#NAME?</v>
      </c>
      <c r="EL191"/>
      <c r="EZ191"/>
      <c r="FB191" s="1" t="e">
        <f ca="1"/>
        <v>#NAME?</v>
      </c>
      <c r="FC191" s="1" t="e">
        <f ca="1"/>
        <v>#NAME?</v>
      </c>
      <c r="FD191" s="1" t="e">
        <f ca="1"/>
        <v>#NAME?</v>
      </c>
      <c r="FE191" s="1" t="e">
        <f ca="1"/>
        <v>#NAME?</v>
      </c>
      <c r="FF191" s="1" t="e">
        <f ca="1"/>
        <v>#NAME?</v>
      </c>
      <c r="FG191" s="1" t="e">
        <f ca="1"/>
        <v>#NAME?</v>
      </c>
      <c r="FH191" s="1" t="e">
        <f ca="1"/>
        <v>#NAME?</v>
      </c>
      <c r="FI191" s="1" t="e">
        <f ca="1"/>
        <v>#NAME?</v>
      </c>
      <c r="FJ191" s="1" t="e">
        <f ca="1"/>
        <v>#NAME?</v>
      </c>
      <c r="FK191" s="1" t="e">
        <f ca="1"/>
        <v>#NAME?</v>
      </c>
      <c r="FL191" s="1" t="e">
        <f ca="1"/>
        <v>#NAME?</v>
      </c>
      <c r="FM191" s="1" t="e">
        <f ca="1"/>
        <v>#NAME?</v>
      </c>
      <c r="FN191" s="1" t="e">
        <f ca="1"/>
        <v>#NAME?</v>
      </c>
      <c r="GB191"/>
      <c r="GP191"/>
      <c r="GR191" s="1" t="e">
        <f ca="1"/>
        <v>#NAME?</v>
      </c>
      <c r="GS191" s="1" t="e">
        <f ca="1"/>
        <v>#NAME?</v>
      </c>
      <c r="GT191" s="1" t="e">
        <f ca="1"/>
        <v>#NAME?</v>
      </c>
      <c r="GU191" s="1" t="e">
        <f ca="1"/>
        <v>#NAME?</v>
      </c>
      <c r="GV191" s="1" t="e">
        <f ca="1"/>
        <v>#NAME?</v>
      </c>
      <c r="GW191" s="1" t="e">
        <f ca="1"/>
        <v>#NAME?</v>
      </c>
      <c r="GX191" s="1" t="e">
        <f ca="1"/>
        <v>#NAME?</v>
      </c>
      <c r="GY191" s="1" t="e">
        <f ca="1"/>
        <v>#NAME?</v>
      </c>
      <c r="GZ191" s="1" t="e">
        <f ca="1"/>
        <v>#NAME?</v>
      </c>
      <c r="HA191" s="1" t="e">
        <f ca="1"/>
        <v>#NAME?</v>
      </c>
      <c r="HB191" s="1" t="e">
        <f ca="1"/>
        <v>#NAME?</v>
      </c>
      <c r="HC191" s="1" t="e">
        <f ca="1"/>
        <v>#NAME?</v>
      </c>
      <c r="HD191" s="1" t="e">
        <f ca="1"/>
        <v>#NAME?</v>
      </c>
      <c r="HR191"/>
      <c r="IF191"/>
      <c r="JH191"/>
    </row>
    <row r="192" spans="1:268">
      <c r="A192" s="13">
        <f t="shared" si="2"/>
        <v>40694</v>
      </c>
      <c r="O192"/>
      <c r="AD192"/>
      <c r="AE192" s="4" t="e">
        <f ca="1"/>
        <v>#NAME?</v>
      </c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T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DJ192"/>
      <c r="DL192" s="1" t="e">
        <f ca="1"/>
        <v>#NAME?</v>
      </c>
      <c r="DM192" s="1" t="e">
        <f ca="1"/>
        <v>#NAME?</v>
      </c>
      <c r="DN192" s="1" t="e">
        <f ca="1"/>
        <v>#NAME?</v>
      </c>
      <c r="DO192" s="1" t="e">
        <f ca="1"/>
        <v>#NAME?</v>
      </c>
      <c r="DP192" s="1" t="e">
        <f ca="1"/>
        <v>#NAME?</v>
      </c>
      <c r="DQ192" s="1" t="e">
        <f ca="1"/>
        <v>#NAME?</v>
      </c>
      <c r="DR192" s="1" t="e">
        <f ca="1"/>
        <v>#NAME?</v>
      </c>
      <c r="DS192" s="1" t="e">
        <f ca="1"/>
        <v>#NAME?</v>
      </c>
      <c r="DT192" s="1" t="e">
        <f ca="1"/>
        <v>#NAME?</v>
      </c>
      <c r="DU192" s="1" t="e">
        <f ca="1"/>
        <v>#NAME?</v>
      </c>
      <c r="DV192" s="1" t="e">
        <f ca="1"/>
        <v>#NAME?</v>
      </c>
      <c r="DW192" s="1" t="e">
        <f ca="1"/>
        <v>#NAME?</v>
      </c>
      <c r="DX192" s="1" t="e">
        <f ca="1"/>
        <v>#NAME?</v>
      </c>
      <c r="EL192"/>
      <c r="EZ192"/>
      <c r="FB192" s="1" t="e">
        <f ca="1"/>
        <v>#NAME?</v>
      </c>
      <c r="FC192" s="1" t="e">
        <f ca="1"/>
        <v>#NAME?</v>
      </c>
      <c r="FD192" s="1" t="e">
        <f ca="1"/>
        <v>#NAME?</v>
      </c>
      <c r="FE192" s="1" t="e">
        <f ca="1"/>
        <v>#NAME?</v>
      </c>
      <c r="FF192" s="1" t="e">
        <f ca="1"/>
        <v>#NAME?</v>
      </c>
      <c r="FG192" s="1" t="e">
        <f ca="1"/>
        <v>#NAME?</v>
      </c>
      <c r="FH192" s="1" t="e">
        <f ca="1"/>
        <v>#NAME?</v>
      </c>
      <c r="FI192" s="1" t="e">
        <f ca="1"/>
        <v>#NAME?</v>
      </c>
      <c r="FJ192" s="1" t="e">
        <f ca="1"/>
        <v>#NAME?</v>
      </c>
      <c r="FK192" s="1" t="e">
        <f ca="1"/>
        <v>#NAME?</v>
      </c>
      <c r="FL192" s="1" t="e">
        <f ca="1"/>
        <v>#NAME?</v>
      </c>
      <c r="FM192" s="1" t="e">
        <f ca="1"/>
        <v>#NAME?</v>
      </c>
      <c r="FN192" s="1" t="e">
        <f ca="1"/>
        <v>#NAME?</v>
      </c>
      <c r="GB192"/>
      <c r="GP192"/>
      <c r="GR192" s="1" t="e">
        <f ca="1"/>
        <v>#NAME?</v>
      </c>
      <c r="GS192" s="1" t="e">
        <f ca="1"/>
        <v>#NAME?</v>
      </c>
      <c r="GT192" s="1" t="e">
        <f ca="1"/>
        <v>#NAME?</v>
      </c>
      <c r="GU192" s="1" t="e">
        <f ca="1"/>
        <v>#NAME?</v>
      </c>
      <c r="GV192" s="1" t="e">
        <f ca="1"/>
        <v>#NAME?</v>
      </c>
      <c r="GW192" s="1" t="e">
        <f ca="1"/>
        <v>#NAME?</v>
      </c>
      <c r="GX192" s="1" t="e">
        <f ca="1"/>
        <v>#NAME?</v>
      </c>
      <c r="GY192" s="1" t="e">
        <f ca="1"/>
        <v>#NAME?</v>
      </c>
      <c r="GZ192" s="1" t="e">
        <f ca="1"/>
        <v>#NAME?</v>
      </c>
      <c r="HA192" s="1" t="e">
        <f ca="1"/>
        <v>#NAME?</v>
      </c>
      <c r="HB192" s="1" t="e">
        <f ca="1"/>
        <v>#NAME?</v>
      </c>
      <c r="HC192" s="1" t="e">
        <f ca="1"/>
        <v>#NAME?</v>
      </c>
      <c r="HD192" s="1" t="e">
        <f ca="1"/>
        <v>#NAME?</v>
      </c>
      <c r="HR192"/>
      <c r="IF192"/>
      <c r="JH192"/>
    </row>
    <row r="193" spans="1:268">
      <c r="A193" s="13">
        <f t="shared" si="2"/>
        <v>40662</v>
      </c>
      <c r="O193"/>
      <c r="AD193"/>
      <c r="AE193" s="4" t="e">
        <f ca="1"/>
        <v>#NAME?</v>
      </c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T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DJ193"/>
      <c r="DL193" s="1" t="e">
        <f ca="1"/>
        <v>#NAME?</v>
      </c>
      <c r="DM193" s="1" t="e">
        <f ca="1"/>
        <v>#NAME?</v>
      </c>
      <c r="DN193" s="1" t="e">
        <f ca="1"/>
        <v>#NAME?</v>
      </c>
      <c r="DO193" s="1" t="e">
        <f ca="1"/>
        <v>#NAME?</v>
      </c>
      <c r="DP193" s="1" t="e">
        <f ca="1"/>
        <v>#NAME?</v>
      </c>
      <c r="DQ193" s="1" t="e">
        <f ca="1"/>
        <v>#NAME?</v>
      </c>
      <c r="DR193" s="1" t="e">
        <f ca="1"/>
        <v>#NAME?</v>
      </c>
      <c r="DS193" s="1" t="e">
        <f ca="1"/>
        <v>#NAME?</v>
      </c>
      <c r="DT193" s="1" t="e">
        <f ca="1"/>
        <v>#NAME?</v>
      </c>
      <c r="DU193" s="1" t="e">
        <f ca="1"/>
        <v>#NAME?</v>
      </c>
      <c r="DV193" s="1" t="e">
        <f ca="1"/>
        <v>#NAME?</v>
      </c>
      <c r="DW193" s="1" t="e">
        <f ca="1"/>
        <v>#NAME?</v>
      </c>
      <c r="DX193" s="1" t="e">
        <f ca="1"/>
        <v>#NAME?</v>
      </c>
      <c r="EL193"/>
      <c r="EZ193"/>
      <c r="FB193" s="1" t="e">
        <f ca="1"/>
        <v>#NAME?</v>
      </c>
      <c r="FC193" s="1" t="e">
        <f ca="1"/>
        <v>#NAME?</v>
      </c>
      <c r="FD193" s="1" t="e">
        <f ca="1"/>
        <v>#NAME?</v>
      </c>
      <c r="FE193" s="1" t="e">
        <f ca="1"/>
        <v>#NAME?</v>
      </c>
      <c r="FF193" s="1" t="e">
        <f ca="1"/>
        <v>#NAME?</v>
      </c>
      <c r="FG193" s="1" t="e">
        <f ca="1"/>
        <v>#NAME?</v>
      </c>
      <c r="FH193" s="1" t="e">
        <f ca="1"/>
        <v>#NAME?</v>
      </c>
      <c r="FI193" s="1" t="e">
        <f ca="1"/>
        <v>#NAME?</v>
      </c>
      <c r="FJ193" s="1" t="e">
        <f ca="1"/>
        <v>#NAME?</v>
      </c>
      <c r="FK193" s="1" t="e">
        <f ca="1"/>
        <v>#NAME?</v>
      </c>
      <c r="FL193" s="1" t="e">
        <f ca="1"/>
        <v>#NAME?</v>
      </c>
      <c r="FM193" s="1" t="e">
        <f ca="1"/>
        <v>#NAME?</v>
      </c>
      <c r="FN193" s="1" t="e">
        <f ca="1"/>
        <v>#NAME?</v>
      </c>
      <c r="GB193"/>
      <c r="GP193"/>
      <c r="GR193" s="1" t="e">
        <f ca="1"/>
        <v>#NAME?</v>
      </c>
      <c r="GS193" s="1" t="e">
        <f ca="1"/>
        <v>#NAME?</v>
      </c>
      <c r="GT193" s="1" t="e">
        <f ca="1"/>
        <v>#NAME?</v>
      </c>
      <c r="GU193" s="1" t="e">
        <f ca="1"/>
        <v>#NAME?</v>
      </c>
      <c r="GV193" s="1" t="e">
        <f ca="1"/>
        <v>#NAME?</v>
      </c>
      <c r="GW193" s="1" t="e">
        <f ca="1"/>
        <v>#NAME?</v>
      </c>
      <c r="GX193" s="1" t="e">
        <f ca="1"/>
        <v>#NAME?</v>
      </c>
      <c r="GY193" s="1" t="e">
        <f ca="1"/>
        <v>#NAME?</v>
      </c>
      <c r="GZ193" s="1" t="e">
        <f ca="1"/>
        <v>#NAME?</v>
      </c>
      <c r="HA193" s="1" t="e">
        <f ca="1"/>
        <v>#NAME?</v>
      </c>
      <c r="HB193" s="1" t="e">
        <f ca="1"/>
        <v>#NAME?</v>
      </c>
      <c r="HC193" s="1" t="e">
        <f ca="1"/>
        <v>#NAME?</v>
      </c>
      <c r="HD193" s="1" t="e">
        <f ca="1"/>
        <v>#NAME?</v>
      </c>
      <c r="HR193"/>
      <c r="IF193"/>
      <c r="JH193"/>
    </row>
    <row r="194" spans="1:268">
      <c r="A194" s="13">
        <f t="shared" si="2"/>
        <v>40633</v>
      </c>
      <c r="O194"/>
      <c r="AD194"/>
      <c r="AE194" s="4" t="e">
        <f ca="1"/>
        <v>#NAME?</v>
      </c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T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DJ194"/>
      <c r="DL194" s="1" t="e">
        <f ca="1"/>
        <v>#NAME?</v>
      </c>
      <c r="DM194" s="1" t="e">
        <f ca="1"/>
        <v>#NAME?</v>
      </c>
      <c r="DN194" s="1" t="e">
        <f ca="1"/>
        <v>#NAME?</v>
      </c>
      <c r="DO194" s="1" t="e">
        <f ca="1"/>
        <v>#NAME?</v>
      </c>
      <c r="DP194" s="1" t="e">
        <f ca="1"/>
        <v>#NAME?</v>
      </c>
      <c r="DQ194" s="1" t="e">
        <f ca="1"/>
        <v>#NAME?</v>
      </c>
      <c r="DR194" s="1" t="e">
        <f ca="1"/>
        <v>#NAME?</v>
      </c>
      <c r="DS194" s="1" t="e">
        <f ca="1"/>
        <v>#NAME?</v>
      </c>
      <c r="DT194" s="1" t="e">
        <f ca="1"/>
        <v>#NAME?</v>
      </c>
      <c r="DU194" s="1" t="e">
        <f ca="1"/>
        <v>#NAME?</v>
      </c>
      <c r="DV194" s="1" t="e">
        <f ca="1"/>
        <v>#NAME?</v>
      </c>
      <c r="DW194" s="1" t="e">
        <f ca="1"/>
        <v>#NAME?</v>
      </c>
      <c r="DX194" s="1" t="e">
        <f ca="1"/>
        <v>#NAME?</v>
      </c>
      <c r="EL194"/>
      <c r="EZ194"/>
      <c r="FB194" s="1" t="e">
        <f ca="1"/>
        <v>#NAME?</v>
      </c>
      <c r="FC194" s="1" t="e">
        <f ca="1"/>
        <v>#NAME?</v>
      </c>
      <c r="FD194" s="1" t="e">
        <f ca="1"/>
        <v>#NAME?</v>
      </c>
      <c r="FE194" s="1" t="e">
        <f ca="1"/>
        <v>#NAME?</v>
      </c>
      <c r="FF194" s="1" t="e">
        <f ca="1"/>
        <v>#NAME?</v>
      </c>
      <c r="FG194" s="1" t="e">
        <f ca="1"/>
        <v>#NAME?</v>
      </c>
      <c r="FH194" s="1" t="e">
        <f ca="1"/>
        <v>#NAME?</v>
      </c>
      <c r="FI194" s="1" t="e">
        <f ca="1"/>
        <v>#NAME?</v>
      </c>
      <c r="FJ194" s="1" t="e">
        <f ca="1"/>
        <v>#NAME?</v>
      </c>
      <c r="FK194" s="1" t="e">
        <f ca="1"/>
        <v>#NAME?</v>
      </c>
      <c r="FL194" s="1" t="e">
        <f ca="1"/>
        <v>#NAME?</v>
      </c>
      <c r="FM194" s="1" t="e">
        <f ca="1"/>
        <v>#NAME?</v>
      </c>
      <c r="FN194" s="1" t="e">
        <f ca="1"/>
        <v>#NAME?</v>
      </c>
      <c r="GB194"/>
      <c r="GP194"/>
      <c r="GR194" s="1" t="e">
        <f ca="1"/>
        <v>#NAME?</v>
      </c>
      <c r="GS194" s="1" t="e">
        <f ca="1"/>
        <v>#NAME?</v>
      </c>
      <c r="GT194" s="1" t="e">
        <f ca="1"/>
        <v>#NAME?</v>
      </c>
      <c r="GU194" s="1" t="e">
        <f ca="1"/>
        <v>#NAME?</v>
      </c>
      <c r="GV194" s="1" t="e">
        <f ca="1"/>
        <v>#NAME?</v>
      </c>
      <c r="GW194" s="1" t="e">
        <f ca="1"/>
        <v>#NAME?</v>
      </c>
      <c r="GX194" s="1" t="e">
        <f ca="1"/>
        <v>#NAME?</v>
      </c>
      <c r="GY194" s="1" t="e">
        <f ca="1"/>
        <v>#NAME?</v>
      </c>
      <c r="GZ194" s="1" t="e">
        <f ca="1"/>
        <v>#NAME?</v>
      </c>
      <c r="HA194" s="1" t="e">
        <f ca="1"/>
        <v>#NAME?</v>
      </c>
      <c r="HB194" s="1" t="e">
        <f ca="1"/>
        <v>#NAME?</v>
      </c>
      <c r="HC194" s="1" t="e">
        <f ca="1"/>
        <v>#NAME?</v>
      </c>
      <c r="HD194" s="1" t="e">
        <f ca="1"/>
        <v>#NAME?</v>
      </c>
      <c r="HR194"/>
      <c r="IF194"/>
      <c r="JH194"/>
    </row>
    <row r="195" spans="1:268">
      <c r="A195" s="13">
        <f t="shared" si="2"/>
        <v>40602</v>
      </c>
      <c r="O195"/>
      <c r="AD195"/>
      <c r="AE195" s="4" t="e">
        <f ca="1"/>
        <v>#NAME?</v>
      </c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T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DJ195"/>
      <c r="DL195" s="1" t="e">
        <f ca="1"/>
        <v>#NAME?</v>
      </c>
      <c r="DM195" s="1" t="e">
        <f ca="1"/>
        <v>#NAME?</v>
      </c>
      <c r="DN195" s="1" t="e">
        <f ca="1"/>
        <v>#NAME?</v>
      </c>
      <c r="DO195" s="1" t="e">
        <f ca="1"/>
        <v>#NAME?</v>
      </c>
      <c r="DP195" s="1" t="e">
        <f ca="1"/>
        <v>#NAME?</v>
      </c>
      <c r="DQ195" s="1" t="e">
        <f ca="1"/>
        <v>#NAME?</v>
      </c>
      <c r="DR195" s="1" t="e">
        <f ca="1"/>
        <v>#NAME?</v>
      </c>
      <c r="DS195" s="1" t="e">
        <f ca="1"/>
        <v>#NAME?</v>
      </c>
      <c r="DT195" s="1" t="e">
        <f ca="1"/>
        <v>#NAME?</v>
      </c>
      <c r="DU195" s="1" t="e">
        <f ca="1"/>
        <v>#NAME?</v>
      </c>
      <c r="DV195" s="1" t="e">
        <f ca="1"/>
        <v>#NAME?</v>
      </c>
      <c r="DW195" s="1" t="e">
        <f ca="1"/>
        <v>#NAME?</v>
      </c>
      <c r="DX195" s="1" t="e">
        <f ca="1"/>
        <v>#NAME?</v>
      </c>
      <c r="EL195"/>
      <c r="EZ195"/>
      <c r="FB195" s="1" t="e">
        <f ca="1"/>
        <v>#NAME?</v>
      </c>
      <c r="FC195" s="1" t="e">
        <f ca="1"/>
        <v>#NAME?</v>
      </c>
      <c r="FD195" s="1" t="e">
        <f ca="1"/>
        <v>#NAME?</v>
      </c>
      <c r="FE195" s="1" t="e">
        <f ca="1"/>
        <v>#NAME?</v>
      </c>
      <c r="FF195" s="1" t="e">
        <f ca="1"/>
        <v>#NAME?</v>
      </c>
      <c r="FG195" s="1" t="e">
        <f ca="1"/>
        <v>#NAME?</v>
      </c>
      <c r="FH195" s="1" t="e">
        <f ca="1"/>
        <v>#NAME?</v>
      </c>
      <c r="FI195" s="1" t="e">
        <f ca="1"/>
        <v>#NAME?</v>
      </c>
      <c r="FJ195" s="1" t="e">
        <f ca="1"/>
        <v>#NAME?</v>
      </c>
      <c r="FK195" s="1" t="e">
        <f ca="1"/>
        <v>#NAME?</v>
      </c>
      <c r="FL195" s="1" t="e">
        <f ca="1"/>
        <v>#NAME?</v>
      </c>
      <c r="FM195" s="1" t="e">
        <f ca="1"/>
        <v>#NAME?</v>
      </c>
      <c r="FN195" s="1" t="e">
        <f ca="1"/>
        <v>#NAME?</v>
      </c>
      <c r="GB195"/>
      <c r="GP195"/>
      <c r="GR195" s="1" t="e">
        <f ca="1"/>
        <v>#NAME?</v>
      </c>
      <c r="GS195" s="1" t="e">
        <f ca="1"/>
        <v>#NAME?</v>
      </c>
      <c r="GT195" s="1" t="e">
        <f ca="1"/>
        <v>#NAME?</v>
      </c>
      <c r="GU195" s="1" t="e">
        <f ca="1"/>
        <v>#NAME?</v>
      </c>
      <c r="GV195" s="1" t="e">
        <f ca="1"/>
        <v>#NAME?</v>
      </c>
      <c r="GW195" s="1" t="e">
        <f ca="1"/>
        <v>#NAME?</v>
      </c>
      <c r="GX195" s="1" t="e">
        <f ca="1"/>
        <v>#NAME?</v>
      </c>
      <c r="GY195" s="1" t="e">
        <f ca="1"/>
        <v>#NAME?</v>
      </c>
      <c r="GZ195" s="1" t="e">
        <f ca="1"/>
        <v>#NAME?</v>
      </c>
      <c r="HA195" s="1" t="e">
        <f ca="1"/>
        <v>#NAME?</v>
      </c>
      <c r="HB195" s="1" t="e">
        <f ca="1"/>
        <v>#NAME?</v>
      </c>
      <c r="HC195" s="1" t="e">
        <f ca="1"/>
        <v>#NAME?</v>
      </c>
      <c r="HD195" s="1" t="e">
        <f ca="1"/>
        <v>#NAME?</v>
      </c>
      <c r="HR195"/>
      <c r="IF195"/>
      <c r="JH195"/>
    </row>
    <row r="196" spans="1:268">
      <c r="A196" s="13">
        <f t="shared" si="2"/>
        <v>40574</v>
      </c>
      <c r="O196"/>
      <c r="AD196"/>
      <c r="AE196" s="4" t="e">
        <f ca="1"/>
        <v>#NAME?</v>
      </c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T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DJ196"/>
      <c r="DL196" s="1" t="e">
        <f ca="1"/>
        <v>#NAME?</v>
      </c>
      <c r="DM196" s="1" t="e">
        <f ca="1"/>
        <v>#NAME?</v>
      </c>
      <c r="DN196" s="1" t="e">
        <f ca="1"/>
        <v>#NAME?</v>
      </c>
      <c r="DO196" s="1" t="e">
        <f ca="1"/>
        <v>#NAME?</v>
      </c>
      <c r="DP196" s="1" t="e">
        <f ca="1"/>
        <v>#NAME?</v>
      </c>
      <c r="DQ196" s="1" t="e">
        <f ca="1"/>
        <v>#NAME?</v>
      </c>
      <c r="DR196" s="1" t="e">
        <f ca="1"/>
        <v>#NAME?</v>
      </c>
      <c r="DS196" s="1" t="e">
        <f ca="1"/>
        <v>#NAME?</v>
      </c>
      <c r="DT196" s="1" t="e">
        <f ca="1"/>
        <v>#NAME?</v>
      </c>
      <c r="DU196" s="1" t="e">
        <f ca="1"/>
        <v>#NAME?</v>
      </c>
      <c r="DV196" s="1" t="e">
        <f ca="1"/>
        <v>#NAME?</v>
      </c>
      <c r="DW196" s="1" t="e">
        <f ca="1"/>
        <v>#NAME?</v>
      </c>
      <c r="DX196" s="1" t="e">
        <f ca="1"/>
        <v>#NAME?</v>
      </c>
      <c r="EL196"/>
      <c r="EZ196"/>
      <c r="FB196" s="1" t="e">
        <f ca="1"/>
        <v>#NAME?</v>
      </c>
      <c r="FC196" s="1" t="e">
        <f ca="1"/>
        <v>#NAME?</v>
      </c>
      <c r="FD196" s="1" t="e">
        <f ca="1"/>
        <v>#NAME?</v>
      </c>
      <c r="FE196" s="1" t="e">
        <f ca="1"/>
        <v>#NAME?</v>
      </c>
      <c r="FF196" s="1" t="e">
        <f ca="1"/>
        <v>#NAME?</v>
      </c>
      <c r="FG196" s="1" t="e">
        <f ca="1"/>
        <v>#NAME?</v>
      </c>
      <c r="FH196" s="1" t="e">
        <f ca="1"/>
        <v>#NAME?</v>
      </c>
      <c r="FI196" s="1" t="e">
        <f ca="1"/>
        <v>#NAME?</v>
      </c>
      <c r="FJ196" s="1" t="e">
        <f ca="1"/>
        <v>#NAME?</v>
      </c>
      <c r="FK196" s="1" t="e">
        <f ca="1"/>
        <v>#NAME?</v>
      </c>
      <c r="FL196" s="1" t="e">
        <f ca="1"/>
        <v>#NAME?</v>
      </c>
      <c r="FM196" s="1" t="e">
        <f ca="1"/>
        <v>#NAME?</v>
      </c>
      <c r="FN196" s="1" t="e">
        <f ca="1"/>
        <v>#NAME?</v>
      </c>
      <c r="GB196"/>
      <c r="GP196"/>
      <c r="GR196" s="1" t="e">
        <f ca="1"/>
        <v>#NAME?</v>
      </c>
      <c r="GS196" s="1" t="e">
        <f ca="1"/>
        <v>#NAME?</v>
      </c>
      <c r="GT196" s="1" t="e">
        <f ca="1"/>
        <v>#NAME?</v>
      </c>
      <c r="GU196" s="1" t="e">
        <f ca="1"/>
        <v>#NAME?</v>
      </c>
      <c r="GV196" s="1" t="e">
        <f ca="1"/>
        <v>#NAME?</v>
      </c>
      <c r="GW196" s="1" t="e">
        <f ca="1"/>
        <v>#NAME?</v>
      </c>
      <c r="GX196" s="1" t="e">
        <f ca="1"/>
        <v>#NAME?</v>
      </c>
      <c r="GY196" s="1" t="e">
        <f ca="1"/>
        <v>#NAME?</v>
      </c>
      <c r="GZ196" s="1" t="e">
        <f ca="1"/>
        <v>#NAME?</v>
      </c>
      <c r="HA196" s="1" t="e">
        <f ca="1"/>
        <v>#NAME?</v>
      </c>
      <c r="HB196" s="1" t="e">
        <f ca="1"/>
        <v>#NAME?</v>
      </c>
      <c r="HC196" s="1" t="e">
        <f ca="1"/>
        <v>#NAME?</v>
      </c>
      <c r="HD196" s="1" t="e">
        <f ca="1"/>
        <v>#NAME?</v>
      </c>
      <c r="HR196"/>
      <c r="IF196"/>
      <c r="JH196"/>
    </row>
    <row r="197" spans="1:268">
      <c r="A197" s="13">
        <f t="shared" si="2"/>
        <v>40543</v>
      </c>
      <c r="O197"/>
      <c r="AD197"/>
      <c r="AE197" s="4" t="e">
        <f ca="1"/>
        <v>#NAME?</v>
      </c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T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DJ197"/>
      <c r="DL197" s="1" t="e">
        <f ca="1"/>
        <v>#NAME?</v>
      </c>
      <c r="DM197" s="1" t="e">
        <f ca="1"/>
        <v>#NAME?</v>
      </c>
      <c r="DN197" s="1" t="e">
        <f ca="1"/>
        <v>#NAME?</v>
      </c>
      <c r="DO197" s="1" t="e">
        <f ca="1"/>
        <v>#NAME?</v>
      </c>
      <c r="DP197" s="1" t="e">
        <f ca="1"/>
        <v>#NAME?</v>
      </c>
      <c r="DQ197" s="1" t="e">
        <f ca="1"/>
        <v>#NAME?</v>
      </c>
      <c r="DR197" s="1" t="e">
        <f ca="1"/>
        <v>#NAME?</v>
      </c>
      <c r="DS197" s="1" t="e">
        <f ca="1"/>
        <v>#NAME?</v>
      </c>
      <c r="DT197" s="1" t="e">
        <f ca="1"/>
        <v>#NAME?</v>
      </c>
      <c r="DU197" s="1" t="e">
        <f ca="1"/>
        <v>#NAME?</v>
      </c>
      <c r="DV197" s="1" t="e">
        <f ca="1"/>
        <v>#NAME?</v>
      </c>
      <c r="DW197" s="1" t="e">
        <f ca="1"/>
        <v>#NAME?</v>
      </c>
      <c r="DX197" s="1" t="e">
        <f ca="1"/>
        <v>#NAME?</v>
      </c>
      <c r="EL197"/>
      <c r="EZ197"/>
      <c r="FB197" s="1" t="e">
        <f ca="1"/>
        <v>#NAME?</v>
      </c>
      <c r="FC197" s="1" t="e">
        <f ca="1"/>
        <v>#NAME?</v>
      </c>
      <c r="FD197" s="1" t="e">
        <f ca="1"/>
        <v>#NAME?</v>
      </c>
      <c r="FE197" s="1" t="e">
        <f ca="1"/>
        <v>#NAME?</v>
      </c>
      <c r="FF197" s="1" t="e">
        <f ca="1"/>
        <v>#NAME?</v>
      </c>
      <c r="FG197" s="1" t="e">
        <f ca="1"/>
        <v>#NAME?</v>
      </c>
      <c r="FH197" s="1" t="e">
        <f ca="1"/>
        <v>#NAME?</v>
      </c>
      <c r="FI197" s="1" t="e">
        <f ca="1"/>
        <v>#NAME?</v>
      </c>
      <c r="FJ197" s="1" t="e">
        <f ca="1"/>
        <v>#NAME?</v>
      </c>
      <c r="FK197" s="1" t="e">
        <f ca="1"/>
        <v>#NAME?</v>
      </c>
      <c r="FL197" s="1" t="e">
        <f ca="1"/>
        <v>#NAME?</v>
      </c>
      <c r="FM197" s="1" t="e">
        <f ca="1"/>
        <v>#NAME?</v>
      </c>
      <c r="FN197" s="1" t="e">
        <f ca="1"/>
        <v>#NAME?</v>
      </c>
      <c r="GB197"/>
      <c r="GP197"/>
      <c r="GR197" s="1" t="e">
        <f ca="1"/>
        <v>#NAME?</v>
      </c>
      <c r="GS197" s="1" t="e">
        <f ca="1"/>
        <v>#NAME?</v>
      </c>
      <c r="GT197" s="1" t="e">
        <f ca="1"/>
        <v>#NAME?</v>
      </c>
      <c r="GU197" s="1" t="e">
        <f ca="1"/>
        <v>#NAME?</v>
      </c>
      <c r="GV197" s="1" t="e">
        <f ca="1"/>
        <v>#NAME?</v>
      </c>
      <c r="GW197" s="1" t="e">
        <f ca="1"/>
        <v>#NAME?</v>
      </c>
      <c r="GX197" s="1" t="e">
        <f ca="1"/>
        <v>#NAME?</v>
      </c>
      <c r="GY197" s="1" t="e">
        <f ca="1"/>
        <v>#NAME?</v>
      </c>
      <c r="GZ197" s="1" t="e">
        <f ca="1"/>
        <v>#NAME?</v>
      </c>
      <c r="HA197" s="1" t="e">
        <f ca="1"/>
        <v>#NAME?</v>
      </c>
      <c r="HB197" s="1" t="e">
        <f ca="1"/>
        <v>#NAME?</v>
      </c>
      <c r="HC197" s="1" t="e">
        <f ca="1"/>
        <v>#NAME?</v>
      </c>
      <c r="HD197" s="1" t="e">
        <f ca="1"/>
        <v>#NAME?</v>
      </c>
      <c r="HR197"/>
      <c r="IF197"/>
      <c r="JH197"/>
    </row>
    <row r="198" spans="1:268">
      <c r="A198" s="13">
        <f t="shared" si="2"/>
        <v>40512</v>
      </c>
      <c r="O198"/>
      <c r="AD198"/>
      <c r="AE198" s="4" t="e">
        <f ca="1"/>
        <v>#NAME?</v>
      </c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T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DJ198"/>
      <c r="DL198" s="1" t="e">
        <f ca="1"/>
        <v>#NAME?</v>
      </c>
      <c r="DM198" s="1" t="e">
        <f ca="1"/>
        <v>#NAME?</v>
      </c>
      <c r="DN198" s="1" t="e">
        <f ca="1"/>
        <v>#NAME?</v>
      </c>
      <c r="DO198" s="1" t="e">
        <f ca="1"/>
        <v>#NAME?</v>
      </c>
      <c r="DP198" s="1" t="e">
        <f ca="1"/>
        <v>#NAME?</v>
      </c>
      <c r="DQ198" s="1" t="e">
        <f ca="1"/>
        <v>#NAME?</v>
      </c>
      <c r="DR198" s="1" t="e">
        <f ca="1"/>
        <v>#NAME?</v>
      </c>
      <c r="DS198" s="1" t="e">
        <f ca="1"/>
        <v>#NAME?</v>
      </c>
      <c r="DT198" s="1" t="e">
        <f ca="1"/>
        <v>#NAME?</v>
      </c>
      <c r="DU198" s="1" t="e">
        <f ca="1"/>
        <v>#NAME?</v>
      </c>
      <c r="DV198" s="1" t="e">
        <f ca="1"/>
        <v>#NAME?</v>
      </c>
      <c r="DW198" s="1" t="e">
        <f ca="1"/>
        <v>#NAME?</v>
      </c>
      <c r="DX198" s="1" t="e">
        <f ca="1"/>
        <v>#NAME?</v>
      </c>
      <c r="EL198"/>
      <c r="EZ198"/>
      <c r="FB198" s="1" t="e">
        <f ca="1"/>
        <v>#NAME?</v>
      </c>
      <c r="FC198" s="1" t="e">
        <f ca="1"/>
        <v>#NAME?</v>
      </c>
      <c r="FD198" s="1" t="e">
        <f ca="1"/>
        <v>#NAME?</v>
      </c>
      <c r="FE198" s="1" t="e">
        <f ca="1"/>
        <v>#NAME?</v>
      </c>
      <c r="FF198" s="1" t="e">
        <f ca="1"/>
        <v>#NAME?</v>
      </c>
      <c r="FG198" s="1" t="e">
        <f ca="1"/>
        <v>#NAME?</v>
      </c>
      <c r="FH198" s="1" t="e">
        <f ca="1"/>
        <v>#NAME?</v>
      </c>
      <c r="FI198" s="1" t="e">
        <f ca="1"/>
        <v>#NAME?</v>
      </c>
      <c r="FJ198" s="1" t="e">
        <f ca="1"/>
        <v>#NAME?</v>
      </c>
      <c r="FK198" s="1" t="e">
        <f ca="1"/>
        <v>#NAME?</v>
      </c>
      <c r="FL198" s="1" t="e">
        <f ca="1"/>
        <v>#NAME?</v>
      </c>
      <c r="FM198" s="1" t="e">
        <f ca="1"/>
        <v>#NAME?</v>
      </c>
      <c r="FN198" s="1" t="e">
        <f ca="1"/>
        <v>#NAME?</v>
      </c>
      <c r="GB198"/>
      <c r="GP198"/>
      <c r="GR198" s="1" t="e">
        <f ca="1"/>
        <v>#NAME?</v>
      </c>
      <c r="GS198" s="1" t="e">
        <f ca="1"/>
        <v>#NAME?</v>
      </c>
      <c r="GT198" s="1" t="e">
        <f ca="1"/>
        <v>#NAME?</v>
      </c>
      <c r="GU198" s="1" t="e">
        <f ca="1"/>
        <v>#NAME?</v>
      </c>
      <c r="GV198" s="1" t="e">
        <f ca="1"/>
        <v>#NAME?</v>
      </c>
      <c r="GW198" s="1" t="e">
        <f ca="1"/>
        <v>#NAME?</v>
      </c>
      <c r="GX198" s="1" t="e">
        <f ca="1"/>
        <v>#NAME?</v>
      </c>
      <c r="GY198" s="1" t="e">
        <f ca="1"/>
        <v>#NAME?</v>
      </c>
      <c r="GZ198" s="1" t="e">
        <f ca="1"/>
        <v>#NAME?</v>
      </c>
      <c r="HA198" s="1" t="e">
        <f ca="1"/>
        <v>#NAME?</v>
      </c>
      <c r="HB198" s="1" t="e">
        <f ca="1"/>
        <v>#NAME?</v>
      </c>
      <c r="HC198" s="1" t="e">
        <f ca="1"/>
        <v>#NAME?</v>
      </c>
      <c r="HD198" s="1" t="e">
        <f ca="1"/>
        <v>#NAME?</v>
      </c>
      <c r="HR198"/>
      <c r="IF198"/>
      <c r="JH198"/>
    </row>
    <row r="199" spans="1:268">
      <c r="A199" s="13">
        <f t="shared" si="2"/>
        <v>40480</v>
      </c>
      <c r="O199"/>
      <c r="AD199"/>
      <c r="AE199" s="4" t="e">
        <f ca="1"/>
        <v>#NAME?</v>
      </c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T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DJ199"/>
      <c r="DL199" s="1" t="e">
        <f ca="1"/>
        <v>#NAME?</v>
      </c>
      <c r="DM199" s="1" t="e">
        <f ca="1"/>
        <v>#NAME?</v>
      </c>
      <c r="DN199" s="1" t="e">
        <f ca="1"/>
        <v>#NAME?</v>
      </c>
      <c r="DO199" s="1" t="e">
        <f ca="1"/>
        <v>#NAME?</v>
      </c>
      <c r="DP199" s="1" t="e">
        <f ca="1"/>
        <v>#NAME?</v>
      </c>
      <c r="DQ199" s="1" t="e">
        <f ca="1"/>
        <v>#NAME?</v>
      </c>
      <c r="DR199" s="1" t="e">
        <f ca="1"/>
        <v>#NAME?</v>
      </c>
      <c r="DS199" s="1" t="e">
        <f ca="1"/>
        <v>#NAME?</v>
      </c>
      <c r="DT199" s="1" t="e">
        <f ca="1"/>
        <v>#NAME?</v>
      </c>
      <c r="DU199" s="1" t="e">
        <f ca="1"/>
        <v>#NAME?</v>
      </c>
      <c r="DV199" s="1" t="e">
        <f ca="1"/>
        <v>#NAME?</v>
      </c>
      <c r="DW199" s="1" t="e">
        <f ca="1"/>
        <v>#NAME?</v>
      </c>
      <c r="DX199" s="1" t="e">
        <f ca="1"/>
        <v>#NAME?</v>
      </c>
      <c r="EL199"/>
      <c r="EZ199"/>
      <c r="FB199" s="1" t="e">
        <f ca="1"/>
        <v>#NAME?</v>
      </c>
      <c r="FC199" s="1" t="e">
        <f ca="1"/>
        <v>#NAME?</v>
      </c>
      <c r="FD199" s="1" t="e">
        <f ca="1"/>
        <v>#NAME?</v>
      </c>
      <c r="FE199" s="1" t="e">
        <f ca="1"/>
        <v>#NAME?</v>
      </c>
      <c r="FF199" s="1" t="e">
        <f ca="1"/>
        <v>#NAME?</v>
      </c>
      <c r="FG199" s="1" t="e">
        <f ca="1"/>
        <v>#NAME?</v>
      </c>
      <c r="FH199" s="1" t="e">
        <f ca="1"/>
        <v>#NAME?</v>
      </c>
      <c r="FI199" s="1" t="e">
        <f ca="1"/>
        <v>#NAME?</v>
      </c>
      <c r="FJ199" s="1" t="e">
        <f ca="1"/>
        <v>#NAME?</v>
      </c>
      <c r="FK199" s="1" t="e">
        <f ca="1"/>
        <v>#NAME?</v>
      </c>
      <c r="FL199" s="1" t="e">
        <f ca="1"/>
        <v>#NAME?</v>
      </c>
      <c r="FM199" s="1" t="e">
        <f ca="1"/>
        <v>#NAME?</v>
      </c>
      <c r="FN199" s="1" t="e">
        <f ca="1"/>
        <v>#NAME?</v>
      </c>
      <c r="GB199"/>
      <c r="GP199"/>
      <c r="GR199" s="1" t="e">
        <f ca="1"/>
        <v>#NAME?</v>
      </c>
      <c r="GS199" s="1" t="e">
        <f ca="1"/>
        <v>#NAME?</v>
      </c>
      <c r="GT199" s="1" t="e">
        <f ca="1"/>
        <v>#NAME?</v>
      </c>
      <c r="GU199" s="1" t="e">
        <f ca="1"/>
        <v>#NAME?</v>
      </c>
      <c r="GV199" s="1" t="e">
        <f ca="1"/>
        <v>#NAME?</v>
      </c>
      <c r="GW199" s="1" t="e">
        <f ca="1"/>
        <v>#NAME?</v>
      </c>
      <c r="GX199" s="1" t="e">
        <f ca="1"/>
        <v>#NAME?</v>
      </c>
      <c r="GY199" s="1" t="e">
        <f ca="1"/>
        <v>#NAME?</v>
      </c>
      <c r="GZ199" s="1" t="e">
        <f ca="1"/>
        <v>#NAME?</v>
      </c>
      <c r="HA199" s="1" t="e">
        <f ca="1"/>
        <v>#NAME?</v>
      </c>
      <c r="HB199" s="1" t="e">
        <f ca="1"/>
        <v>#NAME?</v>
      </c>
      <c r="HC199" s="1" t="e">
        <f ca="1"/>
        <v>#NAME?</v>
      </c>
      <c r="HD199" s="1" t="e">
        <f ca="1"/>
        <v>#NAME?</v>
      </c>
      <c r="HR199"/>
      <c r="IF199"/>
      <c r="JH199"/>
    </row>
    <row r="200" spans="1:268">
      <c r="A200" s="13">
        <f t="shared" ref="A200:A247" si="3">AE200</f>
        <v>40451</v>
      </c>
      <c r="O200"/>
      <c r="AD200"/>
      <c r="AE200" s="4" t="e">
        <f ca="1"/>
        <v>#NAME?</v>
      </c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T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DJ200"/>
      <c r="DL200" s="1" t="e">
        <f ca="1"/>
        <v>#NAME?</v>
      </c>
      <c r="DM200" s="1" t="e">
        <f ca="1"/>
        <v>#NAME?</v>
      </c>
      <c r="DN200" s="1" t="e">
        <f ca="1"/>
        <v>#NAME?</v>
      </c>
      <c r="DO200" s="1" t="e">
        <f ca="1"/>
        <v>#NAME?</v>
      </c>
      <c r="DP200" s="1" t="e">
        <f ca="1"/>
        <v>#NAME?</v>
      </c>
      <c r="DQ200" s="1" t="e">
        <f ca="1"/>
        <v>#NAME?</v>
      </c>
      <c r="DR200" s="1" t="e">
        <f ca="1"/>
        <v>#NAME?</v>
      </c>
      <c r="DS200" s="1" t="e">
        <f ca="1"/>
        <v>#NAME?</v>
      </c>
      <c r="DT200" s="1" t="e">
        <f ca="1"/>
        <v>#NAME?</v>
      </c>
      <c r="DU200" s="1" t="e">
        <f ca="1"/>
        <v>#NAME?</v>
      </c>
      <c r="DV200" s="1" t="e">
        <f ca="1"/>
        <v>#NAME?</v>
      </c>
      <c r="DW200" s="1" t="e">
        <f ca="1"/>
        <v>#NAME?</v>
      </c>
      <c r="DX200" s="1" t="e">
        <f ca="1"/>
        <v>#NAME?</v>
      </c>
      <c r="EL200"/>
      <c r="EZ200"/>
      <c r="FB200" s="1" t="e">
        <f ca="1"/>
        <v>#NAME?</v>
      </c>
      <c r="FC200" s="1" t="e">
        <f ca="1"/>
        <v>#NAME?</v>
      </c>
      <c r="FD200" s="1" t="e">
        <f ca="1"/>
        <v>#NAME?</v>
      </c>
      <c r="FE200" s="1" t="e">
        <f ca="1"/>
        <v>#NAME?</v>
      </c>
      <c r="FF200" s="1" t="e">
        <f ca="1"/>
        <v>#NAME?</v>
      </c>
      <c r="FG200" s="1" t="e">
        <f ca="1"/>
        <v>#NAME?</v>
      </c>
      <c r="FH200" s="1" t="e">
        <f ca="1"/>
        <v>#NAME?</v>
      </c>
      <c r="FI200" s="1" t="e">
        <f ca="1"/>
        <v>#NAME?</v>
      </c>
      <c r="FJ200" s="1" t="e">
        <f ca="1"/>
        <v>#NAME?</v>
      </c>
      <c r="FK200" s="1" t="e">
        <f ca="1"/>
        <v>#NAME?</v>
      </c>
      <c r="FL200" s="1" t="e">
        <f ca="1"/>
        <v>#NAME?</v>
      </c>
      <c r="FM200" s="1" t="e">
        <f ca="1"/>
        <v>#NAME?</v>
      </c>
      <c r="FN200" s="1" t="e">
        <f ca="1"/>
        <v>#NAME?</v>
      </c>
      <c r="GB200"/>
      <c r="GP200"/>
      <c r="GR200" s="1" t="e">
        <f ca="1"/>
        <v>#NAME?</v>
      </c>
      <c r="GS200" s="1" t="e">
        <f ca="1"/>
        <v>#NAME?</v>
      </c>
      <c r="GT200" s="1" t="e">
        <f ca="1"/>
        <v>#NAME?</v>
      </c>
      <c r="GU200" s="1" t="e">
        <f ca="1"/>
        <v>#NAME?</v>
      </c>
      <c r="GV200" s="1" t="e">
        <f ca="1"/>
        <v>#NAME?</v>
      </c>
      <c r="GW200" s="1" t="e">
        <f ca="1"/>
        <v>#NAME?</v>
      </c>
      <c r="GX200" s="1" t="e">
        <f ca="1"/>
        <v>#NAME?</v>
      </c>
      <c r="GY200" s="1" t="e">
        <f ca="1"/>
        <v>#NAME?</v>
      </c>
      <c r="GZ200" s="1" t="e">
        <f ca="1"/>
        <v>#NAME?</v>
      </c>
      <c r="HA200" s="1" t="e">
        <f ca="1"/>
        <v>#NAME?</v>
      </c>
      <c r="HB200" s="1" t="e">
        <f ca="1"/>
        <v>#NAME?</v>
      </c>
      <c r="HC200" s="1" t="e">
        <f ca="1"/>
        <v>#NAME?</v>
      </c>
      <c r="HD200" s="1" t="e">
        <f ca="1"/>
        <v>#NAME?</v>
      </c>
      <c r="HR200"/>
      <c r="IF200"/>
      <c r="JH200"/>
    </row>
    <row r="201" spans="1:268">
      <c r="A201" s="13">
        <f t="shared" si="3"/>
        <v>40421</v>
      </c>
      <c r="O201"/>
      <c r="AD201"/>
      <c r="AE201" s="4" t="e">
        <f ca="1"/>
        <v>#NAME?</v>
      </c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T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DJ201"/>
      <c r="DL201" s="1" t="e">
        <f ca="1"/>
        <v>#NAME?</v>
      </c>
      <c r="DM201" s="1" t="e">
        <f ca="1"/>
        <v>#NAME?</v>
      </c>
      <c r="DN201" s="1" t="e">
        <f ca="1"/>
        <v>#NAME?</v>
      </c>
      <c r="DO201" s="1" t="e">
        <f ca="1"/>
        <v>#NAME?</v>
      </c>
      <c r="DP201" s="1" t="e">
        <f ca="1"/>
        <v>#NAME?</v>
      </c>
      <c r="DQ201" s="1" t="e">
        <f ca="1"/>
        <v>#NAME?</v>
      </c>
      <c r="DR201" s="1" t="e">
        <f ca="1"/>
        <v>#NAME?</v>
      </c>
      <c r="DS201" s="1" t="e">
        <f ca="1"/>
        <v>#NAME?</v>
      </c>
      <c r="DT201" s="1" t="e">
        <f ca="1"/>
        <v>#NAME?</v>
      </c>
      <c r="DU201" s="1" t="e">
        <f ca="1"/>
        <v>#NAME?</v>
      </c>
      <c r="DV201" s="1" t="e">
        <f ca="1"/>
        <v>#NAME?</v>
      </c>
      <c r="DW201" s="1" t="e">
        <f ca="1"/>
        <v>#NAME?</v>
      </c>
      <c r="DX201" s="1" t="e">
        <f ca="1"/>
        <v>#NAME?</v>
      </c>
      <c r="EL201"/>
      <c r="EZ201"/>
      <c r="FB201" s="1" t="e">
        <f ca="1"/>
        <v>#NAME?</v>
      </c>
      <c r="FC201" s="1" t="e">
        <f ca="1"/>
        <v>#NAME?</v>
      </c>
      <c r="FD201" s="1" t="e">
        <f ca="1"/>
        <v>#NAME?</v>
      </c>
      <c r="FE201" s="1" t="e">
        <f ca="1"/>
        <v>#NAME?</v>
      </c>
      <c r="FF201" s="1" t="e">
        <f ca="1"/>
        <v>#NAME?</v>
      </c>
      <c r="FG201" s="1" t="e">
        <f ca="1"/>
        <v>#NAME?</v>
      </c>
      <c r="FH201" s="1" t="e">
        <f ca="1"/>
        <v>#NAME?</v>
      </c>
      <c r="FI201" s="1" t="e">
        <f ca="1"/>
        <v>#NAME?</v>
      </c>
      <c r="FJ201" s="1" t="e">
        <f ca="1"/>
        <v>#NAME?</v>
      </c>
      <c r="FK201" s="1" t="e">
        <f ca="1"/>
        <v>#NAME?</v>
      </c>
      <c r="FL201" s="1" t="e">
        <f ca="1"/>
        <v>#NAME?</v>
      </c>
      <c r="FM201" s="1" t="e">
        <f ca="1"/>
        <v>#NAME?</v>
      </c>
      <c r="FN201" s="1" t="e">
        <f ca="1"/>
        <v>#NAME?</v>
      </c>
      <c r="GB201"/>
      <c r="GP201"/>
      <c r="GR201" s="1" t="e">
        <f ca="1"/>
        <v>#NAME?</v>
      </c>
      <c r="GS201" s="1" t="e">
        <f ca="1"/>
        <v>#NAME?</v>
      </c>
      <c r="GT201" s="1" t="e">
        <f ca="1"/>
        <v>#NAME?</v>
      </c>
      <c r="GU201" s="1" t="e">
        <f ca="1"/>
        <v>#NAME?</v>
      </c>
      <c r="GV201" s="1" t="e">
        <f ca="1"/>
        <v>#NAME?</v>
      </c>
      <c r="GW201" s="1" t="e">
        <f ca="1"/>
        <v>#NAME?</v>
      </c>
      <c r="GX201" s="1" t="e">
        <f ca="1"/>
        <v>#NAME?</v>
      </c>
      <c r="GY201" s="1" t="e">
        <f ca="1"/>
        <v>#NAME?</v>
      </c>
      <c r="GZ201" s="1" t="e">
        <f ca="1"/>
        <v>#NAME?</v>
      </c>
      <c r="HA201" s="1" t="e">
        <f ca="1"/>
        <v>#NAME?</v>
      </c>
      <c r="HB201" s="1" t="e">
        <f ca="1"/>
        <v>#NAME?</v>
      </c>
      <c r="HC201" s="1" t="e">
        <f ca="1"/>
        <v>#NAME?</v>
      </c>
      <c r="HD201" s="1" t="e">
        <f ca="1"/>
        <v>#NAME?</v>
      </c>
      <c r="HR201"/>
      <c r="IF201"/>
      <c r="JH201"/>
    </row>
    <row r="202" spans="1:268">
      <c r="A202" s="13">
        <f t="shared" si="3"/>
        <v>40389</v>
      </c>
      <c r="O202"/>
      <c r="AD202"/>
      <c r="AE202" s="4" t="e">
        <f ca="1"/>
        <v>#NAME?</v>
      </c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T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DJ202"/>
      <c r="DL202" s="1" t="e">
        <f ca="1"/>
        <v>#NAME?</v>
      </c>
      <c r="DM202" s="1" t="e">
        <f ca="1"/>
        <v>#NAME?</v>
      </c>
      <c r="DN202" s="1" t="e">
        <f ca="1"/>
        <v>#NAME?</v>
      </c>
      <c r="DO202" s="1" t="e">
        <f ca="1"/>
        <v>#NAME?</v>
      </c>
      <c r="DP202" s="1" t="e">
        <f ca="1"/>
        <v>#NAME?</v>
      </c>
      <c r="DQ202" s="1" t="e">
        <f ca="1"/>
        <v>#NAME?</v>
      </c>
      <c r="DR202" s="1" t="e">
        <f ca="1"/>
        <v>#NAME?</v>
      </c>
      <c r="DS202" s="1" t="e">
        <f ca="1"/>
        <v>#NAME?</v>
      </c>
      <c r="DT202" s="1" t="e">
        <f ca="1"/>
        <v>#NAME?</v>
      </c>
      <c r="DU202" s="1" t="e">
        <f ca="1"/>
        <v>#NAME?</v>
      </c>
      <c r="DV202" s="1" t="e">
        <f ca="1"/>
        <v>#NAME?</v>
      </c>
      <c r="DW202" s="1" t="e">
        <f ca="1"/>
        <v>#NAME?</v>
      </c>
      <c r="DX202" s="1" t="e">
        <f ca="1"/>
        <v>#NAME?</v>
      </c>
      <c r="EL202"/>
      <c r="EZ202"/>
      <c r="FB202" s="1" t="e">
        <f ca="1"/>
        <v>#NAME?</v>
      </c>
      <c r="FC202" s="1" t="e">
        <f ca="1"/>
        <v>#NAME?</v>
      </c>
      <c r="FD202" s="1" t="e">
        <f ca="1"/>
        <v>#NAME?</v>
      </c>
      <c r="FE202" s="1" t="e">
        <f ca="1"/>
        <v>#NAME?</v>
      </c>
      <c r="FF202" s="1" t="e">
        <f ca="1"/>
        <v>#NAME?</v>
      </c>
      <c r="FG202" s="1" t="e">
        <f ca="1"/>
        <v>#NAME?</v>
      </c>
      <c r="FH202" s="1" t="e">
        <f ca="1"/>
        <v>#NAME?</v>
      </c>
      <c r="FI202" s="1" t="e">
        <f ca="1"/>
        <v>#NAME?</v>
      </c>
      <c r="FJ202" s="1" t="e">
        <f ca="1"/>
        <v>#NAME?</v>
      </c>
      <c r="FK202" s="1" t="e">
        <f ca="1"/>
        <v>#NAME?</v>
      </c>
      <c r="FL202" s="1" t="e">
        <f ca="1"/>
        <v>#NAME?</v>
      </c>
      <c r="FM202" s="1" t="e">
        <f ca="1"/>
        <v>#NAME?</v>
      </c>
      <c r="FN202" s="1" t="e">
        <f ca="1"/>
        <v>#NAME?</v>
      </c>
      <c r="GB202"/>
      <c r="GP202"/>
      <c r="GR202" s="1" t="e">
        <f ca="1"/>
        <v>#NAME?</v>
      </c>
      <c r="GS202" s="1" t="e">
        <f ca="1"/>
        <v>#NAME?</v>
      </c>
      <c r="GT202" s="1" t="e">
        <f ca="1"/>
        <v>#NAME?</v>
      </c>
      <c r="GU202" s="1" t="e">
        <f ca="1"/>
        <v>#NAME?</v>
      </c>
      <c r="GV202" s="1" t="e">
        <f ca="1"/>
        <v>#NAME?</v>
      </c>
      <c r="GW202" s="1" t="e">
        <f ca="1"/>
        <v>#NAME?</v>
      </c>
      <c r="GX202" s="1" t="e">
        <f ca="1"/>
        <v>#NAME?</v>
      </c>
      <c r="GY202" s="1" t="e">
        <f ca="1"/>
        <v>#NAME?</v>
      </c>
      <c r="GZ202" s="1" t="e">
        <f ca="1"/>
        <v>#NAME?</v>
      </c>
      <c r="HA202" s="1" t="e">
        <f ca="1"/>
        <v>#NAME?</v>
      </c>
      <c r="HB202" s="1" t="e">
        <f ca="1"/>
        <v>#NAME?</v>
      </c>
      <c r="HC202" s="1" t="e">
        <f ca="1"/>
        <v>#NAME?</v>
      </c>
      <c r="HD202" s="1" t="e">
        <f ca="1"/>
        <v>#NAME?</v>
      </c>
      <c r="HR202"/>
      <c r="IF202"/>
      <c r="JH202"/>
    </row>
    <row r="203" spans="1:268">
      <c r="A203" s="13">
        <f t="shared" si="3"/>
        <v>40359</v>
      </c>
      <c r="O203"/>
      <c r="AD203"/>
      <c r="AE203" s="4" t="e">
        <f ca="1"/>
        <v>#NAME?</v>
      </c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T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DJ203"/>
      <c r="DL203" s="1" t="e">
        <f ca="1"/>
        <v>#NAME?</v>
      </c>
      <c r="DM203" s="1" t="e">
        <f ca="1"/>
        <v>#NAME?</v>
      </c>
      <c r="DN203" s="1" t="e">
        <f ca="1"/>
        <v>#NAME?</v>
      </c>
      <c r="DO203" s="1" t="e">
        <f ca="1"/>
        <v>#NAME?</v>
      </c>
      <c r="DP203" s="1" t="e">
        <f ca="1"/>
        <v>#NAME?</v>
      </c>
      <c r="DQ203" s="1" t="e">
        <f ca="1"/>
        <v>#NAME?</v>
      </c>
      <c r="DR203" s="1" t="e">
        <f ca="1"/>
        <v>#NAME?</v>
      </c>
      <c r="DS203" s="1" t="e">
        <f ca="1"/>
        <v>#NAME?</v>
      </c>
      <c r="DT203" s="1" t="e">
        <f ca="1"/>
        <v>#NAME?</v>
      </c>
      <c r="DU203" s="1" t="e">
        <f ca="1"/>
        <v>#NAME?</v>
      </c>
      <c r="DV203" s="1" t="e">
        <f ca="1"/>
        <v>#NAME?</v>
      </c>
      <c r="DW203" s="1" t="e">
        <f ca="1"/>
        <v>#NAME?</v>
      </c>
      <c r="DX203" s="1" t="e">
        <f ca="1"/>
        <v>#NAME?</v>
      </c>
      <c r="EL203"/>
      <c r="EZ203"/>
      <c r="FB203" s="1" t="e">
        <f ca="1"/>
        <v>#NAME?</v>
      </c>
      <c r="FC203" s="1" t="e">
        <f ca="1"/>
        <v>#NAME?</v>
      </c>
      <c r="FD203" s="1" t="e">
        <f ca="1"/>
        <v>#NAME?</v>
      </c>
      <c r="FE203" s="1" t="e">
        <f ca="1"/>
        <v>#NAME?</v>
      </c>
      <c r="FF203" s="1" t="e">
        <f ca="1"/>
        <v>#NAME?</v>
      </c>
      <c r="FG203" s="1" t="e">
        <f ca="1"/>
        <v>#NAME?</v>
      </c>
      <c r="FH203" s="1" t="e">
        <f ca="1"/>
        <v>#NAME?</v>
      </c>
      <c r="FI203" s="1" t="e">
        <f ca="1"/>
        <v>#NAME?</v>
      </c>
      <c r="FJ203" s="1" t="e">
        <f ca="1"/>
        <v>#NAME?</v>
      </c>
      <c r="FK203" s="1" t="e">
        <f ca="1"/>
        <v>#NAME?</v>
      </c>
      <c r="FL203" s="1" t="e">
        <f ca="1"/>
        <v>#NAME?</v>
      </c>
      <c r="FM203" s="1" t="e">
        <f ca="1"/>
        <v>#NAME?</v>
      </c>
      <c r="FN203" s="1" t="e">
        <f ca="1"/>
        <v>#NAME?</v>
      </c>
      <c r="GB203"/>
      <c r="GP203"/>
      <c r="GR203" s="1" t="e">
        <f ca="1"/>
        <v>#NAME?</v>
      </c>
      <c r="GS203" s="1" t="e">
        <f ca="1"/>
        <v>#NAME?</v>
      </c>
      <c r="GT203" s="1" t="e">
        <f ca="1"/>
        <v>#NAME?</v>
      </c>
      <c r="GU203" s="1" t="e">
        <f ca="1"/>
        <v>#NAME?</v>
      </c>
      <c r="GV203" s="1" t="e">
        <f ca="1"/>
        <v>#NAME?</v>
      </c>
      <c r="GW203" s="1" t="e">
        <f ca="1"/>
        <v>#NAME?</v>
      </c>
      <c r="GX203" s="1" t="e">
        <f ca="1"/>
        <v>#NAME?</v>
      </c>
      <c r="GY203" s="1" t="e">
        <f ca="1"/>
        <v>#NAME?</v>
      </c>
      <c r="GZ203" s="1" t="e">
        <f ca="1"/>
        <v>#NAME?</v>
      </c>
      <c r="HA203" s="1" t="e">
        <f ca="1"/>
        <v>#NAME?</v>
      </c>
      <c r="HB203" s="1" t="e">
        <f ca="1"/>
        <v>#NAME?</v>
      </c>
      <c r="HC203" s="1" t="e">
        <f ca="1"/>
        <v>#NAME?</v>
      </c>
      <c r="HD203" s="1" t="e">
        <f ca="1"/>
        <v>#NAME?</v>
      </c>
      <c r="HR203"/>
      <c r="IF203"/>
      <c r="JH203"/>
    </row>
    <row r="204" spans="1:268">
      <c r="A204" s="13">
        <f t="shared" si="3"/>
        <v>40326</v>
      </c>
      <c r="O204"/>
      <c r="AD204"/>
      <c r="AE204" s="4" t="e">
        <f ca="1"/>
        <v>#NAME?</v>
      </c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T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DJ204"/>
      <c r="DL204" s="1" t="e">
        <f ca="1"/>
        <v>#NAME?</v>
      </c>
      <c r="DM204" s="1" t="e">
        <f ca="1"/>
        <v>#NAME?</v>
      </c>
      <c r="DN204" s="1" t="e">
        <f ca="1"/>
        <v>#NAME?</v>
      </c>
      <c r="DO204" s="1" t="e">
        <f ca="1"/>
        <v>#NAME?</v>
      </c>
      <c r="DP204" s="1" t="e">
        <f ca="1"/>
        <v>#NAME?</v>
      </c>
      <c r="DQ204" s="1" t="e">
        <f ca="1"/>
        <v>#NAME?</v>
      </c>
      <c r="DR204" s="1" t="e">
        <f ca="1"/>
        <v>#NAME?</v>
      </c>
      <c r="DS204" s="1" t="e">
        <f ca="1"/>
        <v>#NAME?</v>
      </c>
      <c r="DT204" s="1" t="e">
        <f ca="1"/>
        <v>#NAME?</v>
      </c>
      <c r="DU204" s="1" t="e">
        <f ca="1"/>
        <v>#NAME?</v>
      </c>
      <c r="DV204" s="1" t="e">
        <f ca="1"/>
        <v>#NAME?</v>
      </c>
      <c r="DW204" s="1" t="e">
        <f ca="1"/>
        <v>#NAME?</v>
      </c>
      <c r="DX204" s="1" t="e">
        <f ca="1"/>
        <v>#NAME?</v>
      </c>
      <c r="EL204"/>
      <c r="EZ204"/>
      <c r="FB204" s="1" t="e">
        <f ca="1"/>
        <v>#NAME?</v>
      </c>
      <c r="FC204" s="1" t="e">
        <f ca="1"/>
        <v>#NAME?</v>
      </c>
      <c r="FD204" s="1" t="e">
        <f ca="1"/>
        <v>#NAME?</v>
      </c>
      <c r="FE204" s="1" t="e">
        <f ca="1"/>
        <v>#NAME?</v>
      </c>
      <c r="FF204" s="1" t="e">
        <f ca="1"/>
        <v>#NAME?</v>
      </c>
      <c r="FG204" s="1" t="e">
        <f ca="1"/>
        <v>#NAME?</v>
      </c>
      <c r="FH204" s="1" t="e">
        <f ca="1"/>
        <v>#NAME?</v>
      </c>
      <c r="FI204" s="1" t="e">
        <f ca="1"/>
        <v>#NAME?</v>
      </c>
      <c r="FJ204" s="1" t="e">
        <f ca="1"/>
        <v>#NAME?</v>
      </c>
      <c r="FK204" s="1" t="e">
        <f ca="1"/>
        <v>#NAME?</v>
      </c>
      <c r="FL204" s="1" t="e">
        <f ca="1"/>
        <v>#NAME?</v>
      </c>
      <c r="FM204" s="1" t="e">
        <f ca="1"/>
        <v>#NAME?</v>
      </c>
      <c r="FN204" s="1" t="e">
        <f ca="1"/>
        <v>#NAME?</v>
      </c>
      <c r="GB204"/>
      <c r="GP204"/>
      <c r="GR204" s="1" t="e">
        <f ca="1"/>
        <v>#NAME?</v>
      </c>
      <c r="GS204" s="1" t="e">
        <f ca="1"/>
        <v>#NAME?</v>
      </c>
      <c r="GT204" s="1" t="e">
        <f ca="1"/>
        <v>#NAME?</v>
      </c>
      <c r="GU204" s="1" t="e">
        <f ca="1"/>
        <v>#NAME?</v>
      </c>
      <c r="GV204" s="1" t="e">
        <f ca="1"/>
        <v>#NAME?</v>
      </c>
      <c r="GW204" s="1" t="e">
        <f ca="1"/>
        <v>#NAME?</v>
      </c>
      <c r="GX204" s="1" t="e">
        <f ca="1"/>
        <v>#NAME?</v>
      </c>
      <c r="GY204" s="1" t="e">
        <f ca="1"/>
        <v>#NAME?</v>
      </c>
      <c r="GZ204" s="1" t="e">
        <f ca="1"/>
        <v>#NAME?</v>
      </c>
      <c r="HA204" s="1" t="e">
        <f ca="1"/>
        <v>#NAME?</v>
      </c>
      <c r="HB204" s="1" t="e">
        <f ca="1"/>
        <v>#NAME?</v>
      </c>
      <c r="HC204" s="1" t="e">
        <f ca="1"/>
        <v>#NAME?</v>
      </c>
      <c r="HD204" s="1" t="e">
        <f ca="1"/>
        <v>#NAME?</v>
      </c>
      <c r="HR204"/>
      <c r="IF204"/>
      <c r="JH204"/>
    </row>
    <row r="205" spans="1:268">
      <c r="A205" s="13">
        <f t="shared" si="3"/>
        <v>40298</v>
      </c>
      <c r="O205"/>
      <c r="AD205"/>
      <c r="AE205" s="4" t="e">
        <f ca="1"/>
        <v>#NAME?</v>
      </c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T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DJ205"/>
      <c r="DL205" s="1" t="e">
        <f ca="1"/>
        <v>#NAME?</v>
      </c>
      <c r="DM205" s="1" t="e">
        <f ca="1"/>
        <v>#NAME?</v>
      </c>
      <c r="DN205" s="1" t="e">
        <f ca="1"/>
        <v>#NAME?</v>
      </c>
      <c r="DO205" s="1" t="e">
        <f ca="1"/>
        <v>#NAME?</v>
      </c>
      <c r="DP205" s="1" t="e">
        <f ca="1"/>
        <v>#NAME?</v>
      </c>
      <c r="DQ205" s="1" t="e">
        <f ca="1"/>
        <v>#NAME?</v>
      </c>
      <c r="DR205" s="1" t="e">
        <f ca="1"/>
        <v>#NAME?</v>
      </c>
      <c r="DS205" s="1" t="e">
        <f ca="1"/>
        <v>#NAME?</v>
      </c>
      <c r="DT205" s="1" t="e">
        <f ca="1"/>
        <v>#NAME?</v>
      </c>
      <c r="DU205" s="1" t="e">
        <f ca="1"/>
        <v>#NAME?</v>
      </c>
      <c r="DV205" s="1" t="e">
        <f ca="1"/>
        <v>#NAME?</v>
      </c>
      <c r="DW205" s="1" t="e">
        <f ca="1"/>
        <v>#NAME?</v>
      </c>
      <c r="DX205" s="1" t="e">
        <f ca="1"/>
        <v>#NAME?</v>
      </c>
      <c r="EL205"/>
      <c r="EZ205"/>
      <c r="FB205" s="1" t="e">
        <f ca="1"/>
        <v>#NAME?</v>
      </c>
      <c r="FC205" s="1" t="e">
        <f ca="1"/>
        <v>#NAME?</v>
      </c>
      <c r="FD205" s="1" t="e">
        <f ca="1"/>
        <v>#NAME?</v>
      </c>
      <c r="FE205" s="1" t="e">
        <f ca="1"/>
        <v>#NAME?</v>
      </c>
      <c r="FF205" s="1" t="e">
        <f ca="1"/>
        <v>#NAME?</v>
      </c>
      <c r="FG205" s="1" t="e">
        <f ca="1"/>
        <v>#NAME?</v>
      </c>
      <c r="FH205" s="1" t="e">
        <f ca="1"/>
        <v>#NAME?</v>
      </c>
      <c r="FI205" s="1" t="e">
        <f ca="1"/>
        <v>#NAME?</v>
      </c>
      <c r="FJ205" s="1" t="e">
        <f ca="1"/>
        <v>#NAME?</v>
      </c>
      <c r="FK205" s="1" t="e">
        <f ca="1"/>
        <v>#NAME?</v>
      </c>
      <c r="FL205" s="1" t="e">
        <f ca="1"/>
        <v>#NAME?</v>
      </c>
      <c r="FM205" s="1" t="e">
        <f ca="1"/>
        <v>#NAME?</v>
      </c>
      <c r="FN205" s="1" t="e">
        <f ca="1"/>
        <v>#NAME?</v>
      </c>
      <c r="GB205"/>
      <c r="GP205"/>
      <c r="GR205" s="1" t="e">
        <f ca="1"/>
        <v>#NAME?</v>
      </c>
      <c r="GS205" s="1" t="e">
        <f ca="1"/>
        <v>#NAME?</v>
      </c>
      <c r="GT205" s="1" t="e">
        <f ca="1"/>
        <v>#NAME?</v>
      </c>
      <c r="GU205" s="1" t="e">
        <f ca="1"/>
        <v>#NAME?</v>
      </c>
      <c r="GV205" s="1" t="e">
        <f ca="1"/>
        <v>#NAME?</v>
      </c>
      <c r="GW205" s="1" t="e">
        <f ca="1"/>
        <v>#NAME?</v>
      </c>
      <c r="GX205" s="1" t="e">
        <f ca="1"/>
        <v>#NAME?</v>
      </c>
      <c r="GY205" s="1" t="e">
        <f ca="1"/>
        <v>#NAME?</v>
      </c>
      <c r="GZ205" s="1" t="e">
        <f ca="1"/>
        <v>#NAME?</v>
      </c>
      <c r="HA205" s="1" t="e">
        <f ca="1"/>
        <v>#NAME?</v>
      </c>
      <c r="HB205" s="1" t="e">
        <f ca="1"/>
        <v>#NAME?</v>
      </c>
      <c r="HC205" s="1" t="e">
        <f ca="1"/>
        <v>#NAME?</v>
      </c>
      <c r="HD205" s="1" t="e">
        <f ca="1"/>
        <v>#NAME?</v>
      </c>
      <c r="HR205"/>
      <c r="IF205"/>
      <c r="JH205"/>
    </row>
    <row r="206" spans="1:268">
      <c r="A206" s="13">
        <f t="shared" si="3"/>
        <v>40268</v>
      </c>
      <c r="O206"/>
      <c r="AD206"/>
      <c r="AE206" s="4" t="e">
        <f ca="1"/>
        <v>#NAME?</v>
      </c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T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DJ206"/>
      <c r="DL206" s="1" t="e">
        <f ca="1"/>
        <v>#NAME?</v>
      </c>
      <c r="DM206" s="1" t="e">
        <f ca="1"/>
        <v>#NAME?</v>
      </c>
      <c r="DN206" s="1" t="e">
        <f ca="1"/>
        <v>#NAME?</v>
      </c>
      <c r="DO206" s="1" t="e">
        <f ca="1"/>
        <v>#NAME?</v>
      </c>
      <c r="DP206" s="1" t="e">
        <f ca="1"/>
        <v>#NAME?</v>
      </c>
      <c r="DQ206" s="1" t="e">
        <f ca="1"/>
        <v>#NAME?</v>
      </c>
      <c r="DR206" s="1" t="e">
        <f ca="1"/>
        <v>#NAME?</v>
      </c>
      <c r="DS206" s="1" t="e">
        <f ca="1"/>
        <v>#NAME?</v>
      </c>
      <c r="DT206" s="1" t="e">
        <f ca="1"/>
        <v>#NAME?</v>
      </c>
      <c r="DU206" s="1" t="e">
        <f ca="1"/>
        <v>#NAME?</v>
      </c>
      <c r="DV206" s="1" t="e">
        <f ca="1"/>
        <v>#NAME?</v>
      </c>
      <c r="DW206" s="1" t="e">
        <f ca="1"/>
        <v>#NAME?</v>
      </c>
      <c r="DX206" s="1" t="e">
        <f ca="1"/>
        <v>#NAME?</v>
      </c>
      <c r="EL206"/>
      <c r="EZ206"/>
      <c r="FB206" s="1" t="e">
        <f ca="1"/>
        <v>#NAME?</v>
      </c>
      <c r="FC206" s="1" t="e">
        <f ca="1"/>
        <v>#NAME?</v>
      </c>
      <c r="FD206" s="1" t="e">
        <f ca="1"/>
        <v>#NAME?</v>
      </c>
      <c r="FE206" s="1" t="e">
        <f ca="1"/>
        <v>#NAME?</v>
      </c>
      <c r="FF206" s="1" t="e">
        <f ca="1"/>
        <v>#NAME?</v>
      </c>
      <c r="FG206" s="1" t="e">
        <f ca="1"/>
        <v>#NAME?</v>
      </c>
      <c r="FH206" s="1" t="e">
        <f ca="1"/>
        <v>#NAME?</v>
      </c>
      <c r="FI206" s="1" t="e">
        <f ca="1"/>
        <v>#NAME?</v>
      </c>
      <c r="FJ206" s="1" t="e">
        <f ca="1"/>
        <v>#NAME?</v>
      </c>
      <c r="FK206" s="1" t="e">
        <f ca="1"/>
        <v>#NAME?</v>
      </c>
      <c r="FL206" s="1" t="e">
        <f ca="1"/>
        <v>#NAME?</v>
      </c>
      <c r="FM206" s="1" t="e">
        <f ca="1"/>
        <v>#NAME?</v>
      </c>
      <c r="FN206" s="1" t="e">
        <f ca="1"/>
        <v>#NAME?</v>
      </c>
      <c r="GB206"/>
      <c r="GP206"/>
      <c r="GR206" s="1" t="e">
        <f ca="1"/>
        <v>#NAME?</v>
      </c>
      <c r="GS206" s="1" t="e">
        <f ca="1"/>
        <v>#NAME?</v>
      </c>
      <c r="GT206" s="1" t="e">
        <f ca="1"/>
        <v>#NAME?</v>
      </c>
      <c r="GU206" s="1" t="e">
        <f ca="1"/>
        <v>#NAME?</v>
      </c>
      <c r="GV206" s="1" t="e">
        <f ca="1"/>
        <v>#NAME?</v>
      </c>
      <c r="GW206" s="1" t="e">
        <f ca="1"/>
        <v>#NAME?</v>
      </c>
      <c r="GX206" s="1" t="e">
        <f ca="1"/>
        <v>#NAME?</v>
      </c>
      <c r="GY206" s="1" t="e">
        <f ca="1"/>
        <v>#NAME?</v>
      </c>
      <c r="GZ206" s="1" t="e">
        <f ca="1"/>
        <v>#NAME?</v>
      </c>
      <c r="HA206" s="1" t="e">
        <f ca="1"/>
        <v>#NAME?</v>
      </c>
      <c r="HB206" s="1" t="e">
        <f ca="1"/>
        <v>#NAME?</v>
      </c>
      <c r="HC206" s="1" t="e">
        <f ca="1"/>
        <v>#NAME?</v>
      </c>
      <c r="HD206" s="1" t="e">
        <f ca="1"/>
        <v>#NAME?</v>
      </c>
      <c r="HR206"/>
      <c r="IF206"/>
      <c r="JH206"/>
    </row>
    <row r="207" spans="1:268">
      <c r="A207" s="13">
        <f t="shared" si="3"/>
        <v>40235</v>
      </c>
      <c r="O207"/>
      <c r="AD207"/>
      <c r="AE207" s="4" t="e">
        <f ca="1"/>
        <v>#NAME?</v>
      </c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T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DJ207"/>
      <c r="DL207" s="1" t="e">
        <f ca="1"/>
        <v>#NAME?</v>
      </c>
      <c r="DM207" s="1" t="e">
        <f ca="1"/>
        <v>#NAME?</v>
      </c>
      <c r="DN207" s="1" t="e">
        <f ca="1"/>
        <v>#NAME?</v>
      </c>
      <c r="DO207" s="1" t="e">
        <f ca="1"/>
        <v>#NAME?</v>
      </c>
      <c r="DP207" s="1" t="e">
        <f ca="1"/>
        <v>#NAME?</v>
      </c>
      <c r="DQ207" s="1" t="e">
        <f ca="1"/>
        <v>#NAME?</v>
      </c>
      <c r="DR207" s="1" t="e">
        <f ca="1"/>
        <v>#NAME?</v>
      </c>
      <c r="DS207" s="1" t="e">
        <f ca="1"/>
        <v>#NAME?</v>
      </c>
      <c r="DT207" s="1" t="e">
        <f ca="1"/>
        <v>#NAME?</v>
      </c>
      <c r="DU207" s="1" t="e">
        <f ca="1"/>
        <v>#NAME?</v>
      </c>
      <c r="DV207" s="1" t="e">
        <f ca="1"/>
        <v>#NAME?</v>
      </c>
      <c r="DW207" s="1" t="e">
        <f ca="1"/>
        <v>#NAME?</v>
      </c>
      <c r="DX207" s="1" t="e">
        <f ca="1"/>
        <v>#NAME?</v>
      </c>
      <c r="EL207"/>
      <c r="EZ207"/>
      <c r="FB207" s="1" t="e">
        <f ca="1"/>
        <v>#NAME?</v>
      </c>
      <c r="FC207" s="1" t="e">
        <f ca="1"/>
        <v>#NAME?</v>
      </c>
      <c r="FD207" s="1" t="e">
        <f ca="1"/>
        <v>#NAME?</v>
      </c>
      <c r="FE207" s="1" t="e">
        <f ca="1"/>
        <v>#NAME?</v>
      </c>
      <c r="FF207" s="1" t="e">
        <f ca="1"/>
        <v>#NAME?</v>
      </c>
      <c r="FG207" s="1" t="e">
        <f ca="1"/>
        <v>#NAME?</v>
      </c>
      <c r="FH207" s="1" t="e">
        <f ca="1"/>
        <v>#NAME?</v>
      </c>
      <c r="FI207" s="1" t="e">
        <f ca="1"/>
        <v>#NAME?</v>
      </c>
      <c r="FJ207" s="1" t="e">
        <f ca="1"/>
        <v>#NAME?</v>
      </c>
      <c r="FK207" s="1" t="e">
        <f ca="1"/>
        <v>#NAME?</v>
      </c>
      <c r="FL207" s="1" t="e">
        <f ca="1"/>
        <v>#NAME?</v>
      </c>
      <c r="FM207" s="1" t="e">
        <f ca="1"/>
        <v>#NAME?</v>
      </c>
      <c r="FN207" s="1" t="e">
        <f ca="1"/>
        <v>#NAME?</v>
      </c>
      <c r="GB207"/>
      <c r="GP207"/>
      <c r="GR207" s="1" t="e">
        <f ca="1"/>
        <v>#NAME?</v>
      </c>
      <c r="GS207" s="1" t="e">
        <f ca="1"/>
        <v>#NAME?</v>
      </c>
      <c r="GT207" s="1" t="e">
        <f ca="1"/>
        <v>#NAME?</v>
      </c>
      <c r="GU207" s="1" t="e">
        <f ca="1"/>
        <v>#NAME?</v>
      </c>
      <c r="GV207" s="1" t="e">
        <f ca="1"/>
        <v>#NAME?</v>
      </c>
      <c r="GW207" s="1" t="e">
        <f ca="1"/>
        <v>#NAME?</v>
      </c>
      <c r="GX207" s="1" t="e">
        <f ca="1"/>
        <v>#NAME?</v>
      </c>
      <c r="GY207" s="1" t="e">
        <f ca="1"/>
        <v>#NAME?</v>
      </c>
      <c r="GZ207" s="1" t="e">
        <f ca="1"/>
        <v>#NAME?</v>
      </c>
      <c r="HA207" s="1" t="e">
        <f ca="1"/>
        <v>#NAME?</v>
      </c>
      <c r="HB207" s="1" t="e">
        <f ca="1"/>
        <v>#NAME?</v>
      </c>
      <c r="HC207" s="1" t="e">
        <f ca="1"/>
        <v>#NAME?</v>
      </c>
      <c r="HD207" s="1" t="e">
        <f ca="1"/>
        <v>#NAME?</v>
      </c>
      <c r="HR207"/>
      <c r="IF207"/>
      <c r="JH207"/>
    </row>
    <row r="208" spans="1:268">
      <c r="A208" s="13">
        <f t="shared" si="3"/>
        <v>40207</v>
      </c>
      <c r="O208"/>
      <c r="AD208"/>
      <c r="AE208" s="4" t="e">
        <f ca="1"/>
        <v>#NAME?</v>
      </c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T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DJ208"/>
      <c r="DL208" s="1" t="e">
        <f ca="1"/>
        <v>#NAME?</v>
      </c>
      <c r="DM208" s="1" t="e">
        <f ca="1"/>
        <v>#NAME?</v>
      </c>
      <c r="DN208" s="1" t="e">
        <f ca="1"/>
        <v>#NAME?</v>
      </c>
      <c r="DO208" s="1" t="e">
        <f ca="1"/>
        <v>#NAME?</v>
      </c>
      <c r="DP208" s="1" t="e">
        <f ca="1"/>
        <v>#NAME?</v>
      </c>
      <c r="DQ208" s="1" t="e">
        <f ca="1"/>
        <v>#NAME?</v>
      </c>
      <c r="DR208" s="1" t="e">
        <f ca="1"/>
        <v>#NAME?</v>
      </c>
      <c r="DS208" s="1" t="e">
        <f ca="1"/>
        <v>#NAME?</v>
      </c>
      <c r="DT208" s="1" t="e">
        <f ca="1"/>
        <v>#NAME?</v>
      </c>
      <c r="DU208" s="1" t="e">
        <f ca="1"/>
        <v>#NAME?</v>
      </c>
      <c r="DV208" s="1" t="e">
        <f ca="1"/>
        <v>#NAME?</v>
      </c>
      <c r="DW208" s="1" t="e">
        <f ca="1"/>
        <v>#NAME?</v>
      </c>
      <c r="DX208" s="1" t="e">
        <f ca="1"/>
        <v>#NAME?</v>
      </c>
      <c r="EL208"/>
      <c r="EZ208"/>
      <c r="FB208" s="1" t="e">
        <f ca="1"/>
        <v>#NAME?</v>
      </c>
      <c r="FC208" s="1" t="e">
        <f ca="1"/>
        <v>#NAME?</v>
      </c>
      <c r="FD208" s="1" t="e">
        <f ca="1"/>
        <v>#NAME?</v>
      </c>
      <c r="FE208" s="1" t="e">
        <f ca="1"/>
        <v>#NAME?</v>
      </c>
      <c r="FF208" s="1" t="e">
        <f ca="1"/>
        <v>#NAME?</v>
      </c>
      <c r="FG208" s="1" t="e">
        <f ca="1"/>
        <v>#NAME?</v>
      </c>
      <c r="FH208" s="1" t="e">
        <f ca="1"/>
        <v>#NAME?</v>
      </c>
      <c r="FI208" s="1" t="e">
        <f ca="1"/>
        <v>#NAME?</v>
      </c>
      <c r="FJ208" s="1" t="e">
        <f ca="1"/>
        <v>#NAME?</v>
      </c>
      <c r="FK208" s="1" t="e">
        <f ca="1"/>
        <v>#NAME?</v>
      </c>
      <c r="FL208" s="1" t="e">
        <f ca="1"/>
        <v>#NAME?</v>
      </c>
      <c r="FM208" s="1" t="e">
        <f ca="1"/>
        <v>#NAME?</v>
      </c>
      <c r="FN208" s="1" t="e">
        <f ca="1"/>
        <v>#NAME?</v>
      </c>
      <c r="GB208"/>
      <c r="GP208"/>
      <c r="GR208" s="1" t="e">
        <f ca="1"/>
        <v>#NAME?</v>
      </c>
      <c r="GS208" s="1" t="e">
        <f ca="1"/>
        <v>#NAME?</v>
      </c>
      <c r="GT208" s="1" t="e">
        <f ca="1"/>
        <v>#NAME?</v>
      </c>
      <c r="GU208" s="1" t="e">
        <f ca="1"/>
        <v>#NAME?</v>
      </c>
      <c r="GV208" s="1" t="e">
        <f ca="1"/>
        <v>#NAME?</v>
      </c>
      <c r="GW208" s="1" t="e">
        <f ca="1"/>
        <v>#NAME?</v>
      </c>
      <c r="GX208" s="1" t="e">
        <f ca="1"/>
        <v>#NAME?</v>
      </c>
      <c r="GY208" s="1" t="e">
        <f ca="1"/>
        <v>#NAME?</v>
      </c>
      <c r="GZ208" s="1" t="e">
        <f ca="1"/>
        <v>#NAME?</v>
      </c>
      <c r="HA208" s="1" t="e">
        <f ca="1"/>
        <v>#NAME?</v>
      </c>
      <c r="HB208" s="1" t="e">
        <f ca="1"/>
        <v>#NAME?</v>
      </c>
      <c r="HC208" s="1" t="e">
        <f ca="1"/>
        <v>#NAME?</v>
      </c>
      <c r="HD208" s="1" t="e">
        <f ca="1"/>
        <v>#NAME?</v>
      </c>
      <c r="HR208"/>
      <c r="IF208"/>
      <c r="JH208"/>
    </row>
    <row r="209" spans="1:268">
      <c r="A209" s="13">
        <f t="shared" si="3"/>
        <v>40178</v>
      </c>
      <c r="O209"/>
      <c r="AD209"/>
      <c r="AE209" s="4" t="e">
        <f ca="1"/>
        <v>#NAME?</v>
      </c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T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DJ209"/>
      <c r="DL209" s="1" t="e">
        <f ca="1"/>
        <v>#NAME?</v>
      </c>
      <c r="DM209" s="1" t="e">
        <f ca="1"/>
        <v>#NAME?</v>
      </c>
      <c r="DN209" s="1" t="e">
        <f ca="1"/>
        <v>#NAME?</v>
      </c>
      <c r="DO209" s="1" t="e">
        <f ca="1"/>
        <v>#NAME?</v>
      </c>
      <c r="DP209" s="1" t="e">
        <f ca="1"/>
        <v>#NAME?</v>
      </c>
      <c r="DQ209" s="1" t="e">
        <f ca="1"/>
        <v>#NAME?</v>
      </c>
      <c r="DR209" s="1" t="e">
        <f ca="1"/>
        <v>#NAME?</v>
      </c>
      <c r="DS209" s="1" t="e">
        <f ca="1"/>
        <v>#NAME?</v>
      </c>
      <c r="DT209" s="1" t="e">
        <f ca="1"/>
        <v>#NAME?</v>
      </c>
      <c r="DU209" s="1" t="e">
        <f ca="1"/>
        <v>#NAME?</v>
      </c>
      <c r="DV209" s="1" t="e">
        <f ca="1"/>
        <v>#NAME?</v>
      </c>
      <c r="DW209" s="1" t="e">
        <f ca="1"/>
        <v>#NAME?</v>
      </c>
      <c r="DX209" s="1" t="e">
        <f ca="1"/>
        <v>#NAME?</v>
      </c>
      <c r="EL209"/>
      <c r="EZ209"/>
      <c r="FB209" s="1" t="e">
        <f ca="1"/>
        <v>#NAME?</v>
      </c>
      <c r="FC209" s="1" t="e">
        <f ca="1"/>
        <v>#NAME?</v>
      </c>
      <c r="FD209" s="1" t="e">
        <f ca="1"/>
        <v>#NAME?</v>
      </c>
      <c r="FE209" s="1" t="e">
        <f ca="1"/>
        <v>#NAME?</v>
      </c>
      <c r="FF209" s="1" t="e">
        <f ca="1"/>
        <v>#NAME?</v>
      </c>
      <c r="FG209" s="1" t="e">
        <f ca="1"/>
        <v>#NAME?</v>
      </c>
      <c r="FH209" s="1" t="e">
        <f ca="1"/>
        <v>#NAME?</v>
      </c>
      <c r="FI209" s="1" t="e">
        <f ca="1"/>
        <v>#NAME?</v>
      </c>
      <c r="FJ209" s="1" t="e">
        <f ca="1"/>
        <v>#NAME?</v>
      </c>
      <c r="FK209" s="1" t="e">
        <f ca="1"/>
        <v>#NAME?</v>
      </c>
      <c r="FL209" s="1" t="e">
        <f ca="1"/>
        <v>#NAME?</v>
      </c>
      <c r="FM209" s="1" t="e">
        <f ca="1"/>
        <v>#NAME?</v>
      </c>
      <c r="FN209" s="1" t="e">
        <f ca="1"/>
        <v>#NAME?</v>
      </c>
      <c r="GB209"/>
      <c r="GP209"/>
      <c r="GR209" s="1" t="e">
        <f ca="1"/>
        <v>#NAME?</v>
      </c>
      <c r="GS209" s="1" t="e">
        <f ca="1"/>
        <v>#NAME?</v>
      </c>
      <c r="GT209" s="1" t="e">
        <f ca="1"/>
        <v>#NAME?</v>
      </c>
      <c r="GU209" s="1" t="e">
        <f ca="1"/>
        <v>#NAME?</v>
      </c>
      <c r="GV209" s="1" t="e">
        <f ca="1"/>
        <v>#NAME?</v>
      </c>
      <c r="GW209" s="1" t="e">
        <f ca="1"/>
        <v>#NAME?</v>
      </c>
      <c r="GX209" s="1" t="e">
        <f ca="1"/>
        <v>#NAME?</v>
      </c>
      <c r="GY209" s="1" t="e">
        <f ca="1"/>
        <v>#NAME?</v>
      </c>
      <c r="GZ209" s="1" t="e">
        <f ca="1"/>
        <v>#NAME?</v>
      </c>
      <c r="HA209" s="1" t="e">
        <f ca="1"/>
        <v>#NAME?</v>
      </c>
      <c r="HB209" s="1" t="e">
        <f ca="1"/>
        <v>#NAME?</v>
      </c>
      <c r="HC209" s="1" t="e">
        <f ca="1"/>
        <v>#NAME?</v>
      </c>
      <c r="HD209" s="1" t="e">
        <f ca="1"/>
        <v>#NAME?</v>
      </c>
      <c r="HR209"/>
      <c r="IF209"/>
      <c r="JH209"/>
    </row>
    <row r="210" spans="1:268">
      <c r="A210" s="13">
        <f t="shared" si="3"/>
        <v>40147</v>
      </c>
      <c r="O210"/>
      <c r="AD210"/>
      <c r="AE210" s="4" t="e">
        <f ca="1"/>
        <v>#NAME?</v>
      </c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T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DJ210"/>
      <c r="DL210" s="1" t="e">
        <f ca="1"/>
        <v>#NAME?</v>
      </c>
      <c r="DM210" s="1" t="e">
        <f ca="1"/>
        <v>#NAME?</v>
      </c>
      <c r="DN210" s="1" t="e">
        <f ca="1"/>
        <v>#NAME?</v>
      </c>
      <c r="DO210" s="1" t="e">
        <f ca="1"/>
        <v>#NAME?</v>
      </c>
      <c r="DP210" s="1" t="e">
        <f ca="1"/>
        <v>#NAME?</v>
      </c>
      <c r="DQ210" s="1" t="e">
        <f ca="1"/>
        <v>#NAME?</v>
      </c>
      <c r="DR210" s="1" t="e">
        <f ca="1"/>
        <v>#NAME?</v>
      </c>
      <c r="DS210" s="1" t="e">
        <f ca="1"/>
        <v>#NAME?</v>
      </c>
      <c r="DT210" s="1" t="e">
        <f ca="1"/>
        <v>#NAME?</v>
      </c>
      <c r="DU210" s="1" t="e">
        <f ca="1"/>
        <v>#NAME?</v>
      </c>
      <c r="DV210" s="1" t="e">
        <f ca="1"/>
        <v>#NAME?</v>
      </c>
      <c r="DW210" s="1" t="e">
        <f ca="1"/>
        <v>#NAME?</v>
      </c>
      <c r="DX210" s="1" t="e">
        <f ca="1"/>
        <v>#NAME?</v>
      </c>
      <c r="EL210"/>
      <c r="EZ210"/>
      <c r="FB210" s="1" t="e">
        <f ca="1"/>
        <v>#NAME?</v>
      </c>
      <c r="FC210" s="1" t="e">
        <f ca="1"/>
        <v>#NAME?</v>
      </c>
      <c r="FD210" s="1" t="e">
        <f ca="1"/>
        <v>#NAME?</v>
      </c>
      <c r="FE210" s="1" t="e">
        <f ca="1"/>
        <v>#NAME?</v>
      </c>
      <c r="FF210" s="1" t="e">
        <f ca="1"/>
        <v>#NAME?</v>
      </c>
      <c r="FG210" s="1" t="e">
        <f ca="1"/>
        <v>#NAME?</v>
      </c>
      <c r="FH210" s="1" t="e">
        <f ca="1"/>
        <v>#NAME?</v>
      </c>
      <c r="FI210" s="1" t="e">
        <f ca="1"/>
        <v>#NAME?</v>
      </c>
      <c r="FJ210" s="1" t="e">
        <f ca="1"/>
        <v>#NAME?</v>
      </c>
      <c r="FK210" s="1" t="e">
        <f ca="1"/>
        <v>#NAME?</v>
      </c>
      <c r="FL210" s="1" t="e">
        <f ca="1"/>
        <v>#NAME?</v>
      </c>
      <c r="FM210" s="1" t="e">
        <f ca="1"/>
        <v>#NAME?</v>
      </c>
      <c r="FN210" s="1" t="e">
        <f ca="1"/>
        <v>#NAME?</v>
      </c>
      <c r="GB210"/>
      <c r="GP210"/>
      <c r="GR210" s="1" t="e">
        <f ca="1"/>
        <v>#NAME?</v>
      </c>
      <c r="GS210" s="1" t="e">
        <f ca="1"/>
        <v>#NAME?</v>
      </c>
      <c r="GT210" s="1" t="e">
        <f ca="1"/>
        <v>#NAME?</v>
      </c>
      <c r="GU210" s="1" t="e">
        <f ca="1"/>
        <v>#NAME?</v>
      </c>
      <c r="GV210" s="1" t="e">
        <f ca="1"/>
        <v>#NAME?</v>
      </c>
      <c r="GW210" s="1" t="e">
        <f ca="1"/>
        <v>#NAME?</v>
      </c>
      <c r="GX210" s="1" t="e">
        <f ca="1"/>
        <v>#NAME?</v>
      </c>
      <c r="GY210" s="1" t="e">
        <f ca="1"/>
        <v>#NAME?</v>
      </c>
      <c r="GZ210" s="1" t="e">
        <f ca="1"/>
        <v>#NAME?</v>
      </c>
      <c r="HA210" s="1" t="e">
        <f ca="1"/>
        <v>#NAME?</v>
      </c>
      <c r="HB210" s="1" t="e">
        <f ca="1"/>
        <v>#NAME?</v>
      </c>
      <c r="HC210" s="1" t="e">
        <f ca="1"/>
        <v>#NAME?</v>
      </c>
      <c r="HD210" s="1" t="e">
        <f ca="1"/>
        <v>#NAME?</v>
      </c>
      <c r="HR210"/>
      <c r="IF210"/>
      <c r="JH210"/>
    </row>
    <row r="211" spans="1:268">
      <c r="A211" s="13">
        <f t="shared" si="3"/>
        <v>40116</v>
      </c>
      <c r="O211"/>
      <c r="AD211"/>
      <c r="AE211" s="4" t="e">
        <f ca="1"/>
        <v>#NAME?</v>
      </c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T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DJ211"/>
      <c r="DL211" s="1" t="e">
        <f ca="1"/>
        <v>#NAME?</v>
      </c>
      <c r="DM211" s="1" t="e">
        <f ca="1"/>
        <v>#NAME?</v>
      </c>
      <c r="DN211" s="1" t="e">
        <f ca="1"/>
        <v>#NAME?</v>
      </c>
      <c r="DO211" s="1" t="e">
        <f ca="1"/>
        <v>#NAME?</v>
      </c>
      <c r="DP211" s="1" t="e">
        <f ca="1"/>
        <v>#NAME?</v>
      </c>
      <c r="DQ211" s="1" t="e">
        <f ca="1"/>
        <v>#NAME?</v>
      </c>
      <c r="DR211" s="1" t="e">
        <f ca="1"/>
        <v>#NAME?</v>
      </c>
      <c r="DS211" s="1" t="e">
        <f ca="1"/>
        <v>#NAME?</v>
      </c>
      <c r="DT211" s="1" t="e">
        <f ca="1"/>
        <v>#NAME?</v>
      </c>
      <c r="DU211" s="1" t="e">
        <f ca="1"/>
        <v>#NAME?</v>
      </c>
      <c r="DV211" s="1" t="e">
        <f ca="1"/>
        <v>#NAME?</v>
      </c>
      <c r="DW211" s="1" t="e">
        <f ca="1"/>
        <v>#NAME?</v>
      </c>
      <c r="DX211" s="1" t="e">
        <f ca="1"/>
        <v>#NAME?</v>
      </c>
      <c r="EL211"/>
      <c r="EZ211"/>
      <c r="FB211" s="1" t="e">
        <f ca="1"/>
        <v>#NAME?</v>
      </c>
      <c r="FC211" s="1" t="e">
        <f ca="1"/>
        <v>#NAME?</v>
      </c>
      <c r="FD211" s="1" t="e">
        <f ca="1"/>
        <v>#NAME?</v>
      </c>
      <c r="FE211" s="1" t="e">
        <f ca="1"/>
        <v>#NAME?</v>
      </c>
      <c r="FF211" s="1" t="e">
        <f ca="1"/>
        <v>#NAME?</v>
      </c>
      <c r="FG211" s="1" t="e">
        <f ca="1"/>
        <v>#NAME?</v>
      </c>
      <c r="FH211" s="1" t="e">
        <f ca="1"/>
        <v>#NAME?</v>
      </c>
      <c r="FI211" s="1" t="e">
        <f ca="1"/>
        <v>#NAME?</v>
      </c>
      <c r="FJ211" s="1" t="e">
        <f ca="1"/>
        <v>#NAME?</v>
      </c>
      <c r="FK211" s="1" t="e">
        <f ca="1"/>
        <v>#NAME?</v>
      </c>
      <c r="FL211" s="1" t="e">
        <f ca="1"/>
        <v>#NAME?</v>
      </c>
      <c r="FM211" s="1" t="e">
        <f ca="1"/>
        <v>#NAME?</v>
      </c>
      <c r="FN211" s="1" t="e">
        <f ca="1"/>
        <v>#NAME?</v>
      </c>
      <c r="GB211"/>
      <c r="GP211"/>
      <c r="GR211" s="1" t="e">
        <f ca="1"/>
        <v>#NAME?</v>
      </c>
      <c r="GS211" s="1" t="e">
        <f ca="1"/>
        <v>#NAME?</v>
      </c>
      <c r="GT211" s="1" t="e">
        <f ca="1"/>
        <v>#NAME?</v>
      </c>
      <c r="GU211" s="1" t="e">
        <f ca="1"/>
        <v>#NAME?</v>
      </c>
      <c r="GV211" s="1" t="e">
        <f ca="1"/>
        <v>#NAME?</v>
      </c>
      <c r="GW211" s="1" t="e">
        <f ca="1"/>
        <v>#NAME?</v>
      </c>
      <c r="GX211" s="1" t="e">
        <f ca="1"/>
        <v>#NAME?</v>
      </c>
      <c r="GY211" s="1" t="e">
        <f ca="1"/>
        <v>#NAME?</v>
      </c>
      <c r="GZ211" s="1" t="e">
        <f ca="1"/>
        <v>#NAME?</v>
      </c>
      <c r="HA211" s="1" t="e">
        <f ca="1"/>
        <v>#NAME?</v>
      </c>
      <c r="HB211" s="1" t="e">
        <f ca="1"/>
        <v>#NAME?</v>
      </c>
      <c r="HC211" s="1" t="e">
        <f ca="1"/>
        <v>#NAME?</v>
      </c>
      <c r="HD211" s="1" t="e">
        <f ca="1"/>
        <v>#NAME?</v>
      </c>
      <c r="HR211"/>
      <c r="IF211"/>
      <c r="JH211"/>
    </row>
    <row r="212" spans="1:268">
      <c r="A212" s="13">
        <f t="shared" si="3"/>
        <v>40086</v>
      </c>
      <c r="O212"/>
      <c r="AD212"/>
      <c r="AE212" s="4" t="e">
        <f ca="1"/>
        <v>#NAME?</v>
      </c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T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DJ212"/>
      <c r="DL212" s="1" t="e">
        <f ca="1"/>
        <v>#NAME?</v>
      </c>
      <c r="DM212" s="1" t="e">
        <f ca="1"/>
        <v>#NAME?</v>
      </c>
      <c r="DN212" s="1" t="e">
        <f ca="1"/>
        <v>#NAME?</v>
      </c>
      <c r="DO212" s="1" t="e">
        <f ca="1"/>
        <v>#NAME?</v>
      </c>
      <c r="DP212" s="1" t="e">
        <f ca="1"/>
        <v>#NAME?</v>
      </c>
      <c r="DQ212" s="1" t="e">
        <f ca="1"/>
        <v>#NAME?</v>
      </c>
      <c r="DR212" s="1" t="e">
        <f ca="1"/>
        <v>#NAME?</v>
      </c>
      <c r="DS212" s="1" t="e">
        <f ca="1"/>
        <v>#NAME?</v>
      </c>
      <c r="DT212" s="1" t="e">
        <f ca="1"/>
        <v>#NAME?</v>
      </c>
      <c r="DU212" s="1" t="e">
        <f ca="1"/>
        <v>#NAME?</v>
      </c>
      <c r="DV212" s="1" t="e">
        <f ca="1"/>
        <v>#NAME?</v>
      </c>
      <c r="DW212" s="1" t="e">
        <f ca="1"/>
        <v>#NAME?</v>
      </c>
      <c r="DX212" s="1" t="e">
        <f ca="1"/>
        <v>#NAME?</v>
      </c>
      <c r="EL212"/>
      <c r="EZ212"/>
      <c r="FB212" s="1" t="e">
        <f ca="1"/>
        <v>#NAME?</v>
      </c>
      <c r="FC212" s="1" t="e">
        <f ca="1"/>
        <v>#NAME?</v>
      </c>
      <c r="FD212" s="1" t="e">
        <f ca="1"/>
        <v>#NAME?</v>
      </c>
      <c r="FE212" s="1" t="e">
        <f ca="1"/>
        <v>#NAME?</v>
      </c>
      <c r="FF212" s="1" t="e">
        <f ca="1"/>
        <v>#NAME?</v>
      </c>
      <c r="FG212" s="1" t="e">
        <f ca="1"/>
        <v>#NAME?</v>
      </c>
      <c r="FH212" s="1" t="e">
        <f ca="1"/>
        <v>#NAME?</v>
      </c>
      <c r="FI212" s="1" t="e">
        <f ca="1"/>
        <v>#NAME?</v>
      </c>
      <c r="FJ212" s="1" t="e">
        <f ca="1"/>
        <v>#NAME?</v>
      </c>
      <c r="FK212" s="1" t="e">
        <f ca="1"/>
        <v>#NAME?</v>
      </c>
      <c r="FL212" s="1" t="e">
        <f ca="1"/>
        <v>#NAME?</v>
      </c>
      <c r="FM212" s="1" t="e">
        <f ca="1"/>
        <v>#NAME?</v>
      </c>
      <c r="FN212" s="1" t="e">
        <f ca="1"/>
        <v>#NAME?</v>
      </c>
      <c r="GB212"/>
      <c r="GP212"/>
      <c r="GR212" s="1" t="e">
        <f ca="1"/>
        <v>#NAME?</v>
      </c>
      <c r="GS212" s="1" t="e">
        <f ca="1"/>
        <v>#NAME?</v>
      </c>
      <c r="GT212" s="1" t="e">
        <f ca="1"/>
        <v>#NAME?</v>
      </c>
      <c r="GU212" s="1" t="e">
        <f ca="1"/>
        <v>#NAME?</v>
      </c>
      <c r="GV212" s="1" t="e">
        <f ca="1"/>
        <v>#NAME?</v>
      </c>
      <c r="GW212" s="1" t="e">
        <f ca="1"/>
        <v>#NAME?</v>
      </c>
      <c r="GX212" s="1" t="e">
        <f ca="1"/>
        <v>#NAME?</v>
      </c>
      <c r="GY212" s="1" t="e">
        <f ca="1"/>
        <v>#NAME?</v>
      </c>
      <c r="GZ212" s="1" t="e">
        <f ca="1"/>
        <v>#NAME?</v>
      </c>
      <c r="HA212" s="1" t="e">
        <f ca="1"/>
        <v>#NAME?</v>
      </c>
      <c r="HB212" s="1" t="e">
        <f ca="1"/>
        <v>#NAME?</v>
      </c>
      <c r="HC212" s="1" t="e">
        <f ca="1"/>
        <v>#NAME?</v>
      </c>
      <c r="HD212" s="1" t="e">
        <f ca="1"/>
        <v>#NAME?</v>
      </c>
      <c r="HR212"/>
      <c r="IF212"/>
      <c r="JH212"/>
    </row>
    <row r="213" spans="1:268">
      <c r="A213" s="13">
        <f t="shared" si="3"/>
        <v>40056</v>
      </c>
      <c r="O213"/>
      <c r="AD213"/>
      <c r="AE213" s="4" t="e">
        <f ca="1"/>
        <v>#NAME?</v>
      </c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T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DJ213"/>
      <c r="DL213" s="1" t="e">
        <f ca="1"/>
        <v>#NAME?</v>
      </c>
      <c r="DM213" s="1" t="e">
        <f ca="1"/>
        <v>#NAME?</v>
      </c>
      <c r="DN213" s="1" t="e">
        <f ca="1"/>
        <v>#NAME?</v>
      </c>
      <c r="DO213" s="1" t="e">
        <f ca="1"/>
        <v>#NAME?</v>
      </c>
      <c r="DP213" s="1" t="e">
        <f ca="1"/>
        <v>#NAME?</v>
      </c>
      <c r="DQ213" s="1" t="e">
        <f ca="1"/>
        <v>#NAME?</v>
      </c>
      <c r="DR213" s="1" t="e">
        <f ca="1"/>
        <v>#NAME?</v>
      </c>
      <c r="DS213" s="1" t="e">
        <f ca="1"/>
        <v>#NAME?</v>
      </c>
      <c r="DT213" s="1" t="e">
        <f ca="1"/>
        <v>#NAME?</v>
      </c>
      <c r="DU213" s="1" t="e">
        <f ca="1"/>
        <v>#NAME?</v>
      </c>
      <c r="DV213" s="1" t="e">
        <f ca="1"/>
        <v>#NAME?</v>
      </c>
      <c r="DW213" s="1" t="e">
        <f ca="1"/>
        <v>#NAME?</v>
      </c>
      <c r="DX213" s="1" t="e">
        <f ca="1"/>
        <v>#NAME?</v>
      </c>
      <c r="EL213"/>
      <c r="EZ213"/>
      <c r="FB213" s="1" t="e">
        <f ca="1"/>
        <v>#NAME?</v>
      </c>
      <c r="FC213" s="1" t="e">
        <f ca="1"/>
        <v>#NAME?</v>
      </c>
      <c r="FD213" s="1" t="e">
        <f ca="1"/>
        <v>#NAME?</v>
      </c>
      <c r="FE213" s="1" t="e">
        <f ca="1"/>
        <v>#NAME?</v>
      </c>
      <c r="FF213" s="1" t="e">
        <f ca="1"/>
        <v>#NAME?</v>
      </c>
      <c r="FG213" s="1" t="e">
        <f ca="1"/>
        <v>#NAME?</v>
      </c>
      <c r="FH213" s="1" t="e">
        <f ca="1"/>
        <v>#NAME?</v>
      </c>
      <c r="FI213" s="1" t="e">
        <f ca="1"/>
        <v>#NAME?</v>
      </c>
      <c r="FJ213" s="1" t="e">
        <f ca="1"/>
        <v>#NAME?</v>
      </c>
      <c r="FK213" s="1" t="e">
        <f ca="1"/>
        <v>#NAME?</v>
      </c>
      <c r="FL213" s="1" t="e">
        <f ca="1"/>
        <v>#NAME?</v>
      </c>
      <c r="FM213" s="1" t="e">
        <f ca="1"/>
        <v>#NAME?</v>
      </c>
      <c r="FN213" s="1" t="e">
        <f ca="1"/>
        <v>#NAME?</v>
      </c>
      <c r="GB213"/>
      <c r="GP213"/>
      <c r="GR213" s="1" t="e">
        <f ca="1"/>
        <v>#NAME?</v>
      </c>
      <c r="GS213" s="1" t="e">
        <f ca="1"/>
        <v>#NAME?</v>
      </c>
      <c r="GT213" s="1" t="e">
        <f ca="1"/>
        <v>#NAME?</v>
      </c>
      <c r="GU213" s="1" t="e">
        <f ca="1"/>
        <v>#NAME?</v>
      </c>
      <c r="GV213" s="1" t="e">
        <f ca="1"/>
        <v>#NAME?</v>
      </c>
      <c r="GW213" s="1" t="e">
        <f ca="1"/>
        <v>#NAME?</v>
      </c>
      <c r="GX213" s="1" t="e">
        <f ca="1"/>
        <v>#NAME?</v>
      </c>
      <c r="GY213" s="1" t="e">
        <f ca="1"/>
        <v>#NAME?</v>
      </c>
      <c r="GZ213" s="1" t="e">
        <f ca="1"/>
        <v>#NAME?</v>
      </c>
      <c r="HA213" s="1" t="e">
        <f ca="1"/>
        <v>#NAME?</v>
      </c>
      <c r="HB213" s="1" t="e">
        <f ca="1"/>
        <v>#NAME?</v>
      </c>
      <c r="HC213" s="1" t="e">
        <f ca="1"/>
        <v>#NAME?</v>
      </c>
      <c r="HD213" s="1" t="e">
        <f ca="1"/>
        <v>#NAME?</v>
      </c>
      <c r="HR213"/>
      <c r="IF213"/>
      <c r="JH213"/>
    </row>
    <row r="214" spans="1:268">
      <c r="A214" s="13">
        <f t="shared" si="3"/>
        <v>40025</v>
      </c>
      <c r="O214"/>
      <c r="AD214"/>
      <c r="AE214" s="4" t="e">
        <f ca="1"/>
        <v>#NAME?</v>
      </c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T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DJ214"/>
      <c r="DL214" s="1" t="e">
        <f ca="1"/>
        <v>#NAME?</v>
      </c>
      <c r="DM214" s="1" t="e">
        <f ca="1"/>
        <v>#NAME?</v>
      </c>
      <c r="DN214" s="1" t="e">
        <f ca="1"/>
        <v>#NAME?</v>
      </c>
      <c r="DO214" s="1" t="e">
        <f ca="1"/>
        <v>#NAME?</v>
      </c>
      <c r="DP214" s="1" t="e">
        <f ca="1"/>
        <v>#NAME?</v>
      </c>
      <c r="DQ214" s="1" t="e">
        <f ca="1"/>
        <v>#NAME?</v>
      </c>
      <c r="DR214" s="1" t="e">
        <f ca="1"/>
        <v>#NAME?</v>
      </c>
      <c r="DS214" s="1" t="e">
        <f ca="1"/>
        <v>#NAME?</v>
      </c>
      <c r="DT214" s="1" t="e">
        <f ca="1"/>
        <v>#NAME?</v>
      </c>
      <c r="DU214" s="1" t="e">
        <f ca="1"/>
        <v>#NAME?</v>
      </c>
      <c r="DV214" s="1" t="e">
        <f ca="1"/>
        <v>#NAME?</v>
      </c>
      <c r="DW214" s="1" t="e">
        <f ca="1"/>
        <v>#NAME?</v>
      </c>
      <c r="DX214" s="1" t="e">
        <f ca="1"/>
        <v>#NAME?</v>
      </c>
      <c r="EL214"/>
      <c r="EZ214"/>
      <c r="FB214" s="1" t="e">
        <f ca="1"/>
        <v>#NAME?</v>
      </c>
      <c r="FC214" s="1" t="e">
        <f ca="1"/>
        <v>#NAME?</v>
      </c>
      <c r="FD214" s="1" t="e">
        <f ca="1"/>
        <v>#NAME?</v>
      </c>
      <c r="FE214" s="1" t="e">
        <f ca="1"/>
        <v>#NAME?</v>
      </c>
      <c r="FF214" s="1" t="e">
        <f ca="1"/>
        <v>#NAME?</v>
      </c>
      <c r="FG214" s="1" t="e">
        <f ca="1"/>
        <v>#NAME?</v>
      </c>
      <c r="FH214" s="1" t="e">
        <f ca="1"/>
        <v>#NAME?</v>
      </c>
      <c r="FI214" s="1" t="e">
        <f ca="1"/>
        <v>#NAME?</v>
      </c>
      <c r="FJ214" s="1" t="e">
        <f ca="1"/>
        <v>#NAME?</v>
      </c>
      <c r="FK214" s="1" t="e">
        <f ca="1"/>
        <v>#NAME?</v>
      </c>
      <c r="FL214" s="1" t="e">
        <f ca="1"/>
        <v>#NAME?</v>
      </c>
      <c r="FM214" s="1" t="e">
        <f ca="1"/>
        <v>#NAME?</v>
      </c>
      <c r="FN214" s="1" t="e">
        <f ca="1"/>
        <v>#NAME?</v>
      </c>
      <c r="GB214"/>
      <c r="GP214"/>
      <c r="GR214" s="1" t="e">
        <f ca="1"/>
        <v>#NAME?</v>
      </c>
      <c r="GS214" s="1" t="e">
        <f ca="1"/>
        <v>#NAME?</v>
      </c>
      <c r="GT214" s="1" t="e">
        <f ca="1"/>
        <v>#NAME?</v>
      </c>
      <c r="GU214" s="1" t="e">
        <f ca="1"/>
        <v>#NAME?</v>
      </c>
      <c r="GV214" s="1" t="e">
        <f ca="1"/>
        <v>#NAME?</v>
      </c>
      <c r="GW214" s="1" t="e">
        <f ca="1"/>
        <v>#NAME?</v>
      </c>
      <c r="GX214" s="1" t="e">
        <f ca="1"/>
        <v>#NAME?</v>
      </c>
      <c r="GY214" s="1" t="e">
        <f ca="1"/>
        <v>#NAME?</v>
      </c>
      <c r="GZ214" s="1" t="e">
        <f ca="1"/>
        <v>#NAME?</v>
      </c>
      <c r="HA214" s="1" t="e">
        <f ca="1"/>
        <v>#NAME?</v>
      </c>
      <c r="HB214" s="1" t="e">
        <f ca="1"/>
        <v>#NAME?</v>
      </c>
      <c r="HC214" s="1" t="e">
        <f ca="1"/>
        <v>#NAME?</v>
      </c>
      <c r="HD214" s="1" t="e">
        <f ca="1"/>
        <v>#NAME?</v>
      </c>
      <c r="HR214"/>
      <c r="IF214"/>
      <c r="JH214"/>
    </row>
    <row r="215" spans="1:268">
      <c r="A215" s="13">
        <f t="shared" si="3"/>
        <v>39994</v>
      </c>
      <c r="O215"/>
      <c r="AD215"/>
      <c r="AE215" s="4" t="e">
        <f ca="1"/>
        <v>#NAME?</v>
      </c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T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DJ215"/>
      <c r="DL215" s="1" t="e">
        <f ca="1"/>
        <v>#NAME?</v>
      </c>
      <c r="DM215" s="1" t="e">
        <f ca="1"/>
        <v>#NAME?</v>
      </c>
      <c r="DN215" s="1" t="e">
        <f ca="1"/>
        <v>#NAME?</v>
      </c>
      <c r="DO215" s="1" t="e">
        <f ca="1"/>
        <v>#NAME?</v>
      </c>
      <c r="DP215" s="1" t="e">
        <f ca="1"/>
        <v>#NAME?</v>
      </c>
      <c r="DQ215" s="1" t="e">
        <f ca="1"/>
        <v>#NAME?</v>
      </c>
      <c r="DR215" s="1" t="e">
        <f ca="1"/>
        <v>#NAME?</v>
      </c>
      <c r="DS215" s="1" t="e">
        <f ca="1"/>
        <v>#NAME?</v>
      </c>
      <c r="DT215" s="1" t="e">
        <f ca="1"/>
        <v>#NAME?</v>
      </c>
      <c r="DU215" s="1" t="e">
        <f ca="1"/>
        <v>#NAME?</v>
      </c>
      <c r="DV215" s="1" t="e">
        <f ca="1"/>
        <v>#NAME?</v>
      </c>
      <c r="DW215" s="1" t="e">
        <f ca="1"/>
        <v>#NAME?</v>
      </c>
      <c r="DX215" s="1" t="e">
        <f ca="1"/>
        <v>#NAME?</v>
      </c>
      <c r="EL215"/>
      <c r="EZ215"/>
      <c r="FB215" s="1" t="e">
        <f ca="1"/>
        <v>#NAME?</v>
      </c>
      <c r="FC215" s="1" t="e">
        <f ca="1"/>
        <v>#NAME?</v>
      </c>
      <c r="FD215" s="1" t="e">
        <f ca="1"/>
        <v>#NAME?</v>
      </c>
      <c r="FE215" s="1" t="e">
        <f ca="1"/>
        <v>#NAME?</v>
      </c>
      <c r="FF215" s="1" t="e">
        <f ca="1"/>
        <v>#NAME?</v>
      </c>
      <c r="FG215" s="1" t="e">
        <f ca="1"/>
        <v>#NAME?</v>
      </c>
      <c r="FH215" s="1" t="e">
        <f ca="1"/>
        <v>#NAME?</v>
      </c>
      <c r="FI215" s="1" t="e">
        <f ca="1"/>
        <v>#NAME?</v>
      </c>
      <c r="FJ215" s="1" t="e">
        <f ca="1"/>
        <v>#NAME?</v>
      </c>
      <c r="FK215" s="1" t="e">
        <f ca="1"/>
        <v>#NAME?</v>
      </c>
      <c r="FL215" s="1" t="e">
        <f ca="1"/>
        <v>#NAME?</v>
      </c>
      <c r="FM215" s="1" t="e">
        <f ca="1"/>
        <v>#NAME?</v>
      </c>
      <c r="FN215" s="1" t="e">
        <f ca="1"/>
        <v>#NAME?</v>
      </c>
      <c r="GB215"/>
      <c r="GP215"/>
      <c r="GR215" s="1" t="e">
        <f ca="1"/>
        <v>#NAME?</v>
      </c>
      <c r="GS215" s="1" t="e">
        <f ca="1"/>
        <v>#NAME?</v>
      </c>
      <c r="GT215" s="1" t="e">
        <f ca="1"/>
        <v>#NAME?</v>
      </c>
      <c r="GU215" s="1" t="e">
        <f ca="1"/>
        <v>#NAME?</v>
      </c>
      <c r="GV215" s="1" t="e">
        <f ca="1"/>
        <v>#NAME?</v>
      </c>
      <c r="GW215" s="1" t="e">
        <f ca="1"/>
        <v>#NAME?</v>
      </c>
      <c r="GX215" s="1" t="e">
        <f ca="1"/>
        <v>#NAME?</v>
      </c>
      <c r="GY215" s="1" t="e">
        <f ca="1"/>
        <v>#NAME?</v>
      </c>
      <c r="GZ215" s="1" t="e">
        <f ca="1"/>
        <v>#NAME?</v>
      </c>
      <c r="HA215" s="1" t="e">
        <f ca="1"/>
        <v>#NAME?</v>
      </c>
      <c r="HB215" s="1" t="e">
        <f ca="1"/>
        <v>#NAME?</v>
      </c>
      <c r="HC215" s="1" t="e">
        <f ca="1"/>
        <v>#NAME?</v>
      </c>
      <c r="HD215" s="1" t="e">
        <f ca="1"/>
        <v>#NAME?</v>
      </c>
      <c r="HR215"/>
      <c r="IF215"/>
      <c r="JH215"/>
    </row>
    <row r="216" spans="1:268">
      <c r="A216" s="13">
        <f t="shared" si="3"/>
        <v>39962</v>
      </c>
      <c r="O216"/>
      <c r="AD216"/>
      <c r="AE216" s="4" t="e">
        <f ca="1"/>
        <v>#NAME?</v>
      </c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T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DJ216"/>
      <c r="DL216" s="1" t="e">
        <f ca="1"/>
        <v>#NAME?</v>
      </c>
      <c r="DM216" s="1" t="e">
        <f ca="1"/>
        <v>#NAME?</v>
      </c>
      <c r="DN216" s="1" t="e">
        <f ca="1"/>
        <v>#NAME?</v>
      </c>
      <c r="DO216" s="1" t="e">
        <f ca="1"/>
        <v>#NAME?</v>
      </c>
      <c r="DP216" s="1" t="e">
        <f ca="1"/>
        <v>#NAME?</v>
      </c>
      <c r="DQ216" s="1" t="e">
        <f ca="1"/>
        <v>#NAME?</v>
      </c>
      <c r="DR216" s="1" t="e">
        <f ca="1"/>
        <v>#NAME?</v>
      </c>
      <c r="DS216" s="1" t="e">
        <f ca="1"/>
        <v>#NAME?</v>
      </c>
      <c r="DT216" s="1" t="e">
        <f ca="1"/>
        <v>#NAME?</v>
      </c>
      <c r="DU216" s="1" t="e">
        <f ca="1"/>
        <v>#NAME?</v>
      </c>
      <c r="DV216" s="1" t="e">
        <f ca="1"/>
        <v>#NAME?</v>
      </c>
      <c r="DW216" s="1" t="e">
        <f ca="1"/>
        <v>#NAME?</v>
      </c>
      <c r="DX216" s="1" t="e">
        <f ca="1"/>
        <v>#NAME?</v>
      </c>
      <c r="EL216"/>
      <c r="EZ216"/>
      <c r="FB216" s="1" t="e">
        <f ca="1"/>
        <v>#NAME?</v>
      </c>
      <c r="FC216" s="1" t="e">
        <f ca="1"/>
        <v>#NAME?</v>
      </c>
      <c r="FD216" s="1" t="e">
        <f ca="1"/>
        <v>#NAME?</v>
      </c>
      <c r="FE216" s="1" t="e">
        <f ca="1"/>
        <v>#NAME?</v>
      </c>
      <c r="FF216" s="1" t="e">
        <f ca="1"/>
        <v>#NAME?</v>
      </c>
      <c r="FG216" s="1" t="e">
        <f ca="1"/>
        <v>#NAME?</v>
      </c>
      <c r="FH216" s="1" t="e">
        <f ca="1"/>
        <v>#NAME?</v>
      </c>
      <c r="FI216" s="1" t="e">
        <f ca="1"/>
        <v>#NAME?</v>
      </c>
      <c r="FJ216" s="1" t="e">
        <f ca="1"/>
        <v>#NAME?</v>
      </c>
      <c r="FK216" s="1" t="e">
        <f ca="1"/>
        <v>#NAME?</v>
      </c>
      <c r="FL216" s="1" t="e">
        <f ca="1"/>
        <v>#NAME?</v>
      </c>
      <c r="FM216" s="1" t="e">
        <f ca="1"/>
        <v>#NAME?</v>
      </c>
      <c r="FN216" s="1" t="e">
        <f ca="1"/>
        <v>#NAME?</v>
      </c>
      <c r="GB216"/>
      <c r="GP216"/>
      <c r="GR216" s="1" t="e">
        <f ca="1"/>
        <v>#NAME?</v>
      </c>
      <c r="GS216" s="1" t="e">
        <f ca="1"/>
        <v>#NAME?</v>
      </c>
      <c r="GT216" s="1" t="e">
        <f ca="1"/>
        <v>#NAME?</v>
      </c>
      <c r="GU216" s="1" t="e">
        <f ca="1"/>
        <v>#NAME?</v>
      </c>
      <c r="GV216" s="1" t="e">
        <f ca="1"/>
        <v>#NAME?</v>
      </c>
      <c r="GW216" s="1" t="e">
        <f ca="1"/>
        <v>#NAME?</v>
      </c>
      <c r="GX216" s="1" t="e">
        <f ca="1"/>
        <v>#NAME?</v>
      </c>
      <c r="GY216" s="1" t="e">
        <f ca="1"/>
        <v>#NAME?</v>
      </c>
      <c r="GZ216" s="1" t="e">
        <f ca="1"/>
        <v>#NAME?</v>
      </c>
      <c r="HA216" s="1" t="e">
        <f ca="1"/>
        <v>#NAME?</v>
      </c>
      <c r="HB216" s="1" t="e">
        <f ca="1"/>
        <v>#NAME?</v>
      </c>
      <c r="HC216" s="1" t="e">
        <f ca="1"/>
        <v>#NAME?</v>
      </c>
      <c r="HD216" s="1" t="e">
        <f ca="1"/>
        <v>#NAME?</v>
      </c>
      <c r="HR216"/>
      <c r="IF216"/>
      <c r="JH216"/>
    </row>
    <row r="217" spans="1:268">
      <c r="A217" s="13">
        <f t="shared" si="3"/>
        <v>39933</v>
      </c>
      <c r="O217"/>
      <c r="AD217"/>
      <c r="AE217" s="4" t="e">
        <f ca="1"/>
        <v>#NAME?</v>
      </c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T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DJ217"/>
      <c r="DL217" s="1" t="e">
        <f ca="1"/>
        <v>#NAME?</v>
      </c>
      <c r="DM217" s="1" t="e">
        <f ca="1"/>
        <v>#NAME?</v>
      </c>
      <c r="DN217" s="1" t="e">
        <f ca="1"/>
        <v>#NAME?</v>
      </c>
      <c r="DO217" s="1" t="e">
        <f ca="1"/>
        <v>#NAME?</v>
      </c>
      <c r="DP217" s="1" t="e">
        <f ca="1"/>
        <v>#NAME?</v>
      </c>
      <c r="DQ217" s="1" t="e">
        <f ca="1"/>
        <v>#NAME?</v>
      </c>
      <c r="DR217" s="1" t="e">
        <f ca="1"/>
        <v>#NAME?</v>
      </c>
      <c r="DS217" s="1" t="e">
        <f ca="1"/>
        <v>#NAME?</v>
      </c>
      <c r="DT217" s="1" t="e">
        <f ca="1"/>
        <v>#NAME?</v>
      </c>
      <c r="DU217" s="1" t="e">
        <f ca="1"/>
        <v>#NAME?</v>
      </c>
      <c r="DV217" s="1" t="e">
        <f ca="1"/>
        <v>#NAME?</v>
      </c>
      <c r="DW217" s="1" t="e">
        <f ca="1"/>
        <v>#NAME?</v>
      </c>
      <c r="DX217" s="1" t="e">
        <f ca="1"/>
        <v>#NAME?</v>
      </c>
      <c r="EL217"/>
      <c r="EZ217"/>
      <c r="FB217" s="1" t="e">
        <f ca="1"/>
        <v>#NAME?</v>
      </c>
      <c r="FC217" s="1" t="e">
        <f ca="1"/>
        <v>#NAME?</v>
      </c>
      <c r="FD217" s="1" t="e">
        <f ca="1"/>
        <v>#NAME?</v>
      </c>
      <c r="FE217" s="1" t="e">
        <f ca="1"/>
        <v>#NAME?</v>
      </c>
      <c r="FF217" s="1" t="e">
        <f ca="1"/>
        <v>#NAME?</v>
      </c>
      <c r="FG217" s="1" t="e">
        <f ca="1"/>
        <v>#NAME?</v>
      </c>
      <c r="FH217" s="1" t="e">
        <f ca="1"/>
        <v>#NAME?</v>
      </c>
      <c r="FI217" s="1" t="e">
        <f ca="1"/>
        <v>#NAME?</v>
      </c>
      <c r="FJ217" s="1" t="e">
        <f ca="1"/>
        <v>#NAME?</v>
      </c>
      <c r="FK217" s="1" t="e">
        <f ca="1"/>
        <v>#NAME?</v>
      </c>
      <c r="FL217" s="1" t="e">
        <f ca="1"/>
        <v>#NAME?</v>
      </c>
      <c r="FM217" s="1" t="e">
        <f ca="1"/>
        <v>#NAME?</v>
      </c>
      <c r="FN217" s="1" t="e">
        <f ca="1"/>
        <v>#NAME?</v>
      </c>
      <c r="GB217"/>
      <c r="GP217"/>
      <c r="GR217" s="1" t="e">
        <f ca="1"/>
        <v>#NAME?</v>
      </c>
      <c r="GS217" s="1" t="e">
        <f ca="1"/>
        <v>#NAME?</v>
      </c>
      <c r="GT217" s="1" t="e">
        <f ca="1"/>
        <v>#NAME?</v>
      </c>
      <c r="GU217" s="1" t="e">
        <f ca="1"/>
        <v>#NAME?</v>
      </c>
      <c r="GV217" s="1" t="e">
        <f ca="1"/>
        <v>#NAME?</v>
      </c>
      <c r="GW217" s="1" t="e">
        <f ca="1"/>
        <v>#NAME?</v>
      </c>
      <c r="GX217" s="1" t="e">
        <f ca="1"/>
        <v>#NAME?</v>
      </c>
      <c r="GY217" s="1" t="e">
        <f ca="1"/>
        <v>#NAME?</v>
      </c>
      <c r="GZ217" s="1" t="e">
        <f ca="1"/>
        <v>#NAME?</v>
      </c>
      <c r="HA217" s="1" t="e">
        <f ca="1"/>
        <v>#NAME?</v>
      </c>
      <c r="HB217" s="1" t="e">
        <f ca="1"/>
        <v>#NAME?</v>
      </c>
      <c r="HC217" s="1" t="e">
        <f ca="1"/>
        <v>#NAME?</v>
      </c>
      <c r="HD217" s="1" t="e">
        <f ca="1"/>
        <v>#NAME?</v>
      </c>
      <c r="HR217"/>
      <c r="IF217"/>
      <c r="JH217"/>
    </row>
    <row r="218" spans="1:268">
      <c r="A218" s="13">
        <f t="shared" si="3"/>
        <v>39903</v>
      </c>
      <c r="O218"/>
      <c r="AD218"/>
      <c r="AE218" s="4" t="e">
        <f ca="1"/>
        <v>#NAME?</v>
      </c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T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DJ218"/>
      <c r="DL218" s="1" t="e">
        <f ca="1"/>
        <v>#NAME?</v>
      </c>
      <c r="DM218" s="1" t="e">
        <f ca="1"/>
        <v>#NAME?</v>
      </c>
      <c r="DN218" s="1" t="e">
        <f ca="1"/>
        <v>#NAME?</v>
      </c>
      <c r="DO218" s="1" t="e">
        <f ca="1"/>
        <v>#NAME?</v>
      </c>
      <c r="DP218" s="1" t="e">
        <f ca="1"/>
        <v>#NAME?</v>
      </c>
      <c r="DQ218" s="1" t="e">
        <f ca="1"/>
        <v>#NAME?</v>
      </c>
      <c r="DR218" s="1" t="e">
        <f ca="1"/>
        <v>#NAME?</v>
      </c>
      <c r="DS218" s="1" t="e">
        <f ca="1"/>
        <v>#NAME?</v>
      </c>
      <c r="DT218" s="1" t="e">
        <f ca="1"/>
        <v>#NAME?</v>
      </c>
      <c r="DU218" s="1" t="e">
        <f ca="1"/>
        <v>#NAME?</v>
      </c>
      <c r="DV218" s="1" t="e">
        <f ca="1"/>
        <v>#NAME?</v>
      </c>
      <c r="DW218" s="1" t="e">
        <f ca="1"/>
        <v>#NAME?</v>
      </c>
      <c r="DX218" s="1" t="e">
        <f ca="1"/>
        <v>#NAME?</v>
      </c>
      <c r="EL218"/>
      <c r="EZ218"/>
      <c r="FB218" s="1" t="e">
        <f ca="1"/>
        <v>#NAME?</v>
      </c>
      <c r="FC218" s="1" t="e">
        <f ca="1"/>
        <v>#NAME?</v>
      </c>
      <c r="FD218" s="1" t="e">
        <f ca="1"/>
        <v>#NAME?</v>
      </c>
      <c r="FE218" s="1" t="e">
        <f ca="1"/>
        <v>#NAME?</v>
      </c>
      <c r="FF218" s="1" t="e">
        <f ca="1"/>
        <v>#NAME?</v>
      </c>
      <c r="FG218" s="1" t="e">
        <f ca="1"/>
        <v>#NAME?</v>
      </c>
      <c r="FH218" s="1" t="e">
        <f ca="1"/>
        <v>#NAME?</v>
      </c>
      <c r="FI218" s="1" t="e">
        <f ca="1"/>
        <v>#NAME?</v>
      </c>
      <c r="FJ218" s="1" t="e">
        <f ca="1"/>
        <v>#NAME?</v>
      </c>
      <c r="FK218" s="1" t="e">
        <f ca="1"/>
        <v>#NAME?</v>
      </c>
      <c r="FL218" s="1" t="e">
        <f ca="1"/>
        <v>#NAME?</v>
      </c>
      <c r="FM218" s="1" t="e">
        <f ca="1"/>
        <v>#NAME?</v>
      </c>
      <c r="FN218" s="1" t="e">
        <f ca="1"/>
        <v>#NAME?</v>
      </c>
      <c r="GB218"/>
      <c r="GP218"/>
      <c r="GR218" s="1" t="e">
        <f ca="1"/>
        <v>#NAME?</v>
      </c>
      <c r="GS218" s="1" t="e">
        <f ca="1"/>
        <v>#NAME?</v>
      </c>
      <c r="GT218" s="1" t="e">
        <f ca="1"/>
        <v>#NAME?</v>
      </c>
      <c r="GU218" s="1" t="e">
        <f ca="1"/>
        <v>#NAME?</v>
      </c>
      <c r="GV218" s="1" t="e">
        <f ca="1"/>
        <v>#NAME?</v>
      </c>
      <c r="GW218" s="1" t="e">
        <f ca="1"/>
        <v>#NAME?</v>
      </c>
      <c r="GX218" s="1" t="e">
        <f ca="1"/>
        <v>#NAME?</v>
      </c>
      <c r="GY218" s="1" t="e">
        <f ca="1"/>
        <v>#NAME?</v>
      </c>
      <c r="GZ218" s="1" t="e">
        <f ca="1"/>
        <v>#NAME?</v>
      </c>
      <c r="HA218" s="1" t="e">
        <f ca="1"/>
        <v>#NAME?</v>
      </c>
      <c r="HB218" s="1" t="e">
        <f ca="1"/>
        <v>#NAME?</v>
      </c>
      <c r="HC218" s="1" t="e">
        <f ca="1"/>
        <v>#NAME?</v>
      </c>
      <c r="HD218" s="1" t="e">
        <f ca="1"/>
        <v>#NAME?</v>
      </c>
      <c r="HR218"/>
      <c r="IF218"/>
      <c r="JH218"/>
    </row>
    <row r="219" spans="1:268">
      <c r="A219" s="13">
        <f t="shared" si="3"/>
        <v>39871</v>
      </c>
      <c r="O219"/>
      <c r="AD219"/>
      <c r="AE219" s="4" t="e">
        <f ca="1"/>
        <v>#NAME?</v>
      </c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T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DJ219"/>
      <c r="DL219" s="1" t="e">
        <f ca="1"/>
        <v>#NAME?</v>
      </c>
      <c r="DM219" s="1" t="e">
        <f ca="1"/>
        <v>#NAME?</v>
      </c>
      <c r="DN219" s="1" t="e">
        <f ca="1"/>
        <v>#NAME?</v>
      </c>
      <c r="DO219" s="1" t="e">
        <f ca="1"/>
        <v>#NAME?</v>
      </c>
      <c r="DP219" s="1" t="e">
        <f ca="1"/>
        <v>#NAME?</v>
      </c>
      <c r="DQ219" s="1" t="e">
        <f ca="1"/>
        <v>#NAME?</v>
      </c>
      <c r="DR219" s="1" t="e">
        <f ca="1"/>
        <v>#NAME?</v>
      </c>
      <c r="DS219" s="1" t="e">
        <f ca="1"/>
        <v>#NAME?</v>
      </c>
      <c r="DT219" s="1" t="e">
        <f ca="1"/>
        <v>#NAME?</v>
      </c>
      <c r="DU219" s="1" t="e">
        <f ca="1"/>
        <v>#NAME?</v>
      </c>
      <c r="DV219" s="1" t="e">
        <f ca="1"/>
        <v>#NAME?</v>
      </c>
      <c r="DW219" s="1" t="e">
        <f ca="1"/>
        <v>#NAME?</v>
      </c>
      <c r="DX219" s="1" t="e">
        <f ca="1"/>
        <v>#NAME?</v>
      </c>
      <c r="EL219"/>
      <c r="EZ219"/>
      <c r="FB219" s="1" t="e">
        <f ca="1"/>
        <v>#NAME?</v>
      </c>
      <c r="FC219" s="1" t="e">
        <f ca="1"/>
        <v>#NAME?</v>
      </c>
      <c r="FD219" s="1" t="e">
        <f ca="1"/>
        <v>#NAME?</v>
      </c>
      <c r="FE219" s="1" t="e">
        <f ca="1"/>
        <v>#NAME?</v>
      </c>
      <c r="FF219" s="1" t="e">
        <f ca="1"/>
        <v>#NAME?</v>
      </c>
      <c r="FG219" s="1" t="e">
        <f ca="1"/>
        <v>#NAME?</v>
      </c>
      <c r="FH219" s="1" t="e">
        <f ca="1"/>
        <v>#NAME?</v>
      </c>
      <c r="FI219" s="1" t="e">
        <f ca="1"/>
        <v>#NAME?</v>
      </c>
      <c r="FJ219" s="1" t="e">
        <f ca="1"/>
        <v>#NAME?</v>
      </c>
      <c r="FK219" s="1" t="e">
        <f ca="1"/>
        <v>#NAME?</v>
      </c>
      <c r="FL219" s="1" t="e">
        <f ca="1"/>
        <v>#NAME?</v>
      </c>
      <c r="FM219" s="1" t="e">
        <f ca="1"/>
        <v>#NAME?</v>
      </c>
      <c r="FN219" s="1" t="e">
        <f ca="1"/>
        <v>#NAME?</v>
      </c>
      <c r="GB219"/>
      <c r="GP219"/>
      <c r="GR219" s="1" t="e">
        <f ca="1"/>
        <v>#NAME?</v>
      </c>
      <c r="GS219" s="1" t="e">
        <f ca="1"/>
        <v>#NAME?</v>
      </c>
      <c r="GT219" s="1" t="e">
        <f ca="1"/>
        <v>#NAME?</v>
      </c>
      <c r="GU219" s="1" t="e">
        <f ca="1"/>
        <v>#NAME?</v>
      </c>
      <c r="GV219" s="1" t="e">
        <f ca="1"/>
        <v>#NAME?</v>
      </c>
      <c r="GW219" s="1" t="e">
        <f ca="1"/>
        <v>#NAME?</v>
      </c>
      <c r="GX219" s="1" t="e">
        <f ca="1"/>
        <v>#NAME?</v>
      </c>
      <c r="GY219" s="1" t="e">
        <f ca="1"/>
        <v>#NAME?</v>
      </c>
      <c r="GZ219" s="1" t="e">
        <f ca="1"/>
        <v>#NAME?</v>
      </c>
      <c r="HA219" s="1" t="e">
        <f ca="1"/>
        <v>#NAME?</v>
      </c>
      <c r="HB219" s="1" t="e">
        <f ca="1"/>
        <v>#NAME?</v>
      </c>
      <c r="HC219" s="1" t="e">
        <f ca="1"/>
        <v>#NAME?</v>
      </c>
      <c r="HD219" s="1" t="e">
        <f ca="1"/>
        <v>#NAME?</v>
      </c>
      <c r="HR219"/>
      <c r="IF219"/>
      <c r="JH219"/>
    </row>
    <row r="220" spans="1:268">
      <c r="A220" s="13">
        <f t="shared" si="3"/>
        <v>39843</v>
      </c>
      <c r="O220"/>
      <c r="AD220"/>
      <c r="AE220" s="4" t="e">
        <f ca="1"/>
        <v>#NAME?</v>
      </c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T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DJ220"/>
      <c r="DL220" s="1" t="e">
        <f ca="1"/>
        <v>#NAME?</v>
      </c>
      <c r="DM220" s="1" t="e">
        <f ca="1"/>
        <v>#NAME?</v>
      </c>
      <c r="DN220" s="1" t="e">
        <f ca="1"/>
        <v>#NAME?</v>
      </c>
      <c r="DO220" s="1" t="e">
        <f ca="1"/>
        <v>#NAME?</v>
      </c>
      <c r="DP220" s="1" t="e">
        <f ca="1"/>
        <v>#NAME?</v>
      </c>
      <c r="DQ220" s="1" t="e">
        <f ca="1"/>
        <v>#NAME?</v>
      </c>
      <c r="DR220" s="1" t="e">
        <f ca="1"/>
        <v>#NAME?</v>
      </c>
      <c r="DS220" s="1" t="e">
        <f ca="1"/>
        <v>#NAME?</v>
      </c>
      <c r="DT220" s="1" t="e">
        <f ca="1"/>
        <v>#NAME?</v>
      </c>
      <c r="DU220" s="1" t="e">
        <f ca="1"/>
        <v>#NAME?</v>
      </c>
      <c r="DV220" s="1" t="e">
        <f ca="1"/>
        <v>#NAME?</v>
      </c>
      <c r="DW220" s="1" t="e">
        <f ca="1"/>
        <v>#NAME?</v>
      </c>
      <c r="DX220" s="1" t="e">
        <f ca="1"/>
        <v>#NAME?</v>
      </c>
      <c r="EL220"/>
      <c r="EZ220"/>
      <c r="FB220" s="1" t="e">
        <f ca="1"/>
        <v>#NAME?</v>
      </c>
      <c r="FC220" s="1" t="e">
        <f ca="1"/>
        <v>#NAME?</v>
      </c>
      <c r="FD220" s="1" t="e">
        <f ca="1"/>
        <v>#NAME?</v>
      </c>
      <c r="FE220" s="1" t="e">
        <f ca="1"/>
        <v>#NAME?</v>
      </c>
      <c r="FF220" s="1" t="e">
        <f ca="1"/>
        <v>#NAME?</v>
      </c>
      <c r="FG220" s="1" t="e">
        <f ca="1"/>
        <v>#NAME?</v>
      </c>
      <c r="FH220" s="1" t="e">
        <f ca="1"/>
        <v>#NAME?</v>
      </c>
      <c r="FI220" s="1" t="e">
        <f ca="1"/>
        <v>#NAME?</v>
      </c>
      <c r="FJ220" s="1" t="e">
        <f ca="1"/>
        <v>#NAME?</v>
      </c>
      <c r="FK220" s="1" t="e">
        <f ca="1"/>
        <v>#NAME?</v>
      </c>
      <c r="FL220" s="1" t="e">
        <f ca="1"/>
        <v>#NAME?</v>
      </c>
      <c r="FM220" s="1" t="e">
        <f ca="1"/>
        <v>#NAME?</v>
      </c>
      <c r="FN220" s="1" t="e">
        <f ca="1"/>
        <v>#NAME?</v>
      </c>
      <c r="GB220"/>
      <c r="GP220"/>
      <c r="GR220" s="1" t="e">
        <f ca="1"/>
        <v>#NAME?</v>
      </c>
      <c r="GS220" s="1" t="e">
        <f ca="1"/>
        <v>#NAME?</v>
      </c>
      <c r="GT220" s="1" t="e">
        <f ca="1"/>
        <v>#NAME?</v>
      </c>
      <c r="GU220" s="1" t="e">
        <f ca="1"/>
        <v>#NAME?</v>
      </c>
      <c r="GV220" s="1" t="e">
        <f ca="1"/>
        <v>#NAME?</v>
      </c>
      <c r="GW220" s="1" t="e">
        <f ca="1"/>
        <v>#NAME?</v>
      </c>
      <c r="GX220" s="1" t="e">
        <f ca="1"/>
        <v>#NAME?</v>
      </c>
      <c r="GY220" s="1" t="e">
        <f ca="1"/>
        <v>#NAME?</v>
      </c>
      <c r="GZ220" s="1" t="e">
        <f ca="1"/>
        <v>#NAME?</v>
      </c>
      <c r="HA220" s="1" t="e">
        <f ca="1"/>
        <v>#NAME?</v>
      </c>
      <c r="HB220" s="1" t="e">
        <f ca="1"/>
        <v>#NAME?</v>
      </c>
      <c r="HC220" s="1" t="e">
        <f ca="1"/>
        <v>#NAME?</v>
      </c>
      <c r="HD220" s="1" t="e">
        <f ca="1"/>
        <v>#NAME?</v>
      </c>
      <c r="HR220"/>
      <c r="IF220"/>
      <c r="JH220"/>
    </row>
    <row r="221" spans="1:268">
      <c r="A221" s="13">
        <f t="shared" si="3"/>
        <v>39813</v>
      </c>
      <c r="O221"/>
      <c r="AD221"/>
      <c r="AE221" s="4" t="e">
        <f ca="1"/>
        <v>#NAME?</v>
      </c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T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DJ221"/>
      <c r="DL221" s="1" t="e">
        <f ca="1"/>
        <v>#NAME?</v>
      </c>
      <c r="DM221" s="1" t="e">
        <f ca="1"/>
        <v>#NAME?</v>
      </c>
      <c r="DN221" s="1" t="e">
        <f ca="1"/>
        <v>#NAME?</v>
      </c>
      <c r="DO221" s="1" t="e">
        <f ca="1"/>
        <v>#NAME?</v>
      </c>
      <c r="DP221" s="1" t="e">
        <f ca="1"/>
        <v>#NAME?</v>
      </c>
      <c r="DQ221" s="1" t="e">
        <f ca="1"/>
        <v>#NAME?</v>
      </c>
      <c r="DR221" s="1" t="e">
        <f ca="1"/>
        <v>#NAME?</v>
      </c>
      <c r="DS221" s="1" t="e">
        <f ca="1"/>
        <v>#NAME?</v>
      </c>
      <c r="DT221" s="1" t="e">
        <f ca="1"/>
        <v>#NAME?</v>
      </c>
      <c r="DU221" s="1" t="e">
        <f ca="1"/>
        <v>#NAME?</v>
      </c>
      <c r="DV221" s="1" t="e">
        <f ca="1"/>
        <v>#NAME?</v>
      </c>
      <c r="DW221" s="1" t="e">
        <f ca="1"/>
        <v>#NAME?</v>
      </c>
      <c r="DX221" s="1" t="e">
        <f ca="1"/>
        <v>#NAME?</v>
      </c>
      <c r="EL221"/>
      <c r="EZ221"/>
      <c r="FB221" s="1" t="e">
        <f ca="1"/>
        <v>#NAME?</v>
      </c>
      <c r="FC221" s="1" t="e">
        <f ca="1"/>
        <v>#NAME?</v>
      </c>
      <c r="FD221" s="1" t="e">
        <f ca="1"/>
        <v>#NAME?</v>
      </c>
      <c r="FE221" s="1" t="e">
        <f ca="1"/>
        <v>#NAME?</v>
      </c>
      <c r="FF221" s="1" t="e">
        <f ca="1"/>
        <v>#NAME?</v>
      </c>
      <c r="FG221" s="1" t="e">
        <f ca="1"/>
        <v>#NAME?</v>
      </c>
      <c r="FH221" s="1" t="e">
        <f ca="1"/>
        <v>#NAME?</v>
      </c>
      <c r="FI221" s="1" t="e">
        <f ca="1"/>
        <v>#NAME?</v>
      </c>
      <c r="FJ221" s="1" t="e">
        <f ca="1"/>
        <v>#NAME?</v>
      </c>
      <c r="FK221" s="1" t="e">
        <f ca="1"/>
        <v>#NAME?</v>
      </c>
      <c r="FL221" s="1" t="e">
        <f ca="1"/>
        <v>#NAME?</v>
      </c>
      <c r="FM221" s="1" t="e">
        <f ca="1"/>
        <v>#NAME?</v>
      </c>
      <c r="FN221" s="1" t="e">
        <f ca="1"/>
        <v>#NAME?</v>
      </c>
      <c r="GB221"/>
      <c r="GP221"/>
      <c r="GR221" s="1" t="e">
        <f ca="1"/>
        <v>#NAME?</v>
      </c>
      <c r="GS221" s="1" t="e">
        <f ca="1"/>
        <v>#NAME?</v>
      </c>
      <c r="GT221" s="1" t="e">
        <f ca="1"/>
        <v>#NAME?</v>
      </c>
      <c r="GU221" s="1" t="e">
        <f ca="1"/>
        <v>#NAME?</v>
      </c>
      <c r="GV221" s="1" t="e">
        <f ca="1"/>
        <v>#NAME?</v>
      </c>
      <c r="GW221" s="1" t="e">
        <f ca="1"/>
        <v>#NAME?</v>
      </c>
      <c r="GX221" s="1" t="e">
        <f ca="1"/>
        <v>#NAME?</v>
      </c>
      <c r="GY221" s="1" t="e">
        <f ca="1"/>
        <v>#NAME?</v>
      </c>
      <c r="GZ221" s="1" t="e">
        <f ca="1"/>
        <v>#NAME?</v>
      </c>
      <c r="HA221" s="1" t="e">
        <f ca="1"/>
        <v>#NAME?</v>
      </c>
      <c r="HB221" s="1" t="e">
        <f ca="1"/>
        <v>#NAME?</v>
      </c>
      <c r="HC221" s="1" t="e">
        <f ca="1"/>
        <v>#NAME?</v>
      </c>
      <c r="HD221" s="1" t="e">
        <f ca="1"/>
        <v>#NAME?</v>
      </c>
      <c r="HR221"/>
      <c r="IF221"/>
      <c r="JH221"/>
    </row>
    <row r="222" spans="1:268">
      <c r="A222" s="13">
        <f t="shared" si="3"/>
        <v>39780</v>
      </c>
      <c r="O222"/>
      <c r="AD222"/>
      <c r="AE222" s="4" t="e">
        <f ca="1"/>
        <v>#NAME?</v>
      </c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T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DJ222"/>
      <c r="DL222" s="1" t="e">
        <f ca="1"/>
        <v>#NAME?</v>
      </c>
      <c r="DM222" s="1" t="e">
        <f ca="1"/>
        <v>#NAME?</v>
      </c>
      <c r="DN222" s="1" t="e">
        <f ca="1"/>
        <v>#NAME?</v>
      </c>
      <c r="DO222" s="1" t="e">
        <f ca="1"/>
        <v>#NAME?</v>
      </c>
      <c r="DP222" s="1" t="e">
        <f ca="1"/>
        <v>#NAME?</v>
      </c>
      <c r="DQ222" s="1" t="e">
        <f ca="1"/>
        <v>#NAME?</v>
      </c>
      <c r="DR222" s="1" t="e">
        <f ca="1"/>
        <v>#NAME?</v>
      </c>
      <c r="DS222" s="1" t="e">
        <f ca="1"/>
        <v>#NAME?</v>
      </c>
      <c r="DT222" s="1" t="e">
        <f ca="1"/>
        <v>#NAME?</v>
      </c>
      <c r="DU222" s="1" t="e">
        <f ca="1"/>
        <v>#NAME?</v>
      </c>
      <c r="DV222" s="1" t="e">
        <f ca="1"/>
        <v>#NAME?</v>
      </c>
      <c r="DW222" s="1" t="e">
        <f ca="1"/>
        <v>#NAME?</v>
      </c>
      <c r="DX222" s="1" t="e">
        <f ca="1"/>
        <v>#NAME?</v>
      </c>
      <c r="EL222"/>
      <c r="EZ222"/>
      <c r="FB222" s="1" t="e">
        <f ca="1"/>
        <v>#NAME?</v>
      </c>
      <c r="FC222" s="1" t="e">
        <f ca="1"/>
        <v>#NAME?</v>
      </c>
      <c r="FD222" s="1" t="e">
        <f ca="1"/>
        <v>#NAME?</v>
      </c>
      <c r="FE222" s="1" t="e">
        <f ca="1"/>
        <v>#NAME?</v>
      </c>
      <c r="FF222" s="1" t="e">
        <f ca="1"/>
        <v>#NAME?</v>
      </c>
      <c r="FG222" s="1" t="e">
        <f ca="1"/>
        <v>#NAME?</v>
      </c>
      <c r="FH222" s="1" t="e">
        <f ca="1"/>
        <v>#NAME?</v>
      </c>
      <c r="FI222" s="1" t="e">
        <f ca="1"/>
        <v>#NAME?</v>
      </c>
      <c r="FJ222" s="1" t="e">
        <f ca="1"/>
        <v>#NAME?</v>
      </c>
      <c r="FK222" s="1" t="e">
        <f ca="1"/>
        <v>#NAME?</v>
      </c>
      <c r="FL222" s="1" t="e">
        <f ca="1"/>
        <v>#NAME?</v>
      </c>
      <c r="FM222" s="1" t="e">
        <f ca="1"/>
        <v>#NAME?</v>
      </c>
      <c r="FN222" s="1" t="e">
        <f ca="1"/>
        <v>#NAME?</v>
      </c>
      <c r="GB222"/>
      <c r="GP222"/>
      <c r="GR222" s="1" t="e">
        <f ca="1"/>
        <v>#NAME?</v>
      </c>
      <c r="GS222" s="1" t="e">
        <f ca="1"/>
        <v>#NAME?</v>
      </c>
      <c r="GT222" s="1" t="e">
        <f ca="1"/>
        <v>#NAME?</v>
      </c>
      <c r="GU222" s="1" t="e">
        <f ca="1"/>
        <v>#NAME?</v>
      </c>
      <c r="GV222" s="1" t="e">
        <f ca="1"/>
        <v>#NAME?</v>
      </c>
      <c r="GW222" s="1" t="e">
        <f ca="1"/>
        <v>#NAME?</v>
      </c>
      <c r="GX222" s="1" t="e">
        <f ca="1"/>
        <v>#NAME?</v>
      </c>
      <c r="GY222" s="1" t="e">
        <f ca="1"/>
        <v>#NAME?</v>
      </c>
      <c r="GZ222" s="1" t="e">
        <f ca="1"/>
        <v>#NAME?</v>
      </c>
      <c r="HA222" s="1" t="e">
        <f ca="1"/>
        <v>#NAME?</v>
      </c>
      <c r="HB222" s="1" t="e">
        <f ca="1"/>
        <v>#NAME?</v>
      </c>
      <c r="HC222" s="1" t="e">
        <f ca="1"/>
        <v>#NAME?</v>
      </c>
      <c r="HD222" s="1" t="e">
        <f ca="1"/>
        <v>#NAME?</v>
      </c>
      <c r="HR222"/>
      <c r="IF222"/>
      <c r="JH222"/>
    </row>
    <row r="223" spans="1:268">
      <c r="A223" s="13">
        <f t="shared" si="3"/>
        <v>39752</v>
      </c>
      <c r="O223"/>
      <c r="AD223"/>
      <c r="AE223" s="4" t="e">
        <f ca="1"/>
        <v>#NAME?</v>
      </c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T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DJ223"/>
      <c r="DL223" s="1" t="e">
        <f ca="1"/>
        <v>#NAME?</v>
      </c>
      <c r="DM223" s="1" t="e">
        <f ca="1"/>
        <v>#NAME?</v>
      </c>
      <c r="DN223" s="1" t="e">
        <f ca="1"/>
        <v>#NAME?</v>
      </c>
      <c r="DO223" s="1" t="e">
        <f ca="1"/>
        <v>#NAME?</v>
      </c>
      <c r="DP223" s="1" t="e">
        <f ca="1"/>
        <v>#NAME?</v>
      </c>
      <c r="DQ223" s="1" t="e">
        <f ca="1"/>
        <v>#NAME?</v>
      </c>
      <c r="DR223" s="1" t="e">
        <f ca="1"/>
        <v>#NAME?</v>
      </c>
      <c r="DS223" s="1" t="e">
        <f ca="1"/>
        <v>#NAME?</v>
      </c>
      <c r="DT223" s="1" t="e">
        <f ca="1"/>
        <v>#NAME?</v>
      </c>
      <c r="DU223" s="1" t="e">
        <f ca="1"/>
        <v>#NAME?</v>
      </c>
      <c r="DV223" s="1" t="e">
        <f ca="1"/>
        <v>#NAME?</v>
      </c>
      <c r="DW223" s="1" t="e">
        <f ca="1"/>
        <v>#NAME?</v>
      </c>
      <c r="DX223" s="1" t="e">
        <f ca="1"/>
        <v>#NAME?</v>
      </c>
      <c r="EL223"/>
      <c r="EZ223"/>
      <c r="FB223" s="1" t="e">
        <f ca="1"/>
        <v>#NAME?</v>
      </c>
      <c r="FC223" s="1" t="e">
        <f ca="1"/>
        <v>#NAME?</v>
      </c>
      <c r="FD223" s="1" t="e">
        <f ca="1"/>
        <v>#NAME?</v>
      </c>
      <c r="FE223" s="1" t="e">
        <f ca="1"/>
        <v>#NAME?</v>
      </c>
      <c r="FF223" s="1" t="e">
        <f ca="1"/>
        <v>#NAME?</v>
      </c>
      <c r="FG223" s="1" t="e">
        <f ca="1"/>
        <v>#NAME?</v>
      </c>
      <c r="FH223" s="1" t="e">
        <f ca="1"/>
        <v>#NAME?</v>
      </c>
      <c r="FI223" s="1" t="e">
        <f ca="1"/>
        <v>#NAME?</v>
      </c>
      <c r="FJ223" s="1" t="e">
        <f ca="1"/>
        <v>#NAME?</v>
      </c>
      <c r="FK223" s="1" t="e">
        <f ca="1"/>
        <v>#NAME?</v>
      </c>
      <c r="FL223" s="1" t="e">
        <f ca="1"/>
        <v>#NAME?</v>
      </c>
      <c r="FM223" s="1" t="e">
        <f ca="1"/>
        <v>#NAME?</v>
      </c>
      <c r="FN223" s="1" t="e">
        <f ca="1"/>
        <v>#NAME?</v>
      </c>
      <c r="GB223"/>
      <c r="GP223"/>
      <c r="GR223" s="1" t="e">
        <f ca="1"/>
        <v>#NAME?</v>
      </c>
      <c r="GS223" s="1" t="e">
        <f ca="1"/>
        <v>#NAME?</v>
      </c>
      <c r="GT223" s="1" t="e">
        <f ca="1"/>
        <v>#NAME?</v>
      </c>
      <c r="GU223" s="1" t="e">
        <f ca="1"/>
        <v>#NAME?</v>
      </c>
      <c r="GV223" s="1" t="e">
        <f ca="1"/>
        <v>#NAME?</v>
      </c>
      <c r="GW223" s="1" t="e">
        <f ca="1"/>
        <v>#NAME?</v>
      </c>
      <c r="GX223" s="1" t="e">
        <f ca="1"/>
        <v>#NAME?</v>
      </c>
      <c r="GY223" s="1" t="e">
        <f ca="1"/>
        <v>#NAME?</v>
      </c>
      <c r="GZ223" s="1" t="e">
        <f ca="1"/>
        <v>#NAME?</v>
      </c>
      <c r="HA223" s="1" t="e">
        <f ca="1"/>
        <v>#NAME?</v>
      </c>
      <c r="HB223" s="1" t="e">
        <f ca="1"/>
        <v>#NAME?</v>
      </c>
      <c r="HC223" s="1" t="e">
        <f ca="1"/>
        <v>#NAME?</v>
      </c>
      <c r="HD223" s="1" t="e">
        <f ca="1"/>
        <v>#NAME?</v>
      </c>
      <c r="HR223"/>
      <c r="IF223"/>
      <c r="JH223"/>
    </row>
    <row r="224" spans="1:268">
      <c r="A224" s="13">
        <f t="shared" si="3"/>
        <v>39721</v>
      </c>
      <c r="O224"/>
      <c r="AD224"/>
      <c r="AE224" s="4" t="e">
        <f ca="1"/>
        <v>#NAME?</v>
      </c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T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DJ224"/>
      <c r="DL224" s="1" t="e">
        <f ca="1"/>
        <v>#NAME?</v>
      </c>
      <c r="DM224" s="1" t="e">
        <f ca="1"/>
        <v>#NAME?</v>
      </c>
      <c r="DN224" s="1" t="e">
        <f ca="1"/>
        <v>#NAME?</v>
      </c>
      <c r="DO224" s="1" t="e">
        <f ca="1"/>
        <v>#NAME?</v>
      </c>
      <c r="DP224" s="1" t="e">
        <f ca="1"/>
        <v>#NAME?</v>
      </c>
      <c r="DQ224" s="1" t="e">
        <f ca="1"/>
        <v>#NAME?</v>
      </c>
      <c r="DR224" s="1" t="e">
        <f ca="1"/>
        <v>#NAME?</v>
      </c>
      <c r="DS224" s="1" t="e">
        <f ca="1"/>
        <v>#NAME?</v>
      </c>
      <c r="DT224" s="1" t="e">
        <f ca="1"/>
        <v>#NAME?</v>
      </c>
      <c r="DU224" s="1" t="e">
        <f ca="1"/>
        <v>#NAME?</v>
      </c>
      <c r="DV224" s="1" t="e">
        <f ca="1"/>
        <v>#NAME?</v>
      </c>
      <c r="DW224" s="1" t="e">
        <f ca="1"/>
        <v>#NAME?</v>
      </c>
      <c r="DX224" s="1" t="e">
        <f ca="1"/>
        <v>#NAME?</v>
      </c>
      <c r="EL224"/>
      <c r="EZ224"/>
      <c r="FB224" s="1" t="e">
        <f ca="1"/>
        <v>#NAME?</v>
      </c>
      <c r="FC224" s="1" t="e">
        <f ca="1"/>
        <v>#NAME?</v>
      </c>
      <c r="FD224" s="1" t="e">
        <f ca="1"/>
        <v>#NAME?</v>
      </c>
      <c r="FE224" s="1" t="e">
        <f ca="1"/>
        <v>#NAME?</v>
      </c>
      <c r="FF224" s="1" t="e">
        <f ca="1"/>
        <v>#NAME?</v>
      </c>
      <c r="FG224" s="1" t="e">
        <f ca="1"/>
        <v>#NAME?</v>
      </c>
      <c r="FH224" s="1" t="e">
        <f ca="1"/>
        <v>#NAME?</v>
      </c>
      <c r="FI224" s="1" t="e">
        <f ca="1"/>
        <v>#NAME?</v>
      </c>
      <c r="FJ224" s="1" t="e">
        <f ca="1"/>
        <v>#NAME?</v>
      </c>
      <c r="FK224" s="1" t="e">
        <f ca="1"/>
        <v>#NAME?</v>
      </c>
      <c r="FL224" s="1" t="e">
        <f ca="1"/>
        <v>#NAME?</v>
      </c>
      <c r="FM224" s="1" t="e">
        <f ca="1"/>
        <v>#NAME?</v>
      </c>
      <c r="FN224" s="1" t="e">
        <f ca="1"/>
        <v>#NAME?</v>
      </c>
      <c r="GB224"/>
      <c r="GP224"/>
      <c r="GR224" s="1" t="e">
        <f ca="1"/>
        <v>#NAME?</v>
      </c>
      <c r="GS224" s="1" t="e">
        <f ca="1"/>
        <v>#NAME?</v>
      </c>
      <c r="GT224" s="1" t="e">
        <f ca="1"/>
        <v>#NAME?</v>
      </c>
      <c r="GU224" s="1" t="e">
        <f ca="1"/>
        <v>#NAME?</v>
      </c>
      <c r="GV224" s="1" t="e">
        <f ca="1"/>
        <v>#NAME?</v>
      </c>
      <c r="GW224" s="1" t="e">
        <f ca="1"/>
        <v>#NAME?</v>
      </c>
      <c r="GX224" s="1" t="e">
        <f ca="1"/>
        <v>#NAME?</v>
      </c>
      <c r="GY224" s="1" t="e">
        <f ca="1"/>
        <v>#NAME?</v>
      </c>
      <c r="GZ224" s="1" t="e">
        <f ca="1"/>
        <v>#NAME?</v>
      </c>
      <c r="HA224" s="1" t="e">
        <f ca="1"/>
        <v>#NAME?</v>
      </c>
      <c r="HB224" s="1" t="e">
        <f ca="1"/>
        <v>#NAME?</v>
      </c>
      <c r="HC224" s="1" t="e">
        <f ca="1"/>
        <v>#NAME?</v>
      </c>
      <c r="HD224" s="1" t="e">
        <f ca="1"/>
        <v>#NAME?</v>
      </c>
      <c r="HR224"/>
      <c r="IF224"/>
      <c r="JH224"/>
    </row>
    <row r="225" spans="1:268">
      <c r="A225" s="13">
        <f t="shared" si="3"/>
        <v>39689</v>
      </c>
      <c r="O225"/>
      <c r="AD225"/>
      <c r="AE225" s="4" t="e">
        <f ca="1"/>
        <v>#NAME?</v>
      </c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T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DJ225"/>
      <c r="DL225" s="1" t="e">
        <f ca="1"/>
        <v>#NAME?</v>
      </c>
      <c r="DM225" s="1" t="e">
        <f ca="1"/>
        <v>#NAME?</v>
      </c>
      <c r="DN225" s="1" t="e">
        <f ca="1"/>
        <v>#NAME?</v>
      </c>
      <c r="DO225" s="1" t="e">
        <f ca="1"/>
        <v>#NAME?</v>
      </c>
      <c r="DP225" s="1" t="e">
        <f ca="1"/>
        <v>#NAME?</v>
      </c>
      <c r="DQ225" s="1" t="e">
        <f ca="1"/>
        <v>#NAME?</v>
      </c>
      <c r="DR225" s="1" t="e">
        <f ca="1"/>
        <v>#NAME?</v>
      </c>
      <c r="DS225" s="1" t="e">
        <f ca="1"/>
        <v>#NAME?</v>
      </c>
      <c r="DT225" s="1" t="e">
        <f ca="1"/>
        <v>#NAME?</v>
      </c>
      <c r="DU225" s="1" t="e">
        <f ca="1"/>
        <v>#NAME?</v>
      </c>
      <c r="DV225" s="1" t="e">
        <f ca="1"/>
        <v>#NAME?</v>
      </c>
      <c r="DW225" s="1" t="e">
        <f ca="1"/>
        <v>#NAME?</v>
      </c>
      <c r="DX225" s="1" t="e">
        <f ca="1"/>
        <v>#NAME?</v>
      </c>
      <c r="EL225"/>
      <c r="EZ225"/>
      <c r="FB225" s="1" t="e">
        <f ca="1"/>
        <v>#NAME?</v>
      </c>
      <c r="FC225" s="1" t="e">
        <f ca="1"/>
        <v>#NAME?</v>
      </c>
      <c r="FD225" s="1" t="e">
        <f ca="1"/>
        <v>#NAME?</v>
      </c>
      <c r="FE225" s="1" t="e">
        <f ca="1"/>
        <v>#NAME?</v>
      </c>
      <c r="FF225" s="1" t="e">
        <f ca="1"/>
        <v>#NAME?</v>
      </c>
      <c r="FG225" s="1" t="e">
        <f ca="1"/>
        <v>#NAME?</v>
      </c>
      <c r="FH225" s="1" t="e">
        <f ca="1"/>
        <v>#NAME?</v>
      </c>
      <c r="FI225" s="1" t="e">
        <f ca="1"/>
        <v>#NAME?</v>
      </c>
      <c r="FJ225" s="1" t="e">
        <f ca="1"/>
        <v>#NAME?</v>
      </c>
      <c r="FK225" s="1" t="e">
        <f ca="1"/>
        <v>#NAME?</v>
      </c>
      <c r="FL225" s="1" t="e">
        <f ca="1"/>
        <v>#NAME?</v>
      </c>
      <c r="FM225" s="1" t="e">
        <f ca="1"/>
        <v>#NAME?</v>
      </c>
      <c r="FN225" s="1" t="e">
        <f ca="1"/>
        <v>#NAME?</v>
      </c>
      <c r="GB225"/>
      <c r="GP225"/>
      <c r="GR225" s="1" t="e">
        <f ca="1"/>
        <v>#NAME?</v>
      </c>
      <c r="GS225" s="1" t="e">
        <f ca="1"/>
        <v>#NAME?</v>
      </c>
      <c r="GT225" s="1" t="e">
        <f ca="1"/>
        <v>#NAME?</v>
      </c>
      <c r="GU225" s="1" t="e">
        <f ca="1"/>
        <v>#NAME?</v>
      </c>
      <c r="GV225" s="1" t="e">
        <f ca="1"/>
        <v>#NAME?</v>
      </c>
      <c r="GW225" s="1" t="e">
        <f ca="1"/>
        <v>#NAME?</v>
      </c>
      <c r="GX225" s="1" t="e">
        <f ca="1"/>
        <v>#NAME?</v>
      </c>
      <c r="GY225" s="1" t="e">
        <f ca="1"/>
        <v>#NAME?</v>
      </c>
      <c r="GZ225" s="1" t="e">
        <f ca="1"/>
        <v>#NAME?</v>
      </c>
      <c r="HA225" s="1" t="e">
        <f ca="1"/>
        <v>#NAME?</v>
      </c>
      <c r="HB225" s="1" t="e">
        <f ca="1"/>
        <v>#NAME?</v>
      </c>
      <c r="HC225" s="1" t="e">
        <f ca="1"/>
        <v>#NAME?</v>
      </c>
      <c r="HD225" s="1" t="e">
        <f ca="1"/>
        <v>#NAME?</v>
      </c>
      <c r="HR225"/>
      <c r="IF225"/>
      <c r="JH225"/>
    </row>
    <row r="226" spans="1:268">
      <c r="A226" s="13">
        <f t="shared" si="3"/>
        <v>39660</v>
      </c>
      <c r="O226"/>
      <c r="AD226"/>
      <c r="AE226" s="4" t="e">
        <f ca="1"/>
        <v>#NAME?</v>
      </c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T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DJ226"/>
      <c r="DL226" s="1" t="e">
        <f ca="1"/>
        <v>#NAME?</v>
      </c>
      <c r="DM226" s="1" t="e">
        <f ca="1"/>
        <v>#NAME?</v>
      </c>
      <c r="DN226" s="1" t="e">
        <f ca="1"/>
        <v>#NAME?</v>
      </c>
      <c r="DO226" s="1" t="e">
        <f ca="1"/>
        <v>#NAME?</v>
      </c>
      <c r="DP226" s="1" t="e">
        <f ca="1"/>
        <v>#NAME?</v>
      </c>
      <c r="DQ226" s="1" t="e">
        <f ca="1"/>
        <v>#NAME?</v>
      </c>
      <c r="DR226" s="1" t="e">
        <f ca="1"/>
        <v>#NAME?</v>
      </c>
      <c r="DS226" s="1" t="e">
        <f ca="1"/>
        <v>#NAME?</v>
      </c>
      <c r="DT226" s="1" t="e">
        <f ca="1"/>
        <v>#NAME?</v>
      </c>
      <c r="DU226" s="1" t="e">
        <f ca="1"/>
        <v>#NAME?</v>
      </c>
      <c r="DV226" s="1" t="e">
        <f ca="1"/>
        <v>#NAME?</v>
      </c>
      <c r="DW226" s="1" t="e">
        <f ca="1"/>
        <v>#NAME?</v>
      </c>
      <c r="DX226" s="1" t="e">
        <f ca="1"/>
        <v>#NAME?</v>
      </c>
      <c r="EL226"/>
      <c r="EZ226"/>
      <c r="FB226" s="1" t="e">
        <f ca="1"/>
        <v>#NAME?</v>
      </c>
      <c r="FC226" s="1" t="e">
        <f ca="1"/>
        <v>#NAME?</v>
      </c>
      <c r="FD226" s="1" t="e">
        <f ca="1"/>
        <v>#NAME?</v>
      </c>
      <c r="FE226" s="1" t="e">
        <f ca="1"/>
        <v>#NAME?</v>
      </c>
      <c r="FF226" s="1" t="e">
        <f ca="1"/>
        <v>#NAME?</v>
      </c>
      <c r="FG226" s="1" t="e">
        <f ca="1"/>
        <v>#NAME?</v>
      </c>
      <c r="FH226" s="1" t="e">
        <f ca="1"/>
        <v>#NAME?</v>
      </c>
      <c r="FI226" s="1" t="e">
        <f ca="1"/>
        <v>#NAME?</v>
      </c>
      <c r="FJ226" s="1" t="e">
        <f ca="1"/>
        <v>#NAME?</v>
      </c>
      <c r="FK226" s="1" t="e">
        <f ca="1"/>
        <v>#NAME?</v>
      </c>
      <c r="FL226" s="1" t="e">
        <f ca="1"/>
        <v>#NAME?</v>
      </c>
      <c r="FM226" s="1" t="e">
        <f ca="1"/>
        <v>#NAME?</v>
      </c>
      <c r="FN226" s="1" t="e">
        <f ca="1"/>
        <v>#NAME?</v>
      </c>
      <c r="GB226"/>
      <c r="GP226"/>
      <c r="GR226" s="1" t="e">
        <f ca="1"/>
        <v>#NAME?</v>
      </c>
      <c r="GS226" s="1" t="e">
        <f ca="1"/>
        <v>#NAME?</v>
      </c>
      <c r="GT226" s="1" t="e">
        <f ca="1"/>
        <v>#NAME?</v>
      </c>
      <c r="GU226" s="1" t="e">
        <f ca="1"/>
        <v>#NAME?</v>
      </c>
      <c r="GV226" s="1" t="e">
        <f ca="1"/>
        <v>#NAME?</v>
      </c>
      <c r="GW226" s="1" t="e">
        <f ca="1"/>
        <v>#NAME?</v>
      </c>
      <c r="GX226" s="1" t="e">
        <f ca="1"/>
        <v>#NAME?</v>
      </c>
      <c r="GY226" s="1" t="e">
        <f ca="1"/>
        <v>#NAME?</v>
      </c>
      <c r="GZ226" s="1" t="e">
        <f ca="1"/>
        <v>#NAME?</v>
      </c>
      <c r="HA226" s="1" t="e">
        <f ca="1"/>
        <v>#NAME?</v>
      </c>
      <c r="HB226" s="1" t="e">
        <f ca="1"/>
        <v>#NAME?</v>
      </c>
      <c r="HC226" s="1" t="e">
        <f ca="1"/>
        <v>#NAME?</v>
      </c>
      <c r="HD226" s="1" t="e">
        <f ca="1"/>
        <v>#NAME?</v>
      </c>
      <c r="HR226"/>
      <c r="IF226"/>
      <c r="JH226"/>
    </row>
    <row r="227" spans="1:268">
      <c r="A227" s="13">
        <f t="shared" si="3"/>
        <v>39629</v>
      </c>
      <c r="O227"/>
      <c r="AD227"/>
      <c r="AE227" s="4" t="e">
        <f ca="1"/>
        <v>#NAME?</v>
      </c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T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DJ227"/>
      <c r="DL227" s="1" t="e">
        <f ca="1"/>
        <v>#NAME?</v>
      </c>
      <c r="DM227" s="1" t="e">
        <f ca="1"/>
        <v>#NAME?</v>
      </c>
      <c r="DN227" s="1" t="e">
        <f ca="1"/>
        <v>#NAME?</v>
      </c>
      <c r="DO227" s="1" t="e">
        <f ca="1"/>
        <v>#NAME?</v>
      </c>
      <c r="DP227" s="1" t="e">
        <f ca="1"/>
        <v>#NAME?</v>
      </c>
      <c r="DQ227" s="1" t="e">
        <f ca="1"/>
        <v>#NAME?</v>
      </c>
      <c r="DR227" s="1" t="e">
        <f ca="1"/>
        <v>#NAME?</v>
      </c>
      <c r="DS227" s="1" t="e">
        <f ca="1"/>
        <v>#NAME?</v>
      </c>
      <c r="DT227" s="1" t="e">
        <f ca="1"/>
        <v>#NAME?</v>
      </c>
      <c r="DU227" s="1" t="e">
        <f ca="1"/>
        <v>#NAME?</v>
      </c>
      <c r="DV227" s="1" t="e">
        <f ca="1"/>
        <v>#NAME?</v>
      </c>
      <c r="DW227" s="1" t="e">
        <f ca="1"/>
        <v>#NAME?</v>
      </c>
      <c r="DX227" s="1" t="e">
        <f ca="1"/>
        <v>#NAME?</v>
      </c>
      <c r="EL227"/>
      <c r="EZ227"/>
      <c r="FB227" s="1" t="e">
        <f ca="1"/>
        <v>#NAME?</v>
      </c>
      <c r="FC227" s="1" t="e">
        <f ca="1"/>
        <v>#NAME?</v>
      </c>
      <c r="FD227" s="1" t="e">
        <f ca="1"/>
        <v>#NAME?</v>
      </c>
      <c r="FE227" s="1" t="e">
        <f ca="1"/>
        <v>#NAME?</v>
      </c>
      <c r="FF227" s="1" t="e">
        <f ca="1"/>
        <v>#NAME?</v>
      </c>
      <c r="FG227" s="1" t="e">
        <f ca="1"/>
        <v>#NAME?</v>
      </c>
      <c r="FH227" s="1" t="e">
        <f ca="1"/>
        <v>#NAME?</v>
      </c>
      <c r="FI227" s="1" t="e">
        <f ca="1"/>
        <v>#NAME?</v>
      </c>
      <c r="FJ227" s="1" t="e">
        <f ca="1"/>
        <v>#NAME?</v>
      </c>
      <c r="FK227" s="1" t="e">
        <f ca="1"/>
        <v>#NAME?</v>
      </c>
      <c r="FL227" s="1" t="e">
        <f ca="1"/>
        <v>#NAME?</v>
      </c>
      <c r="FM227" s="1" t="e">
        <f ca="1"/>
        <v>#NAME?</v>
      </c>
      <c r="FN227" s="1" t="e">
        <f ca="1"/>
        <v>#NAME?</v>
      </c>
      <c r="GB227"/>
      <c r="GP227"/>
      <c r="GR227" s="1" t="e">
        <f ca="1"/>
        <v>#NAME?</v>
      </c>
      <c r="GS227" s="1" t="e">
        <f ca="1"/>
        <v>#NAME?</v>
      </c>
      <c r="GT227" s="1" t="e">
        <f ca="1"/>
        <v>#NAME?</v>
      </c>
      <c r="GU227" s="1" t="e">
        <f ca="1"/>
        <v>#NAME?</v>
      </c>
      <c r="GV227" s="1" t="e">
        <f ca="1"/>
        <v>#NAME?</v>
      </c>
      <c r="GW227" s="1" t="e">
        <f ca="1"/>
        <v>#NAME?</v>
      </c>
      <c r="GX227" s="1" t="e">
        <f ca="1"/>
        <v>#NAME?</v>
      </c>
      <c r="GY227" s="1" t="e">
        <f ca="1"/>
        <v>#NAME?</v>
      </c>
      <c r="GZ227" s="1" t="e">
        <f ca="1"/>
        <v>#NAME?</v>
      </c>
      <c r="HA227" s="1" t="e">
        <f ca="1"/>
        <v>#NAME?</v>
      </c>
      <c r="HB227" s="1" t="e">
        <f ca="1"/>
        <v>#NAME?</v>
      </c>
      <c r="HC227" s="1" t="e">
        <f ca="1"/>
        <v>#NAME?</v>
      </c>
      <c r="HD227" s="1" t="e">
        <f ca="1"/>
        <v>#NAME?</v>
      </c>
      <c r="HR227"/>
      <c r="IF227"/>
      <c r="JH227"/>
    </row>
    <row r="228" spans="1:268">
      <c r="A228" s="13">
        <f t="shared" si="3"/>
        <v>39598</v>
      </c>
      <c r="O228"/>
      <c r="AD228"/>
      <c r="AE228" s="4" t="e">
        <f ca="1"/>
        <v>#NAME?</v>
      </c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T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DJ228"/>
      <c r="DL228" s="1" t="e">
        <f ca="1"/>
        <v>#NAME?</v>
      </c>
      <c r="DM228" s="1" t="e">
        <f ca="1"/>
        <v>#NAME?</v>
      </c>
      <c r="DN228" s="1" t="e">
        <f ca="1"/>
        <v>#NAME?</v>
      </c>
      <c r="DO228" s="1" t="e">
        <f ca="1"/>
        <v>#NAME?</v>
      </c>
      <c r="DP228" s="1" t="e">
        <f ca="1"/>
        <v>#NAME?</v>
      </c>
      <c r="DQ228" s="1" t="e">
        <f ca="1"/>
        <v>#NAME?</v>
      </c>
      <c r="DR228" s="1" t="e">
        <f ca="1"/>
        <v>#NAME?</v>
      </c>
      <c r="DS228" s="1" t="e">
        <f ca="1"/>
        <v>#NAME?</v>
      </c>
      <c r="DT228" s="1" t="e">
        <f ca="1"/>
        <v>#NAME?</v>
      </c>
      <c r="DU228" s="1" t="e">
        <f ca="1"/>
        <v>#NAME?</v>
      </c>
      <c r="DV228" s="1" t="e">
        <f ca="1"/>
        <v>#NAME?</v>
      </c>
      <c r="DW228" s="1" t="e">
        <f ca="1"/>
        <v>#NAME?</v>
      </c>
      <c r="DX228" s="1" t="e">
        <f ca="1"/>
        <v>#NAME?</v>
      </c>
      <c r="EL228"/>
      <c r="EZ228"/>
      <c r="FB228" s="1" t="e">
        <f ca="1"/>
        <v>#NAME?</v>
      </c>
      <c r="FC228" s="1" t="e">
        <f ca="1"/>
        <v>#NAME?</v>
      </c>
      <c r="FD228" s="1" t="e">
        <f ca="1"/>
        <v>#NAME?</v>
      </c>
      <c r="FE228" s="1" t="e">
        <f ca="1"/>
        <v>#NAME?</v>
      </c>
      <c r="FF228" s="1" t="e">
        <f ca="1"/>
        <v>#NAME?</v>
      </c>
      <c r="FG228" s="1" t="e">
        <f ca="1"/>
        <v>#NAME?</v>
      </c>
      <c r="FH228" s="1" t="e">
        <f ca="1"/>
        <v>#NAME?</v>
      </c>
      <c r="FI228" s="1" t="e">
        <f ca="1"/>
        <v>#NAME?</v>
      </c>
      <c r="FJ228" s="1" t="e">
        <f ca="1"/>
        <v>#NAME?</v>
      </c>
      <c r="FK228" s="1" t="e">
        <f ca="1"/>
        <v>#NAME?</v>
      </c>
      <c r="FL228" s="1" t="e">
        <f ca="1"/>
        <v>#NAME?</v>
      </c>
      <c r="FM228" s="1" t="e">
        <f ca="1"/>
        <v>#NAME?</v>
      </c>
      <c r="FN228" s="1" t="e">
        <f ca="1"/>
        <v>#NAME?</v>
      </c>
      <c r="GB228"/>
      <c r="GP228"/>
      <c r="GR228" s="1" t="e">
        <f ca="1"/>
        <v>#NAME?</v>
      </c>
      <c r="GS228" s="1" t="e">
        <f ca="1"/>
        <v>#NAME?</v>
      </c>
      <c r="GT228" s="1" t="e">
        <f ca="1"/>
        <v>#NAME?</v>
      </c>
      <c r="GU228" s="1" t="e">
        <f ca="1"/>
        <v>#NAME?</v>
      </c>
      <c r="GV228" s="1" t="e">
        <f ca="1"/>
        <v>#NAME?</v>
      </c>
      <c r="GW228" s="1" t="e">
        <f ca="1"/>
        <v>#NAME?</v>
      </c>
      <c r="GX228" s="1" t="e">
        <f ca="1"/>
        <v>#NAME?</v>
      </c>
      <c r="GY228" s="1" t="e">
        <f ca="1"/>
        <v>#NAME?</v>
      </c>
      <c r="GZ228" s="1" t="e">
        <f ca="1"/>
        <v>#NAME?</v>
      </c>
      <c r="HA228" s="1" t="e">
        <f ca="1"/>
        <v>#NAME?</v>
      </c>
      <c r="HB228" s="1" t="e">
        <f ca="1"/>
        <v>#NAME?</v>
      </c>
      <c r="HC228" s="1" t="e">
        <f ca="1"/>
        <v>#NAME?</v>
      </c>
      <c r="HD228" s="1" t="e">
        <f ca="1"/>
        <v>#NAME?</v>
      </c>
      <c r="HR228"/>
      <c r="IF228"/>
      <c r="JH228"/>
    </row>
    <row r="229" spans="1:268">
      <c r="A229" s="13">
        <f t="shared" si="3"/>
        <v>39568</v>
      </c>
      <c r="O229"/>
      <c r="AD229"/>
      <c r="AE229" s="4" t="e">
        <f ca="1"/>
        <v>#NAME?</v>
      </c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T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DJ229"/>
      <c r="DL229" s="1" t="e">
        <f ca="1"/>
        <v>#NAME?</v>
      </c>
      <c r="DM229" s="1" t="e">
        <f ca="1"/>
        <v>#NAME?</v>
      </c>
      <c r="DN229" s="1" t="e">
        <f ca="1"/>
        <v>#NAME?</v>
      </c>
      <c r="DO229" s="1" t="e">
        <f ca="1"/>
        <v>#NAME?</v>
      </c>
      <c r="DP229" s="1" t="e">
        <f ca="1"/>
        <v>#NAME?</v>
      </c>
      <c r="DQ229" s="1" t="e">
        <f ca="1"/>
        <v>#NAME?</v>
      </c>
      <c r="DR229" s="1" t="e">
        <f ca="1"/>
        <v>#NAME?</v>
      </c>
      <c r="DS229" s="1" t="e">
        <f ca="1"/>
        <v>#NAME?</v>
      </c>
      <c r="DT229" s="1" t="e">
        <f ca="1"/>
        <v>#NAME?</v>
      </c>
      <c r="DU229" s="1" t="e">
        <f ca="1"/>
        <v>#NAME?</v>
      </c>
      <c r="DV229" s="1" t="e">
        <f ca="1"/>
        <v>#NAME?</v>
      </c>
      <c r="DW229" s="1" t="e">
        <f ca="1"/>
        <v>#NAME?</v>
      </c>
      <c r="DX229" s="1" t="e">
        <f ca="1"/>
        <v>#NAME?</v>
      </c>
      <c r="EL229"/>
      <c r="EZ229"/>
      <c r="FB229" s="1" t="e">
        <f ca="1"/>
        <v>#NAME?</v>
      </c>
      <c r="FC229" s="1" t="e">
        <f ca="1"/>
        <v>#NAME?</v>
      </c>
      <c r="FD229" s="1" t="e">
        <f ca="1"/>
        <v>#NAME?</v>
      </c>
      <c r="FE229" s="1" t="e">
        <f ca="1"/>
        <v>#NAME?</v>
      </c>
      <c r="FF229" s="1" t="e">
        <f ca="1"/>
        <v>#NAME?</v>
      </c>
      <c r="FG229" s="1" t="e">
        <f ca="1"/>
        <v>#NAME?</v>
      </c>
      <c r="FH229" s="1" t="e">
        <f ca="1"/>
        <v>#NAME?</v>
      </c>
      <c r="FI229" s="1" t="e">
        <f ca="1"/>
        <v>#NAME?</v>
      </c>
      <c r="FJ229" s="1" t="e">
        <f ca="1"/>
        <v>#NAME?</v>
      </c>
      <c r="FK229" s="1" t="e">
        <f ca="1"/>
        <v>#NAME?</v>
      </c>
      <c r="FL229" s="1" t="e">
        <f ca="1"/>
        <v>#NAME?</v>
      </c>
      <c r="FM229" s="1" t="e">
        <f ca="1"/>
        <v>#NAME?</v>
      </c>
      <c r="FN229" s="1" t="e">
        <f ca="1"/>
        <v>#NAME?</v>
      </c>
      <c r="GB229"/>
      <c r="GP229"/>
      <c r="GR229" s="1" t="e">
        <f ca="1"/>
        <v>#NAME?</v>
      </c>
      <c r="GS229" s="1" t="e">
        <f ca="1"/>
        <v>#NAME?</v>
      </c>
      <c r="GT229" s="1" t="e">
        <f ca="1"/>
        <v>#NAME?</v>
      </c>
      <c r="GU229" s="1" t="e">
        <f ca="1"/>
        <v>#NAME?</v>
      </c>
      <c r="GV229" s="1" t="e">
        <f ca="1"/>
        <v>#NAME?</v>
      </c>
      <c r="GW229" s="1" t="e">
        <f ca="1"/>
        <v>#NAME?</v>
      </c>
      <c r="GX229" s="1" t="e">
        <f ca="1"/>
        <v>#NAME?</v>
      </c>
      <c r="GY229" s="1" t="e">
        <f ca="1"/>
        <v>#NAME?</v>
      </c>
      <c r="GZ229" s="1" t="e">
        <f ca="1"/>
        <v>#NAME?</v>
      </c>
      <c r="HA229" s="1" t="e">
        <f ca="1"/>
        <v>#NAME?</v>
      </c>
      <c r="HB229" s="1" t="e">
        <f ca="1"/>
        <v>#NAME?</v>
      </c>
      <c r="HC229" s="1" t="e">
        <f ca="1"/>
        <v>#NAME?</v>
      </c>
      <c r="HD229" s="1" t="e">
        <f ca="1"/>
        <v>#NAME?</v>
      </c>
      <c r="HR229"/>
      <c r="IF229"/>
      <c r="JH229"/>
    </row>
    <row r="230" spans="1:268">
      <c r="A230" s="13">
        <f t="shared" si="3"/>
        <v>39538</v>
      </c>
      <c r="O230"/>
      <c r="AD230"/>
      <c r="AE230" s="4" t="e">
        <f ca="1"/>
        <v>#NAME?</v>
      </c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T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DJ230"/>
      <c r="DL230" s="1" t="e">
        <f ca="1"/>
        <v>#NAME?</v>
      </c>
      <c r="DM230" s="1" t="e">
        <f ca="1"/>
        <v>#NAME?</v>
      </c>
      <c r="DN230" s="1" t="e">
        <f ca="1"/>
        <v>#NAME?</v>
      </c>
      <c r="DO230" s="1" t="e">
        <f ca="1"/>
        <v>#NAME?</v>
      </c>
      <c r="DP230" s="1" t="e">
        <f ca="1"/>
        <v>#NAME?</v>
      </c>
      <c r="DQ230" s="1" t="e">
        <f ca="1"/>
        <v>#NAME?</v>
      </c>
      <c r="DR230" s="1" t="e">
        <f ca="1"/>
        <v>#NAME?</v>
      </c>
      <c r="DS230" s="1" t="e">
        <f ca="1"/>
        <v>#NAME?</v>
      </c>
      <c r="DT230" s="1" t="e">
        <f ca="1"/>
        <v>#NAME?</v>
      </c>
      <c r="DU230" s="1" t="e">
        <f ca="1"/>
        <v>#NAME?</v>
      </c>
      <c r="DV230" s="1" t="e">
        <f ca="1"/>
        <v>#NAME?</v>
      </c>
      <c r="DW230" s="1" t="e">
        <f ca="1"/>
        <v>#NAME?</v>
      </c>
      <c r="DX230" s="1" t="e">
        <f ca="1"/>
        <v>#NAME?</v>
      </c>
      <c r="EL230"/>
      <c r="EZ230"/>
      <c r="FB230" s="1" t="e">
        <f ca="1"/>
        <v>#NAME?</v>
      </c>
      <c r="FC230" s="1" t="e">
        <f ca="1"/>
        <v>#NAME?</v>
      </c>
      <c r="FD230" s="1" t="e">
        <f ca="1"/>
        <v>#NAME?</v>
      </c>
      <c r="FE230" s="1" t="e">
        <f ca="1"/>
        <v>#NAME?</v>
      </c>
      <c r="FF230" s="1" t="e">
        <f ca="1"/>
        <v>#NAME?</v>
      </c>
      <c r="FG230" s="1" t="e">
        <f ca="1"/>
        <v>#NAME?</v>
      </c>
      <c r="FH230" s="1" t="e">
        <f ca="1"/>
        <v>#NAME?</v>
      </c>
      <c r="FI230" s="1" t="e">
        <f ca="1"/>
        <v>#NAME?</v>
      </c>
      <c r="FJ230" s="1" t="e">
        <f ca="1"/>
        <v>#NAME?</v>
      </c>
      <c r="FK230" s="1" t="e">
        <f ca="1"/>
        <v>#NAME?</v>
      </c>
      <c r="FL230" s="1" t="e">
        <f ca="1"/>
        <v>#NAME?</v>
      </c>
      <c r="FM230" s="1" t="e">
        <f ca="1"/>
        <v>#NAME?</v>
      </c>
      <c r="FN230" s="1" t="e">
        <f ca="1"/>
        <v>#NAME?</v>
      </c>
      <c r="GB230"/>
      <c r="GP230"/>
      <c r="GR230" s="1" t="e">
        <f ca="1"/>
        <v>#NAME?</v>
      </c>
      <c r="GS230" s="1" t="e">
        <f ca="1"/>
        <v>#NAME?</v>
      </c>
      <c r="GT230" s="1" t="e">
        <f ca="1"/>
        <v>#NAME?</v>
      </c>
      <c r="GU230" s="1" t="e">
        <f ca="1"/>
        <v>#NAME?</v>
      </c>
      <c r="GV230" s="1" t="e">
        <f ca="1"/>
        <v>#NAME?</v>
      </c>
      <c r="GW230" s="1" t="e">
        <f ca="1"/>
        <v>#NAME?</v>
      </c>
      <c r="GX230" s="1" t="e">
        <f ca="1"/>
        <v>#NAME?</v>
      </c>
      <c r="GY230" s="1" t="e">
        <f ca="1"/>
        <v>#NAME?</v>
      </c>
      <c r="GZ230" s="1" t="e">
        <f ca="1"/>
        <v>#NAME?</v>
      </c>
      <c r="HA230" s="1" t="e">
        <f ca="1"/>
        <v>#NAME?</v>
      </c>
      <c r="HB230" s="1" t="e">
        <f ca="1"/>
        <v>#NAME?</v>
      </c>
      <c r="HC230" s="1" t="e">
        <f ca="1"/>
        <v>#NAME?</v>
      </c>
      <c r="HD230" s="1" t="e">
        <f ca="1"/>
        <v>#NAME?</v>
      </c>
      <c r="HR230"/>
      <c r="IF230"/>
      <c r="JH230"/>
    </row>
    <row r="231" spans="1:268">
      <c r="A231" s="13">
        <f t="shared" si="3"/>
        <v>39507</v>
      </c>
      <c r="O231"/>
      <c r="AD231"/>
      <c r="AE231" s="4" t="e">
        <f ca="1"/>
        <v>#NAME?</v>
      </c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T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DJ231"/>
      <c r="DL231" s="1" t="e">
        <f ca="1"/>
        <v>#NAME?</v>
      </c>
      <c r="DM231" s="1" t="e">
        <f ca="1"/>
        <v>#NAME?</v>
      </c>
      <c r="DN231" s="1" t="e">
        <f ca="1"/>
        <v>#NAME?</v>
      </c>
      <c r="DO231" s="1" t="e">
        <f ca="1"/>
        <v>#NAME?</v>
      </c>
      <c r="DP231" s="1" t="e">
        <f ca="1"/>
        <v>#NAME?</v>
      </c>
      <c r="DQ231" s="1" t="e">
        <f ca="1"/>
        <v>#NAME?</v>
      </c>
      <c r="DR231" s="1" t="e">
        <f ca="1"/>
        <v>#NAME?</v>
      </c>
      <c r="DS231" s="1" t="e">
        <f ca="1"/>
        <v>#NAME?</v>
      </c>
      <c r="DT231" s="1" t="e">
        <f ca="1"/>
        <v>#NAME?</v>
      </c>
      <c r="DU231" s="1" t="e">
        <f ca="1"/>
        <v>#NAME?</v>
      </c>
      <c r="DV231" s="1" t="e">
        <f ca="1"/>
        <v>#NAME?</v>
      </c>
      <c r="DW231" s="1" t="e">
        <f ca="1"/>
        <v>#NAME?</v>
      </c>
      <c r="DX231" s="1" t="e">
        <f ca="1"/>
        <v>#NAME?</v>
      </c>
      <c r="EL231"/>
      <c r="EZ231"/>
      <c r="FB231" s="1" t="e">
        <f ca="1"/>
        <v>#NAME?</v>
      </c>
      <c r="FC231" s="1" t="e">
        <f ca="1"/>
        <v>#NAME?</v>
      </c>
      <c r="FD231" s="1" t="e">
        <f ca="1"/>
        <v>#NAME?</v>
      </c>
      <c r="FE231" s="1" t="e">
        <f ca="1"/>
        <v>#NAME?</v>
      </c>
      <c r="FF231" s="1" t="e">
        <f ca="1"/>
        <v>#NAME?</v>
      </c>
      <c r="FG231" s="1" t="e">
        <f ca="1"/>
        <v>#NAME?</v>
      </c>
      <c r="FH231" s="1" t="e">
        <f ca="1"/>
        <v>#NAME?</v>
      </c>
      <c r="FI231" s="1" t="e">
        <f ca="1"/>
        <v>#NAME?</v>
      </c>
      <c r="FJ231" s="1" t="e">
        <f ca="1"/>
        <v>#NAME?</v>
      </c>
      <c r="FK231" s="1" t="e">
        <f ca="1"/>
        <v>#NAME?</v>
      </c>
      <c r="FL231" s="1" t="e">
        <f ca="1"/>
        <v>#NAME?</v>
      </c>
      <c r="FM231" s="1" t="e">
        <f ca="1"/>
        <v>#NAME?</v>
      </c>
      <c r="FN231" s="1" t="e">
        <f ca="1"/>
        <v>#NAME?</v>
      </c>
      <c r="GB231"/>
      <c r="GP231"/>
      <c r="GR231" s="1" t="e">
        <f ca="1"/>
        <v>#NAME?</v>
      </c>
      <c r="GS231" s="1" t="e">
        <f ca="1"/>
        <v>#NAME?</v>
      </c>
      <c r="GT231" s="1" t="e">
        <f ca="1"/>
        <v>#NAME?</v>
      </c>
      <c r="GU231" s="1" t="e">
        <f ca="1"/>
        <v>#NAME?</v>
      </c>
      <c r="GV231" s="1" t="e">
        <f ca="1"/>
        <v>#NAME?</v>
      </c>
      <c r="GW231" s="1" t="e">
        <f ca="1"/>
        <v>#NAME?</v>
      </c>
      <c r="GX231" s="1" t="e">
        <f ca="1"/>
        <v>#NAME?</v>
      </c>
      <c r="GY231" s="1" t="e">
        <f ca="1"/>
        <v>#NAME?</v>
      </c>
      <c r="GZ231" s="1" t="e">
        <f ca="1"/>
        <v>#NAME?</v>
      </c>
      <c r="HA231" s="1" t="e">
        <f ca="1"/>
        <v>#NAME?</v>
      </c>
      <c r="HB231" s="1" t="e">
        <f ca="1"/>
        <v>#NAME?</v>
      </c>
      <c r="HC231" s="1" t="e">
        <f ca="1"/>
        <v>#NAME?</v>
      </c>
      <c r="HD231" s="1" t="e">
        <f ca="1"/>
        <v>#NAME?</v>
      </c>
      <c r="HR231"/>
      <c r="IF231"/>
      <c r="JH231"/>
    </row>
    <row r="232" spans="1:268">
      <c r="A232" s="13">
        <f t="shared" si="3"/>
        <v>39478</v>
      </c>
      <c r="O232"/>
      <c r="AD232"/>
      <c r="AE232" s="4" t="e">
        <f ca="1"/>
        <v>#NAME?</v>
      </c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T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DJ232"/>
      <c r="DL232" s="1" t="e">
        <f ca="1"/>
        <v>#NAME?</v>
      </c>
      <c r="DM232" s="1" t="e">
        <f ca="1"/>
        <v>#NAME?</v>
      </c>
      <c r="DN232" s="1" t="e">
        <f ca="1"/>
        <v>#NAME?</v>
      </c>
      <c r="DO232" s="1" t="e">
        <f ca="1"/>
        <v>#NAME?</v>
      </c>
      <c r="DP232" s="1" t="e">
        <f ca="1"/>
        <v>#NAME?</v>
      </c>
      <c r="DQ232" s="1" t="e">
        <f ca="1"/>
        <v>#NAME?</v>
      </c>
      <c r="DR232" s="1" t="e">
        <f ca="1"/>
        <v>#NAME?</v>
      </c>
      <c r="DS232" s="1" t="e">
        <f ca="1"/>
        <v>#NAME?</v>
      </c>
      <c r="DT232" s="1" t="e">
        <f ca="1"/>
        <v>#NAME?</v>
      </c>
      <c r="DU232" s="1" t="e">
        <f ca="1"/>
        <v>#NAME?</v>
      </c>
      <c r="DV232" s="1" t="e">
        <f ca="1"/>
        <v>#NAME?</v>
      </c>
      <c r="DW232" s="1" t="e">
        <f ca="1"/>
        <v>#NAME?</v>
      </c>
      <c r="DX232" s="1" t="e">
        <f ca="1"/>
        <v>#NAME?</v>
      </c>
      <c r="EL232"/>
      <c r="EZ232"/>
      <c r="FB232" s="1" t="e">
        <f ca="1"/>
        <v>#NAME?</v>
      </c>
      <c r="FC232" s="1" t="e">
        <f ca="1"/>
        <v>#NAME?</v>
      </c>
      <c r="FD232" s="1" t="e">
        <f ca="1"/>
        <v>#NAME?</v>
      </c>
      <c r="FE232" s="1" t="e">
        <f ca="1"/>
        <v>#NAME?</v>
      </c>
      <c r="FF232" s="1" t="e">
        <f ca="1"/>
        <v>#NAME?</v>
      </c>
      <c r="FG232" s="1" t="e">
        <f ca="1"/>
        <v>#NAME?</v>
      </c>
      <c r="FH232" s="1" t="e">
        <f ca="1"/>
        <v>#NAME?</v>
      </c>
      <c r="FI232" s="1" t="e">
        <f ca="1"/>
        <v>#NAME?</v>
      </c>
      <c r="FJ232" s="1" t="e">
        <f ca="1"/>
        <v>#NAME?</v>
      </c>
      <c r="FK232" s="1" t="e">
        <f ca="1"/>
        <v>#NAME?</v>
      </c>
      <c r="FL232" s="1" t="e">
        <f ca="1"/>
        <v>#NAME?</v>
      </c>
      <c r="FM232" s="1" t="e">
        <f ca="1"/>
        <v>#NAME?</v>
      </c>
      <c r="FN232" s="1" t="e">
        <f ca="1"/>
        <v>#NAME?</v>
      </c>
      <c r="GB232"/>
      <c r="GP232"/>
      <c r="GR232" s="1" t="e">
        <f ca="1"/>
        <v>#NAME?</v>
      </c>
      <c r="GS232" s="1" t="e">
        <f ca="1"/>
        <v>#NAME?</v>
      </c>
      <c r="GT232" s="1" t="e">
        <f ca="1"/>
        <v>#NAME?</v>
      </c>
      <c r="GU232" s="1" t="e">
        <f ca="1"/>
        <v>#NAME?</v>
      </c>
      <c r="GV232" s="1" t="e">
        <f ca="1"/>
        <v>#NAME?</v>
      </c>
      <c r="GW232" s="1" t="e">
        <f ca="1"/>
        <v>#NAME?</v>
      </c>
      <c r="GX232" s="1" t="e">
        <f ca="1"/>
        <v>#NAME?</v>
      </c>
      <c r="GY232" s="1" t="e">
        <f ca="1"/>
        <v>#NAME?</v>
      </c>
      <c r="GZ232" s="1" t="e">
        <f ca="1"/>
        <v>#NAME?</v>
      </c>
      <c r="HA232" s="1" t="e">
        <f ca="1"/>
        <v>#NAME?</v>
      </c>
      <c r="HB232" s="1" t="e">
        <f ca="1"/>
        <v>#NAME?</v>
      </c>
      <c r="HC232" s="1" t="e">
        <f ca="1"/>
        <v>#NAME?</v>
      </c>
      <c r="HD232" s="1" t="e">
        <f ca="1"/>
        <v>#NAME?</v>
      </c>
      <c r="HR232"/>
      <c r="IF232"/>
      <c r="JH232"/>
    </row>
    <row r="233" spans="1:268">
      <c r="A233" s="13">
        <f t="shared" si="3"/>
        <v>39447</v>
      </c>
      <c r="O233"/>
      <c r="AD233"/>
      <c r="AE233" s="4" t="e">
        <f ca="1"/>
        <v>#NAME?</v>
      </c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T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DJ233"/>
      <c r="DL233" s="1" t="e">
        <f ca="1"/>
        <v>#NAME?</v>
      </c>
      <c r="DM233" s="1" t="e">
        <f ca="1"/>
        <v>#NAME?</v>
      </c>
      <c r="DN233" s="1" t="e">
        <f ca="1"/>
        <v>#NAME?</v>
      </c>
      <c r="DO233" s="1" t="e">
        <f ca="1"/>
        <v>#NAME?</v>
      </c>
      <c r="DP233" s="1" t="e">
        <f ca="1"/>
        <v>#NAME?</v>
      </c>
      <c r="DQ233" s="1" t="e">
        <f ca="1"/>
        <v>#NAME?</v>
      </c>
      <c r="DR233" s="1" t="e">
        <f ca="1"/>
        <v>#NAME?</v>
      </c>
      <c r="DS233" s="1" t="e">
        <f ca="1"/>
        <v>#NAME?</v>
      </c>
      <c r="DT233" s="1" t="e">
        <f ca="1"/>
        <v>#NAME?</v>
      </c>
      <c r="DU233" s="1" t="e">
        <f ca="1"/>
        <v>#NAME?</v>
      </c>
      <c r="DV233" s="1" t="e">
        <f ca="1"/>
        <v>#NAME?</v>
      </c>
      <c r="DW233" s="1" t="e">
        <f ca="1"/>
        <v>#NAME?</v>
      </c>
      <c r="DX233" s="1" t="e">
        <f ca="1"/>
        <v>#NAME?</v>
      </c>
      <c r="EL233"/>
      <c r="EZ233"/>
      <c r="FB233" s="1" t="e">
        <f ca="1"/>
        <v>#NAME?</v>
      </c>
      <c r="FC233" s="1" t="e">
        <f ca="1"/>
        <v>#NAME?</v>
      </c>
      <c r="FD233" s="1" t="e">
        <f ca="1"/>
        <v>#NAME?</v>
      </c>
      <c r="FE233" s="1" t="e">
        <f ca="1"/>
        <v>#NAME?</v>
      </c>
      <c r="FF233" s="1" t="e">
        <f ca="1"/>
        <v>#NAME?</v>
      </c>
      <c r="FG233" s="1" t="e">
        <f ca="1"/>
        <v>#NAME?</v>
      </c>
      <c r="FH233" s="1" t="e">
        <f ca="1"/>
        <v>#NAME?</v>
      </c>
      <c r="FI233" s="1" t="e">
        <f ca="1"/>
        <v>#NAME?</v>
      </c>
      <c r="FJ233" s="1" t="e">
        <f ca="1"/>
        <v>#NAME?</v>
      </c>
      <c r="FK233" s="1" t="e">
        <f ca="1"/>
        <v>#NAME?</v>
      </c>
      <c r="FL233" s="1" t="e">
        <f ca="1"/>
        <v>#NAME?</v>
      </c>
      <c r="FM233" s="1" t="e">
        <f ca="1"/>
        <v>#NAME?</v>
      </c>
      <c r="FN233" s="1" t="e">
        <f ca="1"/>
        <v>#NAME?</v>
      </c>
      <c r="GB233"/>
      <c r="GP233"/>
      <c r="GR233" s="1" t="e">
        <f ca="1"/>
        <v>#NAME?</v>
      </c>
      <c r="GS233" s="1" t="e">
        <f ca="1"/>
        <v>#NAME?</v>
      </c>
      <c r="GT233" s="1" t="e">
        <f ca="1"/>
        <v>#NAME?</v>
      </c>
      <c r="GU233" s="1" t="e">
        <f ca="1"/>
        <v>#NAME?</v>
      </c>
      <c r="GV233" s="1" t="e">
        <f ca="1"/>
        <v>#NAME?</v>
      </c>
      <c r="GW233" s="1" t="e">
        <f ca="1"/>
        <v>#NAME?</v>
      </c>
      <c r="GX233" s="1" t="e">
        <f ca="1"/>
        <v>#NAME?</v>
      </c>
      <c r="GY233" s="1" t="e">
        <f ca="1"/>
        <v>#NAME?</v>
      </c>
      <c r="GZ233" s="1" t="e">
        <f ca="1"/>
        <v>#NAME?</v>
      </c>
      <c r="HA233" s="1" t="e">
        <f ca="1"/>
        <v>#NAME?</v>
      </c>
      <c r="HB233" s="1" t="e">
        <f ca="1"/>
        <v>#NAME?</v>
      </c>
      <c r="HC233" s="1" t="e">
        <f ca="1"/>
        <v>#NAME?</v>
      </c>
      <c r="HD233" s="1" t="e">
        <f ca="1"/>
        <v>#NAME?</v>
      </c>
      <c r="HR233"/>
      <c r="IF233"/>
      <c r="JH233"/>
    </row>
    <row r="234" spans="1:268">
      <c r="A234" s="13">
        <f t="shared" si="3"/>
        <v>39416</v>
      </c>
      <c r="O234"/>
      <c r="AD234"/>
      <c r="AE234" s="4" t="e">
        <f ca="1"/>
        <v>#NAME?</v>
      </c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T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DJ234"/>
      <c r="DL234" s="1" t="e">
        <f ca="1"/>
        <v>#NAME?</v>
      </c>
      <c r="DM234" s="1" t="e">
        <f ca="1"/>
        <v>#NAME?</v>
      </c>
      <c r="DN234" s="1" t="e">
        <f ca="1"/>
        <v>#NAME?</v>
      </c>
      <c r="DO234" s="1" t="e">
        <f ca="1"/>
        <v>#NAME?</v>
      </c>
      <c r="DP234" s="1" t="e">
        <f ca="1"/>
        <v>#NAME?</v>
      </c>
      <c r="DQ234" s="1" t="e">
        <f ca="1"/>
        <v>#NAME?</v>
      </c>
      <c r="DR234" s="1" t="e">
        <f ca="1"/>
        <v>#NAME?</v>
      </c>
      <c r="DS234" s="1" t="e">
        <f ca="1"/>
        <v>#NAME?</v>
      </c>
      <c r="DT234" s="1" t="e">
        <f ca="1"/>
        <v>#NAME?</v>
      </c>
      <c r="DU234" s="1" t="e">
        <f ca="1"/>
        <v>#NAME?</v>
      </c>
      <c r="DV234" s="1" t="e">
        <f ca="1"/>
        <v>#NAME?</v>
      </c>
      <c r="DW234" s="1" t="e">
        <f ca="1"/>
        <v>#NAME?</v>
      </c>
      <c r="DX234" s="1" t="e">
        <f ca="1"/>
        <v>#NAME?</v>
      </c>
      <c r="EL234"/>
      <c r="EZ234"/>
      <c r="FB234" s="1" t="e">
        <f ca="1"/>
        <v>#NAME?</v>
      </c>
      <c r="FC234" s="1" t="e">
        <f ca="1"/>
        <v>#NAME?</v>
      </c>
      <c r="FD234" s="1" t="e">
        <f ca="1"/>
        <v>#NAME?</v>
      </c>
      <c r="FE234" s="1" t="e">
        <f ca="1"/>
        <v>#NAME?</v>
      </c>
      <c r="FF234" s="1" t="e">
        <f ca="1"/>
        <v>#NAME?</v>
      </c>
      <c r="FG234" s="1" t="e">
        <f ca="1"/>
        <v>#NAME?</v>
      </c>
      <c r="FH234" s="1" t="e">
        <f ca="1"/>
        <v>#NAME?</v>
      </c>
      <c r="FI234" s="1" t="e">
        <f ca="1"/>
        <v>#NAME?</v>
      </c>
      <c r="FJ234" s="1" t="e">
        <f ca="1"/>
        <v>#NAME?</v>
      </c>
      <c r="FK234" s="1" t="e">
        <f ca="1"/>
        <v>#NAME?</v>
      </c>
      <c r="FL234" s="1" t="e">
        <f ca="1"/>
        <v>#NAME?</v>
      </c>
      <c r="FM234" s="1" t="e">
        <f ca="1"/>
        <v>#NAME?</v>
      </c>
      <c r="FN234" s="1" t="e">
        <f ca="1"/>
        <v>#NAME?</v>
      </c>
      <c r="GB234"/>
      <c r="GP234"/>
      <c r="GR234" s="1" t="e">
        <f ca="1"/>
        <v>#NAME?</v>
      </c>
      <c r="GS234" s="1" t="e">
        <f ca="1"/>
        <v>#NAME?</v>
      </c>
      <c r="GT234" s="1" t="e">
        <f ca="1"/>
        <v>#NAME?</v>
      </c>
      <c r="GU234" s="1" t="e">
        <f ca="1"/>
        <v>#NAME?</v>
      </c>
      <c r="GV234" s="1" t="e">
        <f ca="1"/>
        <v>#NAME?</v>
      </c>
      <c r="GW234" s="1" t="e">
        <f ca="1"/>
        <v>#NAME?</v>
      </c>
      <c r="GX234" s="1" t="e">
        <f ca="1"/>
        <v>#NAME?</v>
      </c>
      <c r="GY234" s="1" t="e">
        <f ca="1"/>
        <v>#NAME?</v>
      </c>
      <c r="GZ234" s="1" t="e">
        <f ca="1"/>
        <v>#NAME?</v>
      </c>
      <c r="HA234" s="1" t="e">
        <f ca="1"/>
        <v>#NAME?</v>
      </c>
      <c r="HB234" s="1" t="e">
        <f ca="1"/>
        <v>#NAME?</v>
      </c>
      <c r="HC234" s="1" t="e">
        <f ca="1"/>
        <v>#NAME?</v>
      </c>
      <c r="HD234" s="1" t="e">
        <f ca="1"/>
        <v>#NAME?</v>
      </c>
      <c r="HR234"/>
      <c r="IF234"/>
      <c r="JH234"/>
    </row>
    <row r="235" spans="1:268">
      <c r="A235" s="13">
        <f t="shared" si="3"/>
        <v>39386</v>
      </c>
      <c r="O235"/>
      <c r="AD235"/>
      <c r="AE235" s="4" t="e">
        <f ca="1"/>
        <v>#NAME?</v>
      </c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T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DJ235"/>
      <c r="DL235" s="1" t="e">
        <f ca="1"/>
        <v>#NAME?</v>
      </c>
      <c r="DM235" s="1" t="e">
        <f ca="1"/>
        <v>#NAME?</v>
      </c>
      <c r="DN235" s="1" t="e">
        <f ca="1"/>
        <v>#NAME?</v>
      </c>
      <c r="DO235" s="1" t="e">
        <f ca="1"/>
        <v>#NAME?</v>
      </c>
      <c r="DP235" s="1" t="e">
        <f ca="1"/>
        <v>#NAME?</v>
      </c>
      <c r="DQ235" s="1" t="e">
        <f ca="1"/>
        <v>#NAME?</v>
      </c>
      <c r="DR235" s="1" t="e">
        <f ca="1"/>
        <v>#NAME?</v>
      </c>
      <c r="DS235" s="1" t="e">
        <f ca="1"/>
        <v>#NAME?</v>
      </c>
      <c r="DT235" s="1" t="e">
        <f ca="1"/>
        <v>#NAME?</v>
      </c>
      <c r="DU235" s="1" t="e">
        <f ca="1"/>
        <v>#NAME?</v>
      </c>
      <c r="DV235" s="1" t="e">
        <f ca="1"/>
        <v>#NAME?</v>
      </c>
      <c r="DW235" s="1" t="e">
        <f ca="1"/>
        <v>#NAME?</v>
      </c>
      <c r="DX235" s="1" t="e">
        <f ca="1"/>
        <v>#NAME?</v>
      </c>
      <c r="EL235"/>
      <c r="EZ235"/>
      <c r="FB235" s="1" t="e">
        <f ca="1"/>
        <v>#NAME?</v>
      </c>
      <c r="FC235" s="1" t="e">
        <f ca="1"/>
        <v>#NAME?</v>
      </c>
      <c r="FD235" s="1" t="e">
        <f ca="1"/>
        <v>#NAME?</v>
      </c>
      <c r="FE235" s="1" t="e">
        <f ca="1"/>
        <v>#NAME?</v>
      </c>
      <c r="FF235" s="1" t="e">
        <f ca="1"/>
        <v>#NAME?</v>
      </c>
      <c r="FG235" s="1" t="e">
        <f ca="1"/>
        <v>#NAME?</v>
      </c>
      <c r="FH235" s="1" t="e">
        <f ca="1"/>
        <v>#NAME?</v>
      </c>
      <c r="FI235" s="1" t="e">
        <f ca="1"/>
        <v>#NAME?</v>
      </c>
      <c r="FJ235" s="1" t="e">
        <f ca="1"/>
        <v>#NAME?</v>
      </c>
      <c r="FK235" s="1" t="e">
        <f ca="1"/>
        <v>#NAME?</v>
      </c>
      <c r="FL235" s="1" t="e">
        <f ca="1"/>
        <v>#NAME?</v>
      </c>
      <c r="FM235" s="1" t="e">
        <f ca="1"/>
        <v>#NAME?</v>
      </c>
      <c r="FN235" s="1" t="e">
        <f ca="1"/>
        <v>#NAME?</v>
      </c>
      <c r="GB235"/>
      <c r="GP235"/>
      <c r="GR235" s="1" t="e">
        <f ca="1"/>
        <v>#NAME?</v>
      </c>
      <c r="GS235" s="1" t="e">
        <f ca="1"/>
        <v>#NAME?</v>
      </c>
      <c r="GT235" s="1" t="e">
        <f ca="1"/>
        <v>#NAME?</v>
      </c>
      <c r="GU235" s="1" t="e">
        <f ca="1"/>
        <v>#NAME?</v>
      </c>
      <c r="GV235" s="1" t="e">
        <f ca="1"/>
        <v>#NAME?</v>
      </c>
      <c r="GW235" s="1" t="e">
        <f ca="1"/>
        <v>#NAME?</v>
      </c>
      <c r="GX235" s="1" t="e">
        <f ca="1"/>
        <v>#NAME?</v>
      </c>
      <c r="GY235" s="1" t="e">
        <f ca="1"/>
        <v>#NAME?</v>
      </c>
      <c r="GZ235" s="1" t="e">
        <f ca="1"/>
        <v>#NAME?</v>
      </c>
      <c r="HA235" s="1" t="e">
        <f ca="1"/>
        <v>#NAME?</v>
      </c>
      <c r="HB235" s="1" t="e">
        <f ca="1"/>
        <v>#NAME?</v>
      </c>
      <c r="HC235" s="1" t="e">
        <f ca="1"/>
        <v>#NAME?</v>
      </c>
      <c r="HD235" s="1" t="e">
        <f ca="1"/>
        <v>#NAME?</v>
      </c>
      <c r="HR235"/>
      <c r="IF235"/>
      <c r="JH235"/>
    </row>
    <row r="236" spans="1:268">
      <c r="A236" s="13">
        <f t="shared" si="3"/>
        <v>39353</v>
      </c>
      <c r="O236"/>
      <c r="AD236"/>
      <c r="AE236" s="4" t="e">
        <f ca="1"/>
        <v>#NAME?</v>
      </c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T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DJ236"/>
      <c r="DL236" s="1" t="e">
        <f ca="1"/>
        <v>#NAME?</v>
      </c>
      <c r="DM236" s="1" t="e">
        <f ca="1"/>
        <v>#NAME?</v>
      </c>
      <c r="DN236" s="1" t="e">
        <f ca="1"/>
        <v>#NAME?</v>
      </c>
      <c r="DO236" s="1" t="e">
        <f ca="1"/>
        <v>#NAME?</v>
      </c>
      <c r="DP236" s="1" t="e">
        <f ca="1"/>
        <v>#NAME?</v>
      </c>
      <c r="DQ236" s="1" t="e">
        <f ca="1"/>
        <v>#NAME?</v>
      </c>
      <c r="DR236" s="1" t="e">
        <f ca="1"/>
        <v>#NAME?</v>
      </c>
      <c r="DS236" s="1" t="e">
        <f ca="1"/>
        <v>#NAME?</v>
      </c>
      <c r="DT236" s="1" t="e">
        <f ca="1"/>
        <v>#NAME?</v>
      </c>
      <c r="DU236" s="1" t="e">
        <f ca="1"/>
        <v>#NAME?</v>
      </c>
      <c r="DV236" s="1" t="e">
        <f ca="1"/>
        <v>#NAME?</v>
      </c>
      <c r="DW236" s="1" t="e">
        <f ca="1"/>
        <v>#NAME?</v>
      </c>
      <c r="DX236" s="1" t="e">
        <f ca="1"/>
        <v>#NAME?</v>
      </c>
      <c r="EL236"/>
      <c r="EZ236"/>
      <c r="FB236" s="1" t="e">
        <f ca="1"/>
        <v>#NAME?</v>
      </c>
      <c r="FC236" s="1" t="e">
        <f ca="1"/>
        <v>#NAME?</v>
      </c>
      <c r="FD236" s="1" t="e">
        <f ca="1"/>
        <v>#NAME?</v>
      </c>
      <c r="FE236" s="1" t="e">
        <f ca="1"/>
        <v>#NAME?</v>
      </c>
      <c r="FF236" s="1" t="e">
        <f ca="1"/>
        <v>#NAME?</v>
      </c>
      <c r="FG236" s="1" t="e">
        <f ca="1"/>
        <v>#NAME?</v>
      </c>
      <c r="FH236" s="1" t="e">
        <f ca="1"/>
        <v>#NAME?</v>
      </c>
      <c r="FI236" s="1" t="e">
        <f ca="1"/>
        <v>#NAME?</v>
      </c>
      <c r="FJ236" s="1" t="e">
        <f ca="1"/>
        <v>#NAME?</v>
      </c>
      <c r="FK236" s="1" t="e">
        <f ca="1"/>
        <v>#NAME?</v>
      </c>
      <c r="FL236" s="1" t="e">
        <f ca="1"/>
        <v>#NAME?</v>
      </c>
      <c r="FM236" s="1" t="e">
        <f ca="1"/>
        <v>#NAME?</v>
      </c>
      <c r="FN236" s="1" t="e">
        <f ca="1"/>
        <v>#NAME?</v>
      </c>
      <c r="GB236"/>
      <c r="GP236"/>
      <c r="GR236" s="1" t="e">
        <f ca="1"/>
        <v>#NAME?</v>
      </c>
      <c r="GS236" s="1" t="e">
        <f ca="1"/>
        <v>#NAME?</v>
      </c>
      <c r="GT236" s="1" t="e">
        <f ca="1"/>
        <v>#NAME?</v>
      </c>
      <c r="GU236" s="1" t="e">
        <f ca="1"/>
        <v>#NAME?</v>
      </c>
      <c r="GV236" s="1" t="e">
        <f ca="1"/>
        <v>#NAME?</v>
      </c>
      <c r="GW236" s="1" t="e">
        <f ca="1"/>
        <v>#NAME?</v>
      </c>
      <c r="GX236" s="1" t="e">
        <f ca="1"/>
        <v>#NAME?</v>
      </c>
      <c r="GY236" s="1" t="e">
        <f ca="1"/>
        <v>#NAME?</v>
      </c>
      <c r="GZ236" s="1" t="e">
        <f ca="1"/>
        <v>#NAME?</v>
      </c>
      <c r="HA236" s="1" t="e">
        <f ca="1"/>
        <v>#NAME?</v>
      </c>
      <c r="HB236" s="1" t="e">
        <f ca="1"/>
        <v>#NAME?</v>
      </c>
      <c r="HC236" s="1" t="e">
        <f ca="1"/>
        <v>#NAME?</v>
      </c>
      <c r="HD236" s="1" t="e">
        <f ca="1"/>
        <v>#NAME?</v>
      </c>
      <c r="HR236"/>
      <c r="IF236"/>
      <c r="JH236"/>
    </row>
    <row r="237" spans="1:268">
      <c r="A237" s="13">
        <f t="shared" si="3"/>
        <v>39325</v>
      </c>
      <c r="O237"/>
      <c r="AD237"/>
      <c r="AE237" s="4" t="e">
        <f ca="1"/>
        <v>#NAME?</v>
      </c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T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DJ237"/>
      <c r="DL237" s="1" t="e">
        <f ca="1"/>
        <v>#NAME?</v>
      </c>
      <c r="DM237" s="1" t="e">
        <f ca="1"/>
        <v>#NAME?</v>
      </c>
      <c r="DN237" s="1" t="e">
        <f ca="1"/>
        <v>#NAME?</v>
      </c>
      <c r="DO237" s="1" t="e">
        <f ca="1"/>
        <v>#NAME?</v>
      </c>
      <c r="DP237" s="1" t="e">
        <f ca="1"/>
        <v>#NAME?</v>
      </c>
      <c r="DQ237" s="1" t="e">
        <f ca="1"/>
        <v>#NAME?</v>
      </c>
      <c r="DR237" s="1" t="e">
        <f ca="1"/>
        <v>#NAME?</v>
      </c>
      <c r="DS237" s="1" t="e">
        <f ca="1"/>
        <v>#NAME?</v>
      </c>
      <c r="DT237" s="1" t="e">
        <f ca="1"/>
        <v>#NAME?</v>
      </c>
      <c r="DU237" s="1" t="e">
        <f ca="1"/>
        <v>#NAME?</v>
      </c>
      <c r="DV237" s="1" t="e">
        <f ca="1"/>
        <v>#NAME?</v>
      </c>
      <c r="DW237" s="1" t="e">
        <f ca="1"/>
        <v>#NAME?</v>
      </c>
      <c r="DX237" s="1" t="e">
        <f ca="1"/>
        <v>#NAME?</v>
      </c>
      <c r="EL237"/>
      <c r="EZ237"/>
      <c r="FB237" s="1" t="e">
        <f ca="1"/>
        <v>#NAME?</v>
      </c>
      <c r="FC237" s="1" t="e">
        <f ca="1"/>
        <v>#NAME?</v>
      </c>
      <c r="FD237" s="1" t="e">
        <f ca="1"/>
        <v>#NAME?</v>
      </c>
      <c r="FE237" s="1" t="e">
        <f ca="1"/>
        <v>#NAME?</v>
      </c>
      <c r="FF237" s="1" t="e">
        <f ca="1"/>
        <v>#NAME?</v>
      </c>
      <c r="FG237" s="1" t="e">
        <f ca="1"/>
        <v>#NAME?</v>
      </c>
      <c r="FH237" s="1" t="e">
        <f ca="1"/>
        <v>#NAME?</v>
      </c>
      <c r="FI237" s="1" t="e">
        <f ca="1"/>
        <v>#NAME?</v>
      </c>
      <c r="FJ237" s="1" t="e">
        <f ca="1"/>
        <v>#NAME?</v>
      </c>
      <c r="FK237" s="1" t="e">
        <f ca="1"/>
        <v>#NAME?</v>
      </c>
      <c r="FL237" s="1" t="e">
        <f ca="1"/>
        <v>#NAME?</v>
      </c>
      <c r="FM237" s="1" t="e">
        <f ca="1"/>
        <v>#NAME?</v>
      </c>
      <c r="FN237" s="1" t="e">
        <f ca="1"/>
        <v>#NAME?</v>
      </c>
      <c r="GB237"/>
      <c r="GP237"/>
      <c r="GR237" s="1" t="e">
        <f ca="1"/>
        <v>#NAME?</v>
      </c>
      <c r="GS237" s="1" t="e">
        <f ca="1"/>
        <v>#NAME?</v>
      </c>
      <c r="GT237" s="1" t="e">
        <f ca="1"/>
        <v>#NAME?</v>
      </c>
      <c r="GU237" s="1" t="e">
        <f ca="1"/>
        <v>#NAME?</v>
      </c>
      <c r="GV237" s="1" t="e">
        <f ca="1"/>
        <v>#NAME?</v>
      </c>
      <c r="GW237" s="1" t="e">
        <f ca="1"/>
        <v>#NAME?</v>
      </c>
      <c r="GX237" s="1" t="e">
        <f ca="1"/>
        <v>#NAME?</v>
      </c>
      <c r="GY237" s="1" t="e">
        <f ca="1"/>
        <v>#NAME?</v>
      </c>
      <c r="GZ237" s="1" t="e">
        <f ca="1"/>
        <v>#NAME?</v>
      </c>
      <c r="HA237" s="1" t="e">
        <f ca="1"/>
        <v>#NAME?</v>
      </c>
      <c r="HB237" s="1" t="e">
        <f ca="1"/>
        <v>#NAME?</v>
      </c>
      <c r="HC237" s="1" t="e">
        <f ca="1"/>
        <v>#NAME?</v>
      </c>
      <c r="HD237" s="1" t="e">
        <f ca="1"/>
        <v>#NAME?</v>
      </c>
      <c r="HR237"/>
      <c r="IF237"/>
      <c r="JH237"/>
    </row>
    <row r="238" spans="1:268">
      <c r="A238" s="13">
        <f t="shared" si="3"/>
        <v>39294</v>
      </c>
      <c r="O238"/>
      <c r="AD238"/>
      <c r="AE238" s="4" t="e">
        <f ca="1"/>
        <v>#NAME?</v>
      </c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T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DJ238"/>
      <c r="DL238" s="1" t="e">
        <f ca="1"/>
        <v>#NAME?</v>
      </c>
      <c r="DM238" s="1" t="e">
        <f ca="1"/>
        <v>#NAME?</v>
      </c>
      <c r="DN238" s="1" t="e">
        <f ca="1"/>
        <v>#NAME?</v>
      </c>
      <c r="DO238" s="1" t="e">
        <f ca="1"/>
        <v>#NAME?</v>
      </c>
      <c r="DP238" s="1" t="e">
        <f ca="1"/>
        <v>#NAME?</v>
      </c>
      <c r="DQ238" s="1" t="e">
        <f ca="1"/>
        <v>#NAME?</v>
      </c>
      <c r="DR238" s="1" t="e">
        <f ca="1"/>
        <v>#NAME?</v>
      </c>
      <c r="DS238" s="1" t="e">
        <f ca="1"/>
        <v>#NAME?</v>
      </c>
      <c r="DT238" s="1" t="e">
        <f ca="1"/>
        <v>#NAME?</v>
      </c>
      <c r="DU238" s="1" t="e">
        <f ca="1"/>
        <v>#NAME?</v>
      </c>
      <c r="DV238" s="1" t="e">
        <f ca="1"/>
        <v>#NAME?</v>
      </c>
      <c r="DW238" s="1" t="e">
        <f ca="1"/>
        <v>#NAME?</v>
      </c>
      <c r="DX238" s="1" t="e">
        <f ca="1"/>
        <v>#NAME?</v>
      </c>
      <c r="EL238"/>
      <c r="EZ238"/>
      <c r="FB238" s="1" t="e">
        <f ca="1"/>
        <v>#NAME?</v>
      </c>
      <c r="FC238" s="1" t="e">
        <f ca="1"/>
        <v>#NAME?</v>
      </c>
      <c r="FD238" s="1" t="e">
        <f ca="1"/>
        <v>#NAME?</v>
      </c>
      <c r="FE238" s="1" t="e">
        <f ca="1"/>
        <v>#NAME?</v>
      </c>
      <c r="FF238" s="1" t="e">
        <f ca="1"/>
        <v>#NAME?</v>
      </c>
      <c r="FG238" s="1" t="e">
        <f ca="1"/>
        <v>#NAME?</v>
      </c>
      <c r="FH238" s="1" t="e">
        <f ca="1"/>
        <v>#NAME?</v>
      </c>
      <c r="FI238" s="1" t="e">
        <f ca="1"/>
        <v>#NAME?</v>
      </c>
      <c r="FJ238" s="1" t="e">
        <f ca="1"/>
        <v>#NAME?</v>
      </c>
      <c r="FK238" s="1" t="e">
        <f ca="1"/>
        <v>#NAME?</v>
      </c>
      <c r="FL238" s="1" t="e">
        <f ca="1"/>
        <v>#NAME?</v>
      </c>
      <c r="FM238" s="1" t="e">
        <f ca="1"/>
        <v>#NAME?</v>
      </c>
      <c r="FN238" s="1" t="e">
        <f ca="1"/>
        <v>#NAME?</v>
      </c>
      <c r="GB238"/>
      <c r="GP238"/>
      <c r="GR238" s="1" t="e">
        <f ca="1"/>
        <v>#NAME?</v>
      </c>
      <c r="GS238" s="1" t="e">
        <f ca="1"/>
        <v>#NAME?</v>
      </c>
      <c r="GT238" s="1" t="e">
        <f ca="1"/>
        <v>#NAME?</v>
      </c>
      <c r="GU238" s="1" t="e">
        <f ca="1"/>
        <v>#NAME?</v>
      </c>
      <c r="GV238" s="1" t="e">
        <f ca="1"/>
        <v>#NAME?</v>
      </c>
      <c r="GW238" s="1" t="e">
        <f ca="1"/>
        <v>#NAME?</v>
      </c>
      <c r="GX238" s="1" t="e">
        <f ca="1"/>
        <v>#NAME?</v>
      </c>
      <c r="GY238" s="1" t="e">
        <f ca="1"/>
        <v>#NAME?</v>
      </c>
      <c r="GZ238" s="1" t="e">
        <f ca="1"/>
        <v>#NAME?</v>
      </c>
      <c r="HA238" s="1" t="e">
        <f ca="1"/>
        <v>#NAME?</v>
      </c>
      <c r="HB238" s="1" t="e">
        <f ca="1"/>
        <v>#NAME?</v>
      </c>
      <c r="HC238" s="1" t="e">
        <f ca="1"/>
        <v>#NAME?</v>
      </c>
      <c r="HD238" s="1" t="e">
        <f ca="1"/>
        <v>#NAME?</v>
      </c>
      <c r="HR238"/>
      <c r="IF238"/>
      <c r="JH238"/>
    </row>
    <row r="239" spans="1:268">
      <c r="A239" s="13">
        <f t="shared" si="3"/>
        <v>39262</v>
      </c>
      <c r="O239"/>
      <c r="AD239"/>
      <c r="AE239" s="4" t="e">
        <f ca="1"/>
        <v>#NAME?</v>
      </c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T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DJ239"/>
      <c r="DL239" s="1" t="e">
        <f ca="1"/>
        <v>#NAME?</v>
      </c>
      <c r="DM239" s="1" t="e">
        <f ca="1"/>
        <v>#NAME?</v>
      </c>
      <c r="DN239" s="1" t="e">
        <f ca="1"/>
        <v>#NAME?</v>
      </c>
      <c r="DO239" s="1" t="e">
        <f ca="1"/>
        <v>#NAME?</v>
      </c>
      <c r="DP239" s="1" t="e">
        <f ca="1"/>
        <v>#NAME?</v>
      </c>
      <c r="DQ239" s="1" t="e">
        <f ca="1"/>
        <v>#NAME?</v>
      </c>
      <c r="DR239" s="1" t="e">
        <f ca="1"/>
        <v>#NAME?</v>
      </c>
      <c r="DS239" s="1" t="e">
        <f ca="1"/>
        <v>#NAME?</v>
      </c>
      <c r="DT239" s="1" t="e">
        <f ca="1"/>
        <v>#NAME?</v>
      </c>
      <c r="DU239" s="1" t="e">
        <f ca="1"/>
        <v>#NAME?</v>
      </c>
      <c r="DV239" s="1" t="e">
        <f ca="1"/>
        <v>#NAME?</v>
      </c>
      <c r="DW239" s="1" t="e">
        <f ca="1"/>
        <v>#NAME?</v>
      </c>
      <c r="DX239" s="1" t="e">
        <f ca="1"/>
        <v>#NAME?</v>
      </c>
      <c r="EL239"/>
      <c r="EZ239"/>
      <c r="FB239" s="1" t="e">
        <f ca="1"/>
        <v>#NAME?</v>
      </c>
      <c r="FC239" s="1" t="e">
        <f ca="1"/>
        <v>#NAME?</v>
      </c>
      <c r="FD239" s="1" t="e">
        <f ca="1"/>
        <v>#NAME?</v>
      </c>
      <c r="FE239" s="1" t="e">
        <f ca="1"/>
        <v>#NAME?</v>
      </c>
      <c r="FF239" s="1" t="e">
        <f ca="1"/>
        <v>#NAME?</v>
      </c>
      <c r="FG239" s="1" t="e">
        <f ca="1"/>
        <v>#NAME?</v>
      </c>
      <c r="FH239" s="1" t="e">
        <f ca="1"/>
        <v>#NAME?</v>
      </c>
      <c r="FI239" s="1" t="e">
        <f ca="1"/>
        <v>#NAME?</v>
      </c>
      <c r="FJ239" s="1" t="e">
        <f ca="1"/>
        <v>#NAME?</v>
      </c>
      <c r="FK239" s="1" t="e">
        <f ca="1"/>
        <v>#NAME?</v>
      </c>
      <c r="FL239" s="1" t="e">
        <f ca="1"/>
        <v>#NAME?</v>
      </c>
      <c r="FM239" s="1" t="e">
        <f ca="1"/>
        <v>#NAME?</v>
      </c>
      <c r="FN239" s="1" t="e">
        <f ca="1"/>
        <v>#NAME?</v>
      </c>
      <c r="GB239"/>
      <c r="GP239"/>
      <c r="GR239" s="1" t="e">
        <f ca="1"/>
        <v>#NAME?</v>
      </c>
      <c r="GS239" s="1" t="e">
        <f ca="1"/>
        <v>#NAME?</v>
      </c>
      <c r="GT239" s="1" t="e">
        <f ca="1"/>
        <v>#NAME?</v>
      </c>
      <c r="GU239" s="1" t="e">
        <f ca="1"/>
        <v>#NAME?</v>
      </c>
      <c r="GV239" s="1" t="e">
        <f ca="1"/>
        <v>#NAME?</v>
      </c>
      <c r="GW239" s="1" t="e">
        <f ca="1"/>
        <v>#NAME?</v>
      </c>
      <c r="GX239" s="1" t="e">
        <f ca="1"/>
        <v>#NAME?</v>
      </c>
      <c r="GY239" s="1" t="e">
        <f ca="1"/>
        <v>#NAME?</v>
      </c>
      <c r="GZ239" s="1" t="e">
        <f ca="1"/>
        <v>#NAME?</v>
      </c>
      <c r="HA239" s="1" t="e">
        <f ca="1"/>
        <v>#NAME?</v>
      </c>
      <c r="HB239" s="1" t="e">
        <f ca="1"/>
        <v>#NAME?</v>
      </c>
      <c r="HC239" s="1" t="e">
        <f ca="1"/>
        <v>#NAME?</v>
      </c>
      <c r="HD239" s="1" t="e">
        <f ca="1"/>
        <v>#NAME?</v>
      </c>
      <c r="HR239"/>
      <c r="IF239"/>
      <c r="JH239"/>
    </row>
    <row r="240" spans="1:268">
      <c r="A240" s="13">
        <f t="shared" si="3"/>
        <v>39233</v>
      </c>
      <c r="O240"/>
      <c r="AD240"/>
      <c r="AE240" s="4" t="e">
        <f ca="1"/>
        <v>#NAME?</v>
      </c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T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DJ240"/>
      <c r="DL240" s="1" t="e">
        <f ca="1"/>
        <v>#NAME?</v>
      </c>
      <c r="DM240" s="1" t="e">
        <f ca="1"/>
        <v>#NAME?</v>
      </c>
      <c r="DN240" s="1" t="e">
        <f ca="1"/>
        <v>#NAME?</v>
      </c>
      <c r="DO240" s="1" t="e">
        <f ca="1"/>
        <v>#NAME?</v>
      </c>
      <c r="DP240" s="1" t="e">
        <f ca="1"/>
        <v>#NAME?</v>
      </c>
      <c r="DQ240" s="1" t="e">
        <f ca="1"/>
        <v>#NAME?</v>
      </c>
      <c r="DR240" s="1" t="e">
        <f ca="1"/>
        <v>#NAME?</v>
      </c>
      <c r="DS240" s="1" t="e">
        <f ca="1"/>
        <v>#NAME?</v>
      </c>
      <c r="DT240" s="1" t="e">
        <f ca="1"/>
        <v>#NAME?</v>
      </c>
      <c r="DU240" s="1" t="e">
        <f ca="1"/>
        <v>#NAME?</v>
      </c>
      <c r="DV240" s="1" t="e">
        <f ca="1"/>
        <v>#NAME?</v>
      </c>
      <c r="DW240" s="1" t="e">
        <f ca="1"/>
        <v>#NAME?</v>
      </c>
      <c r="DX240" s="1" t="e">
        <f ca="1"/>
        <v>#NAME?</v>
      </c>
      <c r="EL240"/>
      <c r="EZ240"/>
      <c r="FB240" s="1" t="e">
        <f ca="1"/>
        <v>#NAME?</v>
      </c>
      <c r="FC240" s="1" t="e">
        <f ca="1"/>
        <v>#NAME?</v>
      </c>
      <c r="FD240" s="1" t="e">
        <f ca="1"/>
        <v>#NAME?</v>
      </c>
      <c r="FE240" s="1" t="e">
        <f ca="1"/>
        <v>#NAME?</v>
      </c>
      <c r="FF240" s="1" t="e">
        <f ca="1"/>
        <v>#NAME?</v>
      </c>
      <c r="FG240" s="1" t="e">
        <f ca="1"/>
        <v>#NAME?</v>
      </c>
      <c r="FH240" s="1" t="e">
        <f ca="1"/>
        <v>#NAME?</v>
      </c>
      <c r="FI240" s="1" t="e">
        <f ca="1"/>
        <v>#NAME?</v>
      </c>
      <c r="FJ240" s="1" t="e">
        <f ca="1"/>
        <v>#NAME?</v>
      </c>
      <c r="FK240" s="1" t="e">
        <f ca="1"/>
        <v>#NAME?</v>
      </c>
      <c r="FL240" s="1" t="e">
        <f ca="1"/>
        <v>#NAME?</v>
      </c>
      <c r="FM240" s="1" t="e">
        <f ca="1"/>
        <v>#NAME?</v>
      </c>
      <c r="FN240" s="1" t="e">
        <f ca="1"/>
        <v>#NAME?</v>
      </c>
      <c r="GB240"/>
      <c r="GP240"/>
      <c r="GR240" s="1" t="e">
        <f ca="1"/>
        <v>#NAME?</v>
      </c>
      <c r="GS240" s="1" t="e">
        <f ca="1"/>
        <v>#NAME?</v>
      </c>
      <c r="GT240" s="1" t="e">
        <f ca="1"/>
        <v>#NAME?</v>
      </c>
      <c r="GU240" s="1" t="e">
        <f ca="1"/>
        <v>#NAME?</v>
      </c>
      <c r="GV240" s="1" t="e">
        <f ca="1"/>
        <v>#NAME?</v>
      </c>
      <c r="GW240" s="1" t="e">
        <f ca="1"/>
        <v>#NAME?</v>
      </c>
      <c r="GX240" s="1" t="e">
        <f ca="1"/>
        <v>#NAME?</v>
      </c>
      <c r="GY240" s="1" t="e">
        <f ca="1"/>
        <v>#NAME?</v>
      </c>
      <c r="GZ240" s="1" t="e">
        <f ca="1"/>
        <v>#NAME?</v>
      </c>
      <c r="HA240" s="1" t="e">
        <f ca="1"/>
        <v>#NAME?</v>
      </c>
      <c r="HB240" s="1" t="e">
        <f ca="1"/>
        <v>#NAME?</v>
      </c>
      <c r="HC240" s="1" t="e">
        <f ca="1"/>
        <v>#NAME?</v>
      </c>
      <c r="HD240" s="1" t="e">
        <f ca="1"/>
        <v>#NAME?</v>
      </c>
      <c r="HR240"/>
      <c r="IF240"/>
      <c r="JH240"/>
    </row>
    <row r="241" spans="1:268">
      <c r="A241" s="13">
        <f t="shared" si="3"/>
        <v>39202</v>
      </c>
      <c r="O241"/>
      <c r="AD241"/>
      <c r="AE241" s="4" t="e">
        <f ca="1"/>
        <v>#NAME?</v>
      </c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T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DJ241"/>
      <c r="DL241" s="1" t="e">
        <f ca="1"/>
        <v>#NAME?</v>
      </c>
      <c r="DM241" s="1" t="e">
        <f ca="1"/>
        <v>#NAME?</v>
      </c>
      <c r="DN241" s="1" t="e">
        <f ca="1"/>
        <v>#NAME?</v>
      </c>
      <c r="DO241" s="1" t="e">
        <f ca="1"/>
        <v>#NAME?</v>
      </c>
      <c r="DP241" s="1" t="e">
        <f ca="1"/>
        <v>#NAME?</v>
      </c>
      <c r="DQ241" s="1" t="e">
        <f ca="1"/>
        <v>#NAME?</v>
      </c>
      <c r="DR241" s="1" t="e">
        <f ca="1"/>
        <v>#NAME?</v>
      </c>
      <c r="DS241" s="1" t="e">
        <f ca="1"/>
        <v>#NAME?</v>
      </c>
      <c r="DT241" s="1" t="e">
        <f ca="1"/>
        <v>#NAME?</v>
      </c>
      <c r="DU241" s="1" t="e">
        <f ca="1"/>
        <v>#NAME?</v>
      </c>
      <c r="DV241" s="1" t="e">
        <f ca="1"/>
        <v>#NAME?</v>
      </c>
      <c r="DW241" s="1" t="e">
        <f ca="1"/>
        <v>#NAME?</v>
      </c>
      <c r="DX241" s="1" t="e">
        <f ca="1"/>
        <v>#NAME?</v>
      </c>
      <c r="EL241"/>
      <c r="EZ241"/>
      <c r="FB241" s="1" t="e">
        <f ca="1"/>
        <v>#NAME?</v>
      </c>
      <c r="FC241" s="1" t="e">
        <f ca="1"/>
        <v>#NAME?</v>
      </c>
      <c r="FD241" s="1" t="e">
        <f ca="1"/>
        <v>#NAME?</v>
      </c>
      <c r="FE241" s="1" t="e">
        <f ca="1"/>
        <v>#NAME?</v>
      </c>
      <c r="FF241" s="1" t="e">
        <f ca="1"/>
        <v>#NAME?</v>
      </c>
      <c r="FG241" s="1" t="e">
        <f ca="1"/>
        <v>#NAME?</v>
      </c>
      <c r="FH241" s="1" t="e">
        <f ca="1"/>
        <v>#NAME?</v>
      </c>
      <c r="FI241" s="1" t="e">
        <f ca="1"/>
        <v>#NAME?</v>
      </c>
      <c r="FJ241" s="1" t="e">
        <f ca="1"/>
        <v>#NAME?</v>
      </c>
      <c r="FK241" s="1" t="e">
        <f ca="1"/>
        <v>#NAME?</v>
      </c>
      <c r="FL241" s="1" t="e">
        <f ca="1"/>
        <v>#NAME?</v>
      </c>
      <c r="FM241" s="1" t="e">
        <f ca="1"/>
        <v>#NAME?</v>
      </c>
      <c r="FN241" s="1" t="e">
        <f ca="1"/>
        <v>#NAME?</v>
      </c>
      <c r="GB241"/>
      <c r="GP241"/>
      <c r="GR241" s="1" t="e">
        <f ca="1"/>
        <v>#NAME?</v>
      </c>
      <c r="GS241" s="1" t="e">
        <f ca="1"/>
        <v>#NAME?</v>
      </c>
      <c r="GT241" s="1" t="e">
        <f ca="1"/>
        <v>#NAME?</v>
      </c>
      <c r="GU241" s="1" t="e">
        <f ca="1"/>
        <v>#NAME?</v>
      </c>
      <c r="GV241" s="1" t="e">
        <f ca="1"/>
        <v>#NAME?</v>
      </c>
      <c r="GW241" s="1" t="e">
        <f ca="1"/>
        <v>#NAME?</v>
      </c>
      <c r="GX241" s="1" t="e">
        <f ca="1"/>
        <v>#NAME?</v>
      </c>
      <c r="GY241" s="1" t="e">
        <f ca="1"/>
        <v>#NAME?</v>
      </c>
      <c r="GZ241" s="1" t="e">
        <f ca="1"/>
        <v>#NAME?</v>
      </c>
      <c r="HA241" s="1" t="e">
        <f ca="1"/>
        <v>#NAME?</v>
      </c>
      <c r="HB241" s="1" t="e">
        <f ca="1"/>
        <v>#NAME?</v>
      </c>
      <c r="HC241" s="1" t="e">
        <f ca="1"/>
        <v>#NAME?</v>
      </c>
      <c r="HD241" s="1" t="e">
        <f ca="1"/>
        <v>#NAME?</v>
      </c>
      <c r="HR241"/>
      <c r="IF241"/>
      <c r="JH241"/>
    </row>
    <row r="242" spans="1:268">
      <c r="A242" s="13">
        <f t="shared" si="3"/>
        <v>39171</v>
      </c>
      <c r="O242"/>
      <c r="AD242"/>
      <c r="AE242" s="4" t="e">
        <f ca="1"/>
        <v>#NAME?</v>
      </c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T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DJ242"/>
      <c r="DL242" s="1" t="e">
        <f ca="1"/>
        <v>#NAME?</v>
      </c>
      <c r="DM242" s="1" t="e">
        <f ca="1"/>
        <v>#NAME?</v>
      </c>
      <c r="DN242" s="1" t="e">
        <f ca="1"/>
        <v>#NAME?</v>
      </c>
      <c r="DO242" s="1" t="e">
        <f ca="1"/>
        <v>#NAME?</v>
      </c>
      <c r="DP242" s="1" t="e">
        <f ca="1"/>
        <v>#NAME?</v>
      </c>
      <c r="DQ242" s="1" t="e">
        <f ca="1"/>
        <v>#NAME?</v>
      </c>
      <c r="DR242" s="1" t="e">
        <f ca="1"/>
        <v>#NAME?</v>
      </c>
      <c r="DS242" s="1" t="e">
        <f ca="1"/>
        <v>#NAME?</v>
      </c>
      <c r="DT242" s="1" t="e">
        <f ca="1"/>
        <v>#NAME?</v>
      </c>
      <c r="DU242" s="1" t="e">
        <f ca="1"/>
        <v>#NAME?</v>
      </c>
      <c r="DV242" s="1" t="e">
        <f ca="1"/>
        <v>#NAME?</v>
      </c>
      <c r="DW242" s="1" t="e">
        <f ca="1"/>
        <v>#NAME?</v>
      </c>
      <c r="DX242" s="1" t="e">
        <f ca="1"/>
        <v>#NAME?</v>
      </c>
      <c r="EL242"/>
      <c r="EZ242"/>
      <c r="FB242" s="1" t="e">
        <f ca="1"/>
        <v>#NAME?</v>
      </c>
      <c r="FC242" s="1" t="e">
        <f ca="1"/>
        <v>#NAME?</v>
      </c>
      <c r="FD242" s="1" t="e">
        <f ca="1"/>
        <v>#NAME?</v>
      </c>
      <c r="FE242" s="1" t="e">
        <f ca="1"/>
        <v>#NAME?</v>
      </c>
      <c r="FF242" s="1" t="e">
        <f ca="1"/>
        <v>#NAME?</v>
      </c>
      <c r="FG242" s="1" t="e">
        <f ca="1"/>
        <v>#NAME?</v>
      </c>
      <c r="FH242" s="1" t="e">
        <f ca="1"/>
        <v>#NAME?</v>
      </c>
      <c r="FI242" s="1" t="e">
        <f ca="1"/>
        <v>#NAME?</v>
      </c>
      <c r="FJ242" s="1" t="e">
        <f ca="1"/>
        <v>#NAME?</v>
      </c>
      <c r="FK242" s="1" t="e">
        <f ca="1"/>
        <v>#NAME?</v>
      </c>
      <c r="FL242" s="1" t="e">
        <f ca="1"/>
        <v>#NAME?</v>
      </c>
      <c r="FM242" s="1" t="e">
        <f ca="1"/>
        <v>#NAME?</v>
      </c>
      <c r="FN242" s="1" t="e">
        <f ca="1"/>
        <v>#NAME?</v>
      </c>
      <c r="GB242"/>
      <c r="GP242"/>
      <c r="GR242" s="1" t="e">
        <f ca="1"/>
        <v>#NAME?</v>
      </c>
      <c r="GS242" s="1" t="e">
        <f ca="1"/>
        <v>#NAME?</v>
      </c>
      <c r="GT242" s="1" t="e">
        <f ca="1"/>
        <v>#NAME?</v>
      </c>
      <c r="GU242" s="1" t="e">
        <f ca="1"/>
        <v>#NAME?</v>
      </c>
      <c r="GV242" s="1" t="e">
        <f ca="1"/>
        <v>#NAME?</v>
      </c>
      <c r="GW242" s="1" t="e">
        <f ca="1"/>
        <v>#NAME?</v>
      </c>
      <c r="GX242" s="1" t="e">
        <f ca="1"/>
        <v>#NAME?</v>
      </c>
      <c r="GY242" s="1" t="e">
        <f ca="1"/>
        <v>#NAME?</v>
      </c>
      <c r="GZ242" s="1" t="e">
        <f ca="1"/>
        <v>#NAME?</v>
      </c>
      <c r="HA242" s="1" t="e">
        <f ca="1"/>
        <v>#NAME?</v>
      </c>
      <c r="HB242" s="1" t="e">
        <f ca="1"/>
        <v>#NAME?</v>
      </c>
      <c r="HC242" s="1" t="e">
        <f ca="1"/>
        <v>#NAME?</v>
      </c>
      <c r="HD242" s="1" t="e">
        <f ca="1"/>
        <v>#NAME?</v>
      </c>
      <c r="HR242"/>
      <c r="IF242"/>
      <c r="JH242"/>
    </row>
    <row r="243" spans="1:268">
      <c r="A243" s="13">
        <f t="shared" si="3"/>
        <v>39141</v>
      </c>
      <c r="O243"/>
      <c r="AD243"/>
      <c r="AE243" s="4" t="e">
        <f ca="1"/>
        <v>#NAME?</v>
      </c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T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DJ243"/>
      <c r="DL243" s="1" t="e">
        <f ca="1"/>
        <v>#NAME?</v>
      </c>
      <c r="DM243" s="1" t="e">
        <f ca="1"/>
        <v>#NAME?</v>
      </c>
      <c r="DN243" s="1" t="e">
        <f ca="1"/>
        <v>#NAME?</v>
      </c>
      <c r="DO243" s="1" t="e">
        <f ca="1"/>
        <v>#NAME?</v>
      </c>
      <c r="DP243" s="1" t="e">
        <f ca="1"/>
        <v>#NAME?</v>
      </c>
      <c r="DQ243" s="1" t="e">
        <f ca="1"/>
        <v>#NAME?</v>
      </c>
      <c r="DR243" s="1" t="e">
        <f ca="1"/>
        <v>#NAME?</v>
      </c>
      <c r="DS243" s="1" t="e">
        <f ca="1"/>
        <v>#NAME?</v>
      </c>
      <c r="DT243" s="1" t="e">
        <f ca="1"/>
        <v>#NAME?</v>
      </c>
      <c r="DU243" s="1" t="e">
        <f ca="1"/>
        <v>#NAME?</v>
      </c>
      <c r="DV243" s="1" t="e">
        <f ca="1"/>
        <v>#NAME?</v>
      </c>
      <c r="DW243" s="1" t="e">
        <f ca="1"/>
        <v>#NAME?</v>
      </c>
      <c r="DX243" s="1" t="e">
        <f ca="1"/>
        <v>#NAME?</v>
      </c>
      <c r="EL243"/>
      <c r="EZ243"/>
      <c r="FB243" s="1" t="e">
        <f ca="1"/>
        <v>#NAME?</v>
      </c>
      <c r="FC243" s="1" t="e">
        <f ca="1"/>
        <v>#NAME?</v>
      </c>
      <c r="FD243" s="1" t="e">
        <f ca="1"/>
        <v>#NAME?</v>
      </c>
      <c r="FE243" s="1" t="e">
        <f ca="1"/>
        <v>#NAME?</v>
      </c>
      <c r="FF243" s="1" t="e">
        <f ca="1"/>
        <v>#NAME?</v>
      </c>
      <c r="FG243" s="1" t="e">
        <f ca="1"/>
        <v>#NAME?</v>
      </c>
      <c r="FH243" s="1" t="e">
        <f ca="1"/>
        <v>#NAME?</v>
      </c>
      <c r="FI243" s="1" t="e">
        <f ca="1"/>
        <v>#NAME?</v>
      </c>
      <c r="FJ243" s="1" t="e">
        <f ca="1"/>
        <v>#NAME?</v>
      </c>
      <c r="FK243" s="1" t="e">
        <f ca="1"/>
        <v>#NAME?</v>
      </c>
      <c r="FL243" s="1" t="e">
        <f ca="1"/>
        <v>#NAME?</v>
      </c>
      <c r="FM243" s="1" t="e">
        <f ca="1"/>
        <v>#NAME?</v>
      </c>
      <c r="FN243" s="1" t="e">
        <f ca="1"/>
        <v>#NAME?</v>
      </c>
      <c r="GB243"/>
      <c r="GP243"/>
      <c r="GR243" s="1" t="e">
        <f ca="1"/>
        <v>#NAME?</v>
      </c>
      <c r="GS243" s="1" t="e">
        <f ca="1"/>
        <v>#NAME?</v>
      </c>
      <c r="GT243" s="1" t="e">
        <f ca="1"/>
        <v>#NAME?</v>
      </c>
      <c r="GU243" s="1" t="e">
        <f ca="1"/>
        <v>#NAME?</v>
      </c>
      <c r="GV243" s="1" t="e">
        <f ca="1"/>
        <v>#NAME?</v>
      </c>
      <c r="GW243" s="1" t="e">
        <f ca="1"/>
        <v>#NAME?</v>
      </c>
      <c r="GX243" s="1" t="e">
        <f ca="1"/>
        <v>#NAME?</v>
      </c>
      <c r="GY243" s="1" t="e">
        <f ca="1"/>
        <v>#NAME?</v>
      </c>
      <c r="GZ243" s="1" t="e">
        <f ca="1"/>
        <v>#NAME?</v>
      </c>
      <c r="HA243" s="1" t="e">
        <f ca="1"/>
        <v>#NAME?</v>
      </c>
      <c r="HB243" s="1" t="e">
        <f ca="1"/>
        <v>#NAME?</v>
      </c>
      <c r="HC243" s="1" t="e">
        <f ca="1"/>
        <v>#NAME?</v>
      </c>
      <c r="HD243" s="1" t="e">
        <f ca="1"/>
        <v>#NAME?</v>
      </c>
      <c r="HR243"/>
      <c r="IF243"/>
      <c r="JH243"/>
    </row>
    <row r="244" spans="1:268">
      <c r="A244" s="13">
        <f t="shared" si="3"/>
        <v>39113</v>
      </c>
      <c r="O244"/>
      <c r="AD244"/>
      <c r="AE244" s="4" t="e">
        <f ca="1"/>
        <v>#NAME?</v>
      </c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T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DJ244"/>
      <c r="DL244" s="1" t="e">
        <f ca="1"/>
        <v>#NAME?</v>
      </c>
      <c r="DM244" s="1" t="e">
        <f ca="1"/>
        <v>#NAME?</v>
      </c>
      <c r="DN244" s="1" t="e">
        <f ca="1"/>
        <v>#NAME?</v>
      </c>
      <c r="DO244" s="1" t="e">
        <f ca="1"/>
        <v>#NAME?</v>
      </c>
      <c r="DP244" s="1" t="e">
        <f ca="1"/>
        <v>#NAME?</v>
      </c>
      <c r="DQ244" s="1" t="e">
        <f ca="1"/>
        <v>#NAME?</v>
      </c>
      <c r="DR244" s="1" t="e">
        <f ca="1"/>
        <v>#NAME?</v>
      </c>
      <c r="DS244" s="1" t="e">
        <f ca="1"/>
        <v>#NAME?</v>
      </c>
      <c r="DT244" s="1" t="e">
        <f ca="1"/>
        <v>#NAME?</v>
      </c>
      <c r="DU244" s="1" t="e">
        <f ca="1"/>
        <v>#NAME?</v>
      </c>
      <c r="DV244" s="1" t="e">
        <f ca="1"/>
        <v>#NAME?</v>
      </c>
      <c r="DW244" s="1" t="e">
        <f ca="1"/>
        <v>#NAME?</v>
      </c>
      <c r="DX244" s="1" t="e">
        <f ca="1"/>
        <v>#NAME?</v>
      </c>
      <c r="EL244"/>
      <c r="EZ244"/>
      <c r="FB244" s="1" t="e">
        <f ca="1"/>
        <v>#NAME?</v>
      </c>
      <c r="FC244" s="1" t="e">
        <f ca="1"/>
        <v>#NAME?</v>
      </c>
      <c r="FD244" s="1" t="e">
        <f ca="1"/>
        <v>#NAME?</v>
      </c>
      <c r="FE244" s="1" t="e">
        <f ca="1"/>
        <v>#NAME?</v>
      </c>
      <c r="FF244" s="1" t="e">
        <f ca="1"/>
        <v>#NAME?</v>
      </c>
      <c r="FG244" s="1" t="e">
        <f ca="1"/>
        <v>#NAME?</v>
      </c>
      <c r="FH244" s="1" t="e">
        <f ca="1"/>
        <v>#NAME?</v>
      </c>
      <c r="FI244" s="1" t="e">
        <f ca="1"/>
        <v>#NAME?</v>
      </c>
      <c r="FJ244" s="1" t="e">
        <f ca="1"/>
        <v>#NAME?</v>
      </c>
      <c r="FK244" s="1" t="e">
        <f ca="1"/>
        <v>#NAME?</v>
      </c>
      <c r="FL244" s="1" t="e">
        <f ca="1"/>
        <v>#NAME?</v>
      </c>
      <c r="FM244" s="1" t="e">
        <f ca="1"/>
        <v>#NAME?</v>
      </c>
      <c r="FN244" s="1" t="e">
        <f ca="1"/>
        <v>#NAME?</v>
      </c>
      <c r="GB244"/>
      <c r="GP244"/>
      <c r="GR244" s="1" t="e">
        <f ca="1"/>
        <v>#NAME?</v>
      </c>
      <c r="GS244" s="1" t="e">
        <f ca="1"/>
        <v>#NAME?</v>
      </c>
      <c r="GT244" s="1" t="e">
        <f ca="1"/>
        <v>#NAME?</v>
      </c>
      <c r="GU244" s="1" t="e">
        <f ca="1"/>
        <v>#NAME?</v>
      </c>
      <c r="GV244" s="1" t="e">
        <f ca="1"/>
        <v>#NAME?</v>
      </c>
      <c r="GW244" s="1" t="e">
        <f ca="1"/>
        <v>#NAME?</v>
      </c>
      <c r="GX244" s="1" t="e">
        <f ca="1"/>
        <v>#NAME?</v>
      </c>
      <c r="GY244" s="1" t="e">
        <f ca="1"/>
        <v>#NAME?</v>
      </c>
      <c r="GZ244" s="1" t="e">
        <f ca="1"/>
        <v>#NAME?</v>
      </c>
      <c r="HA244" s="1" t="e">
        <f ca="1"/>
        <v>#NAME?</v>
      </c>
      <c r="HB244" s="1" t="e">
        <f ca="1"/>
        <v>#NAME?</v>
      </c>
      <c r="HC244" s="1" t="e">
        <f ca="1"/>
        <v>#NAME?</v>
      </c>
      <c r="HD244" s="1" t="e">
        <f ca="1"/>
        <v>#NAME?</v>
      </c>
      <c r="HR244"/>
      <c r="IF244"/>
      <c r="JH244"/>
    </row>
    <row r="245" spans="1:268">
      <c r="A245" s="13">
        <f t="shared" si="3"/>
        <v>39080</v>
      </c>
      <c r="O245"/>
      <c r="AD245"/>
      <c r="AE245" s="4" t="e">
        <f ca="1"/>
        <v>#NAME?</v>
      </c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T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DJ245"/>
      <c r="DL245" s="1" t="e">
        <f ca="1"/>
        <v>#NAME?</v>
      </c>
      <c r="DM245" s="1" t="e">
        <f ca="1"/>
        <v>#NAME?</v>
      </c>
      <c r="DN245" s="1" t="e">
        <f ca="1"/>
        <v>#NAME?</v>
      </c>
      <c r="DO245" s="1" t="e">
        <f ca="1"/>
        <v>#NAME?</v>
      </c>
      <c r="DP245" s="1" t="e">
        <f ca="1"/>
        <v>#NAME?</v>
      </c>
      <c r="DQ245" s="1" t="e">
        <f ca="1"/>
        <v>#NAME?</v>
      </c>
      <c r="DR245" s="1" t="e">
        <f ca="1"/>
        <v>#NAME?</v>
      </c>
      <c r="DS245" s="1" t="e">
        <f ca="1"/>
        <v>#NAME?</v>
      </c>
      <c r="DT245" s="1" t="e">
        <f ca="1"/>
        <v>#NAME?</v>
      </c>
      <c r="DU245" s="1" t="e">
        <f ca="1"/>
        <v>#NAME?</v>
      </c>
      <c r="DV245" s="1" t="e">
        <f ca="1"/>
        <v>#NAME?</v>
      </c>
      <c r="DW245" s="1" t="e">
        <f ca="1"/>
        <v>#NAME?</v>
      </c>
      <c r="DX245" s="1" t="e">
        <f ca="1"/>
        <v>#NAME?</v>
      </c>
      <c r="EL245"/>
      <c r="EZ245"/>
      <c r="FB245" s="1" t="e">
        <f ca="1"/>
        <v>#NAME?</v>
      </c>
      <c r="FC245" s="1" t="e">
        <f ca="1"/>
        <v>#NAME?</v>
      </c>
      <c r="FD245" s="1" t="e">
        <f ca="1"/>
        <v>#NAME?</v>
      </c>
      <c r="FE245" s="1" t="e">
        <f ca="1"/>
        <v>#NAME?</v>
      </c>
      <c r="FF245" s="1" t="e">
        <f ca="1"/>
        <v>#NAME?</v>
      </c>
      <c r="FG245" s="1" t="e">
        <f ca="1"/>
        <v>#NAME?</v>
      </c>
      <c r="FH245" s="1" t="e">
        <f ca="1"/>
        <v>#NAME?</v>
      </c>
      <c r="FI245" s="1" t="e">
        <f ca="1"/>
        <v>#NAME?</v>
      </c>
      <c r="FJ245" s="1" t="e">
        <f ca="1"/>
        <v>#NAME?</v>
      </c>
      <c r="FK245" s="1" t="e">
        <f ca="1"/>
        <v>#NAME?</v>
      </c>
      <c r="FL245" s="1" t="e">
        <f ca="1"/>
        <v>#NAME?</v>
      </c>
      <c r="FM245" s="1" t="e">
        <f ca="1"/>
        <v>#NAME?</v>
      </c>
      <c r="FN245" s="1" t="e">
        <f ca="1"/>
        <v>#NAME?</v>
      </c>
      <c r="GB245"/>
      <c r="GP245"/>
      <c r="GR245" s="1" t="e">
        <f ca="1"/>
        <v>#NAME?</v>
      </c>
      <c r="GS245" s="1" t="e">
        <f ca="1"/>
        <v>#NAME?</v>
      </c>
      <c r="GT245" s="1" t="e">
        <f ca="1"/>
        <v>#NAME?</v>
      </c>
      <c r="GU245" s="1" t="e">
        <f ca="1"/>
        <v>#NAME?</v>
      </c>
      <c r="GV245" s="1" t="e">
        <f ca="1"/>
        <v>#NAME?</v>
      </c>
      <c r="GW245" s="1" t="e">
        <f ca="1"/>
        <v>#NAME?</v>
      </c>
      <c r="GX245" s="1" t="e">
        <f ca="1"/>
        <v>#NAME?</v>
      </c>
      <c r="GY245" s="1" t="e">
        <f ca="1"/>
        <v>#NAME?</v>
      </c>
      <c r="GZ245" s="1" t="e">
        <f ca="1"/>
        <v>#NAME?</v>
      </c>
      <c r="HA245" s="1" t="e">
        <f ca="1"/>
        <v>#NAME?</v>
      </c>
      <c r="HB245" s="1" t="e">
        <f ca="1"/>
        <v>#NAME?</v>
      </c>
      <c r="HC245" s="1" t="e">
        <f ca="1"/>
        <v>#NAME?</v>
      </c>
      <c r="HD245" s="1" t="e">
        <f ca="1"/>
        <v>#NAME?</v>
      </c>
      <c r="HR245"/>
      <c r="IF245"/>
      <c r="JH245"/>
    </row>
    <row r="246" spans="1:268">
      <c r="A246" s="13">
        <f t="shared" si="3"/>
        <v>39051</v>
      </c>
      <c r="O246"/>
      <c r="AD246"/>
      <c r="AE246" s="4" t="e">
        <f ca="1"/>
        <v>#NAME?</v>
      </c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T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DJ246"/>
      <c r="DL246" s="1" t="e">
        <f ca="1"/>
        <v>#NAME?</v>
      </c>
      <c r="DM246" s="1" t="e">
        <f ca="1"/>
        <v>#NAME?</v>
      </c>
      <c r="DN246" s="1" t="e">
        <f ca="1"/>
        <v>#NAME?</v>
      </c>
      <c r="DO246" s="1" t="e">
        <f ca="1"/>
        <v>#NAME?</v>
      </c>
      <c r="DP246" s="1" t="e">
        <f ca="1"/>
        <v>#NAME?</v>
      </c>
      <c r="DQ246" s="1" t="e">
        <f ca="1"/>
        <v>#NAME?</v>
      </c>
      <c r="DR246" s="1" t="e">
        <f ca="1"/>
        <v>#NAME?</v>
      </c>
      <c r="DS246" s="1" t="e">
        <f ca="1"/>
        <v>#NAME?</v>
      </c>
      <c r="DT246" s="1" t="e">
        <f ca="1"/>
        <v>#NAME?</v>
      </c>
      <c r="DU246" s="1" t="e">
        <f ca="1"/>
        <v>#NAME?</v>
      </c>
      <c r="DV246" s="1" t="e">
        <f ca="1"/>
        <v>#NAME?</v>
      </c>
      <c r="DW246" s="1" t="e">
        <f ca="1"/>
        <v>#NAME?</v>
      </c>
      <c r="DX246" s="1" t="e">
        <f ca="1"/>
        <v>#NAME?</v>
      </c>
      <c r="EL246"/>
      <c r="EZ246"/>
      <c r="FB246" s="1" t="e">
        <f ca="1"/>
        <v>#NAME?</v>
      </c>
      <c r="FC246" s="1" t="e">
        <f ca="1"/>
        <v>#NAME?</v>
      </c>
      <c r="FD246" s="1" t="e">
        <f ca="1"/>
        <v>#NAME?</v>
      </c>
      <c r="FE246" s="1" t="e">
        <f ca="1"/>
        <v>#NAME?</v>
      </c>
      <c r="FF246" s="1" t="e">
        <f ca="1"/>
        <v>#NAME?</v>
      </c>
      <c r="FG246" s="1" t="e">
        <f ca="1"/>
        <v>#NAME?</v>
      </c>
      <c r="FH246" s="1" t="e">
        <f ca="1"/>
        <v>#NAME?</v>
      </c>
      <c r="FI246" s="1" t="e">
        <f ca="1"/>
        <v>#NAME?</v>
      </c>
      <c r="FJ246" s="1" t="e">
        <f ca="1"/>
        <v>#NAME?</v>
      </c>
      <c r="FK246" s="1" t="e">
        <f ca="1"/>
        <v>#NAME?</v>
      </c>
      <c r="FL246" s="1" t="e">
        <f ca="1"/>
        <v>#NAME?</v>
      </c>
      <c r="FM246" s="1" t="e">
        <f ca="1"/>
        <v>#NAME?</v>
      </c>
      <c r="FN246" s="1" t="e">
        <f ca="1"/>
        <v>#NAME?</v>
      </c>
      <c r="GB246"/>
      <c r="GP246"/>
      <c r="GR246" s="1" t="e">
        <f ca="1"/>
        <v>#NAME?</v>
      </c>
      <c r="GS246" s="1" t="e">
        <f ca="1"/>
        <v>#NAME?</v>
      </c>
      <c r="GT246" s="1" t="e">
        <f ca="1"/>
        <v>#NAME?</v>
      </c>
      <c r="GU246" s="1" t="e">
        <f ca="1"/>
        <v>#NAME?</v>
      </c>
      <c r="GV246" s="1" t="e">
        <f ca="1"/>
        <v>#NAME?</v>
      </c>
      <c r="GW246" s="1" t="e">
        <f ca="1"/>
        <v>#NAME?</v>
      </c>
      <c r="GX246" s="1" t="e">
        <f ca="1"/>
        <v>#NAME?</v>
      </c>
      <c r="GY246" s="1" t="e">
        <f ca="1"/>
        <v>#NAME?</v>
      </c>
      <c r="GZ246" s="1" t="e">
        <f ca="1"/>
        <v>#NAME?</v>
      </c>
      <c r="HA246" s="1" t="e">
        <f ca="1"/>
        <v>#NAME?</v>
      </c>
      <c r="HB246" s="1" t="e">
        <f ca="1"/>
        <v>#NAME?</v>
      </c>
      <c r="HC246" s="1" t="e">
        <f ca="1"/>
        <v>#NAME?</v>
      </c>
      <c r="HD246" s="1" t="e">
        <f ca="1"/>
        <v>#NAME?</v>
      </c>
      <c r="HR246"/>
      <c r="IF246"/>
      <c r="JH246"/>
    </row>
    <row r="247" spans="1:268">
      <c r="A247" s="13">
        <f t="shared" si="3"/>
        <v>39021</v>
      </c>
      <c r="O247"/>
      <c r="AD247"/>
      <c r="AE247" s="4" t="e">
        <f ca="1"/>
        <v>#NAME?</v>
      </c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T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DJ247"/>
      <c r="DL247" s="1" t="e">
        <f ca="1"/>
        <v>#NAME?</v>
      </c>
      <c r="DM247" s="1" t="e">
        <f ca="1"/>
        <v>#NAME?</v>
      </c>
      <c r="DN247" s="1" t="e">
        <f ca="1"/>
        <v>#NAME?</v>
      </c>
      <c r="DO247" s="1" t="e">
        <f ca="1"/>
        <v>#NAME?</v>
      </c>
      <c r="DP247" s="1" t="e">
        <f ca="1"/>
        <v>#NAME?</v>
      </c>
      <c r="DQ247" s="1" t="e">
        <f ca="1"/>
        <v>#NAME?</v>
      </c>
      <c r="DR247" s="1" t="e">
        <f ca="1"/>
        <v>#NAME?</v>
      </c>
      <c r="DS247" s="1" t="e">
        <f ca="1"/>
        <v>#NAME?</v>
      </c>
      <c r="DT247" s="1" t="e">
        <f ca="1"/>
        <v>#NAME?</v>
      </c>
      <c r="DU247" s="1" t="e">
        <f ca="1"/>
        <v>#NAME?</v>
      </c>
      <c r="DV247" s="1" t="e">
        <f ca="1"/>
        <v>#NAME?</v>
      </c>
      <c r="DW247" s="1" t="e">
        <f ca="1"/>
        <v>#NAME?</v>
      </c>
      <c r="DX247" s="1" t="e">
        <f ca="1"/>
        <v>#NAME?</v>
      </c>
      <c r="EL247"/>
      <c r="EZ247"/>
      <c r="FB247" s="1" t="e">
        <f ca="1"/>
        <v>#NAME?</v>
      </c>
      <c r="FC247" s="1" t="e">
        <f ca="1"/>
        <v>#NAME?</v>
      </c>
      <c r="FD247" s="1" t="e">
        <f ca="1"/>
        <v>#NAME?</v>
      </c>
      <c r="FE247" s="1" t="e">
        <f ca="1"/>
        <v>#NAME?</v>
      </c>
      <c r="FF247" s="1" t="e">
        <f ca="1"/>
        <v>#NAME?</v>
      </c>
      <c r="FG247" s="1" t="e">
        <f ca="1"/>
        <v>#NAME?</v>
      </c>
      <c r="FH247" s="1" t="e">
        <f ca="1"/>
        <v>#NAME?</v>
      </c>
      <c r="FI247" s="1" t="e">
        <f ca="1"/>
        <v>#NAME?</v>
      </c>
      <c r="FJ247" s="1" t="e">
        <f ca="1"/>
        <v>#NAME?</v>
      </c>
      <c r="FK247" s="1" t="e">
        <f ca="1"/>
        <v>#NAME?</v>
      </c>
      <c r="FL247" s="1" t="e">
        <f ca="1"/>
        <v>#NAME?</v>
      </c>
      <c r="FM247" s="1" t="e">
        <f ca="1"/>
        <v>#NAME?</v>
      </c>
      <c r="FN247" s="1" t="e">
        <f ca="1"/>
        <v>#NAME?</v>
      </c>
      <c r="GB247"/>
      <c r="GP247"/>
      <c r="GR247" s="1" t="e">
        <f ca="1"/>
        <v>#NAME?</v>
      </c>
      <c r="GS247" s="1" t="e">
        <f ca="1"/>
        <v>#NAME?</v>
      </c>
      <c r="GT247" s="1" t="e">
        <f ca="1"/>
        <v>#NAME?</v>
      </c>
      <c r="GU247" s="1" t="e">
        <f ca="1"/>
        <v>#NAME?</v>
      </c>
      <c r="GV247" s="1" t="e">
        <f ca="1"/>
        <v>#NAME?</v>
      </c>
      <c r="GW247" s="1" t="e">
        <f ca="1"/>
        <v>#NAME?</v>
      </c>
      <c r="GX247" s="1" t="e">
        <f ca="1"/>
        <v>#NAME?</v>
      </c>
      <c r="GY247" s="1" t="e">
        <f ca="1"/>
        <v>#NAME?</v>
      </c>
      <c r="GZ247" s="1" t="e">
        <f ca="1"/>
        <v>#NAME?</v>
      </c>
      <c r="HA247" s="1" t="e">
        <f ca="1"/>
        <v>#NAME?</v>
      </c>
      <c r="HB247" s="1" t="e">
        <f ca="1"/>
        <v>#NAME?</v>
      </c>
      <c r="HC247" s="1" t="e">
        <f ca="1"/>
        <v>#NAME?</v>
      </c>
      <c r="HD247" s="1" t="e">
        <f ca="1"/>
        <v>#NAME?</v>
      </c>
      <c r="HR247"/>
      <c r="IF247"/>
      <c r="JH247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theme="9" tint="0.39997558519241921"/>
  </sheetPr>
  <dimension ref="A1:GB5228"/>
  <sheetViews>
    <sheetView zoomScale="90" zoomScaleNormal="90" workbookViewId="0">
      <selection activeCell="A6" sqref="A6:GB7"/>
    </sheetView>
  </sheetViews>
  <sheetFormatPr defaultColWidth="9.21875" defaultRowHeight="14.4"/>
  <cols>
    <col min="1" max="1" width="12" bestFit="1" customWidth="1"/>
    <col min="2" max="2" width="11.44140625" hidden="1" customWidth="1"/>
    <col min="3" max="14" width="0" hidden="1" customWidth="1"/>
    <col min="15" max="15" width="3.44140625" style="7" hidden="1" customWidth="1"/>
    <col min="16" max="16" width="13.77734375" hidden="1" customWidth="1"/>
    <col min="17" max="29" width="8.5546875" hidden="1" customWidth="1"/>
    <col min="30" max="30" width="3.5546875" style="6" hidden="1" customWidth="1"/>
    <col min="31" max="31" width="12.5546875" style="12" hidden="1" customWidth="1"/>
    <col min="32" max="44" width="6.5546875" hidden="1" customWidth="1"/>
    <col min="45" max="45" width="12.5546875" customWidth="1"/>
    <col min="46" max="58" width="8.5546875" customWidth="1"/>
    <col min="59" max="59" width="13.21875" style="12" hidden="1" customWidth="1"/>
    <col min="60" max="65" width="8.5546875" hidden="1" customWidth="1"/>
    <col min="66" max="66" width="9.5546875" hidden="1" customWidth="1"/>
    <col min="67" max="72" width="8.5546875" hidden="1" customWidth="1"/>
    <col min="73" max="73" width="3.5546875" style="6" hidden="1" customWidth="1"/>
    <col min="74" max="86" width="6.5546875" hidden="1" customWidth="1"/>
    <col min="87" max="87" width="13.21875" style="12" hidden="1" customWidth="1"/>
    <col min="88" max="93" width="8.5546875" hidden="1" customWidth="1"/>
    <col min="94" max="94" width="9.5546875" hidden="1" customWidth="1"/>
    <col min="95" max="100" width="8.5546875" hidden="1" customWidth="1"/>
    <col min="101" max="101" width="3.5546875" style="6" hidden="1" customWidth="1"/>
    <col min="102" max="114" width="6.5546875" hidden="1" customWidth="1"/>
    <col min="115" max="115" width="12.5546875" hidden="1" customWidth="1"/>
    <col min="116" max="128" width="6.5546875" style="1" customWidth="1"/>
    <col min="129" max="129" width="12.5546875" hidden="1" customWidth="1"/>
    <col min="130" max="142" width="6.5546875" style="1" customWidth="1"/>
    <col min="143" max="143" width="12.5546875" hidden="1" customWidth="1"/>
    <col min="144" max="156" width="8.5546875" customWidth="1"/>
    <col min="157" max="157" width="13.21875" style="12" hidden="1" customWidth="1"/>
    <col min="158" max="170" width="8.5546875" hidden="1" customWidth="1"/>
    <col min="171" max="171" width="3.5546875" style="6" hidden="1" customWidth="1"/>
    <col min="172" max="184" width="6.5546875" hidden="1" customWidth="1"/>
    <col min="185" max="16384" width="9.21875" style="7"/>
  </cols>
  <sheetData>
    <row r="1" spans="1:184" customFormat="1">
      <c r="AT1" t="inlineStr">
        <is>
          <t>6M Returns - 1M</t>
        </is>
      </c>
      <c r="DL1" t="inlineStr">
        <is>
          <t>Number of Companies with Upward Revisions</t>
        </is>
      </c>
      <c r="DZ1" t="inlineStr">
        <is>
          <t>Number of Companies with Downward Revisions</t>
        </is>
      </c>
      <c r="EN1" t="inlineStr">
        <is>
          <t>Number of Companies with Unchanged Estimates</t>
        </is>
      </c>
    </row>
    <row r="2" spans="1:184" customFormat="1">
      <c r="AT2" t="inlineStr">
        <is>
          <t>P_PRICE_RETURNS_PR('52W'</t>
        </is>
      </c>
      <c r="DL2" t="inlineStr">
        <is>
          <t>FMA_COS_UP</t>
        </is>
      </c>
      <c r="DZ2" t="inlineStr">
        <is>
          <t>FMA_COS_DOWN</t>
        </is>
      </c>
      <c r="EN2" t="inlineStr">
        <is>
          <t>FMA_COS_UNCH</t>
        </is>
      </c>
    </row>
    <row r="3" spans="1:184" customFormat="1">
      <c r="AT3" t="inlineStr">
        <is>
          <t>12M Forecast Ratio</t>
        </is>
      </c>
      <c r="DL3" t="inlineStr">
        <is>
          <t>1M</t>
        </is>
      </c>
      <c r="DZ3" t="inlineStr">
        <is>
          <t>1M</t>
        </is>
      </c>
      <c r="EN3" t="inlineStr">
        <is>
          <t>1M</t>
        </is>
      </c>
    </row>
    <row r="4" spans="1:184" customFormat="1"/>
    <row r="5" spans="1:184" customFormat="1"/>
    <row r="6" spans="1:184" ht="30" customHeight="1">
      <c r="A6" s="8"/>
      <c r="B6" s="14" t="inlineStr">
        <is>
          <t>Materials</t>
        </is>
      </c>
      <c r="C6" s="14" t="inlineStr">
        <is>
          <t>ConsStaples</t>
        </is>
      </c>
      <c r="D6" s="14" t="inlineStr">
        <is>
          <t>Pers. Goods</t>
        </is>
      </c>
      <c r="E6" s="14" t="inlineStr">
        <is>
          <t>Fin</t>
        </is>
      </c>
      <c r="F6" s="14" t="inlineStr">
        <is>
          <t>HealthCare</t>
        </is>
      </c>
      <c r="G6" s="14" t="inlineStr">
        <is>
          <t>Indus</t>
        </is>
      </c>
      <c r="H6" s="14" t="inlineStr">
        <is>
          <t>Oil</t>
        </is>
      </c>
      <c r="I6" s="14" t="inlineStr">
        <is>
          <t>Tech</t>
        </is>
      </c>
      <c r="J6" s="14" t="inlineStr">
        <is>
          <t>Telco</t>
        </is>
      </c>
      <c r="K6" s="14" t="inlineStr">
        <is>
          <t>Utili</t>
        </is>
      </c>
      <c r="L6" s="14" t="inlineStr">
        <is>
          <t>Travel &amp; leisure</t>
        </is>
      </c>
      <c r="M6" s="14" t="inlineStr">
        <is>
          <t>Media</t>
        </is>
      </c>
      <c r="N6" s="14" t="inlineStr">
        <is>
          <t>Auto</t>
        </is>
      </c>
      <c r="P6" s="8"/>
      <c r="Q6" s="14" t="inlineStr">
        <is>
          <t>Materials</t>
        </is>
      </c>
      <c r="R6" s="14" t="inlineStr">
        <is>
          <t>ConsStaples</t>
        </is>
      </c>
      <c r="S6" s="14" t="inlineStr">
        <is>
          <t>Pers. Goods</t>
        </is>
      </c>
      <c r="T6" s="14" t="inlineStr">
        <is>
          <t>Fin</t>
        </is>
      </c>
      <c r="U6" s="14" t="inlineStr">
        <is>
          <t>HealthCare</t>
        </is>
      </c>
      <c r="V6" s="14" t="inlineStr">
        <is>
          <t>Indus</t>
        </is>
      </c>
      <c r="W6" s="14" t="inlineStr">
        <is>
          <t>Oil</t>
        </is>
      </c>
      <c r="X6" s="14" t="inlineStr">
        <is>
          <t>Tech</t>
        </is>
      </c>
      <c r="Y6" s="14" t="inlineStr">
        <is>
          <t>Telco</t>
        </is>
      </c>
      <c r="Z6" s="14" t="inlineStr">
        <is>
          <t>Utili</t>
        </is>
      </c>
      <c r="AA6" s="14" t="inlineStr">
        <is>
          <t>Travel &amp; leisure</t>
        </is>
      </c>
      <c r="AB6" s="14" t="inlineStr">
        <is>
          <t>Media</t>
        </is>
      </c>
      <c r="AC6" s="14" t="inlineStr">
        <is>
          <t>Auto</t>
        </is>
      </c>
      <c r="AF6" s="21" t="inlineStr">
        <is>
          <t>Materials</t>
        </is>
      </c>
      <c r="AG6" s="21" t="inlineStr">
        <is>
          <t>ConsStaples</t>
        </is>
      </c>
      <c r="AH6" s="21" t="inlineStr">
        <is>
          <t>Pers. Goods</t>
        </is>
      </c>
      <c r="AI6" s="21" t="inlineStr">
        <is>
          <t>Fin</t>
        </is>
      </c>
      <c r="AJ6" s="21" t="inlineStr">
        <is>
          <t>HealthCare</t>
        </is>
      </c>
      <c r="AK6" s="21" t="inlineStr">
        <is>
          <t>Indus</t>
        </is>
      </c>
      <c r="AL6" s="21" t="inlineStr">
        <is>
          <t>Oil</t>
        </is>
      </c>
      <c r="AM6" s="21" t="inlineStr">
        <is>
          <t>Tech</t>
        </is>
      </c>
      <c r="AN6" s="21" t="inlineStr">
        <is>
          <t>Telco</t>
        </is>
      </c>
      <c r="AO6" s="21" t="inlineStr">
        <is>
          <t>Utili</t>
        </is>
      </c>
      <c r="AP6" s="21" t="inlineStr">
        <is>
          <t>Travel &amp; leisure</t>
        </is>
      </c>
      <c r="AQ6" s="21" t="inlineStr">
        <is>
          <t>Media</t>
        </is>
      </c>
      <c r="AR6" s="21" t="inlineStr">
        <is>
          <t>Auto</t>
        </is>
      </c>
      <c r="AS6" s="8"/>
      <c r="AT6" s="10" t="inlineStr">
        <is>
          <t>Materials</t>
        </is>
      </c>
      <c r="AU6" s="10" t="inlineStr">
        <is>
          <t>ConsStaples</t>
        </is>
      </c>
      <c r="AV6" s="10" t="inlineStr">
        <is>
          <t>Pers. Goods</t>
        </is>
      </c>
      <c r="AW6" s="10" t="inlineStr">
        <is>
          <t>Fin</t>
        </is>
      </c>
      <c r="AX6" s="10" t="inlineStr">
        <is>
          <t>HealthCare</t>
        </is>
      </c>
      <c r="AY6" s="10" t="inlineStr">
        <is>
          <t>Indus</t>
        </is>
      </c>
      <c r="AZ6" s="10" t="inlineStr">
        <is>
          <t>Oil</t>
        </is>
      </c>
      <c r="BA6" s="10" t="inlineStr">
        <is>
          <t>Tech</t>
        </is>
      </c>
      <c r="BB6" s="10" t="inlineStr">
        <is>
          <t>Telco</t>
        </is>
      </c>
      <c r="BC6" s="10" t="inlineStr">
        <is>
          <t>Utili</t>
        </is>
      </c>
      <c r="BD6" s="10" t="inlineStr">
        <is>
          <t>Travel &amp; leisure</t>
        </is>
      </c>
      <c r="BE6" s="10" t="inlineStr">
        <is>
          <t>Media</t>
        </is>
      </c>
      <c r="BF6" s="10" t="inlineStr">
        <is>
          <t>Auto</t>
        </is>
      </c>
      <c r="BH6" s="15" t="inlineStr">
        <is>
          <t>Materials</t>
        </is>
      </c>
      <c r="BI6" s="15" t="inlineStr">
        <is>
          <t>ConsStaples</t>
        </is>
      </c>
      <c r="BJ6" s="15" t="inlineStr">
        <is>
          <t>Pers. Goods</t>
        </is>
      </c>
      <c r="BK6" s="15" t="inlineStr">
        <is>
          <t>Fin</t>
        </is>
      </c>
      <c r="BL6" s="15" t="inlineStr">
        <is>
          <t>HealthCare</t>
        </is>
      </c>
      <c r="BM6" s="15" t="inlineStr">
        <is>
          <t>Indus</t>
        </is>
      </c>
      <c r="BN6" s="15" t="inlineStr">
        <is>
          <t>Oil</t>
        </is>
      </c>
      <c r="BO6" s="15" t="inlineStr">
        <is>
          <t>Tech</t>
        </is>
      </c>
      <c r="BP6" s="15" t="inlineStr">
        <is>
          <t>Telco</t>
        </is>
      </c>
      <c r="BQ6" s="15" t="inlineStr">
        <is>
          <t>Utili</t>
        </is>
      </c>
      <c r="BR6" s="15" t="inlineStr">
        <is>
          <t>Travel &amp; leisure</t>
        </is>
      </c>
      <c r="BS6" s="15" t="inlineStr">
        <is>
          <t>Media</t>
        </is>
      </c>
      <c r="BT6" s="15" t="inlineStr">
        <is>
          <t>Auto</t>
        </is>
      </c>
      <c r="BV6" s="15" t="inlineStr">
        <is>
          <t>Materials</t>
        </is>
      </c>
      <c r="BW6" s="15" t="inlineStr">
        <is>
          <t>ConsStaples</t>
        </is>
      </c>
      <c r="BX6" s="15" t="inlineStr">
        <is>
          <t>Pers. Goods</t>
        </is>
      </c>
      <c r="BY6" s="15" t="inlineStr">
        <is>
          <t>Fin</t>
        </is>
      </c>
      <c r="BZ6" s="15" t="inlineStr">
        <is>
          <t>HealthCare</t>
        </is>
      </c>
      <c r="CA6" s="15" t="inlineStr">
        <is>
          <t>Indus</t>
        </is>
      </c>
      <c r="CB6" s="15" t="inlineStr">
        <is>
          <t>Oil</t>
        </is>
      </c>
      <c r="CC6" s="15" t="inlineStr">
        <is>
          <t>Tech</t>
        </is>
      </c>
      <c r="CD6" s="15" t="inlineStr">
        <is>
          <t>Telco</t>
        </is>
      </c>
      <c r="CE6" s="15" t="inlineStr">
        <is>
          <t>Utili</t>
        </is>
      </c>
      <c r="CF6" s="15" t="inlineStr">
        <is>
          <t>Travel &amp; leisure</t>
        </is>
      </c>
      <c r="CG6" s="15" t="inlineStr">
        <is>
          <t>Media</t>
        </is>
      </c>
      <c r="CH6" s="15" t="inlineStr">
        <is>
          <t>Auto</t>
        </is>
      </c>
      <c r="CJ6" s="15" t="inlineStr">
        <is>
          <t>Materials</t>
        </is>
      </c>
      <c r="CK6" s="15" t="inlineStr">
        <is>
          <t>ConsStaples</t>
        </is>
      </c>
      <c r="CL6" s="15" t="inlineStr">
        <is>
          <t>Pers. Goods</t>
        </is>
      </c>
      <c r="CM6" s="15" t="inlineStr">
        <is>
          <t>Fin</t>
        </is>
      </c>
      <c r="CN6" s="15" t="inlineStr">
        <is>
          <t>HealthCare</t>
        </is>
      </c>
      <c r="CO6" s="15" t="inlineStr">
        <is>
          <t>Indus</t>
        </is>
      </c>
      <c r="CP6" s="15" t="inlineStr">
        <is>
          <t>Oil</t>
        </is>
      </c>
      <c r="CQ6" s="15" t="inlineStr">
        <is>
          <t>Tech</t>
        </is>
      </c>
      <c r="CR6" s="15" t="inlineStr">
        <is>
          <t>Telco</t>
        </is>
      </c>
      <c r="CS6" s="15" t="inlineStr">
        <is>
          <t>Utili</t>
        </is>
      </c>
      <c r="CT6" s="15" t="inlineStr">
        <is>
          <t>Travel &amp; leisure</t>
        </is>
      </c>
      <c r="CU6" s="15" t="inlineStr">
        <is>
          <t>Media</t>
        </is>
      </c>
      <c r="CV6" s="15" t="inlineStr">
        <is>
          <t>Auto</t>
        </is>
      </c>
      <c r="CX6" s="15" t="inlineStr">
        <is>
          <t>Materials</t>
        </is>
      </c>
      <c r="CY6" s="15" t="inlineStr">
        <is>
          <t>ConsStaples</t>
        </is>
      </c>
      <c r="CZ6" s="15" t="inlineStr">
        <is>
          <t>Pers. Goods</t>
        </is>
      </c>
      <c r="DA6" s="15" t="inlineStr">
        <is>
          <t>Fin</t>
        </is>
      </c>
      <c r="DB6" s="15" t="inlineStr">
        <is>
          <t>HealthCare</t>
        </is>
      </c>
      <c r="DC6" s="15" t="inlineStr">
        <is>
          <t>Indus</t>
        </is>
      </c>
      <c r="DD6" s="15" t="inlineStr">
        <is>
          <t>Oil</t>
        </is>
      </c>
      <c r="DE6" s="15" t="inlineStr">
        <is>
          <t>Tech</t>
        </is>
      </c>
      <c r="DF6" s="15" t="inlineStr">
        <is>
          <t>Telco</t>
        </is>
      </c>
      <c r="DG6" s="15" t="inlineStr">
        <is>
          <t>Utili</t>
        </is>
      </c>
      <c r="DH6" s="15" t="inlineStr">
        <is>
          <t>Travel &amp; leisure</t>
        </is>
      </c>
      <c r="DI6" s="15" t="inlineStr">
        <is>
          <t>Media</t>
        </is>
      </c>
      <c r="DJ6" s="15" t="inlineStr">
        <is>
          <t>Auto</t>
        </is>
      </c>
      <c r="DK6" s="8"/>
      <c r="DL6" s="21" t="inlineStr">
        <is>
          <t>Materials</t>
        </is>
      </c>
      <c r="DM6" s="21" t="inlineStr">
        <is>
          <t>ConsStaples</t>
        </is>
      </c>
      <c r="DN6" s="21" t="inlineStr">
        <is>
          <t>Pers. Goods</t>
        </is>
      </c>
      <c r="DO6" s="21" t="inlineStr">
        <is>
          <t>Fin</t>
        </is>
      </c>
      <c r="DP6" s="21" t="inlineStr">
        <is>
          <t>HealthCare</t>
        </is>
      </c>
      <c r="DQ6" s="21" t="inlineStr">
        <is>
          <t>Indus</t>
        </is>
      </c>
      <c r="DR6" s="21" t="inlineStr">
        <is>
          <t>Oil</t>
        </is>
      </c>
      <c r="DS6" s="21" t="inlineStr">
        <is>
          <t>Tech</t>
        </is>
      </c>
      <c r="DT6" s="21" t="inlineStr">
        <is>
          <t>Telco</t>
        </is>
      </c>
      <c r="DU6" s="21" t="inlineStr">
        <is>
          <t>Utili</t>
        </is>
      </c>
      <c r="DV6" s="21" t="inlineStr">
        <is>
          <t>Travel &amp; leisure</t>
        </is>
      </c>
      <c r="DW6" s="21" t="inlineStr">
        <is>
          <t>Media</t>
        </is>
      </c>
      <c r="DX6" s="21" t="inlineStr">
        <is>
          <t>Auto</t>
        </is>
      </c>
      <c r="DY6" s="8"/>
      <c r="DZ6" s="21" t="inlineStr">
        <is>
          <t>Materials</t>
        </is>
      </c>
      <c r="EA6" s="21" t="inlineStr">
        <is>
          <t>ConsStaples</t>
        </is>
      </c>
      <c r="EB6" s="21" t="inlineStr">
        <is>
          <t>Pers. Goods</t>
        </is>
      </c>
      <c r="EC6" s="21" t="inlineStr">
        <is>
          <t>Fin</t>
        </is>
      </c>
      <c r="ED6" s="21" t="inlineStr">
        <is>
          <t>HealthCare</t>
        </is>
      </c>
      <c r="EE6" s="21" t="inlineStr">
        <is>
          <t>Indus</t>
        </is>
      </c>
      <c r="EF6" s="21" t="inlineStr">
        <is>
          <t>Oil</t>
        </is>
      </c>
      <c r="EG6" s="21" t="inlineStr">
        <is>
          <t>Tech</t>
        </is>
      </c>
      <c r="EH6" s="21" t="inlineStr">
        <is>
          <t>Telco</t>
        </is>
      </c>
      <c r="EI6" s="21" t="inlineStr">
        <is>
          <t>Utili</t>
        </is>
      </c>
      <c r="EJ6" s="21" t="inlineStr">
        <is>
          <t>Travel &amp; leisure</t>
        </is>
      </c>
      <c r="EK6" s="21" t="inlineStr">
        <is>
          <t>Media</t>
        </is>
      </c>
      <c r="EL6" s="21" t="inlineStr">
        <is>
          <t>Auto</t>
        </is>
      </c>
      <c r="EM6" s="8"/>
      <c r="EN6" s="10" t="inlineStr">
        <is>
          <t>Materials</t>
        </is>
      </c>
      <c r="EO6" s="10" t="inlineStr">
        <is>
          <t>ConsStaples</t>
        </is>
      </c>
      <c r="EP6" s="10" t="inlineStr">
        <is>
          <t>Pers. Goods</t>
        </is>
      </c>
      <c r="EQ6" s="10" t="inlineStr">
        <is>
          <t>Fin</t>
        </is>
      </c>
      <c r="ER6" s="10" t="inlineStr">
        <is>
          <t>HealthCare</t>
        </is>
      </c>
      <c r="ES6" s="10" t="inlineStr">
        <is>
          <t>Indus</t>
        </is>
      </c>
      <c r="ET6" s="10" t="inlineStr">
        <is>
          <t>Oil</t>
        </is>
      </c>
      <c r="EU6" s="10" t="inlineStr">
        <is>
          <t>Tech</t>
        </is>
      </c>
      <c r="EV6" s="10" t="inlineStr">
        <is>
          <t>Telco</t>
        </is>
      </c>
      <c r="EW6" s="10" t="inlineStr">
        <is>
          <t>Utili</t>
        </is>
      </c>
      <c r="EX6" s="10" t="inlineStr">
        <is>
          <t>Travel &amp; leisure</t>
        </is>
      </c>
      <c r="EY6" s="10" t="inlineStr">
        <is>
          <t>Media</t>
        </is>
      </c>
      <c r="EZ6" s="10" t="inlineStr">
        <is>
          <t>Auto</t>
        </is>
      </c>
      <c r="FB6" s="15" t="inlineStr">
        <is>
          <t>Materials</t>
        </is>
      </c>
      <c r="FC6" s="15" t="inlineStr">
        <is>
          <t>ConsStaples</t>
        </is>
      </c>
      <c r="FD6" s="15" t="inlineStr">
        <is>
          <t>Pers. Goods</t>
        </is>
      </c>
      <c r="FE6" s="15" t="inlineStr">
        <is>
          <t>Fin</t>
        </is>
      </c>
      <c r="FF6" s="15" t="inlineStr">
        <is>
          <t>HealthCare</t>
        </is>
      </c>
      <c r="FG6" s="15" t="inlineStr">
        <is>
          <t>Indus</t>
        </is>
      </c>
      <c r="FH6" s="15" t="inlineStr">
        <is>
          <t>Oil</t>
        </is>
      </c>
      <c r="FI6" s="15" t="inlineStr">
        <is>
          <t>Tech</t>
        </is>
      </c>
      <c r="FJ6" s="15" t="inlineStr">
        <is>
          <t>Telco</t>
        </is>
      </c>
      <c r="FK6" s="15" t="inlineStr">
        <is>
          <t>Utili</t>
        </is>
      </c>
      <c r="FL6" s="15" t="inlineStr">
        <is>
          <t>Travel &amp; leisure</t>
        </is>
      </c>
      <c r="FM6" s="15" t="inlineStr">
        <is>
          <t>Media</t>
        </is>
      </c>
      <c r="FN6" s="15" t="inlineStr">
        <is>
          <t>Auto</t>
        </is>
      </c>
      <c r="FP6" s="15" t="inlineStr">
        <is>
          <t>Materials</t>
        </is>
      </c>
      <c r="FQ6" s="15" t="inlineStr">
        <is>
          <t>ConsStaples</t>
        </is>
      </c>
      <c r="FR6" s="15" t="inlineStr">
        <is>
          <t>Pers. Goods</t>
        </is>
      </c>
      <c r="FS6" s="15" t="inlineStr">
        <is>
          <t>Fin</t>
        </is>
      </c>
      <c r="FT6" s="15" t="inlineStr">
        <is>
          <t>HealthCare</t>
        </is>
      </c>
      <c r="FU6" s="15" t="inlineStr">
        <is>
          <t>Indus</t>
        </is>
      </c>
      <c r="FV6" s="15" t="inlineStr">
        <is>
          <t>Oil</t>
        </is>
      </c>
      <c r="FW6" s="15" t="inlineStr">
        <is>
          <t>Tech</t>
        </is>
      </c>
      <c r="FX6" s="15" t="inlineStr">
        <is>
          <t>Telco</t>
        </is>
      </c>
      <c r="FY6" s="15" t="inlineStr">
        <is>
          <t>Utili</t>
        </is>
      </c>
      <c r="FZ6" s="15" t="inlineStr">
        <is>
          <t>Travel &amp; leisure</t>
        </is>
      </c>
      <c r="GA6" s="15" t="inlineStr">
        <is>
          <t>Media</t>
        </is>
      </c>
      <c r="GB6" s="15" t="inlineStr">
        <is>
          <t>Auto</t>
        </is>
      </c>
    </row>
    <row r="7" spans="1:184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F7" s="22" t="inlineStr">
        <is>
          <t>I00037</t>
        </is>
      </c>
      <c r="AG7" s="22" t="inlineStr">
        <is>
          <t>I00109</t>
        </is>
      </c>
      <c r="AH7" s="22" t="inlineStr">
        <is>
          <t>I20438</t>
        </is>
      </c>
      <c r="AI7" s="22" t="inlineStr">
        <is>
          <t>I00253</t>
        </is>
      </c>
      <c r="AJ7" s="22" t="inlineStr">
        <is>
          <t>I20436</t>
        </is>
      </c>
      <c r="AK7" s="22" t="inlineStr">
        <is>
          <t>I00073</t>
        </is>
      </c>
      <c r="AL7" s="22" t="inlineStr">
        <is>
          <t>I20433</t>
        </is>
      </c>
      <c r="AM7" s="22" t="inlineStr">
        <is>
          <t>I20448</t>
        </is>
      </c>
      <c r="AN7" s="22" t="inlineStr">
        <is>
          <t>I20443</t>
        </is>
      </c>
      <c r="AO7" s="22" t="inlineStr">
        <is>
          <t>I00577</t>
        </is>
      </c>
      <c r="AP7" s="22" t="inlineStr">
        <is>
          <t>I00901</t>
        </is>
      </c>
      <c r="AQ7" s="22" t="inlineStr">
        <is>
          <t>I00937</t>
        </is>
      </c>
      <c r="AR7" s="22" t="inlineStr">
        <is>
          <t>I00649</t>
        </is>
      </c>
      <c r="AS7" s="8"/>
      <c r="AT7" s="22" t="inlineStr">
        <is>
          <t>I00037</t>
        </is>
      </c>
      <c r="AU7" s="22" t="inlineStr">
        <is>
          <t>I00109</t>
        </is>
      </c>
      <c r="AV7" s="22" t="inlineStr">
        <is>
          <t>I20438</t>
        </is>
      </c>
      <c r="AW7" s="22" t="inlineStr">
        <is>
          <t>I00253</t>
        </is>
      </c>
      <c r="AX7" s="22" t="inlineStr">
        <is>
          <t>I20436</t>
        </is>
      </c>
      <c r="AY7" s="22" t="inlineStr">
        <is>
          <t>I00073</t>
        </is>
      </c>
      <c r="AZ7" s="22" t="inlineStr">
        <is>
          <t>I20433</t>
        </is>
      </c>
      <c r="BA7" s="22" t="inlineStr">
        <is>
          <t>I20448</t>
        </is>
      </c>
      <c r="BB7" s="22" t="inlineStr">
        <is>
          <t>I20443</t>
        </is>
      </c>
      <c r="BC7" s="22" t="inlineStr">
        <is>
          <t>I00577</t>
        </is>
      </c>
      <c r="BD7" s="22" t="inlineStr">
        <is>
          <t>I00901</t>
        </is>
      </c>
      <c r="BE7" s="22" t="inlineStr">
        <is>
          <t>I00937</t>
        </is>
      </c>
      <c r="BF7" s="22" t="inlineStr">
        <is>
          <t>I00649</t>
        </is>
      </c>
      <c r="BH7" s="9"/>
      <c r="BI7" s="8"/>
      <c r="BJ7" s="8"/>
      <c r="BK7" s="9"/>
      <c r="BL7" s="8"/>
      <c r="BM7" s="8"/>
      <c r="BN7" s="8"/>
      <c r="BO7" s="8"/>
      <c r="BP7" s="8"/>
      <c r="BQ7" s="8"/>
      <c r="BR7" s="8"/>
      <c r="BS7" s="8"/>
      <c r="BT7" s="8"/>
      <c r="BV7" s="9"/>
      <c r="BW7" s="8"/>
      <c r="BX7" s="8"/>
      <c r="BY7" s="9"/>
      <c r="BZ7" s="8"/>
      <c r="CA7" s="8"/>
      <c r="CB7" s="8"/>
      <c r="CC7" s="8"/>
      <c r="CD7" s="8"/>
      <c r="CE7" s="8"/>
      <c r="CF7" s="8"/>
      <c r="CG7" s="8"/>
      <c r="CH7" s="8"/>
      <c r="CJ7" s="9"/>
      <c r="CK7" s="8"/>
      <c r="CL7" s="8"/>
      <c r="CM7" s="9"/>
      <c r="CN7" s="8"/>
      <c r="CO7" s="8"/>
      <c r="CP7" s="8"/>
      <c r="CQ7" s="8"/>
      <c r="CR7" s="8"/>
      <c r="CS7" s="8"/>
      <c r="CT7" s="8"/>
      <c r="CU7" s="8"/>
      <c r="CV7" s="8"/>
      <c r="CX7" s="9"/>
      <c r="CY7" s="8"/>
      <c r="CZ7" s="8"/>
      <c r="DA7" s="9"/>
      <c r="DB7" s="8"/>
      <c r="DC7" s="8"/>
      <c r="DD7" s="8"/>
      <c r="DE7" s="8"/>
      <c r="DF7" s="8"/>
      <c r="DG7" s="8"/>
      <c r="DH7" s="8"/>
      <c r="DI7" s="8"/>
      <c r="DJ7" s="8"/>
      <c r="DK7" s="8"/>
      <c r="DL7" s="22" t="inlineStr">
        <is>
          <t>I00037</t>
        </is>
      </c>
      <c r="DM7" s="22" t="inlineStr">
        <is>
          <t>I00109</t>
        </is>
      </c>
      <c r="DN7" s="22" t="inlineStr">
        <is>
          <t>I20438</t>
        </is>
      </c>
      <c r="DO7" s="22" t="inlineStr">
        <is>
          <t>I00253</t>
        </is>
      </c>
      <c r="DP7" s="22" t="inlineStr">
        <is>
          <t>I20436</t>
        </is>
      </c>
      <c r="DQ7" s="22" t="inlineStr">
        <is>
          <t>I00073</t>
        </is>
      </c>
      <c r="DR7" s="22" t="inlineStr">
        <is>
          <t>I20433</t>
        </is>
      </c>
      <c r="DS7" s="22" t="inlineStr">
        <is>
          <t>I20448</t>
        </is>
      </c>
      <c r="DT7" s="22" t="inlineStr">
        <is>
          <t>I20443</t>
        </is>
      </c>
      <c r="DU7" s="22" t="inlineStr">
        <is>
          <t>I00577</t>
        </is>
      </c>
      <c r="DV7" s="22" t="inlineStr">
        <is>
          <t>I00901</t>
        </is>
      </c>
      <c r="DW7" s="22" t="inlineStr">
        <is>
          <t>I00937</t>
        </is>
      </c>
      <c r="DX7" s="22" t="inlineStr">
        <is>
          <t>I00649</t>
        </is>
      </c>
      <c r="DY7" s="8"/>
      <c r="DZ7" s="22" t="inlineStr">
        <is>
          <t>I00037</t>
        </is>
      </c>
      <c r="EA7" s="22" t="inlineStr">
        <is>
          <t>I00109</t>
        </is>
      </c>
      <c r="EB7" s="22" t="inlineStr">
        <is>
          <t>I20438</t>
        </is>
      </c>
      <c r="EC7" s="22" t="inlineStr">
        <is>
          <t>I00253</t>
        </is>
      </c>
      <c r="ED7" s="22" t="inlineStr">
        <is>
          <t>I20436</t>
        </is>
      </c>
      <c r="EE7" s="22" t="inlineStr">
        <is>
          <t>I00073</t>
        </is>
      </c>
      <c r="EF7" s="22" t="inlineStr">
        <is>
          <t>I20433</t>
        </is>
      </c>
      <c r="EG7" s="22" t="inlineStr">
        <is>
          <t>I20448</t>
        </is>
      </c>
      <c r="EH7" s="22" t="inlineStr">
        <is>
          <t>I20443</t>
        </is>
      </c>
      <c r="EI7" s="22" t="inlineStr">
        <is>
          <t>I00577</t>
        </is>
      </c>
      <c r="EJ7" s="22" t="inlineStr">
        <is>
          <t>I00901</t>
        </is>
      </c>
      <c r="EK7" s="22" t="inlineStr">
        <is>
          <t>I00937</t>
        </is>
      </c>
      <c r="EL7" s="22" t="inlineStr">
        <is>
          <t>I00649</t>
        </is>
      </c>
      <c r="EM7" s="8"/>
      <c r="EN7" s="11" t="inlineStr">
        <is>
          <t>I00037</t>
        </is>
      </c>
      <c r="EO7" s="11" t="inlineStr">
        <is>
          <t>I00109</t>
        </is>
      </c>
      <c r="EP7" s="11" t="inlineStr">
        <is>
          <t>I20438</t>
        </is>
      </c>
      <c r="EQ7" s="11" t="inlineStr">
        <is>
          <t>I00253</t>
        </is>
      </c>
      <c r="ER7" s="11" t="inlineStr">
        <is>
          <t>I20436</t>
        </is>
      </c>
      <c r="ES7" s="11" t="inlineStr">
        <is>
          <t>I00073</t>
        </is>
      </c>
      <c r="ET7" s="11" t="inlineStr">
        <is>
          <t>I20433</t>
        </is>
      </c>
      <c r="EU7" s="11" t="inlineStr">
        <is>
          <t>I20448</t>
        </is>
      </c>
      <c r="EV7" s="11" t="inlineStr">
        <is>
          <t>I20443</t>
        </is>
      </c>
      <c r="EW7" s="11" t="inlineStr">
        <is>
          <t>I00577</t>
        </is>
      </c>
      <c r="EX7" s="11" t="inlineStr">
        <is>
          <t>I00901</t>
        </is>
      </c>
      <c r="EY7" s="11" t="inlineStr">
        <is>
          <t>I00937</t>
        </is>
      </c>
      <c r="EZ7" s="11" t="inlineStr">
        <is>
          <t>I00649</t>
        </is>
      </c>
      <c r="FB7" s="9"/>
      <c r="FC7" s="8"/>
      <c r="FD7" s="8"/>
      <c r="FE7" s="9"/>
      <c r="FF7" s="8"/>
      <c r="FG7" s="8"/>
      <c r="FH7" s="8"/>
      <c r="FI7" s="8"/>
      <c r="FJ7" s="8"/>
      <c r="FK7" s="8"/>
      <c r="FL7" s="8"/>
      <c r="FM7" s="8"/>
      <c r="FN7" s="8"/>
      <c r="FP7" s="9"/>
      <c r="FQ7" s="8"/>
      <c r="FR7" s="8"/>
      <c r="FS7" s="9"/>
      <c r="FT7" s="8"/>
      <c r="FU7" s="8"/>
      <c r="FV7" s="8"/>
      <c r="FW7" s="8"/>
      <c r="FX7" s="8"/>
      <c r="FY7" s="8"/>
      <c r="FZ7" s="8"/>
      <c r="GA7" s="8"/>
      <c r="GB7" s="8"/>
    </row>
    <row r="8" spans="1:184">
      <c r="A8" s="13">
        <f t="shared" ref="A8:A71" si="0">AS8</f>
        <v>46295</v>
      </c>
      <c r="O8"/>
      <c r="AD8"/>
      <c r="AE8"/>
      <c r="AS8" s="4">
        <f t="array" ref="AS8:AS247">_xll.FDS(AT7,"JULIAN(FG_PRICE(0,-20AY,M,EUR).dates)")</f>
        <v>46295</v>
      </c>
      <c r="AT8" s="1">
        <f t="array" ref="AT8:AT247">_xll.FDS(AT7,"FG_PRICE(0,-20AY,M,EUR)")</f>
        <v>851.49162152999997</v>
      </c>
      <c r="AU8" s="1">
        <f t="array" ref="AU8:AU247">_xll.FDS(AU7,"FG_PRICE(0,-20AY,M,EUR)")</f>
        <v>1239.1731595399999</v>
      </c>
      <c r="AV8" s="1">
        <f t="array" ref="AV8:AV247">_xll.FDS(AV7,"FG_PRICE(0,-20AY,M,EUR)")</f>
        <v>6027.65455802</v>
      </c>
      <c r="AW8" s="1">
        <f t="array" ref="AW8:AW247">_xll.FDS(AW7,"FG_PRICE(0,-20AY,M,EUR)")</f>
        <v>468.27469303999999</v>
      </c>
      <c r="AX8" s="1">
        <f t="array" ref="AX8:AX247">_xll.FDS(AX7,"FG_PRICE(0,-20AY,M,EUR)")</f>
        <v>1228.9124909499999</v>
      </c>
      <c r="AY8" s="1">
        <f t="array" ref="AY8:AY247">_xll.FDS(AY7,"FG_PRICE(0,-20AY,M,EUR)")</f>
        <v>1318.5877817200001</v>
      </c>
      <c r="AZ8" s="1">
        <f t="array" ref="AZ8:AZ247">_xll.FDS(AZ7,"FG_PRICE(0,-20AY,M,EUR)")</f>
        <v>1001.4129933200001</v>
      </c>
      <c r="BA8" s="1">
        <f t="array" ref="BA8:BA247">_xll.FDS(BA7,"FG_PRICE(0,-20AY,M,EUR)")</f>
        <v>294.15411374000001</v>
      </c>
      <c r="BB8" s="1">
        <f t="array" ref="BB8:BB247">_xll.FDS(BB7,"FG_PRICE(0,-20AY,M,EUR)")</f>
        <v>248.00231123</v>
      </c>
      <c r="BC8" s="1">
        <f t="array" ref="BC8:BC247">_xll.FDS(BC7,"FG_PRICE(0,-20AY,M,EUR)")</f>
        <v>1182.98364756</v>
      </c>
      <c r="BD8" s="1">
        <f t="array" ref="BD8:BD247">_xll.FDS(BD7,"FG_PRICE(0,-20AY,M,EUR)")</f>
        <v>546.79081669000004</v>
      </c>
      <c r="BE8" s="1">
        <f t="array" ref="BE8:BE247">_xll.FDS(BE7,"FG_PRICE(0,-20AY,M,EUR)")</f>
        <v>506.83952045000001</v>
      </c>
      <c r="BF8" s="1">
        <f t="array" ref="BF8:BF247">_xll.FDS(BF7,"FG_PRICE(0,-20AY,M,EUR)")</f>
        <v>266.83720708999999</v>
      </c>
      <c r="BG8"/>
      <c r="BU8"/>
      <c r="CI8"/>
      <c r="CW8"/>
      <c r="DL8" s="1">
        <f t="array" ref="DL8:DL247">_xll.FDS(DL7,"FMA_COS_UP(""EPS"",""1M"",+1,0,-20AY,M,""PORTAGG"",""MEANR"")")</f>
        <v>14</v>
      </c>
      <c r="DM8" s="1">
        <f t="array" ref="DM8:DM247">_xll.FDS(DM7,"FMA_COS_UP(""EPS"",""1M"",+1,0,-20AY,M,""PORTAGG"",""MEANR"")")</f>
        <v>15</v>
      </c>
      <c r="DN8" s="1">
        <f t="array" ref="DN8:DN247">_xll.FDS(DN7,"FMA_COS_UP(""EPS"",""1M"",+1,0,-20AY,M,""PORTAGG"",""MEANR"")")</f>
        <v>5</v>
      </c>
      <c r="DO8" s="1">
        <f t="array" ref="DO8:DO247">_xll.FDS(DO7,"FMA_COS_UP(""EPS"",""1M"",+1,0,-20AY,M,""PORTAGG"",""MEANR"")")</f>
        <v>52</v>
      </c>
      <c r="DP8" s="1">
        <f t="array" ref="DP8:DP247">_xll.FDS(DP7,"FMA_COS_UP(""EPS"",""1M"",+1,0,-20AY,M,""PORTAGG"",""MEANR"")")</f>
        <v>28</v>
      </c>
      <c r="DQ8" s="1">
        <f t="array" ref="DQ8:DQ247">_xll.FDS(DQ7,"FMA_COS_UP(""EPS"",""1M"",+1,0,-20AY,M,""PORTAGG"",""MEANR"")")</f>
        <v>61</v>
      </c>
      <c r="DR8" s="1">
        <f t="array" ref="DR8:DR247">_xll.FDS(DR7,"FMA_COS_UP(""EPS"",""1M"",+1,0,-20AY,M,""PORTAGG"",""MEANR"")")</f>
        <v>18</v>
      </c>
      <c r="DS8" s="1">
        <f t="array" ref="DS8:DS247">_xll.FDS(DS7,"FMA_COS_UP(""EPS"",""1M"",+1,0,-20AY,M,""PORTAGG"",""MEANR"")")</f>
        <v>9</v>
      </c>
      <c r="DT8" s="1">
        <f t="array" ref="DT8:DT247">_xll.FDS(DT7,"FMA_COS_UP(""EPS"",""1M"",+1,0,-20AY,M,""PORTAGG"",""MEANR"")")</f>
        <v>7</v>
      </c>
      <c r="DU8" s="1">
        <f t="array" ref="DU8:DU247">_xll.FDS(DU7,"FMA_COS_UP(""EPS"",""1M"",+1,0,-20AY,M,""PORTAGG"",""MEANR"")")</f>
        <v>16</v>
      </c>
      <c r="DV8" s="1">
        <f t="array" ref="DV8:DV247">_xll.FDS(DV7,"FMA_COS_UP(""EPS"",""1M"",+1,0,-20AY,M,""PORTAGG"",""MEANR"")")</f>
        <v>3</v>
      </c>
      <c r="DW8" s="1">
        <f t="array" ref="DW8:DW247">_xll.FDS(DW7,"FMA_COS_UP(""EPS"",""1M"",+1,0,-20AY,M,""PORTAGG"",""MEANR"")")</f>
        <v>1</v>
      </c>
      <c r="DX8" s="1">
        <f t="array" ref="DX8:DX247">_xll.FDS(DX7,"FMA_COS_UP(""EPS"",""1M"",+1,0,-20AY,M,""PORTAGG"",""MEANR"")")</f>
        <v>3</v>
      </c>
      <c r="DZ8" s="1">
        <f t="array" ref="DZ8:DZ247">_xll.FDS(DZ7,"FMA_COS_DOWN(""EPS"",""1M"",+1,0,-20AY,M,""PORTAGG"",""MEANR"")")</f>
        <v>14</v>
      </c>
      <c r="EA8" s="1">
        <f t="array" ref="EA8:EA247">_xll.FDS(EA7,"FMA_COS_DOWN(""EPS"",""1M"",+1,0,-20AY,M,""PORTAGG"",""MEANR"")")</f>
        <v>20</v>
      </c>
      <c r="EB8" s="1">
        <f t="array" ref="EB8:EB247">_xll.FDS(EB7,"FMA_COS_DOWN(""EPS"",""1M"",+1,0,-20AY,M,""PORTAGG"",""MEANR"")")</f>
        <v>8</v>
      </c>
      <c r="EC8" s="1">
        <f t="array" ref="EC8:EC247">_xll.FDS(EC7,"FMA_COS_DOWN(""EPS"",""1M"",+1,0,-20AY,M,""PORTAGG"",""MEANR"")")</f>
        <v>33</v>
      </c>
      <c r="ED8" s="1">
        <f t="array" ref="ED8:ED247">_xll.FDS(ED7,"FMA_COS_DOWN(""EPS"",""1M"",+1,0,-20AY,M,""PORTAGG"",""MEANR"")")</f>
        <v>12</v>
      </c>
      <c r="EE8" s="1">
        <f t="array" ref="EE8:EE247">_xll.FDS(EE7,"FMA_COS_DOWN(""EPS"",""1M"",+1,0,-20AY,M,""PORTAGG"",""MEANR"")")</f>
        <v>35</v>
      </c>
      <c r="EF8" s="1">
        <f t="array" ref="EF8:EF247">_xll.FDS(EF7,"FMA_COS_DOWN(""EPS"",""1M"",+1,0,-20AY,M,""PORTAGG"",""MEANR"")")</f>
        <v>1</v>
      </c>
      <c r="EG8" s="1">
        <f t="array" ref="EG8:EG247">_xll.FDS(EG7,"FMA_COS_DOWN(""EPS"",""1M"",+1,0,-20AY,M,""PORTAGG"",""MEANR"")")</f>
        <v>9</v>
      </c>
      <c r="EH8" s="1">
        <f t="array" ref="EH8:EH247">_xll.FDS(EH7,"FMA_COS_DOWN(""EPS"",""1M"",+1,0,-20AY,M,""PORTAGG"",""MEANR"")")</f>
        <v>8</v>
      </c>
      <c r="EI8" s="1">
        <f t="array" ref="EI8:EI247">_xll.FDS(EI7,"FMA_COS_DOWN(""EPS"",""1M"",+1,0,-20AY,M,""PORTAGG"",""MEANR"")")</f>
        <v>5</v>
      </c>
      <c r="EJ8" s="1">
        <f t="array" ref="EJ8:EJ247">_xll.FDS(EJ7,"FMA_COS_DOWN(""EPS"",""1M"",+1,0,-20AY,M,""PORTAGG"",""MEANR"")")</f>
        <v>5</v>
      </c>
      <c r="EK8" s="1">
        <f t="array" ref="EK8:EK247">_xll.FDS(EK7,"FMA_COS_DOWN(""EPS"",""1M"",+1,0,-20AY,M,""PORTAGG"",""MEANR"")")</f>
        <v>5</v>
      </c>
      <c r="EL8" s="1">
        <f t="array" ref="EL8:EL247">_xll.FDS(EL7,"FMA_COS_DOWN(""EPS"",""1M"",+1,0,-20AY,M,""PORTAGG"",""MEANR"")")</f>
        <v>10</v>
      </c>
      <c r="EN8" s="1">
        <f t="array" ref="EN8:EN247">_xll.FDS(EN7,"FMA_COS_UNCH(""EPS"",""1M"",+1,0,-20AY,M,""PORTAGG"",""MEANR"")")</f>
        <v>7</v>
      </c>
      <c r="EO8" s="1">
        <f t="array" ref="EO8:EO247">_xll.FDS(EO7,"FMA_COS_UNCH(""EPS"",""1M"",+1,0,-20AY,M,""PORTAGG"",""MEANR"")")</f>
        <v>9</v>
      </c>
      <c r="EP8" s="1">
        <f t="array" ref="EP8:EP247">_xll.FDS(EP7,"FMA_COS_UNCH(""EPS"",""1M"",+1,0,-20AY,M,""PORTAGG"",""MEANR"")")</f>
        <v>0</v>
      </c>
      <c r="EQ8" s="1">
        <f t="array" ref="EQ8:EQ247">_xll.FDS(EQ7,"FMA_COS_UNCH(""EPS"",""1M"",+1,0,-20AY,M,""PORTAGG"",""MEANR"")")</f>
        <v>32</v>
      </c>
      <c r="ER8" s="1">
        <f t="array" ref="ER8:ER247">_xll.FDS(ER7,"FMA_COS_UNCH(""EPS"",""1M"",+1,0,-20AY,M,""PORTAGG"",""MEANR"")")</f>
        <v>5</v>
      </c>
      <c r="ES8" s="1">
        <f t="array" ref="ES8:ES247">_xll.FDS(ES7,"FMA_COS_UNCH(""EPS"",""1M"",+1,0,-20AY,M,""PORTAGG"",""MEANR"")")</f>
        <v>19</v>
      </c>
      <c r="ET8" s="1">
        <f t="array" ref="ET8:ET247">_xll.FDS(ET7,"FMA_COS_UNCH(""EPS"",""1M"",+1,0,-20AY,M,""PORTAGG"",""MEANR"")")</f>
        <v>3</v>
      </c>
      <c r="EU8" s="1">
        <f t="array" ref="EU8:EU247">_xll.FDS(EU7,"FMA_COS_UNCH(""EPS"",""1M"",+1,0,-20AY,M,""PORTAGG"",""MEANR"")")</f>
        <v>4</v>
      </c>
      <c r="EV8" s="1">
        <f t="array" ref="EV8:EV247">_xll.FDS(EV7,"FMA_COS_UNCH(""EPS"",""1M"",+1,0,-20AY,M,""PORTAGG"",""MEANR"")")</f>
        <v>7</v>
      </c>
      <c r="EW8" s="1">
        <f t="array" ref="EW8:EW247">_xll.FDS(EW7,"FMA_COS_UNCH(""EPS"",""1M"",+1,0,-20AY,M,""PORTAGG"",""MEANR"")")</f>
        <v>9</v>
      </c>
      <c r="EX8" s="1">
        <f t="array" ref="EX8:EX247">_xll.FDS(EX7,"FMA_COS_UNCH(""EPS"",""1M"",+1,0,-20AY,M,""PORTAGG"",""MEANR"")")</f>
        <v>5</v>
      </c>
      <c r="EY8" s="1">
        <f t="array" ref="EY8:EY247">_xll.FDS(EY7,"FMA_COS_UNCH(""EPS"",""1M"",+1,0,-20AY,M,""PORTAGG"",""MEANR"")")</f>
        <v>1</v>
      </c>
      <c r="EZ8" s="1">
        <f t="array" ref="EZ8:EZ247">_xll.FDS(EZ7,"FMA_COS_UNCH(""EPS"",""1M"",+1,0,-20AY,M,""PORTAGG"",""MEANR"")")</f>
        <v>2</v>
      </c>
      <c r="FA8"/>
      <c r="FO8"/>
    </row>
    <row r="9" spans="1:184">
      <c r="A9" s="13">
        <f t="shared" si="0"/>
        <v>46265</v>
      </c>
      <c r="O9"/>
      <c r="AD9"/>
      <c r="AE9"/>
      <c r="AS9" s="4" t="e">
        <f ca="1"/>
        <v>#NAME?</v>
      </c>
      <c r="AT9" s="5" t="e">
        <f ca="1"/>
        <v>#NAME?</v>
      </c>
      <c r="AU9" s="5" t="e">
        <f ca="1"/>
        <v>#NAME?</v>
      </c>
      <c r="AV9" s="5" t="e">
        <f ca="1"/>
        <v>#NAME?</v>
      </c>
      <c r="AW9" s="5" t="e">
        <f ca="1"/>
        <v>#NAME?</v>
      </c>
      <c r="AX9" s="5" t="e">
        <f ca="1"/>
        <v>#NAME?</v>
      </c>
      <c r="AY9" s="5" t="e">
        <f ca="1"/>
        <v>#NAME?</v>
      </c>
      <c r="AZ9" s="5" t="e">
        <f ca="1"/>
        <v>#NAME?</v>
      </c>
      <c r="BA9" s="5" t="e">
        <f ca="1"/>
        <v>#NAME?</v>
      </c>
      <c r="BB9" s="5" t="e">
        <f ca="1"/>
        <v>#NAME?</v>
      </c>
      <c r="BC9" s="5" t="e">
        <f ca="1"/>
        <v>#NAME?</v>
      </c>
      <c r="BD9" s="5" t="e">
        <f ca="1"/>
        <v>#NAME?</v>
      </c>
      <c r="BE9" s="5" t="e">
        <f ca="1"/>
        <v>#NAME?</v>
      </c>
      <c r="BF9" s="5" t="e">
        <f ca="1"/>
        <v>#NAME?</v>
      </c>
      <c r="BG9"/>
      <c r="BU9"/>
      <c r="CI9"/>
      <c r="CW9"/>
      <c r="DL9" s="5" t="e">
        <f ca="1"/>
        <v>#NAME?</v>
      </c>
      <c r="DM9" s="5" t="e">
        <f ca="1"/>
        <v>#NAME?</v>
      </c>
      <c r="DN9" s="5" t="e">
        <f ca="1"/>
        <v>#NAME?</v>
      </c>
      <c r="DO9" s="5" t="e">
        <f ca="1"/>
        <v>#NAME?</v>
      </c>
      <c r="DP9" s="5" t="e">
        <f ca="1"/>
        <v>#NAME?</v>
      </c>
      <c r="DQ9" s="5" t="e">
        <f ca="1"/>
        <v>#NAME?</v>
      </c>
      <c r="DR9" s="5" t="e">
        <f ca="1"/>
        <v>#NAME?</v>
      </c>
      <c r="DS9" s="5" t="e">
        <f ca="1"/>
        <v>#NAME?</v>
      </c>
      <c r="DT9" s="5" t="e">
        <f ca="1"/>
        <v>#NAME?</v>
      </c>
      <c r="DU9" s="5" t="e">
        <f ca="1"/>
        <v>#NAME?</v>
      </c>
      <c r="DV9" s="5" t="e">
        <f ca="1"/>
        <v>#NAME?</v>
      </c>
      <c r="DW9" s="5" t="e">
        <f ca="1"/>
        <v>#NAME?</v>
      </c>
      <c r="DX9" s="5" t="e">
        <f ca="1"/>
        <v>#NAME?</v>
      </c>
      <c r="DZ9" s="5" t="e">
        <f ca="1"/>
        <v>#NAME?</v>
      </c>
      <c r="EA9" s="5" t="e">
        <f ca="1"/>
        <v>#NAME?</v>
      </c>
      <c r="EB9" s="5" t="e">
        <f ca="1"/>
        <v>#NAME?</v>
      </c>
      <c r="EC9" s="5" t="e">
        <f ca="1"/>
        <v>#NAME?</v>
      </c>
      <c r="ED9" s="5" t="e">
        <f ca="1"/>
        <v>#NAME?</v>
      </c>
      <c r="EE9" s="5" t="e">
        <f ca="1"/>
        <v>#NAME?</v>
      </c>
      <c r="EF9" s="5" t="e">
        <f ca="1"/>
        <v>#NAME?</v>
      </c>
      <c r="EG9" s="5" t="e">
        <f ca="1"/>
        <v>#NAME?</v>
      </c>
      <c r="EH9" s="5" t="e">
        <f ca="1"/>
        <v>#NAME?</v>
      </c>
      <c r="EI9" s="5" t="e">
        <f ca="1"/>
        <v>#NAME?</v>
      </c>
      <c r="EJ9" s="5" t="e">
        <f ca="1"/>
        <v>#NAME?</v>
      </c>
      <c r="EK9" s="5" t="e">
        <f ca="1"/>
        <v>#NAME?</v>
      </c>
      <c r="EL9" s="5" t="e">
        <f ca="1"/>
        <v>#NAME?</v>
      </c>
      <c r="EN9" s="5" t="e">
        <f ca="1"/>
        <v>#NAME?</v>
      </c>
      <c r="EO9" s="5" t="e">
        <f ca="1"/>
        <v>#NAME?</v>
      </c>
      <c r="EP9" s="5" t="e">
        <f ca="1"/>
        <v>#NAME?</v>
      </c>
      <c r="EQ9" s="5" t="e">
        <f ca="1"/>
        <v>#NAME?</v>
      </c>
      <c r="ER9" s="5" t="e">
        <f ca="1"/>
        <v>#NAME?</v>
      </c>
      <c r="ES9" s="5" t="e">
        <f ca="1"/>
        <v>#NAME?</v>
      </c>
      <c r="ET9" s="5" t="e">
        <f ca="1"/>
        <v>#NAME?</v>
      </c>
      <c r="EU9" s="5" t="e">
        <f ca="1"/>
        <v>#NAME?</v>
      </c>
      <c r="EV9" s="5" t="e">
        <f ca="1"/>
        <v>#NAME?</v>
      </c>
      <c r="EW9" s="5" t="e">
        <f ca="1"/>
        <v>#NAME?</v>
      </c>
      <c r="EX9" s="5" t="e">
        <f ca="1"/>
        <v>#NAME?</v>
      </c>
      <c r="EY9" s="5" t="e">
        <f ca="1"/>
        <v>#NAME?</v>
      </c>
      <c r="EZ9" s="5" t="e">
        <f ca="1"/>
        <v>#NAME?</v>
      </c>
      <c r="FA9"/>
      <c r="FO9"/>
    </row>
    <row r="10" spans="1:184">
      <c r="A10" s="13">
        <f t="shared" si="0"/>
        <v>46234</v>
      </c>
      <c r="O10"/>
      <c r="AD10"/>
      <c r="AE10"/>
      <c r="AS10" s="4" t="e">
        <f ca="1"/>
        <v>#NAME?</v>
      </c>
      <c r="AT10" s="1" t="e">
        <f ca="1"/>
        <v>#NAME?</v>
      </c>
      <c r="AU10" s="1" t="e">
        <f ca="1"/>
        <v>#NAME?</v>
      </c>
      <c r="AV10" s="1" t="e">
        <f ca="1"/>
        <v>#NAME?</v>
      </c>
      <c r="AW10" s="1" t="e">
        <f ca="1"/>
        <v>#NAME?</v>
      </c>
      <c r="AX10" s="1" t="e">
        <f ca="1"/>
        <v>#NAME?</v>
      </c>
      <c r="AY10" s="1" t="e">
        <f ca="1"/>
        <v>#NAME?</v>
      </c>
      <c r="AZ10" s="1" t="e">
        <f ca="1"/>
        <v>#NAME?</v>
      </c>
      <c r="BA10" s="1" t="e">
        <f ca="1"/>
        <v>#NAME?</v>
      </c>
      <c r="BB10" s="1" t="e">
        <f ca="1"/>
        <v>#NAME?</v>
      </c>
      <c r="BC10" s="1" t="e">
        <f ca="1"/>
        <v>#NAME?</v>
      </c>
      <c r="BD10" s="1" t="e">
        <f ca="1"/>
        <v>#NAME?</v>
      </c>
      <c r="BE10" s="1" t="e">
        <f ca="1"/>
        <v>#NAME?</v>
      </c>
      <c r="BF10" s="1" t="e">
        <f ca="1"/>
        <v>#NAME?</v>
      </c>
      <c r="BG10"/>
      <c r="BU10"/>
      <c r="CI10"/>
      <c r="CW10"/>
      <c r="DL10" s="1" t="e">
        <f ca="1"/>
        <v>#NAME?</v>
      </c>
      <c r="DM10" s="1" t="e">
        <f ca="1"/>
        <v>#NAME?</v>
      </c>
      <c r="DN10" s="1" t="e">
        <f ca="1"/>
        <v>#NAME?</v>
      </c>
      <c r="DO10" s="1" t="e">
        <f ca="1"/>
        <v>#NAME?</v>
      </c>
      <c r="DP10" s="1" t="e">
        <f ca="1"/>
        <v>#NAME?</v>
      </c>
      <c r="DQ10" s="1" t="e">
        <f ca="1"/>
        <v>#NAME?</v>
      </c>
      <c r="DR10" s="1" t="e">
        <f ca="1"/>
        <v>#NAME?</v>
      </c>
      <c r="DS10" s="1" t="e">
        <f ca="1"/>
        <v>#NAME?</v>
      </c>
      <c r="DT10" s="1" t="e">
        <f ca="1"/>
        <v>#NAME?</v>
      </c>
      <c r="DU10" s="1" t="e">
        <f ca="1"/>
        <v>#NAME?</v>
      </c>
      <c r="DV10" s="1" t="e">
        <f ca="1"/>
        <v>#NAME?</v>
      </c>
      <c r="DW10" s="1" t="e">
        <f ca="1"/>
        <v>#NAME?</v>
      </c>
      <c r="DX10" s="1" t="e">
        <f ca="1"/>
        <v>#NAME?</v>
      </c>
      <c r="DZ10" s="1" t="e">
        <f ca="1"/>
        <v>#NAME?</v>
      </c>
      <c r="EA10" s="1" t="e">
        <f ca="1"/>
        <v>#NAME?</v>
      </c>
      <c r="EB10" s="1" t="e">
        <f ca="1"/>
        <v>#NAME?</v>
      </c>
      <c r="EC10" s="1" t="e">
        <f ca="1"/>
        <v>#NAME?</v>
      </c>
      <c r="ED10" s="1" t="e">
        <f ca="1"/>
        <v>#NAME?</v>
      </c>
      <c r="EE10" s="1" t="e">
        <f ca="1"/>
        <v>#NAME?</v>
      </c>
      <c r="EF10" s="1" t="e">
        <f ca="1"/>
        <v>#NAME?</v>
      </c>
      <c r="EG10" s="1" t="e">
        <f ca="1"/>
        <v>#NAME?</v>
      </c>
      <c r="EH10" s="1" t="e">
        <f ca="1"/>
        <v>#NAME?</v>
      </c>
      <c r="EI10" s="1" t="e">
        <f ca="1"/>
        <v>#NAME?</v>
      </c>
      <c r="EJ10" s="1" t="e">
        <f ca="1"/>
        <v>#NAME?</v>
      </c>
      <c r="EK10" s="1" t="e">
        <f ca="1"/>
        <v>#NAME?</v>
      </c>
      <c r="EL10" s="1" t="e">
        <f ca="1"/>
        <v>#NAME?</v>
      </c>
      <c r="EN10" s="1" t="e">
        <f ca="1"/>
        <v>#NAME?</v>
      </c>
      <c r="EO10" s="1" t="e">
        <f ca="1"/>
        <v>#NAME?</v>
      </c>
      <c r="EP10" s="1" t="e">
        <f ca="1"/>
        <v>#NAME?</v>
      </c>
      <c r="EQ10" s="1" t="e">
        <f ca="1"/>
        <v>#NAME?</v>
      </c>
      <c r="ER10" s="1" t="e">
        <f ca="1"/>
        <v>#NAME?</v>
      </c>
      <c r="ES10" s="1" t="e">
        <f ca="1"/>
        <v>#NAME?</v>
      </c>
      <c r="ET10" s="1" t="e">
        <f ca="1"/>
        <v>#NAME?</v>
      </c>
      <c r="EU10" s="1" t="e">
        <f ca="1"/>
        <v>#NAME?</v>
      </c>
      <c r="EV10" s="1" t="e">
        <f ca="1"/>
        <v>#NAME?</v>
      </c>
      <c r="EW10" s="1" t="e">
        <f ca="1"/>
        <v>#NAME?</v>
      </c>
      <c r="EX10" s="1" t="e">
        <f ca="1"/>
        <v>#NAME?</v>
      </c>
      <c r="EY10" s="1" t="e">
        <f ca="1"/>
        <v>#NAME?</v>
      </c>
      <c r="EZ10" s="1" t="e">
        <f ca="1"/>
        <v>#NAME?</v>
      </c>
      <c r="FA10"/>
      <c r="FO10"/>
    </row>
    <row r="11" spans="1:184">
      <c r="A11" s="13">
        <f t="shared" si="0"/>
        <v>46203</v>
      </c>
      <c r="O11"/>
      <c r="AD11"/>
      <c r="AE11"/>
      <c r="AS11" s="4" t="e">
        <f ca="1"/>
        <v>#NAME?</v>
      </c>
      <c r="AT11" s="1" t="e">
        <f ca="1"/>
        <v>#NAME?</v>
      </c>
      <c r="AU11" s="1" t="e">
        <f ca="1"/>
        <v>#NAME?</v>
      </c>
      <c r="AV11" s="1" t="e">
        <f ca="1"/>
        <v>#NAME?</v>
      </c>
      <c r="AW11" s="1" t="e">
        <f ca="1"/>
        <v>#NAME?</v>
      </c>
      <c r="AX11" s="1" t="e">
        <f ca="1"/>
        <v>#NAME?</v>
      </c>
      <c r="AY11" s="1" t="e">
        <f ca="1"/>
        <v>#NAME?</v>
      </c>
      <c r="AZ11" s="1" t="e">
        <f ca="1"/>
        <v>#NAME?</v>
      </c>
      <c r="BA11" s="1" t="e">
        <f ca="1"/>
        <v>#NAME?</v>
      </c>
      <c r="BB11" s="1" t="e">
        <f ca="1"/>
        <v>#NAME?</v>
      </c>
      <c r="BC11" s="1" t="e">
        <f ca="1"/>
        <v>#NAME?</v>
      </c>
      <c r="BD11" s="1" t="e">
        <f ca="1"/>
        <v>#NAME?</v>
      </c>
      <c r="BE11" s="1" t="e">
        <f ca="1"/>
        <v>#NAME?</v>
      </c>
      <c r="BF11" s="1" t="e">
        <f ca="1"/>
        <v>#NAME?</v>
      </c>
      <c r="BG11"/>
      <c r="BU11"/>
      <c r="CI11"/>
      <c r="CW11"/>
      <c r="DL11" s="1" t="e">
        <f ca="1"/>
        <v>#NAME?</v>
      </c>
      <c r="DM11" s="1" t="e">
        <f ca="1"/>
        <v>#NAME?</v>
      </c>
      <c r="DN11" s="1" t="e">
        <f ca="1"/>
        <v>#NAME?</v>
      </c>
      <c r="DO11" s="1" t="e">
        <f ca="1"/>
        <v>#NAME?</v>
      </c>
      <c r="DP11" s="1" t="e">
        <f ca="1"/>
        <v>#NAME?</v>
      </c>
      <c r="DQ11" s="1" t="e">
        <f ca="1"/>
        <v>#NAME?</v>
      </c>
      <c r="DR11" s="1" t="e">
        <f ca="1"/>
        <v>#NAME?</v>
      </c>
      <c r="DS11" s="1" t="e">
        <f ca="1"/>
        <v>#NAME?</v>
      </c>
      <c r="DT11" s="1" t="e">
        <f ca="1"/>
        <v>#NAME?</v>
      </c>
      <c r="DU11" s="1" t="e">
        <f ca="1"/>
        <v>#NAME?</v>
      </c>
      <c r="DV11" s="1" t="e">
        <f ca="1"/>
        <v>#NAME?</v>
      </c>
      <c r="DW11" s="1" t="e">
        <f ca="1"/>
        <v>#NAME?</v>
      </c>
      <c r="DX11" s="1" t="e">
        <f ca="1"/>
        <v>#NAME?</v>
      </c>
      <c r="DZ11" s="1" t="e">
        <f ca="1"/>
        <v>#NAME?</v>
      </c>
      <c r="EA11" s="1" t="e">
        <f ca="1"/>
        <v>#NAME?</v>
      </c>
      <c r="EB11" s="1" t="e">
        <f ca="1"/>
        <v>#NAME?</v>
      </c>
      <c r="EC11" s="1" t="e">
        <f ca="1"/>
        <v>#NAME?</v>
      </c>
      <c r="ED11" s="1" t="e">
        <f ca="1"/>
        <v>#NAME?</v>
      </c>
      <c r="EE11" s="1" t="e">
        <f ca="1"/>
        <v>#NAME?</v>
      </c>
      <c r="EF11" s="1" t="e">
        <f ca="1"/>
        <v>#NAME?</v>
      </c>
      <c r="EG11" s="1" t="e">
        <f ca="1"/>
        <v>#NAME?</v>
      </c>
      <c r="EH11" s="1" t="e">
        <f ca="1"/>
        <v>#NAME?</v>
      </c>
      <c r="EI11" s="1" t="e">
        <f ca="1"/>
        <v>#NAME?</v>
      </c>
      <c r="EJ11" s="1" t="e">
        <f ca="1"/>
        <v>#NAME?</v>
      </c>
      <c r="EK11" s="1" t="e">
        <f ca="1"/>
        <v>#NAME?</v>
      </c>
      <c r="EL11" s="1" t="e">
        <f ca="1"/>
        <v>#NAME?</v>
      </c>
      <c r="EN11" s="1" t="e">
        <f ca="1"/>
        <v>#NAME?</v>
      </c>
      <c r="EO11" s="1" t="e">
        <f ca="1"/>
        <v>#NAME?</v>
      </c>
      <c r="EP11" s="1" t="e">
        <f ca="1"/>
        <v>#NAME?</v>
      </c>
      <c r="EQ11" s="1" t="e">
        <f ca="1"/>
        <v>#NAME?</v>
      </c>
      <c r="ER11" s="1" t="e">
        <f ca="1"/>
        <v>#NAME?</v>
      </c>
      <c r="ES11" s="1" t="e">
        <f ca="1"/>
        <v>#NAME?</v>
      </c>
      <c r="ET11" s="1" t="e">
        <f ca="1"/>
        <v>#NAME?</v>
      </c>
      <c r="EU11" s="1" t="e">
        <f ca="1"/>
        <v>#NAME?</v>
      </c>
      <c r="EV11" s="1" t="e">
        <f ca="1"/>
        <v>#NAME?</v>
      </c>
      <c r="EW11" s="1" t="e">
        <f ca="1"/>
        <v>#NAME?</v>
      </c>
      <c r="EX11" s="1" t="e">
        <f ca="1"/>
        <v>#NAME?</v>
      </c>
      <c r="EY11" s="1" t="e">
        <f ca="1"/>
        <v>#NAME?</v>
      </c>
      <c r="EZ11" s="1" t="e">
        <f ca="1"/>
        <v>#NAME?</v>
      </c>
      <c r="FA11"/>
      <c r="FO11"/>
    </row>
    <row r="12" spans="1:184">
      <c r="A12" s="13">
        <f t="shared" si="0"/>
        <v>46171</v>
      </c>
      <c r="O12"/>
      <c r="AD12"/>
      <c r="AE12"/>
      <c r="AS12" s="4" t="e">
        <f ca="1"/>
        <v>#NAME?</v>
      </c>
      <c r="AT12" s="1" t="e">
        <f ca="1"/>
        <v>#NAME?</v>
      </c>
      <c r="AU12" s="1" t="e">
        <f ca="1"/>
        <v>#NAME?</v>
      </c>
      <c r="AV12" s="1" t="e">
        <f ca="1"/>
        <v>#NAME?</v>
      </c>
      <c r="AW12" s="1" t="e">
        <f ca="1"/>
        <v>#NAME?</v>
      </c>
      <c r="AX12" s="1" t="e">
        <f ca="1"/>
        <v>#NAME?</v>
      </c>
      <c r="AY12" s="1" t="e">
        <f ca="1"/>
        <v>#NAME?</v>
      </c>
      <c r="AZ12" s="1" t="e">
        <f ca="1"/>
        <v>#NAME?</v>
      </c>
      <c r="BA12" s="1" t="e">
        <f ca="1"/>
        <v>#NAME?</v>
      </c>
      <c r="BB12" s="1" t="e">
        <f ca="1"/>
        <v>#NAME?</v>
      </c>
      <c r="BC12" s="1" t="e">
        <f ca="1"/>
        <v>#NAME?</v>
      </c>
      <c r="BD12" s="1" t="e">
        <f ca="1"/>
        <v>#NAME?</v>
      </c>
      <c r="BE12" s="1" t="e">
        <f ca="1"/>
        <v>#NAME?</v>
      </c>
      <c r="BF12" s="1" t="e">
        <f ca="1"/>
        <v>#NAME?</v>
      </c>
      <c r="BG12"/>
      <c r="BU12"/>
      <c r="CI12"/>
      <c r="CW12"/>
      <c r="DL12" s="1" t="e">
        <f ca="1"/>
        <v>#NAME?</v>
      </c>
      <c r="DM12" s="1" t="e">
        <f ca="1"/>
        <v>#NAME?</v>
      </c>
      <c r="DN12" s="1" t="e">
        <f ca="1"/>
        <v>#NAME?</v>
      </c>
      <c r="DO12" s="1" t="e">
        <f ca="1"/>
        <v>#NAME?</v>
      </c>
      <c r="DP12" s="1" t="e">
        <f ca="1"/>
        <v>#NAME?</v>
      </c>
      <c r="DQ12" s="1" t="e">
        <f ca="1"/>
        <v>#NAME?</v>
      </c>
      <c r="DR12" s="1" t="e">
        <f ca="1"/>
        <v>#NAME?</v>
      </c>
      <c r="DS12" s="1" t="e">
        <f ca="1"/>
        <v>#NAME?</v>
      </c>
      <c r="DT12" s="1" t="e">
        <f ca="1"/>
        <v>#NAME?</v>
      </c>
      <c r="DU12" s="1" t="e">
        <f ca="1"/>
        <v>#NAME?</v>
      </c>
      <c r="DV12" s="1" t="e">
        <f ca="1"/>
        <v>#NAME?</v>
      </c>
      <c r="DW12" s="1" t="e">
        <f ca="1"/>
        <v>#NAME?</v>
      </c>
      <c r="DX12" s="1" t="e">
        <f ca="1"/>
        <v>#NAME?</v>
      </c>
      <c r="DZ12" s="1" t="e">
        <f ca="1"/>
        <v>#NAME?</v>
      </c>
      <c r="EA12" s="1" t="e">
        <f ca="1"/>
        <v>#NAME?</v>
      </c>
      <c r="EB12" s="1" t="e">
        <f ca="1"/>
        <v>#NAME?</v>
      </c>
      <c r="EC12" s="1" t="e">
        <f ca="1"/>
        <v>#NAME?</v>
      </c>
      <c r="ED12" s="1" t="e">
        <f ca="1"/>
        <v>#NAME?</v>
      </c>
      <c r="EE12" s="1" t="e">
        <f ca="1"/>
        <v>#NAME?</v>
      </c>
      <c r="EF12" s="1" t="e">
        <f ca="1"/>
        <v>#NAME?</v>
      </c>
      <c r="EG12" s="1" t="e">
        <f ca="1"/>
        <v>#NAME?</v>
      </c>
      <c r="EH12" s="1" t="e">
        <f ca="1"/>
        <v>#NAME?</v>
      </c>
      <c r="EI12" s="1" t="e">
        <f ca="1"/>
        <v>#NAME?</v>
      </c>
      <c r="EJ12" s="1" t="e">
        <f ca="1"/>
        <v>#NAME?</v>
      </c>
      <c r="EK12" s="1" t="e">
        <f ca="1"/>
        <v>#NAME?</v>
      </c>
      <c r="EL12" s="1" t="e">
        <f ca="1"/>
        <v>#NAME?</v>
      </c>
      <c r="EN12" s="1" t="e">
        <f ca="1"/>
        <v>#NAME?</v>
      </c>
      <c r="EO12" s="1" t="e">
        <f ca="1"/>
        <v>#NAME?</v>
      </c>
      <c r="EP12" s="1" t="e">
        <f ca="1"/>
        <v>#NAME?</v>
      </c>
      <c r="EQ12" s="1" t="e">
        <f ca="1"/>
        <v>#NAME?</v>
      </c>
      <c r="ER12" s="1" t="e">
        <f ca="1"/>
        <v>#NAME?</v>
      </c>
      <c r="ES12" s="1" t="e">
        <f ca="1"/>
        <v>#NAME?</v>
      </c>
      <c r="ET12" s="1" t="e">
        <f ca="1"/>
        <v>#NAME?</v>
      </c>
      <c r="EU12" s="1" t="e">
        <f ca="1"/>
        <v>#NAME?</v>
      </c>
      <c r="EV12" s="1" t="e">
        <f ca="1"/>
        <v>#NAME?</v>
      </c>
      <c r="EW12" s="1" t="e">
        <f ca="1"/>
        <v>#NAME?</v>
      </c>
      <c r="EX12" s="1" t="e">
        <f ca="1"/>
        <v>#NAME?</v>
      </c>
      <c r="EY12" s="1" t="e">
        <f ca="1"/>
        <v>#NAME?</v>
      </c>
      <c r="EZ12" s="1" t="e">
        <f ca="1"/>
        <v>#NAME?</v>
      </c>
      <c r="FA12"/>
      <c r="FO12"/>
    </row>
    <row r="13" spans="1:184">
      <c r="A13" s="13">
        <f t="shared" si="0"/>
        <v>46142</v>
      </c>
      <c r="O13"/>
      <c r="AD13"/>
      <c r="AE13"/>
      <c r="AS13" s="4" t="e">
        <f ca="1"/>
        <v>#NAME?</v>
      </c>
      <c r="AT13" s="1" t="e">
        <f ca="1"/>
        <v>#NAME?</v>
      </c>
      <c r="AU13" s="1" t="e">
        <f ca="1"/>
        <v>#NAME?</v>
      </c>
      <c r="AV13" s="1" t="e">
        <f ca="1"/>
        <v>#NAME?</v>
      </c>
      <c r="AW13" s="1" t="e">
        <f ca="1"/>
        <v>#NAME?</v>
      </c>
      <c r="AX13" s="1" t="e">
        <f ca="1"/>
        <v>#NAME?</v>
      </c>
      <c r="AY13" s="1" t="e">
        <f ca="1"/>
        <v>#NAME?</v>
      </c>
      <c r="AZ13" s="1" t="e">
        <f ca="1"/>
        <v>#NAME?</v>
      </c>
      <c r="BA13" s="1" t="e">
        <f ca="1"/>
        <v>#NAME?</v>
      </c>
      <c r="BB13" s="1" t="e">
        <f ca="1"/>
        <v>#NAME?</v>
      </c>
      <c r="BC13" s="1" t="e">
        <f ca="1"/>
        <v>#NAME?</v>
      </c>
      <c r="BD13" s="1" t="e">
        <f ca="1"/>
        <v>#NAME?</v>
      </c>
      <c r="BE13" s="1" t="e">
        <f ca="1"/>
        <v>#NAME?</v>
      </c>
      <c r="BF13" s="1" t="e">
        <f ca="1"/>
        <v>#NAME?</v>
      </c>
      <c r="BG13"/>
      <c r="BU13"/>
      <c r="CI13"/>
      <c r="CW13"/>
      <c r="DL13" s="1" t="e">
        <f ca="1"/>
        <v>#NAME?</v>
      </c>
      <c r="DM13" s="1" t="e">
        <f ca="1"/>
        <v>#NAME?</v>
      </c>
      <c r="DN13" s="1" t="e">
        <f ca="1"/>
        <v>#NAME?</v>
      </c>
      <c r="DO13" s="1" t="e">
        <f ca="1"/>
        <v>#NAME?</v>
      </c>
      <c r="DP13" s="1" t="e">
        <f ca="1"/>
        <v>#NAME?</v>
      </c>
      <c r="DQ13" s="1" t="e">
        <f ca="1"/>
        <v>#NAME?</v>
      </c>
      <c r="DR13" s="1" t="e">
        <f ca="1"/>
        <v>#NAME?</v>
      </c>
      <c r="DS13" s="1" t="e">
        <f ca="1"/>
        <v>#NAME?</v>
      </c>
      <c r="DT13" s="1" t="e">
        <f ca="1"/>
        <v>#NAME?</v>
      </c>
      <c r="DU13" s="1" t="e">
        <f ca="1"/>
        <v>#NAME?</v>
      </c>
      <c r="DV13" s="1" t="e">
        <f ca="1"/>
        <v>#NAME?</v>
      </c>
      <c r="DW13" s="1" t="e">
        <f ca="1"/>
        <v>#NAME?</v>
      </c>
      <c r="DX13" s="1" t="e">
        <f ca="1"/>
        <v>#NAME?</v>
      </c>
      <c r="DZ13" s="1" t="e">
        <f ca="1"/>
        <v>#NAME?</v>
      </c>
      <c r="EA13" s="1" t="e">
        <f ca="1"/>
        <v>#NAME?</v>
      </c>
      <c r="EB13" s="1" t="e">
        <f ca="1"/>
        <v>#NAME?</v>
      </c>
      <c r="EC13" s="1" t="e">
        <f ca="1"/>
        <v>#NAME?</v>
      </c>
      <c r="ED13" s="1" t="e">
        <f ca="1"/>
        <v>#NAME?</v>
      </c>
      <c r="EE13" s="1" t="e">
        <f ca="1"/>
        <v>#NAME?</v>
      </c>
      <c r="EF13" s="1" t="e">
        <f ca="1"/>
        <v>#NAME?</v>
      </c>
      <c r="EG13" s="1" t="e">
        <f ca="1"/>
        <v>#NAME?</v>
      </c>
      <c r="EH13" s="1" t="e">
        <f ca="1"/>
        <v>#NAME?</v>
      </c>
      <c r="EI13" s="1" t="e">
        <f ca="1"/>
        <v>#NAME?</v>
      </c>
      <c r="EJ13" s="1" t="e">
        <f ca="1"/>
        <v>#NAME?</v>
      </c>
      <c r="EK13" s="1" t="e">
        <f ca="1"/>
        <v>#NAME?</v>
      </c>
      <c r="EL13" s="1" t="e">
        <f ca="1"/>
        <v>#NAME?</v>
      </c>
      <c r="EN13" s="1" t="e">
        <f ca="1"/>
        <v>#NAME?</v>
      </c>
      <c r="EO13" s="1" t="e">
        <f ca="1"/>
        <v>#NAME?</v>
      </c>
      <c r="EP13" s="1" t="e">
        <f ca="1"/>
        <v>#NAME?</v>
      </c>
      <c r="EQ13" s="1" t="e">
        <f ca="1"/>
        <v>#NAME?</v>
      </c>
      <c r="ER13" s="1" t="e">
        <f ca="1"/>
        <v>#NAME?</v>
      </c>
      <c r="ES13" s="1" t="e">
        <f ca="1"/>
        <v>#NAME?</v>
      </c>
      <c r="ET13" s="1" t="e">
        <f ca="1"/>
        <v>#NAME?</v>
      </c>
      <c r="EU13" s="1" t="e">
        <f ca="1"/>
        <v>#NAME?</v>
      </c>
      <c r="EV13" s="1" t="e">
        <f ca="1"/>
        <v>#NAME?</v>
      </c>
      <c r="EW13" s="1" t="e">
        <f ca="1"/>
        <v>#NAME?</v>
      </c>
      <c r="EX13" s="1" t="e">
        <f ca="1"/>
        <v>#NAME?</v>
      </c>
      <c r="EY13" s="1" t="e">
        <f ca="1"/>
        <v>#NAME?</v>
      </c>
      <c r="EZ13" s="1" t="e">
        <f ca="1"/>
        <v>#NAME?</v>
      </c>
      <c r="FA13"/>
      <c r="FO13"/>
    </row>
    <row r="14" spans="1:184">
      <c r="A14" s="13">
        <f t="shared" si="0"/>
        <v>46112</v>
      </c>
      <c r="O14"/>
      <c r="AD14"/>
      <c r="AE14"/>
      <c r="AS14" s="4" t="e">
        <f ca="1"/>
        <v>#NAME?</v>
      </c>
      <c r="AT14" s="1" t="e">
        <f ca="1"/>
        <v>#NAME?</v>
      </c>
      <c r="AU14" s="1" t="e">
        <f ca="1"/>
        <v>#NAME?</v>
      </c>
      <c r="AV14" s="1" t="e">
        <f ca="1"/>
        <v>#NAME?</v>
      </c>
      <c r="AW14" s="1" t="e">
        <f ca="1"/>
        <v>#NAME?</v>
      </c>
      <c r="AX14" s="1" t="e">
        <f ca="1"/>
        <v>#NAME?</v>
      </c>
      <c r="AY14" s="1" t="e">
        <f ca="1"/>
        <v>#NAME?</v>
      </c>
      <c r="AZ14" s="1" t="e">
        <f ca="1"/>
        <v>#NAME?</v>
      </c>
      <c r="BA14" s="1" t="e">
        <f ca="1"/>
        <v>#NAME?</v>
      </c>
      <c r="BB14" s="1" t="e">
        <f ca="1"/>
        <v>#NAME?</v>
      </c>
      <c r="BC14" s="1" t="e">
        <f ca="1"/>
        <v>#NAME?</v>
      </c>
      <c r="BD14" s="1" t="e">
        <f ca="1"/>
        <v>#NAME?</v>
      </c>
      <c r="BE14" s="1" t="e">
        <f ca="1"/>
        <v>#NAME?</v>
      </c>
      <c r="BF14" s="1" t="e">
        <f ca="1"/>
        <v>#NAME?</v>
      </c>
      <c r="BG14"/>
      <c r="BU14"/>
      <c r="CI14"/>
      <c r="CW14"/>
      <c r="DL14" s="1" t="e">
        <f ca="1"/>
        <v>#NAME?</v>
      </c>
      <c r="DM14" s="1" t="e">
        <f ca="1"/>
        <v>#NAME?</v>
      </c>
      <c r="DN14" s="1" t="e">
        <f ca="1"/>
        <v>#NAME?</v>
      </c>
      <c r="DO14" s="1" t="e">
        <f ca="1"/>
        <v>#NAME?</v>
      </c>
      <c r="DP14" s="1" t="e">
        <f ca="1"/>
        <v>#NAME?</v>
      </c>
      <c r="DQ14" s="1" t="e">
        <f ca="1"/>
        <v>#NAME?</v>
      </c>
      <c r="DR14" s="1" t="e">
        <f ca="1"/>
        <v>#NAME?</v>
      </c>
      <c r="DS14" s="1" t="e">
        <f ca="1"/>
        <v>#NAME?</v>
      </c>
      <c r="DT14" s="1" t="e">
        <f ca="1"/>
        <v>#NAME?</v>
      </c>
      <c r="DU14" s="1" t="e">
        <f ca="1"/>
        <v>#NAME?</v>
      </c>
      <c r="DV14" s="1" t="e">
        <f ca="1"/>
        <v>#NAME?</v>
      </c>
      <c r="DW14" s="1" t="e">
        <f ca="1"/>
        <v>#NAME?</v>
      </c>
      <c r="DX14" s="1" t="e">
        <f ca="1"/>
        <v>#NAME?</v>
      </c>
      <c r="DZ14" s="1" t="e">
        <f ca="1"/>
        <v>#NAME?</v>
      </c>
      <c r="EA14" s="1" t="e">
        <f ca="1"/>
        <v>#NAME?</v>
      </c>
      <c r="EB14" s="1" t="e">
        <f ca="1"/>
        <v>#NAME?</v>
      </c>
      <c r="EC14" s="1" t="e">
        <f ca="1"/>
        <v>#NAME?</v>
      </c>
      <c r="ED14" s="1" t="e">
        <f ca="1"/>
        <v>#NAME?</v>
      </c>
      <c r="EE14" s="1" t="e">
        <f ca="1"/>
        <v>#NAME?</v>
      </c>
      <c r="EF14" s="1" t="e">
        <f ca="1"/>
        <v>#NAME?</v>
      </c>
      <c r="EG14" s="1" t="e">
        <f ca="1"/>
        <v>#NAME?</v>
      </c>
      <c r="EH14" s="1" t="e">
        <f ca="1"/>
        <v>#NAME?</v>
      </c>
      <c r="EI14" s="1" t="e">
        <f ca="1"/>
        <v>#NAME?</v>
      </c>
      <c r="EJ14" s="1" t="e">
        <f ca="1"/>
        <v>#NAME?</v>
      </c>
      <c r="EK14" s="1" t="e">
        <f ca="1"/>
        <v>#NAME?</v>
      </c>
      <c r="EL14" s="1" t="e">
        <f ca="1"/>
        <v>#NAME?</v>
      </c>
      <c r="EN14" s="1" t="e">
        <f ca="1"/>
        <v>#NAME?</v>
      </c>
      <c r="EO14" s="1" t="e">
        <f ca="1"/>
        <v>#NAME?</v>
      </c>
      <c r="EP14" s="1" t="e">
        <f ca="1"/>
        <v>#NAME?</v>
      </c>
      <c r="EQ14" s="1" t="e">
        <f ca="1"/>
        <v>#NAME?</v>
      </c>
      <c r="ER14" s="1" t="e">
        <f ca="1"/>
        <v>#NAME?</v>
      </c>
      <c r="ES14" s="1" t="e">
        <f ca="1"/>
        <v>#NAME?</v>
      </c>
      <c r="ET14" s="1" t="e">
        <f ca="1"/>
        <v>#NAME?</v>
      </c>
      <c r="EU14" s="1" t="e">
        <f ca="1"/>
        <v>#NAME?</v>
      </c>
      <c r="EV14" s="1" t="e">
        <f ca="1"/>
        <v>#NAME?</v>
      </c>
      <c r="EW14" s="1" t="e">
        <f ca="1"/>
        <v>#NAME?</v>
      </c>
      <c r="EX14" s="1" t="e">
        <f ca="1"/>
        <v>#NAME?</v>
      </c>
      <c r="EY14" s="1" t="e">
        <f ca="1"/>
        <v>#NAME?</v>
      </c>
      <c r="EZ14" s="1" t="e">
        <f ca="1"/>
        <v>#NAME?</v>
      </c>
      <c r="FA14"/>
      <c r="FO14"/>
    </row>
    <row r="15" spans="1:184">
      <c r="A15" s="13">
        <f t="shared" si="0"/>
        <v>46080</v>
      </c>
      <c r="O15"/>
      <c r="AD15"/>
      <c r="AE15"/>
      <c r="AS15" s="4" t="e">
        <f ca="1"/>
        <v>#NAME?</v>
      </c>
      <c r="AT15" s="1" t="e">
        <f ca="1"/>
        <v>#NAME?</v>
      </c>
      <c r="AU15" s="1" t="e">
        <f ca="1"/>
        <v>#NAME?</v>
      </c>
      <c r="AV15" s="1" t="e">
        <f ca="1"/>
        <v>#NAME?</v>
      </c>
      <c r="AW15" s="1" t="e">
        <f ca="1"/>
        <v>#NAME?</v>
      </c>
      <c r="AX15" s="1" t="e">
        <f ca="1"/>
        <v>#NAME?</v>
      </c>
      <c r="AY15" s="1" t="e">
        <f ca="1"/>
        <v>#NAME?</v>
      </c>
      <c r="AZ15" s="1" t="e">
        <f ca="1"/>
        <v>#NAME?</v>
      </c>
      <c r="BA15" s="1" t="e">
        <f ca="1"/>
        <v>#NAME?</v>
      </c>
      <c r="BB15" s="1" t="e">
        <f ca="1"/>
        <v>#NAME?</v>
      </c>
      <c r="BC15" s="1" t="e">
        <f ca="1"/>
        <v>#NAME?</v>
      </c>
      <c r="BD15" s="1" t="e">
        <f ca="1"/>
        <v>#NAME?</v>
      </c>
      <c r="BE15" s="1" t="e">
        <f ca="1"/>
        <v>#NAME?</v>
      </c>
      <c r="BF15" s="1" t="e">
        <f ca="1"/>
        <v>#NAME?</v>
      </c>
      <c r="BG15"/>
      <c r="BU15"/>
      <c r="CI15"/>
      <c r="CW15"/>
      <c r="DL15" s="1" t="e">
        <f ca="1"/>
        <v>#NAME?</v>
      </c>
      <c r="DM15" s="1" t="e">
        <f ca="1"/>
        <v>#NAME?</v>
      </c>
      <c r="DN15" s="1" t="e">
        <f ca="1"/>
        <v>#NAME?</v>
      </c>
      <c r="DO15" s="1" t="e">
        <f ca="1"/>
        <v>#NAME?</v>
      </c>
      <c r="DP15" s="1" t="e">
        <f ca="1"/>
        <v>#NAME?</v>
      </c>
      <c r="DQ15" s="1" t="e">
        <f ca="1"/>
        <v>#NAME?</v>
      </c>
      <c r="DR15" s="1" t="e">
        <f ca="1"/>
        <v>#NAME?</v>
      </c>
      <c r="DS15" s="1" t="e">
        <f ca="1"/>
        <v>#NAME?</v>
      </c>
      <c r="DT15" s="1" t="e">
        <f ca="1"/>
        <v>#NAME?</v>
      </c>
      <c r="DU15" s="1" t="e">
        <f ca="1"/>
        <v>#NAME?</v>
      </c>
      <c r="DV15" s="1" t="e">
        <f ca="1"/>
        <v>#NAME?</v>
      </c>
      <c r="DW15" s="1" t="e">
        <f ca="1"/>
        <v>#NAME?</v>
      </c>
      <c r="DX15" s="1" t="e">
        <f ca="1"/>
        <v>#NAME?</v>
      </c>
      <c r="DZ15" s="1" t="e">
        <f ca="1"/>
        <v>#NAME?</v>
      </c>
      <c r="EA15" s="1" t="e">
        <f ca="1"/>
        <v>#NAME?</v>
      </c>
      <c r="EB15" s="1" t="e">
        <f ca="1"/>
        <v>#NAME?</v>
      </c>
      <c r="EC15" s="1" t="e">
        <f ca="1"/>
        <v>#NAME?</v>
      </c>
      <c r="ED15" s="1" t="e">
        <f ca="1"/>
        <v>#NAME?</v>
      </c>
      <c r="EE15" s="1" t="e">
        <f ca="1"/>
        <v>#NAME?</v>
      </c>
      <c r="EF15" s="1" t="e">
        <f ca="1"/>
        <v>#NAME?</v>
      </c>
      <c r="EG15" s="1" t="e">
        <f ca="1"/>
        <v>#NAME?</v>
      </c>
      <c r="EH15" s="1" t="e">
        <f ca="1"/>
        <v>#NAME?</v>
      </c>
      <c r="EI15" s="1" t="e">
        <f ca="1"/>
        <v>#NAME?</v>
      </c>
      <c r="EJ15" s="1" t="e">
        <f ca="1"/>
        <v>#NAME?</v>
      </c>
      <c r="EK15" s="1" t="e">
        <f ca="1"/>
        <v>#NAME?</v>
      </c>
      <c r="EL15" s="1" t="e">
        <f ca="1"/>
        <v>#NAME?</v>
      </c>
      <c r="EN15" s="1" t="e">
        <f ca="1"/>
        <v>#NAME?</v>
      </c>
      <c r="EO15" s="1" t="e">
        <f ca="1"/>
        <v>#NAME?</v>
      </c>
      <c r="EP15" s="1" t="e">
        <f ca="1"/>
        <v>#NAME?</v>
      </c>
      <c r="EQ15" s="1" t="e">
        <f ca="1"/>
        <v>#NAME?</v>
      </c>
      <c r="ER15" s="1" t="e">
        <f ca="1"/>
        <v>#NAME?</v>
      </c>
      <c r="ES15" s="1" t="e">
        <f ca="1"/>
        <v>#NAME?</v>
      </c>
      <c r="ET15" s="1" t="e">
        <f ca="1"/>
        <v>#NAME?</v>
      </c>
      <c r="EU15" s="1" t="e">
        <f ca="1"/>
        <v>#NAME?</v>
      </c>
      <c r="EV15" s="1" t="e">
        <f ca="1"/>
        <v>#NAME?</v>
      </c>
      <c r="EW15" s="1" t="e">
        <f ca="1"/>
        <v>#NAME?</v>
      </c>
      <c r="EX15" s="1" t="e">
        <f ca="1"/>
        <v>#NAME?</v>
      </c>
      <c r="EY15" s="1" t="e">
        <f ca="1"/>
        <v>#NAME?</v>
      </c>
      <c r="EZ15" s="1" t="e">
        <f ca="1"/>
        <v>#NAME?</v>
      </c>
      <c r="FA15"/>
      <c r="FO15"/>
    </row>
    <row r="16" spans="1:184">
      <c r="A16" s="13">
        <f t="shared" si="0"/>
        <v>46052</v>
      </c>
      <c r="O16"/>
      <c r="AD16"/>
      <c r="AE16"/>
      <c r="AS16" s="4" t="e">
        <f ca="1"/>
        <v>#NAME?</v>
      </c>
      <c r="AT16" s="1" t="e">
        <f ca="1"/>
        <v>#NAME?</v>
      </c>
      <c r="AU16" s="1" t="e">
        <f ca="1"/>
        <v>#NAME?</v>
      </c>
      <c r="AV16" s="1" t="e">
        <f ca="1"/>
        <v>#NAME?</v>
      </c>
      <c r="AW16" s="1" t="e">
        <f ca="1"/>
        <v>#NAME?</v>
      </c>
      <c r="AX16" s="1" t="e">
        <f ca="1"/>
        <v>#NAME?</v>
      </c>
      <c r="AY16" s="1" t="e">
        <f ca="1"/>
        <v>#NAME?</v>
      </c>
      <c r="AZ16" s="1" t="e">
        <f ca="1"/>
        <v>#NAME?</v>
      </c>
      <c r="BA16" s="1" t="e">
        <f ca="1"/>
        <v>#NAME?</v>
      </c>
      <c r="BB16" s="1" t="e">
        <f ca="1"/>
        <v>#NAME?</v>
      </c>
      <c r="BC16" s="1" t="e">
        <f ca="1"/>
        <v>#NAME?</v>
      </c>
      <c r="BD16" s="1" t="e">
        <f ca="1"/>
        <v>#NAME?</v>
      </c>
      <c r="BE16" s="1" t="e">
        <f ca="1"/>
        <v>#NAME?</v>
      </c>
      <c r="BF16" s="1" t="e">
        <f ca="1"/>
        <v>#NAME?</v>
      </c>
      <c r="BG16"/>
      <c r="BU16"/>
      <c r="CI16"/>
      <c r="CW16"/>
      <c r="DL16" s="1" t="e">
        <f ca="1"/>
        <v>#NAME?</v>
      </c>
      <c r="DM16" s="1" t="e">
        <f ca="1"/>
        <v>#NAME?</v>
      </c>
      <c r="DN16" s="1" t="e">
        <f ca="1"/>
        <v>#NAME?</v>
      </c>
      <c r="DO16" s="1" t="e">
        <f ca="1"/>
        <v>#NAME?</v>
      </c>
      <c r="DP16" s="1" t="e">
        <f ca="1"/>
        <v>#NAME?</v>
      </c>
      <c r="DQ16" s="1" t="e">
        <f ca="1"/>
        <v>#NAME?</v>
      </c>
      <c r="DR16" s="1" t="e">
        <f ca="1"/>
        <v>#NAME?</v>
      </c>
      <c r="DS16" s="1" t="e">
        <f ca="1"/>
        <v>#NAME?</v>
      </c>
      <c r="DT16" s="1" t="e">
        <f ca="1"/>
        <v>#NAME?</v>
      </c>
      <c r="DU16" s="1" t="e">
        <f ca="1"/>
        <v>#NAME?</v>
      </c>
      <c r="DV16" s="1" t="e">
        <f ca="1"/>
        <v>#NAME?</v>
      </c>
      <c r="DW16" s="1" t="e">
        <f ca="1"/>
        <v>#NAME?</v>
      </c>
      <c r="DX16" s="1" t="e">
        <f ca="1"/>
        <v>#NAME?</v>
      </c>
      <c r="DZ16" s="1" t="e">
        <f ca="1"/>
        <v>#NAME?</v>
      </c>
      <c r="EA16" s="1" t="e">
        <f ca="1"/>
        <v>#NAME?</v>
      </c>
      <c r="EB16" s="1" t="e">
        <f ca="1"/>
        <v>#NAME?</v>
      </c>
      <c r="EC16" s="1" t="e">
        <f ca="1"/>
        <v>#NAME?</v>
      </c>
      <c r="ED16" s="1" t="e">
        <f ca="1"/>
        <v>#NAME?</v>
      </c>
      <c r="EE16" s="1" t="e">
        <f ca="1"/>
        <v>#NAME?</v>
      </c>
      <c r="EF16" s="1" t="e">
        <f ca="1"/>
        <v>#NAME?</v>
      </c>
      <c r="EG16" s="1" t="e">
        <f ca="1"/>
        <v>#NAME?</v>
      </c>
      <c r="EH16" s="1" t="e">
        <f ca="1"/>
        <v>#NAME?</v>
      </c>
      <c r="EI16" s="1" t="e">
        <f ca="1"/>
        <v>#NAME?</v>
      </c>
      <c r="EJ16" s="1" t="e">
        <f ca="1"/>
        <v>#NAME?</v>
      </c>
      <c r="EK16" s="1" t="e">
        <f ca="1"/>
        <v>#NAME?</v>
      </c>
      <c r="EL16" s="1" t="e">
        <f ca="1"/>
        <v>#NAME?</v>
      </c>
      <c r="EN16" s="1" t="e">
        <f ca="1"/>
        <v>#NAME?</v>
      </c>
      <c r="EO16" s="1" t="e">
        <f ca="1"/>
        <v>#NAME?</v>
      </c>
      <c r="EP16" s="1" t="e">
        <f ca="1"/>
        <v>#NAME?</v>
      </c>
      <c r="EQ16" s="1" t="e">
        <f ca="1"/>
        <v>#NAME?</v>
      </c>
      <c r="ER16" s="1" t="e">
        <f ca="1"/>
        <v>#NAME?</v>
      </c>
      <c r="ES16" s="1" t="e">
        <f ca="1"/>
        <v>#NAME?</v>
      </c>
      <c r="ET16" s="1" t="e">
        <f ca="1"/>
        <v>#NAME?</v>
      </c>
      <c r="EU16" s="1" t="e">
        <f ca="1"/>
        <v>#NAME?</v>
      </c>
      <c r="EV16" s="1" t="e">
        <f ca="1"/>
        <v>#NAME?</v>
      </c>
      <c r="EW16" s="1" t="e">
        <f ca="1"/>
        <v>#NAME?</v>
      </c>
      <c r="EX16" s="1" t="e">
        <f ca="1"/>
        <v>#NAME?</v>
      </c>
      <c r="EY16" s="1" t="e">
        <f ca="1"/>
        <v>#NAME?</v>
      </c>
      <c r="EZ16" s="1" t="e">
        <f ca="1"/>
        <v>#NAME?</v>
      </c>
      <c r="FA16"/>
      <c r="FO16"/>
    </row>
    <row r="17" spans="1:171">
      <c r="A17" s="13">
        <f t="shared" si="0"/>
        <v>46022</v>
      </c>
      <c r="O17"/>
      <c r="AD17"/>
      <c r="AE17"/>
      <c r="AS17" s="4" t="e">
        <f ca="1"/>
        <v>#NAME?</v>
      </c>
      <c r="AT17" s="1" t="e">
        <f ca="1"/>
        <v>#NAME?</v>
      </c>
      <c r="AU17" s="1" t="e">
        <f ca="1"/>
        <v>#NAME?</v>
      </c>
      <c r="AV17" s="1" t="e">
        <f ca="1"/>
        <v>#NAME?</v>
      </c>
      <c r="AW17" s="1" t="e">
        <f ca="1"/>
        <v>#NAME?</v>
      </c>
      <c r="AX17" s="1" t="e">
        <f ca="1"/>
        <v>#NAME?</v>
      </c>
      <c r="AY17" s="1" t="e">
        <f ca="1"/>
        <v>#NAME?</v>
      </c>
      <c r="AZ17" s="1" t="e">
        <f ca="1"/>
        <v>#NAME?</v>
      </c>
      <c r="BA17" s="1" t="e">
        <f ca="1"/>
        <v>#NAME?</v>
      </c>
      <c r="BB17" s="1" t="e">
        <f ca="1"/>
        <v>#NAME?</v>
      </c>
      <c r="BC17" s="1" t="e">
        <f ca="1"/>
        <v>#NAME?</v>
      </c>
      <c r="BD17" s="1" t="e">
        <f ca="1"/>
        <v>#NAME?</v>
      </c>
      <c r="BE17" s="1" t="e">
        <f ca="1"/>
        <v>#NAME?</v>
      </c>
      <c r="BF17" s="1" t="e">
        <f ca="1"/>
        <v>#NAME?</v>
      </c>
      <c r="BG17"/>
      <c r="BU17"/>
      <c r="CI17"/>
      <c r="CW17"/>
      <c r="DL17" s="1" t="e">
        <f ca="1"/>
        <v>#NAME?</v>
      </c>
      <c r="DM17" s="1" t="e">
        <f ca="1"/>
        <v>#NAME?</v>
      </c>
      <c r="DN17" s="1" t="e">
        <f ca="1"/>
        <v>#NAME?</v>
      </c>
      <c r="DO17" s="1" t="e">
        <f ca="1"/>
        <v>#NAME?</v>
      </c>
      <c r="DP17" s="1" t="e">
        <f ca="1"/>
        <v>#NAME?</v>
      </c>
      <c r="DQ17" s="1" t="e">
        <f ca="1"/>
        <v>#NAME?</v>
      </c>
      <c r="DR17" s="1" t="e">
        <f ca="1"/>
        <v>#NAME?</v>
      </c>
      <c r="DS17" s="1" t="e">
        <f ca="1"/>
        <v>#NAME?</v>
      </c>
      <c r="DT17" s="1" t="e">
        <f ca="1"/>
        <v>#NAME?</v>
      </c>
      <c r="DU17" s="1" t="e">
        <f ca="1"/>
        <v>#NAME?</v>
      </c>
      <c r="DV17" s="1" t="e">
        <f ca="1"/>
        <v>#NAME?</v>
      </c>
      <c r="DW17" s="1" t="e">
        <f ca="1"/>
        <v>#NAME?</v>
      </c>
      <c r="DX17" s="1" t="e">
        <f ca="1"/>
        <v>#NAME?</v>
      </c>
      <c r="DZ17" s="1" t="e">
        <f ca="1"/>
        <v>#NAME?</v>
      </c>
      <c r="EA17" s="1" t="e">
        <f ca="1"/>
        <v>#NAME?</v>
      </c>
      <c r="EB17" s="1" t="e">
        <f ca="1"/>
        <v>#NAME?</v>
      </c>
      <c r="EC17" s="1" t="e">
        <f ca="1"/>
        <v>#NAME?</v>
      </c>
      <c r="ED17" s="1" t="e">
        <f ca="1"/>
        <v>#NAME?</v>
      </c>
      <c r="EE17" s="1" t="e">
        <f ca="1"/>
        <v>#NAME?</v>
      </c>
      <c r="EF17" s="1" t="e">
        <f ca="1"/>
        <v>#NAME?</v>
      </c>
      <c r="EG17" s="1" t="e">
        <f ca="1"/>
        <v>#NAME?</v>
      </c>
      <c r="EH17" s="1" t="e">
        <f ca="1"/>
        <v>#NAME?</v>
      </c>
      <c r="EI17" s="1" t="e">
        <f ca="1"/>
        <v>#NAME?</v>
      </c>
      <c r="EJ17" s="1" t="e">
        <f ca="1"/>
        <v>#NAME?</v>
      </c>
      <c r="EK17" s="1" t="e">
        <f ca="1"/>
        <v>#NAME?</v>
      </c>
      <c r="EL17" s="1" t="e">
        <f ca="1"/>
        <v>#NAME?</v>
      </c>
      <c r="EN17" s="1" t="e">
        <f ca="1"/>
        <v>#NAME?</v>
      </c>
      <c r="EO17" s="1" t="e">
        <f ca="1"/>
        <v>#NAME?</v>
      </c>
      <c r="EP17" s="1" t="e">
        <f ca="1"/>
        <v>#NAME?</v>
      </c>
      <c r="EQ17" s="1" t="e">
        <f ca="1"/>
        <v>#NAME?</v>
      </c>
      <c r="ER17" s="1" t="e">
        <f ca="1"/>
        <v>#NAME?</v>
      </c>
      <c r="ES17" s="1" t="e">
        <f ca="1"/>
        <v>#NAME?</v>
      </c>
      <c r="ET17" s="1" t="e">
        <f ca="1"/>
        <v>#NAME?</v>
      </c>
      <c r="EU17" s="1" t="e">
        <f ca="1"/>
        <v>#NAME?</v>
      </c>
      <c r="EV17" s="1" t="e">
        <f ca="1"/>
        <v>#NAME?</v>
      </c>
      <c r="EW17" s="1" t="e">
        <f ca="1"/>
        <v>#NAME?</v>
      </c>
      <c r="EX17" s="1" t="e">
        <f ca="1"/>
        <v>#NAME?</v>
      </c>
      <c r="EY17" s="1" t="e">
        <f ca="1"/>
        <v>#NAME?</v>
      </c>
      <c r="EZ17" s="1" t="e">
        <f ca="1"/>
        <v>#NAME?</v>
      </c>
      <c r="FA17"/>
      <c r="FO17"/>
    </row>
    <row r="18" spans="1:171">
      <c r="A18" s="13">
        <f t="shared" si="0"/>
        <v>45989</v>
      </c>
      <c r="O18"/>
      <c r="AD18"/>
      <c r="AE18"/>
      <c r="AS18" s="4" t="e">
        <f ca="1"/>
        <v>#NAME?</v>
      </c>
      <c r="AT18" s="1" t="e">
        <f ca="1"/>
        <v>#NAME?</v>
      </c>
      <c r="AU18" s="1" t="e">
        <f ca="1"/>
        <v>#NAME?</v>
      </c>
      <c r="AV18" s="1" t="e">
        <f ca="1"/>
        <v>#NAME?</v>
      </c>
      <c r="AW18" s="1" t="e">
        <f ca="1"/>
        <v>#NAME?</v>
      </c>
      <c r="AX18" s="1" t="e">
        <f ca="1"/>
        <v>#NAME?</v>
      </c>
      <c r="AY18" s="1" t="e">
        <f ca="1"/>
        <v>#NAME?</v>
      </c>
      <c r="AZ18" s="1" t="e">
        <f ca="1"/>
        <v>#NAME?</v>
      </c>
      <c r="BA18" s="1" t="e">
        <f ca="1"/>
        <v>#NAME?</v>
      </c>
      <c r="BB18" s="1" t="e">
        <f ca="1"/>
        <v>#NAME?</v>
      </c>
      <c r="BC18" s="1" t="e">
        <f ca="1"/>
        <v>#NAME?</v>
      </c>
      <c r="BD18" s="1" t="e">
        <f ca="1"/>
        <v>#NAME?</v>
      </c>
      <c r="BE18" s="1" t="e">
        <f ca="1"/>
        <v>#NAME?</v>
      </c>
      <c r="BF18" s="1" t="e">
        <f ca="1"/>
        <v>#NAME?</v>
      </c>
      <c r="BG18"/>
      <c r="BU18"/>
      <c r="CI18"/>
      <c r="CW18"/>
      <c r="DL18" s="1" t="e">
        <f ca="1"/>
        <v>#NAME?</v>
      </c>
      <c r="DM18" s="1" t="e">
        <f ca="1"/>
        <v>#NAME?</v>
      </c>
      <c r="DN18" s="1" t="e">
        <f ca="1"/>
        <v>#NAME?</v>
      </c>
      <c r="DO18" s="1" t="e">
        <f ca="1"/>
        <v>#NAME?</v>
      </c>
      <c r="DP18" s="1" t="e">
        <f ca="1"/>
        <v>#NAME?</v>
      </c>
      <c r="DQ18" s="1" t="e">
        <f ca="1"/>
        <v>#NAME?</v>
      </c>
      <c r="DR18" s="1" t="e">
        <f ca="1"/>
        <v>#NAME?</v>
      </c>
      <c r="DS18" s="1" t="e">
        <f ca="1"/>
        <v>#NAME?</v>
      </c>
      <c r="DT18" s="1" t="e">
        <f ca="1"/>
        <v>#NAME?</v>
      </c>
      <c r="DU18" s="1" t="e">
        <f ca="1"/>
        <v>#NAME?</v>
      </c>
      <c r="DV18" s="1" t="e">
        <f ca="1"/>
        <v>#NAME?</v>
      </c>
      <c r="DW18" s="1" t="e">
        <f ca="1"/>
        <v>#NAME?</v>
      </c>
      <c r="DX18" s="1" t="e">
        <f ca="1"/>
        <v>#NAME?</v>
      </c>
      <c r="DZ18" s="1" t="e">
        <f ca="1"/>
        <v>#NAME?</v>
      </c>
      <c r="EA18" s="1" t="e">
        <f ca="1"/>
        <v>#NAME?</v>
      </c>
      <c r="EB18" s="1" t="e">
        <f ca="1"/>
        <v>#NAME?</v>
      </c>
      <c r="EC18" s="1" t="e">
        <f ca="1"/>
        <v>#NAME?</v>
      </c>
      <c r="ED18" s="1" t="e">
        <f ca="1"/>
        <v>#NAME?</v>
      </c>
      <c r="EE18" s="1" t="e">
        <f ca="1"/>
        <v>#NAME?</v>
      </c>
      <c r="EF18" s="1" t="e">
        <f ca="1"/>
        <v>#NAME?</v>
      </c>
      <c r="EG18" s="1" t="e">
        <f ca="1"/>
        <v>#NAME?</v>
      </c>
      <c r="EH18" s="1" t="e">
        <f ca="1"/>
        <v>#NAME?</v>
      </c>
      <c r="EI18" s="1" t="e">
        <f ca="1"/>
        <v>#NAME?</v>
      </c>
      <c r="EJ18" s="1" t="e">
        <f ca="1"/>
        <v>#NAME?</v>
      </c>
      <c r="EK18" s="1" t="e">
        <f ca="1"/>
        <v>#NAME?</v>
      </c>
      <c r="EL18" s="1" t="e">
        <f ca="1"/>
        <v>#NAME?</v>
      </c>
      <c r="EN18" s="1" t="e">
        <f ca="1"/>
        <v>#NAME?</v>
      </c>
      <c r="EO18" s="1" t="e">
        <f ca="1"/>
        <v>#NAME?</v>
      </c>
      <c r="EP18" s="1" t="e">
        <f ca="1"/>
        <v>#NAME?</v>
      </c>
      <c r="EQ18" s="1" t="e">
        <f ca="1"/>
        <v>#NAME?</v>
      </c>
      <c r="ER18" s="1" t="e">
        <f ca="1"/>
        <v>#NAME?</v>
      </c>
      <c r="ES18" s="1" t="e">
        <f ca="1"/>
        <v>#NAME?</v>
      </c>
      <c r="ET18" s="1" t="e">
        <f ca="1"/>
        <v>#NAME?</v>
      </c>
      <c r="EU18" s="1" t="e">
        <f ca="1"/>
        <v>#NAME?</v>
      </c>
      <c r="EV18" s="1" t="e">
        <f ca="1"/>
        <v>#NAME?</v>
      </c>
      <c r="EW18" s="1" t="e">
        <f ca="1"/>
        <v>#NAME?</v>
      </c>
      <c r="EX18" s="1" t="e">
        <f ca="1"/>
        <v>#NAME?</v>
      </c>
      <c r="EY18" s="1" t="e">
        <f ca="1"/>
        <v>#NAME?</v>
      </c>
      <c r="EZ18" s="1" t="e">
        <f ca="1"/>
        <v>#NAME?</v>
      </c>
      <c r="FA18"/>
      <c r="FO18"/>
    </row>
    <row r="19" spans="1:171">
      <c r="A19" s="13">
        <f t="shared" si="0"/>
        <v>45961</v>
      </c>
      <c r="O19"/>
      <c r="AD19"/>
      <c r="AE19"/>
      <c r="AS19" s="4" t="e">
        <f ca="1"/>
        <v>#NAME?</v>
      </c>
      <c r="AT19" s="1" t="e">
        <f ca="1"/>
        <v>#NAME?</v>
      </c>
      <c r="AU19" s="1" t="e">
        <f ca="1"/>
        <v>#NAME?</v>
      </c>
      <c r="AV19" s="1" t="e">
        <f ca="1"/>
        <v>#NAME?</v>
      </c>
      <c r="AW19" s="1" t="e">
        <f ca="1"/>
        <v>#NAME?</v>
      </c>
      <c r="AX19" s="1" t="e">
        <f ca="1"/>
        <v>#NAME?</v>
      </c>
      <c r="AY19" s="1" t="e">
        <f ca="1"/>
        <v>#NAME?</v>
      </c>
      <c r="AZ19" s="1" t="e">
        <f ca="1"/>
        <v>#NAME?</v>
      </c>
      <c r="BA19" s="1" t="e">
        <f ca="1"/>
        <v>#NAME?</v>
      </c>
      <c r="BB19" s="1" t="e">
        <f ca="1"/>
        <v>#NAME?</v>
      </c>
      <c r="BC19" s="1" t="e">
        <f ca="1"/>
        <v>#NAME?</v>
      </c>
      <c r="BD19" s="1" t="e">
        <f ca="1"/>
        <v>#NAME?</v>
      </c>
      <c r="BE19" s="1" t="e">
        <f ca="1"/>
        <v>#NAME?</v>
      </c>
      <c r="BF19" s="1" t="e">
        <f ca="1"/>
        <v>#NAME?</v>
      </c>
      <c r="BG19"/>
      <c r="BU19"/>
      <c r="CI19"/>
      <c r="CW19"/>
      <c r="DL19" s="1" t="e">
        <f ca="1"/>
        <v>#NAME?</v>
      </c>
      <c r="DM19" s="1" t="e">
        <f ca="1"/>
        <v>#NAME?</v>
      </c>
      <c r="DN19" s="1" t="e">
        <f ca="1"/>
        <v>#NAME?</v>
      </c>
      <c r="DO19" s="1" t="e">
        <f ca="1"/>
        <v>#NAME?</v>
      </c>
      <c r="DP19" s="1" t="e">
        <f ca="1"/>
        <v>#NAME?</v>
      </c>
      <c r="DQ19" s="1" t="e">
        <f ca="1"/>
        <v>#NAME?</v>
      </c>
      <c r="DR19" s="1" t="e">
        <f ca="1"/>
        <v>#NAME?</v>
      </c>
      <c r="DS19" s="1" t="e">
        <f ca="1"/>
        <v>#NAME?</v>
      </c>
      <c r="DT19" s="1" t="e">
        <f ca="1"/>
        <v>#NAME?</v>
      </c>
      <c r="DU19" s="1" t="e">
        <f ca="1"/>
        <v>#NAME?</v>
      </c>
      <c r="DV19" s="1" t="e">
        <f ca="1"/>
        <v>#NAME?</v>
      </c>
      <c r="DW19" s="1" t="e">
        <f ca="1"/>
        <v>#NAME?</v>
      </c>
      <c r="DX19" s="1" t="e">
        <f ca="1"/>
        <v>#NAME?</v>
      </c>
      <c r="DZ19" s="1" t="e">
        <f ca="1"/>
        <v>#NAME?</v>
      </c>
      <c r="EA19" s="1" t="e">
        <f ca="1"/>
        <v>#NAME?</v>
      </c>
      <c r="EB19" s="1" t="e">
        <f ca="1"/>
        <v>#NAME?</v>
      </c>
      <c r="EC19" s="1" t="e">
        <f ca="1"/>
        <v>#NAME?</v>
      </c>
      <c r="ED19" s="1" t="e">
        <f ca="1"/>
        <v>#NAME?</v>
      </c>
      <c r="EE19" s="1" t="e">
        <f ca="1"/>
        <v>#NAME?</v>
      </c>
      <c r="EF19" s="1" t="e">
        <f ca="1"/>
        <v>#NAME?</v>
      </c>
      <c r="EG19" s="1" t="e">
        <f ca="1"/>
        <v>#NAME?</v>
      </c>
      <c r="EH19" s="1" t="e">
        <f ca="1"/>
        <v>#NAME?</v>
      </c>
      <c r="EI19" s="1" t="e">
        <f ca="1"/>
        <v>#NAME?</v>
      </c>
      <c r="EJ19" s="1" t="e">
        <f ca="1"/>
        <v>#NAME?</v>
      </c>
      <c r="EK19" s="1" t="e">
        <f ca="1"/>
        <v>#NAME?</v>
      </c>
      <c r="EL19" s="1" t="e">
        <f ca="1"/>
        <v>#NAME?</v>
      </c>
      <c r="EN19" s="1" t="e">
        <f ca="1"/>
        <v>#NAME?</v>
      </c>
      <c r="EO19" s="1" t="e">
        <f ca="1"/>
        <v>#NAME?</v>
      </c>
      <c r="EP19" s="1" t="e">
        <f ca="1"/>
        <v>#NAME?</v>
      </c>
      <c r="EQ19" s="1" t="e">
        <f ca="1"/>
        <v>#NAME?</v>
      </c>
      <c r="ER19" s="1" t="e">
        <f ca="1"/>
        <v>#NAME?</v>
      </c>
      <c r="ES19" s="1" t="e">
        <f ca="1"/>
        <v>#NAME?</v>
      </c>
      <c r="ET19" s="1" t="e">
        <f ca="1"/>
        <v>#NAME?</v>
      </c>
      <c r="EU19" s="1" t="e">
        <f ca="1"/>
        <v>#NAME?</v>
      </c>
      <c r="EV19" s="1" t="e">
        <f ca="1"/>
        <v>#NAME?</v>
      </c>
      <c r="EW19" s="1" t="e">
        <f ca="1"/>
        <v>#NAME?</v>
      </c>
      <c r="EX19" s="1" t="e">
        <f ca="1"/>
        <v>#NAME?</v>
      </c>
      <c r="EY19" s="1" t="e">
        <f ca="1"/>
        <v>#NAME?</v>
      </c>
      <c r="EZ19" s="1" t="e">
        <f ca="1"/>
        <v>#NAME?</v>
      </c>
      <c r="FA19"/>
      <c r="FO19"/>
    </row>
    <row r="20" spans="1:171">
      <c r="A20" s="13">
        <f t="shared" si="0"/>
        <v>45930</v>
      </c>
      <c r="O20"/>
      <c r="AD20"/>
      <c r="AE20"/>
      <c r="AS20" s="4" t="e">
        <f ca="1"/>
        <v>#NAME?</v>
      </c>
      <c r="AT20" s="1" t="e">
        <f ca="1"/>
        <v>#NAME?</v>
      </c>
      <c r="AU20" s="1" t="e">
        <f ca="1"/>
        <v>#NAME?</v>
      </c>
      <c r="AV20" s="1" t="e">
        <f ca="1"/>
        <v>#NAME?</v>
      </c>
      <c r="AW20" s="1" t="e">
        <f ca="1"/>
        <v>#NAME?</v>
      </c>
      <c r="AX20" s="1" t="e">
        <f ca="1"/>
        <v>#NAME?</v>
      </c>
      <c r="AY20" s="1" t="e">
        <f ca="1"/>
        <v>#NAME?</v>
      </c>
      <c r="AZ20" s="1" t="e">
        <f ca="1"/>
        <v>#NAME?</v>
      </c>
      <c r="BA20" s="1" t="e">
        <f ca="1"/>
        <v>#NAME?</v>
      </c>
      <c r="BB20" s="1" t="e">
        <f ca="1"/>
        <v>#NAME?</v>
      </c>
      <c r="BC20" s="1" t="e">
        <f ca="1"/>
        <v>#NAME?</v>
      </c>
      <c r="BD20" s="1" t="e">
        <f ca="1"/>
        <v>#NAME?</v>
      </c>
      <c r="BE20" s="1" t="e">
        <f ca="1"/>
        <v>#NAME?</v>
      </c>
      <c r="BF20" s="1" t="e">
        <f ca="1"/>
        <v>#NAME?</v>
      </c>
      <c r="BG20"/>
      <c r="BU20"/>
      <c r="CI20"/>
      <c r="CW20"/>
      <c r="DL20" s="1" t="e">
        <f ca="1"/>
        <v>#NAME?</v>
      </c>
      <c r="DM20" s="1" t="e">
        <f ca="1"/>
        <v>#NAME?</v>
      </c>
      <c r="DN20" s="1" t="e">
        <f ca="1"/>
        <v>#NAME?</v>
      </c>
      <c r="DO20" s="1" t="e">
        <f ca="1"/>
        <v>#NAME?</v>
      </c>
      <c r="DP20" s="1" t="e">
        <f ca="1"/>
        <v>#NAME?</v>
      </c>
      <c r="DQ20" s="1" t="e">
        <f ca="1"/>
        <v>#NAME?</v>
      </c>
      <c r="DR20" s="1" t="e">
        <f ca="1"/>
        <v>#NAME?</v>
      </c>
      <c r="DS20" s="1" t="e">
        <f ca="1"/>
        <v>#NAME?</v>
      </c>
      <c r="DT20" s="1" t="e">
        <f ca="1"/>
        <v>#NAME?</v>
      </c>
      <c r="DU20" s="1" t="e">
        <f ca="1"/>
        <v>#NAME?</v>
      </c>
      <c r="DV20" s="1" t="e">
        <f ca="1"/>
        <v>#NAME?</v>
      </c>
      <c r="DW20" s="1" t="e">
        <f ca="1"/>
        <v>#NAME?</v>
      </c>
      <c r="DX20" s="1" t="e">
        <f ca="1"/>
        <v>#NAME?</v>
      </c>
      <c r="DZ20" s="1" t="e">
        <f ca="1"/>
        <v>#NAME?</v>
      </c>
      <c r="EA20" s="1" t="e">
        <f ca="1"/>
        <v>#NAME?</v>
      </c>
      <c r="EB20" s="1" t="e">
        <f ca="1"/>
        <v>#NAME?</v>
      </c>
      <c r="EC20" s="1" t="e">
        <f ca="1"/>
        <v>#NAME?</v>
      </c>
      <c r="ED20" s="1" t="e">
        <f ca="1"/>
        <v>#NAME?</v>
      </c>
      <c r="EE20" s="1" t="e">
        <f ca="1"/>
        <v>#NAME?</v>
      </c>
      <c r="EF20" s="1" t="e">
        <f ca="1"/>
        <v>#NAME?</v>
      </c>
      <c r="EG20" s="1" t="e">
        <f ca="1"/>
        <v>#NAME?</v>
      </c>
      <c r="EH20" s="1" t="e">
        <f ca="1"/>
        <v>#NAME?</v>
      </c>
      <c r="EI20" s="1" t="e">
        <f ca="1"/>
        <v>#NAME?</v>
      </c>
      <c r="EJ20" s="1" t="e">
        <f ca="1"/>
        <v>#NAME?</v>
      </c>
      <c r="EK20" s="1" t="e">
        <f ca="1"/>
        <v>#NAME?</v>
      </c>
      <c r="EL20" s="1" t="e">
        <f ca="1"/>
        <v>#NAME?</v>
      </c>
      <c r="EN20" s="1" t="e">
        <f ca="1"/>
        <v>#NAME?</v>
      </c>
      <c r="EO20" s="1" t="e">
        <f ca="1"/>
        <v>#NAME?</v>
      </c>
      <c r="EP20" s="1" t="e">
        <f ca="1"/>
        <v>#NAME?</v>
      </c>
      <c r="EQ20" s="1" t="e">
        <f ca="1"/>
        <v>#NAME?</v>
      </c>
      <c r="ER20" s="1" t="e">
        <f ca="1"/>
        <v>#NAME?</v>
      </c>
      <c r="ES20" s="1" t="e">
        <f ca="1"/>
        <v>#NAME?</v>
      </c>
      <c r="ET20" s="1" t="e">
        <f ca="1"/>
        <v>#NAME?</v>
      </c>
      <c r="EU20" s="1" t="e">
        <f ca="1"/>
        <v>#NAME?</v>
      </c>
      <c r="EV20" s="1" t="e">
        <f ca="1"/>
        <v>#NAME?</v>
      </c>
      <c r="EW20" s="1" t="e">
        <f ca="1"/>
        <v>#NAME?</v>
      </c>
      <c r="EX20" s="1" t="e">
        <f ca="1"/>
        <v>#NAME?</v>
      </c>
      <c r="EY20" s="1" t="e">
        <f ca="1"/>
        <v>#NAME?</v>
      </c>
      <c r="EZ20" s="1" t="e">
        <f ca="1"/>
        <v>#NAME?</v>
      </c>
      <c r="FA20"/>
      <c r="FO20"/>
    </row>
    <row r="21" spans="1:171">
      <c r="A21" s="13">
        <f t="shared" si="0"/>
        <v>45898</v>
      </c>
      <c r="O21"/>
      <c r="AD21"/>
      <c r="AE21"/>
      <c r="AS21" s="4" t="e">
        <f ca="1"/>
        <v>#NAME?</v>
      </c>
      <c r="AT21" s="1" t="e">
        <f ca="1"/>
        <v>#NAME?</v>
      </c>
      <c r="AU21" s="1" t="e">
        <f ca="1"/>
        <v>#NAME?</v>
      </c>
      <c r="AV21" s="1" t="e">
        <f ca="1"/>
        <v>#NAME?</v>
      </c>
      <c r="AW21" s="1" t="e">
        <f ca="1"/>
        <v>#NAME?</v>
      </c>
      <c r="AX21" s="1" t="e">
        <f ca="1"/>
        <v>#NAME?</v>
      </c>
      <c r="AY21" s="1" t="e">
        <f ca="1"/>
        <v>#NAME?</v>
      </c>
      <c r="AZ21" s="1" t="e">
        <f ca="1"/>
        <v>#NAME?</v>
      </c>
      <c r="BA21" s="1" t="e">
        <f ca="1"/>
        <v>#NAME?</v>
      </c>
      <c r="BB21" s="1" t="e">
        <f ca="1"/>
        <v>#NAME?</v>
      </c>
      <c r="BC21" s="1" t="e">
        <f ca="1"/>
        <v>#NAME?</v>
      </c>
      <c r="BD21" s="1" t="e">
        <f ca="1"/>
        <v>#NAME?</v>
      </c>
      <c r="BE21" s="1" t="e">
        <f ca="1"/>
        <v>#NAME?</v>
      </c>
      <c r="BF21" s="1" t="e">
        <f ca="1"/>
        <v>#NAME?</v>
      </c>
      <c r="BG21"/>
      <c r="BU21"/>
      <c r="CI21"/>
      <c r="CW21"/>
      <c r="DL21" s="1" t="e">
        <f ca="1"/>
        <v>#NAME?</v>
      </c>
      <c r="DM21" s="1" t="e">
        <f ca="1"/>
        <v>#NAME?</v>
      </c>
      <c r="DN21" s="1" t="e">
        <f ca="1"/>
        <v>#NAME?</v>
      </c>
      <c r="DO21" s="1" t="e">
        <f ca="1"/>
        <v>#NAME?</v>
      </c>
      <c r="DP21" s="1" t="e">
        <f ca="1"/>
        <v>#NAME?</v>
      </c>
      <c r="DQ21" s="1" t="e">
        <f ca="1"/>
        <v>#NAME?</v>
      </c>
      <c r="DR21" s="1" t="e">
        <f ca="1"/>
        <v>#NAME?</v>
      </c>
      <c r="DS21" s="1" t="e">
        <f ca="1"/>
        <v>#NAME?</v>
      </c>
      <c r="DT21" s="1" t="e">
        <f ca="1"/>
        <v>#NAME?</v>
      </c>
      <c r="DU21" s="1" t="e">
        <f ca="1"/>
        <v>#NAME?</v>
      </c>
      <c r="DV21" s="1" t="e">
        <f ca="1"/>
        <v>#NAME?</v>
      </c>
      <c r="DW21" s="1" t="e">
        <f ca="1"/>
        <v>#NAME?</v>
      </c>
      <c r="DX21" s="1" t="e">
        <f ca="1"/>
        <v>#NAME?</v>
      </c>
      <c r="DZ21" s="1" t="e">
        <f ca="1"/>
        <v>#NAME?</v>
      </c>
      <c r="EA21" s="1" t="e">
        <f ca="1"/>
        <v>#NAME?</v>
      </c>
      <c r="EB21" s="1" t="e">
        <f ca="1"/>
        <v>#NAME?</v>
      </c>
      <c r="EC21" s="1" t="e">
        <f ca="1"/>
        <v>#NAME?</v>
      </c>
      <c r="ED21" s="1" t="e">
        <f ca="1"/>
        <v>#NAME?</v>
      </c>
      <c r="EE21" s="1" t="e">
        <f ca="1"/>
        <v>#NAME?</v>
      </c>
      <c r="EF21" s="1" t="e">
        <f ca="1"/>
        <v>#NAME?</v>
      </c>
      <c r="EG21" s="1" t="e">
        <f ca="1"/>
        <v>#NAME?</v>
      </c>
      <c r="EH21" s="1" t="e">
        <f ca="1"/>
        <v>#NAME?</v>
      </c>
      <c r="EI21" s="1" t="e">
        <f ca="1"/>
        <v>#NAME?</v>
      </c>
      <c r="EJ21" s="1" t="e">
        <f ca="1"/>
        <v>#NAME?</v>
      </c>
      <c r="EK21" s="1" t="e">
        <f ca="1"/>
        <v>#NAME?</v>
      </c>
      <c r="EL21" s="1" t="e">
        <f ca="1"/>
        <v>#NAME?</v>
      </c>
      <c r="EN21" s="1" t="e">
        <f ca="1"/>
        <v>#NAME?</v>
      </c>
      <c r="EO21" s="1" t="e">
        <f ca="1"/>
        <v>#NAME?</v>
      </c>
      <c r="EP21" s="1" t="e">
        <f ca="1"/>
        <v>#NAME?</v>
      </c>
      <c r="EQ21" s="1" t="e">
        <f ca="1"/>
        <v>#NAME?</v>
      </c>
      <c r="ER21" s="1" t="e">
        <f ca="1"/>
        <v>#NAME?</v>
      </c>
      <c r="ES21" s="1" t="e">
        <f ca="1"/>
        <v>#NAME?</v>
      </c>
      <c r="ET21" s="1" t="e">
        <f ca="1"/>
        <v>#NAME?</v>
      </c>
      <c r="EU21" s="1" t="e">
        <f ca="1"/>
        <v>#NAME?</v>
      </c>
      <c r="EV21" s="1" t="e">
        <f ca="1"/>
        <v>#NAME?</v>
      </c>
      <c r="EW21" s="1" t="e">
        <f ca="1"/>
        <v>#NAME?</v>
      </c>
      <c r="EX21" s="1" t="e">
        <f ca="1"/>
        <v>#NAME?</v>
      </c>
      <c r="EY21" s="1" t="e">
        <f ca="1"/>
        <v>#NAME?</v>
      </c>
      <c r="EZ21" s="1" t="e">
        <f ca="1"/>
        <v>#NAME?</v>
      </c>
      <c r="FA21"/>
      <c r="FO21"/>
    </row>
    <row r="22" spans="1:171">
      <c r="A22" s="13">
        <f t="shared" si="0"/>
        <v>45869</v>
      </c>
      <c r="O22"/>
      <c r="AD22"/>
      <c r="AE22"/>
      <c r="AS22" s="4" t="e">
        <f ca="1"/>
        <v>#NAME?</v>
      </c>
      <c r="AT22" s="1" t="e">
        <f ca="1"/>
        <v>#NAME?</v>
      </c>
      <c r="AU22" s="1" t="e">
        <f ca="1"/>
        <v>#NAME?</v>
      </c>
      <c r="AV22" s="1" t="e">
        <f ca="1"/>
        <v>#NAME?</v>
      </c>
      <c r="AW22" s="1" t="e">
        <f ca="1"/>
        <v>#NAME?</v>
      </c>
      <c r="AX22" s="1" t="e">
        <f ca="1"/>
        <v>#NAME?</v>
      </c>
      <c r="AY22" s="1" t="e">
        <f ca="1"/>
        <v>#NAME?</v>
      </c>
      <c r="AZ22" s="1" t="e">
        <f ca="1"/>
        <v>#NAME?</v>
      </c>
      <c r="BA22" s="1" t="e">
        <f ca="1"/>
        <v>#NAME?</v>
      </c>
      <c r="BB22" s="1" t="e">
        <f ca="1"/>
        <v>#NAME?</v>
      </c>
      <c r="BC22" s="1" t="e">
        <f ca="1"/>
        <v>#NAME?</v>
      </c>
      <c r="BD22" s="1" t="e">
        <f ca="1"/>
        <v>#NAME?</v>
      </c>
      <c r="BE22" s="1" t="e">
        <f ca="1"/>
        <v>#NAME?</v>
      </c>
      <c r="BF22" s="1" t="e">
        <f ca="1"/>
        <v>#NAME?</v>
      </c>
      <c r="BG22"/>
      <c r="BU22"/>
      <c r="CI22"/>
      <c r="CW22"/>
      <c r="DL22" s="1" t="e">
        <f ca="1"/>
        <v>#NAME?</v>
      </c>
      <c r="DM22" s="1" t="e">
        <f ca="1"/>
        <v>#NAME?</v>
      </c>
      <c r="DN22" s="1" t="e">
        <f ca="1"/>
        <v>#NAME?</v>
      </c>
      <c r="DO22" s="1" t="e">
        <f ca="1"/>
        <v>#NAME?</v>
      </c>
      <c r="DP22" s="1" t="e">
        <f ca="1"/>
        <v>#NAME?</v>
      </c>
      <c r="DQ22" s="1" t="e">
        <f ca="1"/>
        <v>#NAME?</v>
      </c>
      <c r="DR22" s="1" t="e">
        <f ca="1"/>
        <v>#NAME?</v>
      </c>
      <c r="DS22" s="1" t="e">
        <f ca="1"/>
        <v>#NAME?</v>
      </c>
      <c r="DT22" s="1" t="e">
        <f ca="1"/>
        <v>#NAME?</v>
      </c>
      <c r="DU22" s="1" t="e">
        <f ca="1"/>
        <v>#NAME?</v>
      </c>
      <c r="DV22" s="1" t="e">
        <f ca="1"/>
        <v>#NAME?</v>
      </c>
      <c r="DW22" s="1" t="e">
        <f ca="1"/>
        <v>#NAME?</v>
      </c>
      <c r="DX22" s="1" t="e">
        <f ca="1"/>
        <v>#NAME?</v>
      </c>
      <c r="DZ22" s="1" t="e">
        <f ca="1"/>
        <v>#NAME?</v>
      </c>
      <c r="EA22" s="1" t="e">
        <f ca="1"/>
        <v>#NAME?</v>
      </c>
      <c r="EB22" s="1" t="e">
        <f ca="1"/>
        <v>#NAME?</v>
      </c>
      <c r="EC22" s="1" t="e">
        <f ca="1"/>
        <v>#NAME?</v>
      </c>
      <c r="ED22" s="1" t="e">
        <f ca="1"/>
        <v>#NAME?</v>
      </c>
      <c r="EE22" s="1" t="e">
        <f ca="1"/>
        <v>#NAME?</v>
      </c>
      <c r="EF22" s="1" t="e">
        <f ca="1"/>
        <v>#NAME?</v>
      </c>
      <c r="EG22" s="1" t="e">
        <f ca="1"/>
        <v>#NAME?</v>
      </c>
      <c r="EH22" s="1" t="e">
        <f ca="1"/>
        <v>#NAME?</v>
      </c>
      <c r="EI22" s="1" t="e">
        <f ca="1"/>
        <v>#NAME?</v>
      </c>
      <c r="EJ22" s="1" t="e">
        <f ca="1"/>
        <v>#NAME?</v>
      </c>
      <c r="EK22" s="1" t="e">
        <f ca="1"/>
        <v>#NAME?</v>
      </c>
      <c r="EL22" s="1" t="e">
        <f ca="1"/>
        <v>#NAME?</v>
      </c>
      <c r="EN22" s="1" t="e">
        <f ca="1"/>
        <v>#NAME?</v>
      </c>
      <c r="EO22" s="1" t="e">
        <f ca="1"/>
        <v>#NAME?</v>
      </c>
      <c r="EP22" s="1" t="e">
        <f ca="1"/>
        <v>#NAME?</v>
      </c>
      <c r="EQ22" s="1" t="e">
        <f ca="1"/>
        <v>#NAME?</v>
      </c>
      <c r="ER22" s="1" t="e">
        <f ca="1"/>
        <v>#NAME?</v>
      </c>
      <c r="ES22" s="1" t="e">
        <f ca="1"/>
        <v>#NAME?</v>
      </c>
      <c r="ET22" s="1" t="e">
        <f ca="1"/>
        <v>#NAME?</v>
      </c>
      <c r="EU22" s="1" t="e">
        <f ca="1"/>
        <v>#NAME?</v>
      </c>
      <c r="EV22" s="1" t="e">
        <f ca="1"/>
        <v>#NAME?</v>
      </c>
      <c r="EW22" s="1" t="e">
        <f ca="1"/>
        <v>#NAME?</v>
      </c>
      <c r="EX22" s="1" t="e">
        <f ca="1"/>
        <v>#NAME?</v>
      </c>
      <c r="EY22" s="1" t="e">
        <f ca="1"/>
        <v>#NAME?</v>
      </c>
      <c r="EZ22" s="1" t="e">
        <f ca="1"/>
        <v>#NAME?</v>
      </c>
      <c r="FA22"/>
      <c r="FO22"/>
    </row>
    <row r="23" spans="1:171">
      <c r="A23" s="13">
        <f t="shared" si="0"/>
        <v>45838</v>
      </c>
      <c r="O23"/>
      <c r="AD23"/>
      <c r="AE23"/>
      <c r="AS23" s="4" t="e">
        <f ca="1"/>
        <v>#NAME?</v>
      </c>
      <c r="AT23" s="1" t="e">
        <f ca="1"/>
        <v>#NAME?</v>
      </c>
      <c r="AU23" s="1" t="e">
        <f ca="1"/>
        <v>#NAME?</v>
      </c>
      <c r="AV23" s="1" t="e">
        <f ca="1"/>
        <v>#NAME?</v>
      </c>
      <c r="AW23" s="1" t="e">
        <f ca="1"/>
        <v>#NAME?</v>
      </c>
      <c r="AX23" s="1" t="e">
        <f ca="1"/>
        <v>#NAME?</v>
      </c>
      <c r="AY23" s="1" t="e">
        <f ca="1"/>
        <v>#NAME?</v>
      </c>
      <c r="AZ23" s="1" t="e">
        <f ca="1"/>
        <v>#NAME?</v>
      </c>
      <c r="BA23" s="1" t="e">
        <f ca="1"/>
        <v>#NAME?</v>
      </c>
      <c r="BB23" s="1" t="e">
        <f ca="1"/>
        <v>#NAME?</v>
      </c>
      <c r="BC23" s="1" t="e">
        <f ca="1"/>
        <v>#NAME?</v>
      </c>
      <c r="BD23" s="1" t="e">
        <f ca="1"/>
        <v>#NAME?</v>
      </c>
      <c r="BE23" s="1" t="e">
        <f ca="1"/>
        <v>#NAME?</v>
      </c>
      <c r="BF23" s="1" t="e">
        <f ca="1"/>
        <v>#NAME?</v>
      </c>
      <c r="BG23"/>
      <c r="BU23"/>
      <c r="CI23"/>
      <c r="CW23"/>
      <c r="DL23" s="1" t="e">
        <f ca="1"/>
        <v>#NAME?</v>
      </c>
      <c r="DM23" s="1" t="e">
        <f ca="1"/>
        <v>#NAME?</v>
      </c>
      <c r="DN23" s="1" t="e">
        <f ca="1"/>
        <v>#NAME?</v>
      </c>
      <c r="DO23" s="1" t="e">
        <f ca="1"/>
        <v>#NAME?</v>
      </c>
      <c r="DP23" s="1" t="e">
        <f ca="1"/>
        <v>#NAME?</v>
      </c>
      <c r="DQ23" s="1" t="e">
        <f ca="1"/>
        <v>#NAME?</v>
      </c>
      <c r="DR23" s="1" t="e">
        <f ca="1"/>
        <v>#NAME?</v>
      </c>
      <c r="DS23" s="1" t="e">
        <f ca="1"/>
        <v>#NAME?</v>
      </c>
      <c r="DT23" s="1" t="e">
        <f ca="1"/>
        <v>#NAME?</v>
      </c>
      <c r="DU23" s="1" t="e">
        <f ca="1"/>
        <v>#NAME?</v>
      </c>
      <c r="DV23" s="1" t="e">
        <f ca="1"/>
        <v>#NAME?</v>
      </c>
      <c r="DW23" s="1" t="e">
        <f ca="1"/>
        <v>#NAME?</v>
      </c>
      <c r="DX23" s="1" t="e">
        <f ca="1"/>
        <v>#NAME?</v>
      </c>
      <c r="DZ23" s="1" t="e">
        <f ca="1"/>
        <v>#NAME?</v>
      </c>
      <c r="EA23" s="1" t="e">
        <f ca="1"/>
        <v>#NAME?</v>
      </c>
      <c r="EB23" s="1" t="e">
        <f ca="1"/>
        <v>#NAME?</v>
      </c>
      <c r="EC23" s="1" t="e">
        <f ca="1"/>
        <v>#NAME?</v>
      </c>
      <c r="ED23" s="1" t="e">
        <f ca="1"/>
        <v>#NAME?</v>
      </c>
      <c r="EE23" s="1" t="e">
        <f ca="1"/>
        <v>#NAME?</v>
      </c>
      <c r="EF23" s="1" t="e">
        <f ca="1"/>
        <v>#NAME?</v>
      </c>
      <c r="EG23" s="1" t="e">
        <f ca="1"/>
        <v>#NAME?</v>
      </c>
      <c r="EH23" s="1" t="e">
        <f ca="1"/>
        <v>#NAME?</v>
      </c>
      <c r="EI23" s="1" t="e">
        <f ca="1"/>
        <v>#NAME?</v>
      </c>
      <c r="EJ23" s="1" t="e">
        <f ca="1"/>
        <v>#NAME?</v>
      </c>
      <c r="EK23" s="1" t="e">
        <f ca="1"/>
        <v>#NAME?</v>
      </c>
      <c r="EL23" s="1" t="e">
        <f ca="1"/>
        <v>#NAME?</v>
      </c>
      <c r="EN23" s="1" t="e">
        <f ca="1"/>
        <v>#NAME?</v>
      </c>
      <c r="EO23" s="1" t="e">
        <f ca="1"/>
        <v>#NAME?</v>
      </c>
      <c r="EP23" s="1" t="e">
        <f ca="1"/>
        <v>#NAME?</v>
      </c>
      <c r="EQ23" s="1" t="e">
        <f ca="1"/>
        <v>#NAME?</v>
      </c>
      <c r="ER23" s="1" t="e">
        <f ca="1"/>
        <v>#NAME?</v>
      </c>
      <c r="ES23" s="1" t="e">
        <f ca="1"/>
        <v>#NAME?</v>
      </c>
      <c r="ET23" s="1" t="e">
        <f ca="1"/>
        <v>#NAME?</v>
      </c>
      <c r="EU23" s="1" t="e">
        <f ca="1"/>
        <v>#NAME?</v>
      </c>
      <c r="EV23" s="1" t="e">
        <f ca="1"/>
        <v>#NAME?</v>
      </c>
      <c r="EW23" s="1" t="e">
        <f ca="1"/>
        <v>#NAME?</v>
      </c>
      <c r="EX23" s="1" t="e">
        <f ca="1"/>
        <v>#NAME?</v>
      </c>
      <c r="EY23" s="1" t="e">
        <f ca="1"/>
        <v>#NAME?</v>
      </c>
      <c r="EZ23" s="1" t="e">
        <f ca="1"/>
        <v>#NAME?</v>
      </c>
      <c r="FA23"/>
      <c r="FO23"/>
    </row>
    <row r="24" spans="1:171">
      <c r="A24" s="13">
        <f t="shared" si="0"/>
        <v>45807</v>
      </c>
      <c r="O24"/>
      <c r="AD24"/>
      <c r="AE24"/>
      <c r="AS24" s="4" t="e">
        <f ca="1"/>
        <v>#NAME?</v>
      </c>
      <c r="AT24" s="1" t="e">
        <f ca="1"/>
        <v>#NAME?</v>
      </c>
      <c r="AU24" s="1" t="e">
        <f ca="1"/>
        <v>#NAME?</v>
      </c>
      <c r="AV24" s="1" t="e">
        <f ca="1"/>
        <v>#NAME?</v>
      </c>
      <c r="AW24" s="1" t="e">
        <f ca="1"/>
        <v>#NAME?</v>
      </c>
      <c r="AX24" s="1" t="e">
        <f ca="1"/>
        <v>#NAME?</v>
      </c>
      <c r="AY24" s="1" t="e">
        <f ca="1"/>
        <v>#NAME?</v>
      </c>
      <c r="AZ24" s="1" t="e">
        <f ca="1"/>
        <v>#NAME?</v>
      </c>
      <c r="BA24" s="1" t="e">
        <f ca="1"/>
        <v>#NAME?</v>
      </c>
      <c r="BB24" s="1" t="e">
        <f ca="1"/>
        <v>#NAME?</v>
      </c>
      <c r="BC24" s="1" t="e">
        <f ca="1"/>
        <v>#NAME?</v>
      </c>
      <c r="BD24" s="1" t="e">
        <f ca="1"/>
        <v>#NAME?</v>
      </c>
      <c r="BE24" s="1" t="e">
        <f ca="1"/>
        <v>#NAME?</v>
      </c>
      <c r="BF24" s="1" t="e">
        <f ca="1"/>
        <v>#NAME?</v>
      </c>
      <c r="BG24"/>
      <c r="BU24"/>
      <c r="CI24"/>
      <c r="CW24"/>
      <c r="DL24" s="1" t="e">
        <f ca="1"/>
        <v>#NAME?</v>
      </c>
      <c r="DM24" s="1" t="e">
        <f ca="1"/>
        <v>#NAME?</v>
      </c>
      <c r="DN24" s="1" t="e">
        <f ca="1"/>
        <v>#NAME?</v>
      </c>
      <c r="DO24" s="1" t="e">
        <f ca="1"/>
        <v>#NAME?</v>
      </c>
      <c r="DP24" s="1" t="e">
        <f ca="1"/>
        <v>#NAME?</v>
      </c>
      <c r="DQ24" s="1" t="e">
        <f ca="1"/>
        <v>#NAME?</v>
      </c>
      <c r="DR24" s="1" t="e">
        <f ca="1"/>
        <v>#NAME?</v>
      </c>
      <c r="DS24" s="1" t="e">
        <f ca="1"/>
        <v>#NAME?</v>
      </c>
      <c r="DT24" s="1" t="e">
        <f ca="1"/>
        <v>#NAME?</v>
      </c>
      <c r="DU24" s="1" t="e">
        <f ca="1"/>
        <v>#NAME?</v>
      </c>
      <c r="DV24" s="1" t="e">
        <f ca="1"/>
        <v>#NAME?</v>
      </c>
      <c r="DW24" s="1" t="e">
        <f ca="1"/>
        <v>#NAME?</v>
      </c>
      <c r="DX24" s="1" t="e">
        <f ca="1"/>
        <v>#NAME?</v>
      </c>
      <c r="DZ24" s="1" t="e">
        <f ca="1"/>
        <v>#NAME?</v>
      </c>
      <c r="EA24" s="1" t="e">
        <f ca="1"/>
        <v>#NAME?</v>
      </c>
      <c r="EB24" s="1" t="e">
        <f ca="1"/>
        <v>#NAME?</v>
      </c>
      <c r="EC24" s="1" t="e">
        <f ca="1"/>
        <v>#NAME?</v>
      </c>
      <c r="ED24" s="1" t="e">
        <f ca="1"/>
        <v>#NAME?</v>
      </c>
      <c r="EE24" s="1" t="e">
        <f ca="1"/>
        <v>#NAME?</v>
      </c>
      <c r="EF24" s="1" t="e">
        <f ca="1"/>
        <v>#NAME?</v>
      </c>
      <c r="EG24" s="1" t="e">
        <f ca="1"/>
        <v>#NAME?</v>
      </c>
      <c r="EH24" s="1" t="e">
        <f ca="1"/>
        <v>#NAME?</v>
      </c>
      <c r="EI24" s="1" t="e">
        <f ca="1"/>
        <v>#NAME?</v>
      </c>
      <c r="EJ24" s="1" t="e">
        <f ca="1"/>
        <v>#NAME?</v>
      </c>
      <c r="EK24" s="1" t="e">
        <f ca="1"/>
        <v>#NAME?</v>
      </c>
      <c r="EL24" s="1" t="e">
        <f ca="1"/>
        <v>#NAME?</v>
      </c>
      <c r="EN24" s="1" t="e">
        <f ca="1"/>
        <v>#NAME?</v>
      </c>
      <c r="EO24" s="1" t="e">
        <f ca="1"/>
        <v>#NAME?</v>
      </c>
      <c r="EP24" s="1" t="e">
        <f ca="1"/>
        <v>#NAME?</v>
      </c>
      <c r="EQ24" s="1" t="e">
        <f ca="1"/>
        <v>#NAME?</v>
      </c>
      <c r="ER24" s="1" t="e">
        <f ca="1"/>
        <v>#NAME?</v>
      </c>
      <c r="ES24" s="1" t="e">
        <f ca="1"/>
        <v>#NAME?</v>
      </c>
      <c r="ET24" s="1" t="e">
        <f ca="1"/>
        <v>#NAME?</v>
      </c>
      <c r="EU24" s="1" t="e">
        <f ca="1"/>
        <v>#NAME?</v>
      </c>
      <c r="EV24" s="1" t="e">
        <f ca="1"/>
        <v>#NAME?</v>
      </c>
      <c r="EW24" s="1" t="e">
        <f ca="1"/>
        <v>#NAME?</v>
      </c>
      <c r="EX24" s="1" t="e">
        <f ca="1"/>
        <v>#NAME?</v>
      </c>
      <c r="EY24" s="1" t="e">
        <f ca="1"/>
        <v>#NAME?</v>
      </c>
      <c r="EZ24" s="1" t="e">
        <f ca="1"/>
        <v>#NAME?</v>
      </c>
      <c r="FA24"/>
      <c r="FO24"/>
    </row>
    <row r="25" spans="1:171">
      <c r="A25" s="13">
        <f t="shared" si="0"/>
        <v>45777</v>
      </c>
      <c r="O25"/>
      <c r="AD25"/>
      <c r="AE25"/>
      <c r="AS25" s="4" t="e">
        <f ca="1"/>
        <v>#NAME?</v>
      </c>
      <c r="AT25" s="1" t="e">
        <f ca="1"/>
        <v>#NAME?</v>
      </c>
      <c r="AU25" s="1" t="e">
        <f ca="1"/>
        <v>#NAME?</v>
      </c>
      <c r="AV25" s="1" t="e">
        <f ca="1"/>
        <v>#NAME?</v>
      </c>
      <c r="AW25" s="1" t="e">
        <f ca="1"/>
        <v>#NAME?</v>
      </c>
      <c r="AX25" s="1" t="e">
        <f ca="1"/>
        <v>#NAME?</v>
      </c>
      <c r="AY25" s="1" t="e">
        <f ca="1"/>
        <v>#NAME?</v>
      </c>
      <c r="AZ25" s="1" t="e">
        <f ca="1"/>
        <v>#NAME?</v>
      </c>
      <c r="BA25" s="1" t="e">
        <f ca="1"/>
        <v>#NAME?</v>
      </c>
      <c r="BB25" s="1" t="e">
        <f ca="1"/>
        <v>#NAME?</v>
      </c>
      <c r="BC25" s="1" t="e">
        <f ca="1"/>
        <v>#NAME?</v>
      </c>
      <c r="BD25" s="1" t="e">
        <f ca="1"/>
        <v>#NAME?</v>
      </c>
      <c r="BE25" s="1" t="e">
        <f ca="1"/>
        <v>#NAME?</v>
      </c>
      <c r="BF25" s="1" t="e">
        <f ca="1"/>
        <v>#NAME?</v>
      </c>
      <c r="BG25"/>
      <c r="BU25"/>
      <c r="CI25"/>
      <c r="CW25"/>
      <c r="DL25" s="1" t="e">
        <f ca="1"/>
        <v>#NAME?</v>
      </c>
      <c r="DM25" s="1" t="e">
        <f ca="1"/>
        <v>#NAME?</v>
      </c>
      <c r="DN25" s="1" t="e">
        <f ca="1"/>
        <v>#NAME?</v>
      </c>
      <c r="DO25" s="1" t="e">
        <f ca="1"/>
        <v>#NAME?</v>
      </c>
      <c r="DP25" s="1" t="e">
        <f ca="1"/>
        <v>#NAME?</v>
      </c>
      <c r="DQ25" s="1" t="e">
        <f ca="1"/>
        <v>#NAME?</v>
      </c>
      <c r="DR25" s="1" t="e">
        <f ca="1"/>
        <v>#NAME?</v>
      </c>
      <c r="DS25" s="1" t="e">
        <f ca="1"/>
        <v>#NAME?</v>
      </c>
      <c r="DT25" s="1" t="e">
        <f ca="1"/>
        <v>#NAME?</v>
      </c>
      <c r="DU25" s="1" t="e">
        <f ca="1"/>
        <v>#NAME?</v>
      </c>
      <c r="DV25" s="1" t="e">
        <f ca="1"/>
        <v>#NAME?</v>
      </c>
      <c r="DW25" s="1" t="e">
        <f ca="1"/>
        <v>#NAME?</v>
      </c>
      <c r="DX25" s="1" t="e">
        <f ca="1"/>
        <v>#NAME?</v>
      </c>
      <c r="DZ25" s="1" t="e">
        <f ca="1"/>
        <v>#NAME?</v>
      </c>
      <c r="EA25" s="1" t="e">
        <f ca="1"/>
        <v>#NAME?</v>
      </c>
      <c r="EB25" s="1" t="e">
        <f ca="1"/>
        <v>#NAME?</v>
      </c>
      <c r="EC25" s="1" t="e">
        <f ca="1"/>
        <v>#NAME?</v>
      </c>
      <c r="ED25" s="1" t="e">
        <f ca="1"/>
        <v>#NAME?</v>
      </c>
      <c r="EE25" s="1" t="e">
        <f ca="1"/>
        <v>#NAME?</v>
      </c>
      <c r="EF25" s="1" t="e">
        <f ca="1"/>
        <v>#NAME?</v>
      </c>
      <c r="EG25" s="1" t="e">
        <f ca="1"/>
        <v>#NAME?</v>
      </c>
      <c r="EH25" s="1" t="e">
        <f ca="1"/>
        <v>#NAME?</v>
      </c>
      <c r="EI25" s="1" t="e">
        <f ca="1"/>
        <v>#NAME?</v>
      </c>
      <c r="EJ25" s="1" t="e">
        <f ca="1"/>
        <v>#NAME?</v>
      </c>
      <c r="EK25" s="1" t="e">
        <f ca="1"/>
        <v>#NAME?</v>
      </c>
      <c r="EL25" s="1" t="e">
        <f ca="1"/>
        <v>#NAME?</v>
      </c>
      <c r="EN25" s="1" t="e">
        <f ca="1"/>
        <v>#NAME?</v>
      </c>
      <c r="EO25" s="1" t="e">
        <f ca="1"/>
        <v>#NAME?</v>
      </c>
      <c r="EP25" s="1" t="e">
        <f ca="1"/>
        <v>#NAME?</v>
      </c>
      <c r="EQ25" s="1" t="e">
        <f ca="1"/>
        <v>#NAME?</v>
      </c>
      <c r="ER25" s="1" t="e">
        <f ca="1"/>
        <v>#NAME?</v>
      </c>
      <c r="ES25" s="1" t="e">
        <f ca="1"/>
        <v>#NAME?</v>
      </c>
      <c r="ET25" s="1" t="e">
        <f ca="1"/>
        <v>#NAME?</v>
      </c>
      <c r="EU25" s="1" t="e">
        <f ca="1"/>
        <v>#NAME?</v>
      </c>
      <c r="EV25" s="1" t="e">
        <f ca="1"/>
        <v>#NAME?</v>
      </c>
      <c r="EW25" s="1" t="e">
        <f ca="1"/>
        <v>#NAME?</v>
      </c>
      <c r="EX25" s="1" t="e">
        <f ca="1"/>
        <v>#NAME?</v>
      </c>
      <c r="EY25" s="1" t="e">
        <f ca="1"/>
        <v>#NAME?</v>
      </c>
      <c r="EZ25" s="1" t="e">
        <f ca="1"/>
        <v>#NAME?</v>
      </c>
      <c r="FA25"/>
      <c r="FO25"/>
    </row>
    <row r="26" spans="1:171">
      <c r="A26" s="13">
        <f t="shared" si="0"/>
        <v>45747</v>
      </c>
      <c r="O26"/>
      <c r="AD26"/>
      <c r="AE26"/>
      <c r="AS26" s="4" t="e">
        <f ca="1"/>
        <v>#NAME?</v>
      </c>
      <c r="AT26" s="1" t="e">
        <f ca="1"/>
        <v>#NAME?</v>
      </c>
      <c r="AU26" s="1" t="e">
        <f ca="1"/>
        <v>#NAME?</v>
      </c>
      <c r="AV26" s="1" t="e">
        <f ca="1"/>
        <v>#NAME?</v>
      </c>
      <c r="AW26" s="1" t="e">
        <f ca="1"/>
        <v>#NAME?</v>
      </c>
      <c r="AX26" s="1" t="e">
        <f ca="1"/>
        <v>#NAME?</v>
      </c>
      <c r="AY26" s="1" t="e">
        <f ca="1"/>
        <v>#NAME?</v>
      </c>
      <c r="AZ26" s="1" t="e">
        <f ca="1"/>
        <v>#NAME?</v>
      </c>
      <c r="BA26" s="1" t="e">
        <f ca="1"/>
        <v>#NAME?</v>
      </c>
      <c r="BB26" s="1" t="e">
        <f ca="1"/>
        <v>#NAME?</v>
      </c>
      <c r="BC26" s="1" t="e">
        <f ca="1"/>
        <v>#NAME?</v>
      </c>
      <c r="BD26" s="1" t="e">
        <f ca="1"/>
        <v>#NAME?</v>
      </c>
      <c r="BE26" s="1" t="e">
        <f ca="1"/>
        <v>#NAME?</v>
      </c>
      <c r="BF26" s="1" t="e">
        <f ca="1"/>
        <v>#NAME?</v>
      </c>
      <c r="BG26"/>
      <c r="BU26"/>
      <c r="CI26"/>
      <c r="CW26"/>
      <c r="DL26" s="1" t="e">
        <f ca="1"/>
        <v>#NAME?</v>
      </c>
      <c r="DM26" s="1" t="e">
        <f ca="1"/>
        <v>#NAME?</v>
      </c>
      <c r="DN26" s="1" t="e">
        <f ca="1"/>
        <v>#NAME?</v>
      </c>
      <c r="DO26" s="1" t="e">
        <f ca="1"/>
        <v>#NAME?</v>
      </c>
      <c r="DP26" s="1" t="e">
        <f ca="1"/>
        <v>#NAME?</v>
      </c>
      <c r="DQ26" s="1" t="e">
        <f ca="1"/>
        <v>#NAME?</v>
      </c>
      <c r="DR26" s="1" t="e">
        <f ca="1"/>
        <v>#NAME?</v>
      </c>
      <c r="DS26" s="1" t="e">
        <f ca="1"/>
        <v>#NAME?</v>
      </c>
      <c r="DT26" s="1" t="e">
        <f ca="1"/>
        <v>#NAME?</v>
      </c>
      <c r="DU26" s="1" t="e">
        <f ca="1"/>
        <v>#NAME?</v>
      </c>
      <c r="DV26" s="1" t="e">
        <f ca="1"/>
        <v>#NAME?</v>
      </c>
      <c r="DW26" s="1" t="e">
        <f ca="1"/>
        <v>#NAME?</v>
      </c>
      <c r="DX26" s="1" t="e">
        <f ca="1"/>
        <v>#NAME?</v>
      </c>
      <c r="DZ26" s="1" t="e">
        <f ca="1"/>
        <v>#NAME?</v>
      </c>
      <c r="EA26" s="1" t="e">
        <f ca="1"/>
        <v>#NAME?</v>
      </c>
      <c r="EB26" s="1" t="e">
        <f ca="1"/>
        <v>#NAME?</v>
      </c>
      <c r="EC26" s="1" t="e">
        <f ca="1"/>
        <v>#NAME?</v>
      </c>
      <c r="ED26" s="1" t="e">
        <f ca="1"/>
        <v>#NAME?</v>
      </c>
      <c r="EE26" s="1" t="e">
        <f ca="1"/>
        <v>#NAME?</v>
      </c>
      <c r="EF26" s="1" t="e">
        <f ca="1"/>
        <v>#NAME?</v>
      </c>
      <c r="EG26" s="1" t="e">
        <f ca="1"/>
        <v>#NAME?</v>
      </c>
      <c r="EH26" s="1" t="e">
        <f ca="1"/>
        <v>#NAME?</v>
      </c>
      <c r="EI26" s="1" t="e">
        <f ca="1"/>
        <v>#NAME?</v>
      </c>
      <c r="EJ26" s="1" t="e">
        <f ca="1"/>
        <v>#NAME?</v>
      </c>
      <c r="EK26" s="1" t="e">
        <f ca="1"/>
        <v>#NAME?</v>
      </c>
      <c r="EL26" s="1" t="e">
        <f ca="1"/>
        <v>#NAME?</v>
      </c>
      <c r="EN26" s="1" t="e">
        <f ca="1"/>
        <v>#NAME?</v>
      </c>
      <c r="EO26" s="1" t="e">
        <f ca="1"/>
        <v>#NAME?</v>
      </c>
      <c r="EP26" s="1" t="e">
        <f ca="1"/>
        <v>#NAME?</v>
      </c>
      <c r="EQ26" s="1" t="e">
        <f ca="1"/>
        <v>#NAME?</v>
      </c>
      <c r="ER26" s="1" t="e">
        <f ca="1"/>
        <v>#NAME?</v>
      </c>
      <c r="ES26" s="1" t="e">
        <f ca="1"/>
        <v>#NAME?</v>
      </c>
      <c r="ET26" s="1" t="e">
        <f ca="1"/>
        <v>#NAME?</v>
      </c>
      <c r="EU26" s="1" t="e">
        <f ca="1"/>
        <v>#NAME?</v>
      </c>
      <c r="EV26" s="1" t="e">
        <f ca="1"/>
        <v>#NAME?</v>
      </c>
      <c r="EW26" s="1" t="e">
        <f ca="1"/>
        <v>#NAME?</v>
      </c>
      <c r="EX26" s="1" t="e">
        <f ca="1"/>
        <v>#NAME?</v>
      </c>
      <c r="EY26" s="1" t="e">
        <f ca="1"/>
        <v>#NAME?</v>
      </c>
      <c r="EZ26" s="1" t="e">
        <f ca="1"/>
        <v>#NAME?</v>
      </c>
      <c r="FA26"/>
      <c r="FO26"/>
    </row>
    <row r="27" spans="1:171">
      <c r="A27" s="13">
        <f t="shared" si="0"/>
        <v>45716</v>
      </c>
      <c r="O27"/>
      <c r="AD27"/>
      <c r="AE27"/>
      <c r="AS27" s="4" t="e">
        <f ca="1"/>
        <v>#NAME?</v>
      </c>
      <c r="AT27" s="1" t="e">
        <f ca="1"/>
        <v>#NAME?</v>
      </c>
      <c r="AU27" s="1" t="e">
        <f ca="1"/>
        <v>#NAME?</v>
      </c>
      <c r="AV27" s="1" t="e">
        <f ca="1"/>
        <v>#NAME?</v>
      </c>
      <c r="AW27" s="1" t="e">
        <f ca="1"/>
        <v>#NAME?</v>
      </c>
      <c r="AX27" s="1" t="e">
        <f ca="1"/>
        <v>#NAME?</v>
      </c>
      <c r="AY27" s="1" t="e">
        <f ca="1"/>
        <v>#NAME?</v>
      </c>
      <c r="AZ27" s="1" t="e">
        <f ca="1"/>
        <v>#NAME?</v>
      </c>
      <c r="BA27" s="1" t="e">
        <f ca="1"/>
        <v>#NAME?</v>
      </c>
      <c r="BB27" s="1" t="e">
        <f ca="1"/>
        <v>#NAME?</v>
      </c>
      <c r="BC27" s="1" t="e">
        <f ca="1"/>
        <v>#NAME?</v>
      </c>
      <c r="BD27" s="1" t="e">
        <f ca="1"/>
        <v>#NAME?</v>
      </c>
      <c r="BE27" s="1" t="e">
        <f ca="1"/>
        <v>#NAME?</v>
      </c>
      <c r="BF27" s="1" t="e">
        <f ca="1"/>
        <v>#NAME?</v>
      </c>
      <c r="BG27"/>
      <c r="BU27"/>
      <c r="CI27"/>
      <c r="CW27"/>
      <c r="DL27" s="1" t="e">
        <f ca="1"/>
        <v>#NAME?</v>
      </c>
      <c r="DM27" s="1" t="e">
        <f ca="1"/>
        <v>#NAME?</v>
      </c>
      <c r="DN27" s="1" t="e">
        <f ca="1"/>
        <v>#NAME?</v>
      </c>
      <c r="DO27" s="1" t="e">
        <f ca="1"/>
        <v>#NAME?</v>
      </c>
      <c r="DP27" s="1" t="e">
        <f ca="1"/>
        <v>#NAME?</v>
      </c>
      <c r="DQ27" s="1" t="e">
        <f ca="1"/>
        <v>#NAME?</v>
      </c>
      <c r="DR27" s="1" t="e">
        <f ca="1"/>
        <v>#NAME?</v>
      </c>
      <c r="DS27" s="1" t="e">
        <f ca="1"/>
        <v>#NAME?</v>
      </c>
      <c r="DT27" s="1" t="e">
        <f ca="1"/>
        <v>#NAME?</v>
      </c>
      <c r="DU27" s="1" t="e">
        <f ca="1"/>
        <v>#NAME?</v>
      </c>
      <c r="DV27" s="1" t="e">
        <f ca="1"/>
        <v>#NAME?</v>
      </c>
      <c r="DW27" s="1" t="e">
        <f ca="1"/>
        <v>#NAME?</v>
      </c>
      <c r="DX27" s="1" t="e">
        <f ca="1"/>
        <v>#NAME?</v>
      </c>
      <c r="DZ27" s="1" t="e">
        <f ca="1"/>
        <v>#NAME?</v>
      </c>
      <c r="EA27" s="1" t="e">
        <f ca="1"/>
        <v>#NAME?</v>
      </c>
      <c r="EB27" s="1" t="e">
        <f ca="1"/>
        <v>#NAME?</v>
      </c>
      <c r="EC27" s="1" t="e">
        <f ca="1"/>
        <v>#NAME?</v>
      </c>
      <c r="ED27" s="1" t="e">
        <f ca="1"/>
        <v>#NAME?</v>
      </c>
      <c r="EE27" s="1" t="e">
        <f ca="1"/>
        <v>#NAME?</v>
      </c>
      <c r="EF27" s="1" t="e">
        <f ca="1"/>
        <v>#NAME?</v>
      </c>
      <c r="EG27" s="1" t="e">
        <f ca="1"/>
        <v>#NAME?</v>
      </c>
      <c r="EH27" s="1" t="e">
        <f ca="1"/>
        <v>#NAME?</v>
      </c>
      <c r="EI27" s="1" t="e">
        <f ca="1"/>
        <v>#NAME?</v>
      </c>
      <c r="EJ27" s="1" t="e">
        <f ca="1"/>
        <v>#NAME?</v>
      </c>
      <c r="EK27" s="1" t="e">
        <f ca="1"/>
        <v>#NAME?</v>
      </c>
      <c r="EL27" s="1" t="e">
        <f ca="1"/>
        <v>#NAME?</v>
      </c>
      <c r="EN27" s="1" t="e">
        <f ca="1"/>
        <v>#NAME?</v>
      </c>
      <c r="EO27" s="1" t="e">
        <f ca="1"/>
        <v>#NAME?</v>
      </c>
      <c r="EP27" s="1" t="e">
        <f ca="1"/>
        <v>#NAME?</v>
      </c>
      <c r="EQ27" s="1" t="e">
        <f ca="1"/>
        <v>#NAME?</v>
      </c>
      <c r="ER27" s="1" t="e">
        <f ca="1"/>
        <v>#NAME?</v>
      </c>
      <c r="ES27" s="1" t="e">
        <f ca="1"/>
        <v>#NAME?</v>
      </c>
      <c r="ET27" s="1" t="e">
        <f ca="1"/>
        <v>#NAME?</v>
      </c>
      <c r="EU27" s="1" t="e">
        <f ca="1"/>
        <v>#NAME?</v>
      </c>
      <c r="EV27" s="1" t="e">
        <f ca="1"/>
        <v>#NAME?</v>
      </c>
      <c r="EW27" s="1" t="e">
        <f ca="1"/>
        <v>#NAME?</v>
      </c>
      <c r="EX27" s="1" t="e">
        <f ca="1"/>
        <v>#NAME?</v>
      </c>
      <c r="EY27" s="1" t="e">
        <f ca="1"/>
        <v>#NAME?</v>
      </c>
      <c r="EZ27" s="1" t="e">
        <f ca="1"/>
        <v>#NAME?</v>
      </c>
      <c r="FA27"/>
      <c r="FO27"/>
    </row>
    <row r="28" spans="1:171">
      <c r="A28" s="13">
        <f t="shared" si="0"/>
        <v>45688</v>
      </c>
      <c r="O28"/>
      <c r="AD28"/>
      <c r="AE28"/>
      <c r="AS28" s="4" t="e">
        <f ca="1"/>
        <v>#NAME?</v>
      </c>
      <c r="AT28" s="1" t="e">
        <f ca="1"/>
        <v>#NAME?</v>
      </c>
      <c r="AU28" s="1" t="e">
        <f ca="1"/>
        <v>#NAME?</v>
      </c>
      <c r="AV28" s="1" t="e">
        <f ca="1"/>
        <v>#NAME?</v>
      </c>
      <c r="AW28" s="1" t="e">
        <f ca="1"/>
        <v>#NAME?</v>
      </c>
      <c r="AX28" s="1" t="e">
        <f ca="1"/>
        <v>#NAME?</v>
      </c>
      <c r="AY28" s="1" t="e">
        <f ca="1"/>
        <v>#NAME?</v>
      </c>
      <c r="AZ28" s="1" t="e">
        <f ca="1"/>
        <v>#NAME?</v>
      </c>
      <c r="BA28" s="1" t="e">
        <f ca="1"/>
        <v>#NAME?</v>
      </c>
      <c r="BB28" s="1" t="e">
        <f ca="1"/>
        <v>#NAME?</v>
      </c>
      <c r="BC28" s="1" t="e">
        <f ca="1"/>
        <v>#NAME?</v>
      </c>
      <c r="BD28" s="1" t="e">
        <f ca="1"/>
        <v>#NAME?</v>
      </c>
      <c r="BE28" s="1" t="e">
        <f ca="1"/>
        <v>#NAME?</v>
      </c>
      <c r="BF28" s="1" t="e">
        <f ca="1"/>
        <v>#NAME?</v>
      </c>
      <c r="BG28"/>
      <c r="BU28"/>
      <c r="CI28"/>
      <c r="CW28"/>
      <c r="DL28" s="1" t="e">
        <f ca="1"/>
        <v>#NAME?</v>
      </c>
      <c r="DM28" s="1" t="e">
        <f ca="1"/>
        <v>#NAME?</v>
      </c>
      <c r="DN28" s="1" t="e">
        <f ca="1"/>
        <v>#NAME?</v>
      </c>
      <c r="DO28" s="1" t="e">
        <f ca="1"/>
        <v>#NAME?</v>
      </c>
      <c r="DP28" s="1" t="e">
        <f ca="1"/>
        <v>#NAME?</v>
      </c>
      <c r="DQ28" s="1" t="e">
        <f ca="1"/>
        <v>#NAME?</v>
      </c>
      <c r="DR28" s="1" t="e">
        <f ca="1"/>
        <v>#NAME?</v>
      </c>
      <c r="DS28" s="1" t="e">
        <f ca="1"/>
        <v>#NAME?</v>
      </c>
      <c r="DT28" s="1" t="e">
        <f ca="1"/>
        <v>#NAME?</v>
      </c>
      <c r="DU28" s="1" t="e">
        <f ca="1"/>
        <v>#NAME?</v>
      </c>
      <c r="DV28" s="1" t="e">
        <f ca="1"/>
        <v>#NAME?</v>
      </c>
      <c r="DW28" s="1" t="e">
        <f ca="1"/>
        <v>#NAME?</v>
      </c>
      <c r="DX28" s="1" t="e">
        <f ca="1"/>
        <v>#NAME?</v>
      </c>
      <c r="DZ28" s="1" t="e">
        <f ca="1"/>
        <v>#NAME?</v>
      </c>
      <c r="EA28" s="1" t="e">
        <f ca="1"/>
        <v>#NAME?</v>
      </c>
      <c r="EB28" s="1" t="e">
        <f ca="1"/>
        <v>#NAME?</v>
      </c>
      <c r="EC28" s="1" t="e">
        <f ca="1"/>
        <v>#NAME?</v>
      </c>
      <c r="ED28" s="1" t="e">
        <f ca="1"/>
        <v>#NAME?</v>
      </c>
      <c r="EE28" s="1" t="e">
        <f ca="1"/>
        <v>#NAME?</v>
      </c>
      <c r="EF28" s="1" t="e">
        <f ca="1"/>
        <v>#NAME?</v>
      </c>
      <c r="EG28" s="1" t="e">
        <f ca="1"/>
        <v>#NAME?</v>
      </c>
      <c r="EH28" s="1" t="e">
        <f ca="1"/>
        <v>#NAME?</v>
      </c>
      <c r="EI28" s="1" t="e">
        <f ca="1"/>
        <v>#NAME?</v>
      </c>
      <c r="EJ28" s="1" t="e">
        <f ca="1"/>
        <v>#NAME?</v>
      </c>
      <c r="EK28" s="1" t="e">
        <f ca="1"/>
        <v>#NAME?</v>
      </c>
      <c r="EL28" s="1" t="e">
        <f ca="1"/>
        <v>#NAME?</v>
      </c>
      <c r="EN28" s="1" t="e">
        <f ca="1"/>
        <v>#NAME?</v>
      </c>
      <c r="EO28" s="1" t="e">
        <f ca="1"/>
        <v>#NAME?</v>
      </c>
      <c r="EP28" s="1" t="e">
        <f ca="1"/>
        <v>#NAME?</v>
      </c>
      <c r="EQ28" s="1" t="e">
        <f ca="1"/>
        <v>#NAME?</v>
      </c>
      <c r="ER28" s="1" t="e">
        <f ca="1"/>
        <v>#NAME?</v>
      </c>
      <c r="ES28" s="1" t="e">
        <f ca="1"/>
        <v>#NAME?</v>
      </c>
      <c r="ET28" s="1" t="e">
        <f ca="1"/>
        <v>#NAME?</v>
      </c>
      <c r="EU28" s="1" t="e">
        <f ca="1"/>
        <v>#NAME?</v>
      </c>
      <c r="EV28" s="1" t="e">
        <f ca="1"/>
        <v>#NAME?</v>
      </c>
      <c r="EW28" s="1" t="e">
        <f ca="1"/>
        <v>#NAME?</v>
      </c>
      <c r="EX28" s="1" t="e">
        <f ca="1"/>
        <v>#NAME?</v>
      </c>
      <c r="EY28" s="1" t="e">
        <f ca="1"/>
        <v>#NAME?</v>
      </c>
      <c r="EZ28" s="1" t="e">
        <f ca="1"/>
        <v>#NAME?</v>
      </c>
      <c r="FA28"/>
      <c r="FO28"/>
    </row>
    <row r="29" spans="1:171">
      <c r="A29" s="13">
        <f t="shared" si="0"/>
        <v>45657</v>
      </c>
      <c r="O29"/>
      <c r="AD29"/>
      <c r="AE29"/>
      <c r="AS29" s="4" t="e">
        <f ca="1"/>
        <v>#NAME?</v>
      </c>
      <c r="AT29" s="1" t="e">
        <f ca="1"/>
        <v>#NAME?</v>
      </c>
      <c r="AU29" s="1" t="e">
        <f ca="1"/>
        <v>#NAME?</v>
      </c>
      <c r="AV29" s="1" t="e">
        <f ca="1"/>
        <v>#NAME?</v>
      </c>
      <c r="AW29" s="1" t="e">
        <f ca="1"/>
        <v>#NAME?</v>
      </c>
      <c r="AX29" s="1" t="e">
        <f ca="1"/>
        <v>#NAME?</v>
      </c>
      <c r="AY29" s="1" t="e">
        <f ca="1"/>
        <v>#NAME?</v>
      </c>
      <c r="AZ29" s="1" t="e">
        <f ca="1"/>
        <v>#NAME?</v>
      </c>
      <c r="BA29" s="1" t="e">
        <f ca="1"/>
        <v>#NAME?</v>
      </c>
      <c r="BB29" s="1" t="e">
        <f ca="1"/>
        <v>#NAME?</v>
      </c>
      <c r="BC29" s="1" t="e">
        <f ca="1"/>
        <v>#NAME?</v>
      </c>
      <c r="BD29" s="1" t="e">
        <f ca="1"/>
        <v>#NAME?</v>
      </c>
      <c r="BE29" s="1" t="e">
        <f ca="1"/>
        <v>#NAME?</v>
      </c>
      <c r="BF29" s="1" t="e">
        <f ca="1"/>
        <v>#NAME?</v>
      </c>
      <c r="BG29"/>
      <c r="BU29"/>
      <c r="CI29"/>
      <c r="CW29"/>
      <c r="DL29" s="1" t="e">
        <f ca="1"/>
        <v>#NAME?</v>
      </c>
      <c r="DM29" s="1" t="e">
        <f ca="1"/>
        <v>#NAME?</v>
      </c>
      <c r="DN29" s="1" t="e">
        <f ca="1"/>
        <v>#NAME?</v>
      </c>
      <c r="DO29" s="1" t="e">
        <f ca="1"/>
        <v>#NAME?</v>
      </c>
      <c r="DP29" s="1" t="e">
        <f ca="1"/>
        <v>#NAME?</v>
      </c>
      <c r="DQ29" s="1" t="e">
        <f ca="1"/>
        <v>#NAME?</v>
      </c>
      <c r="DR29" s="1" t="e">
        <f ca="1"/>
        <v>#NAME?</v>
      </c>
      <c r="DS29" s="1" t="e">
        <f ca="1"/>
        <v>#NAME?</v>
      </c>
      <c r="DT29" s="1" t="e">
        <f ca="1"/>
        <v>#NAME?</v>
      </c>
      <c r="DU29" s="1" t="e">
        <f ca="1"/>
        <v>#NAME?</v>
      </c>
      <c r="DV29" s="1" t="e">
        <f ca="1"/>
        <v>#NAME?</v>
      </c>
      <c r="DW29" s="1" t="e">
        <f ca="1"/>
        <v>#NAME?</v>
      </c>
      <c r="DX29" s="1" t="e">
        <f ca="1"/>
        <v>#NAME?</v>
      </c>
      <c r="DZ29" s="1" t="e">
        <f ca="1"/>
        <v>#NAME?</v>
      </c>
      <c r="EA29" s="1" t="e">
        <f ca="1"/>
        <v>#NAME?</v>
      </c>
      <c r="EB29" s="1" t="e">
        <f ca="1"/>
        <v>#NAME?</v>
      </c>
      <c r="EC29" s="1" t="e">
        <f ca="1"/>
        <v>#NAME?</v>
      </c>
      <c r="ED29" s="1" t="e">
        <f ca="1"/>
        <v>#NAME?</v>
      </c>
      <c r="EE29" s="1" t="e">
        <f ca="1"/>
        <v>#NAME?</v>
      </c>
      <c r="EF29" s="1" t="e">
        <f ca="1"/>
        <v>#NAME?</v>
      </c>
      <c r="EG29" s="1" t="e">
        <f ca="1"/>
        <v>#NAME?</v>
      </c>
      <c r="EH29" s="1" t="e">
        <f ca="1"/>
        <v>#NAME?</v>
      </c>
      <c r="EI29" s="1" t="e">
        <f ca="1"/>
        <v>#NAME?</v>
      </c>
      <c r="EJ29" s="1" t="e">
        <f ca="1"/>
        <v>#NAME?</v>
      </c>
      <c r="EK29" s="1" t="e">
        <f ca="1"/>
        <v>#NAME?</v>
      </c>
      <c r="EL29" s="1" t="e">
        <f ca="1"/>
        <v>#NAME?</v>
      </c>
      <c r="EN29" s="1" t="e">
        <f ca="1"/>
        <v>#NAME?</v>
      </c>
      <c r="EO29" s="1" t="e">
        <f ca="1"/>
        <v>#NAME?</v>
      </c>
      <c r="EP29" s="1" t="e">
        <f ca="1"/>
        <v>#NAME?</v>
      </c>
      <c r="EQ29" s="1" t="e">
        <f ca="1"/>
        <v>#NAME?</v>
      </c>
      <c r="ER29" s="1" t="e">
        <f ca="1"/>
        <v>#NAME?</v>
      </c>
      <c r="ES29" s="1" t="e">
        <f ca="1"/>
        <v>#NAME?</v>
      </c>
      <c r="ET29" s="1" t="e">
        <f ca="1"/>
        <v>#NAME?</v>
      </c>
      <c r="EU29" s="1" t="e">
        <f ca="1"/>
        <v>#NAME?</v>
      </c>
      <c r="EV29" s="1" t="e">
        <f ca="1"/>
        <v>#NAME?</v>
      </c>
      <c r="EW29" s="1" t="e">
        <f ca="1"/>
        <v>#NAME?</v>
      </c>
      <c r="EX29" s="1" t="e">
        <f ca="1"/>
        <v>#NAME?</v>
      </c>
      <c r="EY29" s="1" t="e">
        <f ca="1"/>
        <v>#NAME?</v>
      </c>
      <c r="EZ29" s="1" t="e">
        <f ca="1"/>
        <v>#NAME?</v>
      </c>
      <c r="FA29"/>
      <c r="FO29"/>
    </row>
    <row r="30" spans="1:171">
      <c r="A30" s="13">
        <f t="shared" si="0"/>
        <v>45625</v>
      </c>
      <c r="O30"/>
      <c r="AD30"/>
      <c r="AE30"/>
      <c r="AS30" s="4" t="e">
        <f ca="1"/>
        <v>#NAME?</v>
      </c>
      <c r="AT30" s="1" t="e">
        <f ca="1"/>
        <v>#NAME?</v>
      </c>
      <c r="AU30" s="1" t="e">
        <f ca="1"/>
        <v>#NAME?</v>
      </c>
      <c r="AV30" s="1" t="e">
        <f ca="1"/>
        <v>#NAME?</v>
      </c>
      <c r="AW30" s="1" t="e">
        <f ca="1"/>
        <v>#NAME?</v>
      </c>
      <c r="AX30" s="1" t="e">
        <f ca="1"/>
        <v>#NAME?</v>
      </c>
      <c r="AY30" s="1" t="e">
        <f ca="1"/>
        <v>#NAME?</v>
      </c>
      <c r="AZ30" s="1" t="e">
        <f ca="1"/>
        <v>#NAME?</v>
      </c>
      <c r="BA30" s="1" t="e">
        <f ca="1"/>
        <v>#NAME?</v>
      </c>
      <c r="BB30" s="1" t="e">
        <f ca="1"/>
        <v>#NAME?</v>
      </c>
      <c r="BC30" s="1" t="e">
        <f ca="1"/>
        <v>#NAME?</v>
      </c>
      <c r="BD30" s="1" t="e">
        <f ca="1"/>
        <v>#NAME?</v>
      </c>
      <c r="BE30" s="1" t="e">
        <f ca="1"/>
        <v>#NAME?</v>
      </c>
      <c r="BF30" s="1" t="e">
        <f ca="1"/>
        <v>#NAME?</v>
      </c>
      <c r="BG30"/>
      <c r="BU30"/>
      <c r="CI30"/>
      <c r="CW30"/>
      <c r="DL30" s="1" t="e">
        <f ca="1"/>
        <v>#NAME?</v>
      </c>
      <c r="DM30" s="1" t="e">
        <f ca="1"/>
        <v>#NAME?</v>
      </c>
      <c r="DN30" s="1" t="e">
        <f ca="1"/>
        <v>#NAME?</v>
      </c>
      <c r="DO30" s="1" t="e">
        <f ca="1"/>
        <v>#NAME?</v>
      </c>
      <c r="DP30" s="1" t="e">
        <f ca="1"/>
        <v>#NAME?</v>
      </c>
      <c r="DQ30" s="1" t="e">
        <f ca="1"/>
        <v>#NAME?</v>
      </c>
      <c r="DR30" s="1" t="e">
        <f ca="1"/>
        <v>#NAME?</v>
      </c>
      <c r="DS30" s="1" t="e">
        <f ca="1"/>
        <v>#NAME?</v>
      </c>
      <c r="DT30" s="1" t="e">
        <f ca="1"/>
        <v>#NAME?</v>
      </c>
      <c r="DU30" s="1" t="e">
        <f ca="1"/>
        <v>#NAME?</v>
      </c>
      <c r="DV30" s="1" t="e">
        <f ca="1"/>
        <v>#NAME?</v>
      </c>
      <c r="DW30" s="1" t="e">
        <f ca="1"/>
        <v>#NAME?</v>
      </c>
      <c r="DX30" s="1" t="e">
        <f ca="1"/>
        <v>#NAME?</v>
      </c>
      <c r="DZ30" s="1" t="e">
        <f ca="1"/>
        <v>#NAME?</v>
      </c>
      <c r="EA30" s="1" t="e">
        <f ca="1"/>
        <v>#NAME?</v>
      </c>
      <c r="EB30" s="1" t="e">
        <f ca="1"/>
        <v>#NAME?</v>
      </c>
      <c r="EC30" s="1" t="e">
        <f ca="1"/>
        <v>#NAME?</v>
      </c>
      <c r="ED30" s="1" t="e">
        <f ca="1"/>
        <v>#NAME?</v>
      </c>
      <c r="EE30" s="1" t="e">
        <f ca="1"/>
        <v>#NAME?</v>
      </c>
      <c r="EF30" s="1" t="e">
        <f ca="1"/>
        <v>#NAME?</v>
      </c>
      <c r="EG30" s="1" t="e">
        <f ca="1"/>
        <v>#NAME?</v>
      </c>
      <c r="EH30" s="1" t="e">
        <f ca="1"/>
        <v>#NAME?</v>
      </c>
      <c r="EI30" s="1" t="e">
        <f ca="1"/>
        <v>#NAME?</v>
      </c>
      <c r="EJ30" s="1" t="e">
        <f ca="1"/>
        <v>#NAME?</v>
      </c>
      <c r="EK30" s="1" t="e">
        <f ca="1"/>
        <v>#NAME?</v>
      </c>
      <c r="EL30" s="1" t="e">
        <f ca="1"/>
        <v>#NAME?</v>
      </c>
      <c r="EN30" s="1" t="e">
        <f ca="1"/>
        <v>#NAME?</v>
      </c>
      <c r="EO30" s="1" t="e">
        <f ca="1"/>
        <v>#NAME?</v>
      </c>
      <c r="EP30" s="1" t="e">
        <f ca="1"/>
        <v>#NAME?</v>
      </c>
      <c r="EQ30" s="1" t="e">
        <f ca="1"/>
        <v>#NAME?</v>
      </c>
      <c r="ER30" s="1" t="e">
        <f ca="1"/>
        <v>#NAME?</v>
      </c>
      <c r="ES30" s="1" t="e">
        <f ca="1"/>
        <v>#NAME?</v>
      </c>
      <c r="ET30" s="1" t="e">
        <f ca="1"/>
        <v>#NAME?</v>
      </c>
      <c r="EU30" s="1" t="e">
        <f ca="1"/>
        <v>#NAME?</v>
      </c>
      <c r="EV30" s="1" t="e">
        <f ca="1"/>
        <v>#NAME?</v>
      </c>
      <c r="EW30" s="1" t="e">
        <f ca="1"/>
        <v>#NAME?</v>
      </c>
      <c r="EX30" s="1" t="e">
        <f ca="1"/>
        <v>#NAME?</v>
      </c>
      <c r="EY30" s="1" t="e">
        <f ca="1"/>
        <v>#NAME?</v>
      </c>
      <c r="EZ30" s="1" t="e">
        <f ca="1"/>
        <v>#NAME?</v>
      </c>
      <c r="FA30"/>
      <c r="FO30"/>
    </row>
    <row r="31" spans="1:171">
      <c r="A31" s="13">
        <f t="shared" si="0"/>
        <v>45596</v>
      </c>
      <c r="O31"/>
      <c r="AD31"/>
      <c r="AE31"/>
      <c r="AS31" s="4" t="e">
        <f ca="1"/>
        <v>#NAME?</v>
      </c>
      <c r="AT31" s="1" t="e">
        <f ca="1"/>
        <v>#NAME?</v>
      </c>
      <c r="AU31" s="1" t="e">
        <f ca="1"/>
        <v>#NAME?</v>
      </c>
      <c r="AV31" s="1" t="e">
        <f ca="1"/>
        <v>#NAME?</v>
      </c>
      <c r="AW31" s="1" t="e">
        <f ca="1"/>
        <v>#NAME?</v>
      </c>
      <c r="AX31" s="1" t="e">
        <f ca="1"/>
        <v>#NAME?</v>
      </c>
      <c r="AY31" s="1" t="e">
        <f ca="1"/>
        <v>#NAME?</v>
      </c>
      <c r="AZ31" s="1" t="e">
        <f ca="1"/>
        <v>#NAME?</v>
      </c>
      <c r="BA31" s="1" t="e">
        <f ca="1"/>
        <v>#NAME?</v>
      </c>
      <c r="BB31" s="1" t="e">
        <f ca="1"/>
        <v>#NAME?</v>
      </c>
      <c r="BC31" s="1" t="e">
        <f ca="1"/>
        <v>#NAME?</v>
      </c>
      <c r="BD31" s="1" t="e">
        <f ca="1"/>
        <v>#NAME?</v>
      </c>
      <c r="BE31" s="1" t="e">
        <f ca="1"/>
        <v>#NAME?</v>
      </c>
      <c r="BF31" s="1" t="e">
        <f ca="1"/>
        <v>#NAME?</v>
      </c>
      <c r="BG31"/>
      <c r="BU31"/>
      <c r="CI31"/>
      <c r="CW31"/>
      <c r="DL31" s="1" t="e">
        <f ca="1"/>
        <v>#NAME?</v>
      </c>
      <c r="DM31" s="1" t="e">
        <f ca="1"/>
        <v>#NAME?</v>
      </c>
      <c r="DN31" s="1" t="e">
        <f ca="1"/>
        <v>#NAME?</v>
      </c>
      <c r="DO31" s="1" t="e">
        <f ca="1"/>
        <v>#NAME?</v>
      </c>
      <c r="DP31" s="1" t="e">
        <f ca="1"/>
        <v>#NAME?</v>
      </c>
      <c r="DQ31" s="1" t="e">
        <f ca="1"/>
        <v>#NAME?</v>
      </c>
      <c r="DR31" s="1" t="e">
        <f ca="1"/>
        <v>#NAME?</v>
      </c>
      <c r="DS31" s="1" t="e">
        <f ca="1"/>
        <v>#NAME?</v>
      </c>
      <c r="DT31" s="1" t="e">
        <f ca="1"/>
        <v>#NAME?</v>
      </c>
      <c r="DU31" s="1" t="e">
        <f ca="1"/>
        <v>#NAME?</v>
      </c>
      <c r="DV31" s="1" t="e">
        <f ca="1"/>
        <v>#NAME?</v>
      </c>
      <c r="DW31" s="1" t="e">
        <f ca="1"/>
        <v>#NAME?</v>
      </c>
      <c r="DX31" s="1" t="e">
        <f ca="1"/>
        <v>#NAME?</v>
      </c>
      <c r="DZ31" s="1" t="e">
        <f ca="1"/>
        <v>#NAME?</v>
      </c>
      <c r="EA31" s="1" t="e">
        <f ca="1"/>
        <v>#NAME?</v>
      </c>
      <c r="EB31" s="1" t="e">
        <f ca="1"/>
        <v>#NAME?</v>
      </c>
      <c r="EC31" s="1" t="e">
        <f ca="1"/>
        <v>#NAME?</v>
      </c>
      <c r="ED31" s="1" t="e">
        <f ca="1"/>
        <v>#NAME?</v>
      </c>
      <c r="EE31" s="1" t="e">
        <f ca="1"/>
        <v>#NAME?</v>
      </c>
      <c r="EF31" s="1" t="e">
        <f ca="1"/>
        <v>#NAME?</v>
      </c>
      <c r="EG31" s="1" t="e">
        <f ca="1"/>
        <v>#NAME?</v>
      </c>
      <c r="EH31" s="1" t="e">
        <f ca="1"/>
        <v>#NAME?</v>
      </c>
      <c r="EI31" s="1" t="e">
        <f ca="1"/>
        <v>#NAME?</v>
      </c>
      <c r="EJ31" s="1" t="e">
        <f ca="1"/>
        <v>#NAME?</v>
      </c>
      <c r="EK31" s="1" t="e">
        <f ca="1"/>
        <v>#NAME?</v>
      </c>
      <c r="EL31" s="1" t="e">
        <f ca="1"/>
        <v>#NAME?</v>
      </c>
      <c r="EN31" s="1" t="e">
        <f ca="1"/>
        <v>#NAME?</v>
      </c>
      <c r="EO31" s="1" t="e">
        <f ca="1"/>
        <v>#NAME?</v>
      </c>
      <c r="EP31" s="1" t="e">
        <f ca="1"/>
        <v>#NAME?</v>
      </c>
      <c r="EQ31" s="1" t="e">
        <f ca="1"/>
        <v>#NAME?</v>
      </c>
      <c r="ER31" s="1" t="e">
        <f ca="1"/>
        <v>#NAME?</v>
      </c>
      <c r="ES31" s="1" t="e">
        <f ca="1"/>
        <v>#NAME?</v>
      </c>
      <c r="ET31" s="1" t="e">
        <f ca="1"/>
        <v>#NAME?</v>
      </c>
      <c r="EU31" s="1" t="e">
        <f ca="1"/>
        <v>#NAME?</v>
      </c>
      <c r="EV31" s="1" t="e">
        <f ca="1"/>
        <v>#NAME?</v>
      </c>
      <c r="EW31" s="1" t="e">
        <f ca="1"/>
        <v>#NAME?</v>
      </c>
      <c r="EX31" s="1" t="e">
        <f ca="1"/>
        <v>#NAME?</v>
      </c>
      <c r="EY31" s="1" t="e">
        <f ca="1"/>
        <v>#NAME?</v>
      </c>
      <c r="EZ31" s="1" t="e">
        <f ca="1"/>
        <v>#NAME?</v>
      </c>
      <c r="FA31"/>
      <c r="FO31"/>
    </row>
    <row r="32" spans="1:171">
      <c r="A32" s="13">
        <f t="shared" si="0"/>
        <v>45565</v>
      </c>
      <c r="O32"/>
      <c r="AD32"/>
      <c r="AE32"/>
      <c r="AS32" s="4" t="e">
        <f ca="1"/>
        <v>#NAME?</v>
      </c>
      <c r="AT32" s="1" t="e">
        <f ca="1"/>
        <v>#NAME?</v>
      </c>
      <c r="AU32" s="1" t="e">
        <f ca="1"/>
        <v>#NAME?</v>
      </c>
      <c r="AV32" s="1" t="e">
        <f ca="1"/>
        <v>#NAME?</v>
      </c>
      <c r="AW32" s="1" t="e">
        <f ca="1"/>
        <v>#NAME?</v>
      </c>
      <c r="AX32" s="1" t="e">
        <f ca="1"/>
        <v>#NAME?</v>
      </c>
      <c r="AY32" s="1" t="e">
        <f ca="1"/>
        <v>#NAME?</v>
      </c>
      <c r="AZ32" s="1" t="e">
        <f ca="1"/>
        <v>#NAME?</v>
      </c>
      <c r="BA32" s="1" t="e">
        <f ca="1"/>
        <v>#NAME?</v>
      </c>
      <c r="BB32" s="1" t="e">
        <f ca="1"/>
        <v>#NAME?</v>
      </c>
      <c r="BC32" s="1" t="e">
        <f ca="1"/>
        <v>#NAME?</v>
      </c>
      <c r="BD32" s="1" t="e">
        <f ca="1"/>
        <v>#NAME?</v>
      </c>
      <c r="BE32" s="1" t="e">
        <f ca="1"/>
        <v>#NAME?</v>
      </c>
      <c r="BF32" s="1" t="e">
        <f ca="1"/>
        <v>#NAME?</v>
      </c>
      <c r="BG32"/>
      <c r="BU32"/>
      <c r="CI32"/>
      <c r="CW32"/>
      <c r="DL32" s="1" t="e">
        <f ca="1"/>
        <v>#NAME?</v>
      </c>
      <c r="DM32" s="1" t="e">
        <f ca="1"/>
        <v>#NAME?</v>
      </c>
      <c r="DN32" s="1" t="e">
        <f ca="1"/>
        <v>#NAME?</v>
      </c>
      <c r="DO32" s="1" t="e">
        <f ca="1"/>
        <v>#NAME?</v>
      </c>
      <c r="DP32" s="1" t="e">
        <f ca="1"/>
        <v>#NAME?</v>
      </c>
      <c r="DQ32" s="1" t="e">
        <f ca="1"/>
        <v>#NAME?</v>
      </c>
      <c r="DR32" s="1" t="e">
        <f ca="1"/>
        <v>#NAME?</v>
      </c>
      <c r="DS32" s="1" t="e">
        <f ca="1"/>
        <v>#NAME?</v>
      </c>
      <c r="DT32" s="1" t="e">
        <f ca="1"/>
        <v>#NAME?</v>
      </c>
      <c r="DU32" s="1" t="e">
        <f ca="1"/>
        <v>#NAME?</v>
      </c>
      <c r="DV32" s="1" t="e">
        <f ca="1"/>
        <v>#NAME?</v>
      </c>
      <c r="DW32" s="1" t="e">
        <f ca="1"/>
        <v>#NAME?</v>
      </c>
      <c r="DX32" s="1" t="e">
        <f ca="1"/>
        <v>#NAME?</v>
      </c>
      <c r="DZ32" s="1" t="e">
        <f ca="1"/>
        <v>#NAME?</v>
      </c>
      <c r="EA32" s="1" t="e">
        <f ca="1"/>
        <v>#NAME?</v>
      </c>
      <c r="EB32" s="1" t="e">
        <f ca="1"/>
        <v>#NAME?</v>
      </c>
      <c r="EC32" s="1" t="e">
        <f ca="1"/>
        <v>#NAME?</v>
      </c>
      <c r="ED32" s="1" t="e">
        <f ca="1"/>
        <v>#NAME?</v>
      </c>
      <c r="EE32" s="1" t="e">
        <f ca="1"/>
        <v>#NAME?</v>
      </c>
      <c r="EF32" s="1" t="e">
        <f ca="1"/>
        <v>#NAME?</v>
      </c>
      <c r="EG32" s="1" t="e">
        <f ca="1"/>
        <v>#NAME?</v>
      </c>
      <c r="EH32" s="1" t="e">
        <f ca="1"/>
        <v>#NAME?</v>
      </c>
      <c r="EI32" s="1" t="e">
        <f ca="1"/>
        <v>#NAME?</v>
      </c>
      <c r="EJ32" s="1" t="e">
        <f ca="1"/>
        <v>#NAME?</v>
      </c>
      <c r="EK32" s="1" t="e">
        <f ca="1"/>
        <v>#NAME?</v>
      </c>
      <c r="EL32" s="1" t="e">
        <f ca="1"/>
        <v>#NAME?</v>
      </c>
      <c r="EN32" s="1" t="e">
        <f ca="1"/>
        <v>#NAME?</v>
      </c>
      <c r="EO32" s="1" t="e">
        <f ca="1"/>
        <v>#NAME?</v>
      </c>
      <c r="EP32" s="1" t="e">
        <f ca="1"/>
        <v>#NAME?</v>
      </c>
      <c r="EQ32" s="1" t="e">
        <f ca="1"/>
        <v>#NAME?</v>
      </c>
      <c r="ER32" s="1" t="e">
        <f ca="1"/>
        <v>#NAME?</v>
      </c>
      <c r="ES32" s="1" t="e">
        <f ca="1"/>
        <v>#NAME?</v>
      </c>
      <c r="ET32" s="1" t="e">
        <f ca="1"/>
        <v>#NAME?</v>
      </c>
      <c r="EU32" s="1" t="e">
        <f ca="1"/>
        <v>#NAME?</v>
      </c>
      <c r="EV32" s="1" t="e">
        <f ca="1"/>
        <v>#NAME?</v>
      </c>
      <c r="EW32" s="1" t="e">
        <f ca="1"/>
        <v>#NAME?</v>
      </c>
      <c r="EX32" s="1" t="e">
        <f ca="1"/>
        <v>#NAME?</v>
      </c>
      <c r="EY32" s="1" t="e">
        <f ca="1"/>
        <v>#NAME?</v>
      </c>
      <c r="EZ32" s="1" t="e">
        <f ca="1"/>
        <v>#NAME?</v>
      </c>
      <c r="FA32"/>
      <c r="FO32"/>
    </row>
    <row r="33" spans="1:171">
      <c r="A33" s="13">
        <f t="shared" si="0"/>
        <v>45534</v>
      </c>
      <c r="O33"/>
      <c r="AD33"/>
      <c r="AE33"/>
      <c r="AS33" s="4" t="e">
        <f ca="1"/>
        <v>#NAME?</v>
      </c>
      <c r="AT33" s="1" t="e">
        <f ca="1"/>
        <v>#NAME?</v>
      </c>
      <c r="AU33" s="1" t="e">
        <f ca="1"/>
        <v>#NAME?</v>
      </c>
      <c r="AV33" s="1" t="e">
        <f ca="1"/>
        <v>#NAME?</v>
      </c>
      <c r="AW33" s="1" t="e">
        <f ca="1"/>
        <v>#NAME?</v>
      </c>
      <c r="AX33" s="1" t="e">
        <f ca="1"/>
        <v>#NAME?</v>
      </c>
      <c r="AY33" s="1" t="e">
        <f ca="1"/>
        <v>#NAME?</v>
      </c>
      <c r="AZ33" s="1" t="e">
        <f ca="1"/>
        <v>#NAME?</v>
      </c>
      <c r="BA33" s="1" t="e">
        <f ca="1"/>
        <v>#NAME?</v>
      </c>
      <c r="BB33" s="1" t="e">
        <f ca="1"/>
        <v>#NAME?</v>
      </c>
      <c r="BC33" s="1" t="e">
        <f ca="1"/>
        <v>#NAME?</v>
      </c>
      <c r="BD33" s="1" t="e">
        <f ca="1"/>
        <v>#NAME?</v>
      </c>
      <c r="BE33" s="1" t="e">
        <f ca="1"/>
        <v>#NAME?</v>
      </c>
      <c r="BF33" s="1" t="e">
        <f ca="1"/>
        <v>#NAME?</v>
      </c>
      <c r="BG33"/>
      <c r="BU33"/>
      <c r="CI33"/>
      <c r="CW33"/>
      <c r="DL33" s="1" t="e">
        <f ca="1"/>
        <v>#NAME?</v>
      </c>
      <c r="DM33" s="1" t="e">
        <f ca="1"/>
        <v>#NAME?</v>
      </c>
      <c r="DN33" s="1" t="e">
        <f ca="1"/>
        <v>#NAME?</v>
      </c>
      <c r="DO33" s="1" t="e">
        <f ca="1"/>
        <v>#NAME?</v>
      </c>
      <c r="DP33" s="1" t="e">
        <f ca="1"/>
        <v>#NAME?</v>
      </c>
      <c r="DQ33" s="1" t="e">
        <f ca="1"/>
        <v>#NAME?</v>
      </c>
      <c r="DR33" s="1" t="e">
        <f ca="1"/>
        <v>#NAME?</v>
      </c>
      <c r="DS33" s="1" t="e">
        <f ca="1"/>
        <v>#NAME?</v>
      </c>
      <c r="DT33" s="1" t="e">
        <f ca="1"/>
        <v>#NAME?</v>
      </c>
      <c r="DU33" s="1" t="e">
        <f ca="1"/>
        <v>#NAME?</v>
      </c>
      <c r="DV33" s="1" t="e">
        <f ca="1"/>
        <v>#NAME?</v>
      </c>
      <c r="DW33" s="1" t="e">
        <f ca="1"/>
        <v>#NAME?</v>
      </c>
      <c r="DX33" s="1" t="e">
        <f ca="1"/>
        <v>#NAME?</v>
      </c>
      <c r="DZ33" s="1" t="e">
        <f ca="1"/>
        <v>#NAME?</v>
      </c>
      <c r="EA33" s="1" t="e">
        <f ca="1"/>
        <v>#NAME?</v>
      </c>
      <c r="EB33" s="1" t="e">
        <f ca="1"/>
        <v>#NAME?</v>
      </c>
      <c r="EC33" s="1" t="e">
        <f ca="1"/>
        <v>#NAME?</v>
      </c>
      <c r="ED33" s="1" t="e">
        <f ca="1"/>
        <v>#NAME?</v>
      </c>
      <c r="EE33" s="1" t="e">
        <f ca="1"/>
        <v>#NAME?</v>
      </c>
      <c r="EF33" s="1" t="e">
        <f ca="1"/>
        <v>#NAME?</v>
      </c>
      <c r="EG33" s="1" t="e">
        <f ca="1"/>
        <v>#NAME?</v>
      </c>
      <c r="EH33" s="1" t="e">
        <f ca="1"/>
        <v>#NAME?</v>
      </c>
      <c r="EI33" s="1" t="e">
        <f ca="1"/>
        <v>#NAME?</v>
      </c>
      <c r="EJ33" s="1" t="e">
        <f ca="1"/>
        <v>#NAME?</v>
      </c>
      <c r="EK33" s="1" t="e">
        <f ca="1"/>
        <v>#NAME?</v>
      </c>
      <c r="EL33" s="1" t="e">
        <f ca="1"/>
        <v>#NAME?</v>
      </c>
      <c r="EN33" s="1" t="e">
        <f ca="1"/>
        <v>#NAME?</v>
      </c>
      <c r="EO33" s="1" t="e">
        <f ca="1"/>
        <v>#NAME?</v>
      </c>
      <c r="EP33" s="1" t="e">
        <f ca="1"/>
        <v>#NAME?</v>
      </c>
      <c r="EQ33" s="1" t="e">
        <f ca="1"/>
        <v>#NAME?</v>
      </c>
      <c r="ER33" s="1" t="e">
        <f ca="1"/>
        <v>#NAME?</v>
      </c>
      <c r="ES33" s="1" t="e">
        <f ca="1"/>
        <v>#NAME?</v>
      </c>
      <c r="ET33" s="1" t="e">
        <f ca="1"/>
        <v>#NAME?</v>
      </c>
      <c r="EU33" s="1" t="e">
        <f ca="1"/>
        <v>#NAME?</v>
      </c>
      <c r="EV33" s="1" t="e">
        <f ca="1"/>
        <v>#NAME?</v>
      </c>
      <c r="EW33" s="1" t="e">
        <f ca="1"/>
        <v>#NAME?</v>
      </c>
      <c r="EX33" s="1" t="e">
        <f ca="1"/>
        <v>#NAME?</v>
      </c>
      <c r="EY33" s="1" t="e">
        <f ca="1"/>
        <v>#NAME?</v>
      </c>
      <c r="EZ33" s="1" t="e">
        <f ca="1"/>
        <v>#NAME?</v>
      </c>
      <c r="FA33"/>
      <c r="FO33"/>
    </row>
    <row r="34" spans="1:171">
      <c r="A34" s="13">
        <f t="shared" si="0"/>
        <v>45504</v>
      </c>
      <c r="O34"/>
      <c r="AD34"/>
      <c r="AE34"/>
      <c r="AS34" s="4" t="e">
        <f ca="1"/>
        <v>#NAME?</v>
      </c>
      <c r="AT34" s="1" t="e">
        <f ca="1"/>
        <v>#NAME?</v>
      </c>
      <c r="AU34" s="1" t="e">
        <f ca="1"/>
        <v>#NAME?</v>
      </c>
      <c r="AV34" s="1" t="e">
        <f ca="1"/>
        <v>#NAME?</v>
      </c>
      <c r="AW34" s="1" t="e">
        <f ca="1"/>
        <v>#NAME?</v>
      </c>
      <c r="AX34" s="1" t="e">
        <f ca="1"/>
        <v>#NAME?</v>
      </c>
      <c r="AY34" s="1" t="e">
        <f ca="1"/>
        <v>#NAME?</v>
      </c>
      <c r="AZ34" s="1" t="e">
        <f ca="1"/>
        <v>#NAME?</v>
      </c>
      <c r="BA34" s="1" t="e">
        <f ca="1"/>
        <v>#NAME?</v>
      </c>
      <c r="BB34" s="1" t="e">
        <f ca="1"/>
        <v>#NAME?</v>
      </c>
      <c r="BC34" s="1" t="e">
        <f ca="1"/>
        <v>#NAME?</v>
      </c>
      <c r="BD34" s="1" t="e">
        <f ca="1"/>
        <v>#NAME?</v>
      </c>
      <c r="BE34" s="1" t="e">
        <f ca="1"/>
        <v>#NAME?</v>
      </c>
      <c r="BF34" s="1" t="e">
        <f ca="1"/>
        <v>#NAME?</v>
      </c>
      <c r="BG34"/>
      <c r="BU34"/>
      <c r="CI34"/>
      <c r="CW34"/>
      <c r="DL34" s="1" t="e">
        <f ca="1"/>
        <v>#NAME?</v>
      </c>
      <c r="DM34" s="1" t="e">
        <f ca="1"/>
        <v>#NAME?</v>
      </c>
      <c r="DN34" s="1" t="e">
        <f ca="1"/>
        <v>#NAME?</v>
      </c>
      <c r="DO34" s="1" t="e">
        <f ca="1"/>
        <v>#NAME?</v>
      </c>
      <c r="DP34" s="1" t="e">
        <f ca="1"/>
        <v>#NAME?</v>
      </c>
      <c r="DQ34" s="1" t="e">
        <f ca="1"/>
        <v>#NAME?</v>
      </c>
      <c r="DR34" s="1" t="e">
        <f ca="1"/>
        <v>#NAME?</v>
      </c>
      <c r="DS34" s="1" t="e">
        <f ca="1"/>
        <v>#NAME?</v>
      </c>
      <c r="DT34" s="1" t="e">
        <f ca="1"/>
        <v>#NAME?</v>
      </c>
      <c r="DU34" s="1" t="e">
        <f ca="1"/>
        <v>#NAME?</v>
      </c>
      <c r="DV34" s="1" t="e">
        <f ca="1"/>
        <v>#NAME?</v>
      </c>
      <c r="DW34" s="1" t="e">
        <f ca="1"/>
        <v>#NAME?</v>
      </c>
      <c r="DX34" s="1" t="e">
        <f ca="1"/>
        <v>#NAME?</v>
      </c>
      <c r="DZ34" s="1" t="e">
        <f ca="1"/>
        <v>#NAME?</v>
      </c>
      <c r="EA34" s="1" t="e">
        <f ca="1"/>
        <v>#NAME?</v>
      </c>
      <c r="EB34" s="1" t="e">
        <f ca="1"/>
        <v>#NAME?</v>
      </c>
      <c r="EC34" s="1" t="e">
        <f ca="1"/>
        <v>#NAME?</v>
      </c>
      <c r="ED34" s="1" t="e">
        <f ca="1"/>
        <v>#NAME?</v>
      </c>
      <c r="EE34" s="1" t="e">
        <f ca="1"/>
        <v>#NAME?</v>
      </c>
      <c r="EF34" s="1" t="e">
        <f ca="1"/>
        <v>#NAME?</v>
      </c>
      <c r="EG34" s="1" t="e">
        <f ca="1"/>
        <v>#NAME?</v>
      </c>
      <c r="EH34" s="1" t="e">
        <f ca="1"/>
        <v>#NAME?</v>
      </c>
      <c r="EI34" s="1" t="e">
        <f ca="1"/>
        <v>#NAME?</v>
      </c>
      <c r="EJ34" s="1" t="e">
        <f ca="1"/>
        <v>#NAME?</v>
      </c>
      <c r="EK34" s="1" t="e">
        <f ca="1"/>
        <v>#NAME?</v>
      </c>
      <c r="EL34" s="1" t="e">
        <f ca="1"/>
        <v>#NAME?</v>
      </c>
      <c r="EN34" s="1" t="e">
        <f ca="1"/>
        <v>#NAME?</v>
      </c>
      <c r="EO34" s="1" t="e">
        <f ca="1"/>
        <v>#NAME?</v>
      </c>
      <c r="EP34" s="1" t="e">
        <f ca="1"/>
        <v>#NAME?</v>
      </c>
      <c r="EQ34" s="1" t="e">
        <f ca="1"/>
        <v>#NAME?</v>
      </c>
      <c r="ER34" s="1" t="e">
        <f ca="1"/>
        <v>#NAME?</v>
      </c>
      <c r="ES34" s="1" t="e">
        <f ca="1"/>
        <v>#NAME?</v>
      </c>
      <c r="ET34" s="1" t="e">
        <f ca="1"/>
        <v>#NAME?</v>
      </c>
      <c r="EU34" s="1" t="e">
        <f ca="1"/>
        <v>#NAME?</v>
      </c>
      <c r="EV34" s="1" t="e">
        <f ca="1"/>
        <v>#NAME?</v>
      </c>
      <c r="EW34" s="1" t="e">
        <f ca="1"/>
        <v>#NAME?</v>
      </c>
      <c r="EX34" s="1" t="e">
        <f ca="1"/>
        <v>#NAME?</v>
      </c>
      <c r="EY34" s="1" t="e">
        <f ca="1"/>
        <v>#NAME?</v>
      </c>
      <c r="EZ34" s="1" t="e">
        <f ca="1"/>
        <v>#NAME?</v>
      </c>
      <c r="FA34"/>
      <c r="FO34"/>
    </row>
    <row r="35" spans="1:171">
      <c r="A35" s="13">
        <f t="shared" si="0"/>
        <v>45471</v>
      </c>
      <c r="O35"/>
      <c r="AD35"/>
      <c r="AE35"/>
      <c r="AS35" s="4" t="e">
        <f ca="1"/>
        <v>#NAME?</v>
      </c>
      <c r="AT35" s="1" t="e">
        <f ca="1"/>
        <v>#NAME?</v>
      </c>
      <c r="AU35" s="1" t="e">
        <f ca="1"/>
        <v>#NAME?</v>
      </c>
      <c r="AV35" s="1" t="e">
        <f ca="1"/>
        <v>#NAME?</v>
      </c>
      <c r="AW35" s="1" t="e">
        <f ca="1"/>
        <v>#NAME?</v>
      </c>
      <c r="AX35" s="1" t="e">
        <f ca="1"/>
        <v>#NAME?</v>
      </c>
      <c r="AY35" s="1" t="e">
        <f ca="1"/>
        <v>#NAME?</v>
      </c>
      <c r="AZ35" s="1" t="e">
        <f ca="1"/>
        <v>#NAME?</v>
      </c>
      <c r="BA35" s="1" t="e">
        <f ca="1"/>
        <v>#NAME?</v>
      </c>
      <c r="BB35" s="1" t="e">
        <f ca="1"/>
        <v>#NAME?</v>
      </c>
      <c r="BC35" s="1" t="e">
        <f ca="1"/>
        <v>#NAME?</v>
      </c>
      <c r="BD35" s="1" t="e">
        <f ca="1"/>
        <v>#NAME?</v>
      </c>
      <c r="BE35" s="1" t="e">
        <f ca="1"/>
        <v>#NAME?</v>
      </c>
      <c r="BF35" s="1" t="e">
        <f ca="1"/>
        <v>#NAME?</v>
      </c>
      <c r="BG35"/>
      <c r="BU35"/>
      <c r="CI35"/>
      <c r="CW35"/>
      <c r="DL35" s="1" t="e">
        <f ca="1"/>
        <v>#NAME?</v>
      </c>
      <c r="DM35" s="1" t="e">
        <f ca="1"/>
        <v>#NAME?</v>
      </c>
      <c r="DN35" s="1" t="e">
        <f ca="1"/>
        <v>#NAME?</v>
      </c>
      <c r="DO35" s="1" t="e">
        <f ca="1"/>
        <v>#NAME?</v>
      </c>
      <c r="DP35" s="1" t="e">
        <f ca="1"/>
        <v>#NAME?</v>
      </c>
      <c r="DQ35" s="1" t="e">
        <f ca="1"/>
        <v>#NAME?</v>
      </c>
      <c r="DR35" s="1" t="e">
        <f ca="1"/>
        <v>#NAME?</v>
      </c>
      <c r="DS35" s="1" t="e">
        <f ca="1"/>
        <v>#NAME?</v>
      </c>
      <c r="DT35" s="1" t="e">
        <f ca="1"/>
        <v>#NAME?</v>
      </c>
      <c r="DU35" s="1" t="e">
        <f ca="1"/>
        <v>#NAME?</v>
      </c>
      <c r="DV35" s="1" t="e">
        <f ca="1"/>
        <v>#NAME?</v>
      </c>
      <c r="DW35" s="1" t="e">
        <f ca="1"/>
        <v>#NAME?</v>
      </c>
      <c r="DX35" s="1" t="e">
        <f ca="1"/>
        <v>#NAME?</v>
      </c>
      <c r="DZ35" s="1" t="e">
        <f ca="1"/>
        <v>#NAME?</v>
      </c>
      <c r="EA35" s="1" t="e">
        <f ca="1"/>
        <v>#NAME?</v>
      </c>
      <c r="EB35" s="1" t="e">
        <f ca="1"/>
        <v>#NAME?</v>
      </c>
      <c r="EC35" s="1" t="e">
        <f ca="1"/>
        <v>#NAME?</v>
      </c>
      <c r="ED35" s="1" t="e">
        <f ca="1"/>
        <v>#NAME?</v>
      </c>
      <c r="EE35" s="1" t="e">
        <f ca="1"/>
        <v>#NAME?</v>
      </c>
      <c r="EF35" s="1" t="e">
        <f ca="1"/>
        <v>#NAME?</v>
      </c>
      <c r="EG35" s="1" t="e">
        <f ca="1"/>
        <v>#NAME?</v>
      </c>
      <c r="EH35" s="1" t="e">
        <f ca="1"/>
        <v>#NAME?</v>
      </c>
      <c r="EI35" s="1" t="e">
        <f ca="1"/>
        <v>#NAME?</v>
      </c>
      <c r="EJ35" s="1" t="e">
        <f ca="1"/>
        <v>#NAME?</v>
      </c>
      <c r="EK35" s="1" t="e">
        <f ca="1"/>
        <v>#NAME?</v>
      </c>
      <c r="EL35" s="1" t="e">
        <f ca="1"/>
        <v>#NAME?</v>
      </c>
      <c r="EN35" s="1" t="e">
        <f ca="1"/>
        <v>#NAME?</v>
      </c>
      <c r="EO35" s="1" t="e">
        <f ca="1"/>
        <v>#NAME?</v>
      </c>
      <c r="EP35" s="1" t="e">
        <f ca="1"/>
        <v>#NAME?</v>
      </c>
      <c r="EQ35" s="1" t="e">
        <f ca="1"/>
        <v>#NAME?</v>
      </c>
      <c r="ER35" s="1" t="e">
        <f ca="1"/>
        <v>#NAME?</v>
      </c>
      <c r="ES35" s="1" t="e">
        <f ca="1"/>
        <v>#NAME?</v>
      </c>
      <c r="ET35" s="1" t="e">
        <f ca="1"/>
        <v>#NAME?</v>
      </c>
      <c r="EU35" s="1" t="e">
        <f ca="1"/>
        <v>#NAME?</v>
      </c>
      <c r="EV35" s="1" t="e">
        <f ca="1"/>
        <v>#NAME?</v>
      </c>
      <c r="EW35" s="1" t="e">
        <f ca="1"/>
        <v>#NAME?</v>
      </c>
      <c r="EX35" s="1" t="e">
        <f ca="1"/>
        <v>#NAME?</v>
      </c>
      <c r="EY35" s="1" t="e">
        <f ca="1"/>
        <v>#NAME?</v>
      </c>
      <c r="EZ35" s="1" t="e">
        <f ca="1"/>
        <v>#NAME?</v>
      </c>
      <c r="FA35"/>
      <c r="FO35"/>
    </row>
    <row r="36" spans="1:171">
      <c r="A36" s="13">
        <f t="shared" si="0"/>
        <v>45443</v>
      </c>
      <c r="O36"/>
      <c r="AD36"/>
      <c r="AE36"/>
      <c r="AS36" s="4" t="e">
        <f ca="1"/>
        <v>#NAME?</v>
      </c>
      <c r="AT36" s="1" t="e">
        <f ca="1"/>
        <v>#NAME?</v>
      </c>
      <c r="AU36" s="1" t="e">
        <f ca="1"/>
        <v>#NAME?</v>
      </c>
      <c r="AV36" s="1" t="e">
        <f ca="1"/>
        <v>#NAME?</v>
      </c>
      <c r="AW36" s="1" t="e">
        <f ca="1"/>
        <v>#NAME?</v>
      </c>
      <c r="AX36" s="1" t="e">
        <f ca="1"/>
        <v>#NAME?</v>
      </c>
      <c r="AY36" s="1" t="e">
        <f ca="1"/>
        <v>#NAME?</v>
      </c>
      <c r="AZ36" s="1" t="e">
        <f ca="1"/>
        <v>#NAME?</v>
      </c>
      <c r="BA36" s="1" t="e">
        <f ca="1"/>
        <v>#NAME?</v>
      </c>
      <c r="BB36" s="1" t="e">
        <f ca="1"/>
        <v>#NAME?</v>
      </c>
      <c r="BC36" s="1" t="e">
        <f ca="1"/>
        <v>#NAME?</v>
      </c>
      <c r="BD36" s="1" t="e">
        <f ca="1"/>
        <v>#NAME?</v>
      </c>
      <c r="BE36" s="1" t="e">
        <f ca="1"/>
        <v>#NAME?</v>
      </c>
      <c r="BF36" s="1" t="e">
        <f ca="1"/>
        <v>#NAME?</v>
      </c>
      <c r="BG36"/>
      <c r="BU36"/>
      <c r="CI36"/>
      <c r="CW36"/>
      <c r="DL36" s="1" t="e">
        <f ca="1"/>
        <v>#NAME?</v>
      </c>
      <c r="DM36" s="1" t="e">
        <f ca="1"/>
        <v>#NAME?</v>
      </c>
      <c r="DN36" s="1" t="e">
        <f ca="1"/>
        <v>#NAME?</v>
      </c>
      <c r="DO36" s="1" t="e">
        <f ca="1"/>
        <v>#NAME?</v>
      </c>
      <c r="DP36" s="1" t="e">
        <f ca="1"/>
        <v>#NAME?</v>
      </c>
      <c r="DQ36" s="1" t="e">
        <f ca="1"/>
        <v>#NAME?</v>
      </c>
      <c r="DR36" s="1" t="e">
        <f ca="1"/>
        <v>#NAME?</v>
      </c>
      <c r="DS36" s="1" t="e">
        <f ca="1"/>
        <v>#NAME?</v>
      </c>
      <c r="DT36" s="1" t="e">
        <f ca="1"/>
        <v>#NAME?</v>
      </c>
      <c r="DU36" s="1" t="e">
        <f ca="1"/>
        <v>#NAME?</v>
      </c>
      <c r="DV36" s="1" t="e">
        <f ca="1"/>
        <v>#NAME?</v>
      </c>
      <c r="DW36" s="1" t="e">
        <f ca="1"/>
        <v>#NAME?</v>
      </c>
      <c r="DX36" s="1" t="e">
        <f ca="1"/>
        <v>#NAME?</v>
      </c>
      <c r="DZ36" s="1" t="e">
        <f ca="1"/>
        <v>#NAME?</v>
      </c>
      <c r="EA36" s="1" t="e">
        <f ca="1"/>
        <v>#NAME?</v>
      </c>
      <c r="EB36" s="1" t="e">
        <f ca="1"/>
        <v>#NAME?</v>
      </c>
      <c r="EC36" s="1" t="e">
        <f ca="1"/>
        <v>#NAME?</v>
      </c>
      <c r="ED36" s="1" t="e">
        <f ca="1"/>
        <v>#NAME?</v>
      </c>
      <c r="EE36" s="1" t="e">
        <f ca="1"/>
        <v>#NAME?</v>
      </c>
      <c r="EF36" s="1" t="e">
        <f ca="1"/>
        <v>#NAME?</v>
      </c>
      <c r="EG36" s="1" t="e">
        <f ca="1"/>
        <v>#NAME?</v>
      </c>
      <c r="EH36" s="1" t="e">
        <f ca="1"/>
        <v>#NAME?</v>
      </c>
      <c r="EI36" s="1" t="e">
        <f ca="1"/>
        <v>#NAME?</v>
      </c>
      <c r="EJ36" s="1" t="e">
        <f ca="1"/>
        <v>#NAME?</v>
      </c>
      <c r="EK36" s="1" t="e">
        <f ca="1"/>
        <v>#NAME?</v>
      </c>
      <c r="EL36" s="1" t="e">
        <f ca="1"/>
        <v>#NAME?</v>
      </c>
      <c r="EN36" s="1" t="e">
        <f ca="1"/>
        <v>#NAME?</v>
      </c>
      <c r="EO36" s="1" t="e">
        <f ca="1"/>
        <v>#NAME?</v>
      </c>
      <c r="EP36" s="1" t="e">
        <f ca="1"/>
        <v>#NAME?</v>
      </c>
      <c r="EQ36" s="1" t="e">
        <f ca="1"/>
        <v>#NAME?</v>
      </c>
      <c r="ER36" s="1" t="e">
        <f ca="1"/>
        <v>#NAME?</v>
      </c>
      <c r="ES36" s="1" t="e">
        <f ca="1"/>
        <v>#NAME?</v>
      </c>
      <c r="ET36" s="1" t="e">
        <f ca="1"/>
        <v>#NAME?</v>
      </c>
      <c r="EU36" s="1" t="e">
        <f ca="1"/>
        <v>#NAME?</v>
      </c>
      <c r="EV36" s="1" t="e">
        <f ca="1"/>
        <v>#NAME?</v>
      </c>
      <c r="EW36" s="1" t="e">
        <f ca="1"/>
        <v>#NAME?</v>
      </c>
      <c r="EX36" s="1" t="e">
        <f ca="1"/>
        <v>#NAME?</v>
      </c>
      <c r="EY36" s="1" t="e">
        <f ca="1"/>
        <v>#NAME?</v>
      </c>
      <c r="EZ36" s="1" t="e">
        <f ca="1"/>
        <v>#NAME?</v>
      </c>
      <c r="FA36"/>
      <c r="FO36"/>
    </row>
    <row r="37" spans="1:171">
      <c r="A37" s="13">
        <f t="shared" si="0"/>
        <v>45412</v>
      </c>
      <c r="O37"/>
      <c r="AD37"/>
      <c r="AE37"/>
      <c r="AS37" s="4" t="e">
        <f ca="1"/>
        <v>#NAME?</v>
      </c>
      <c r="AT37" s="1" t="e">
        <f ca="1"/>
        <v>#NAME?</v>
      </c>
      <c r="AU37" s="1" t="e">
        <f ca="1"/>
        <v>#NAME?</v>
      </c>
      <c r="AV37" s="1" t="e">
        <f ca="1"/>
        <v>#NAME?</v>
      </c>
      <c r="AW37" s="1" t="e">
        <f ca="1"/>
        <v>#NAME?</v>
      </c>
      <c r="AX37" s="1" t="e">
        <f ca="1"/>
        <v>#NAME?</v>
      </c>
      <c r="AY37" s="1" t="e">
        <f ca="1"/>
        <v>#NAME?</v>
      </c>
      <c r="AZ37" s="1" t="e">
        <f ca="1"/>
        <v>#NAME?</v>
      </c>
      <c r="BA37" s="1" t="e">
        <f ca="1"/>
        <v>#NAME?</v>
      </c>
      <c r="BB37" s="1" t="e">
        <f ca="1"/>
        <v>#NAME?</v>
      </c>
      <c r="BC37" s="1" t="e">
        <f ca="1"/>
        <v>#NAME?</v>
      </c>
      <c r="BD37" s="1" t="e">
        <f ca="1"/>
        <v>#NAME?</v>
      </c>
      <c r="BE37" s="1" t="e">
        <f ca="1"/>
        <v>#NAME?</v>
      </c>
      <c r="BF37" s="1" t="e">
        <f ca="1"/>
        <v>#NAME?</v>
      </c>
      <c r="BG37"/>
      <c r="BU37"/>
      <c r="CI37"/>
      <c r="CW37"/>
      <c r="DL37" s="1" t="e">
        <f ca="1"/>
        <v>#NAME?</v>
      </c>
      <c r="DM37" s="1" t="e">
        <f ca="1"/>
        <v>#NAME?</v>
      </c>
      <c r="DN37" s="1" t="e">
        <f ca="1"/>
        <v>#NAME?</v>
      </c>
      <c r="DO37" s="1" t="e">
        <f ca="1"/>
        <v>#NAME?</v>
      </c>
      <c r="DP37" s="1" t="e">
        <f ca="1"/>
        <v>#NAME?</v>
      </c>
      <c r="DQ37" s="1" t="e">
        <f ca="1"/>
        <v>#NAME?</v>
      </c>
      <c r="DR37" s="1" t="e">
        <f ca="1"/>
        <v>#NAME?</v>
      </c>
      <c r="DS37" s="1" t="e">
        <f ca="1"/>
        <v>#NAME?</v>
      </c>
      <c r="DT37" s="1" t="e">
        <f ca="1"/>
        <v>#NAME?</v>
      </c>
      <c r="DU37" s="1" t="e">
        <f ca="1"/>
        <v>#NAME?</v>
      </c>
      <c r="DV37" s="1" t="e">
        <f ca="1"/>
        <v>#NAME?</v>
      </c>
      <c r="DW37" s="1" t="e">
        <f ca="1"/>
        <v>#NAME?</v>
      </c>
      <c r="DX37" s="1" t="e">
        <f ca="1"/>
        <v>#NAME?</v>
      </c>
      <c r="DZ37" s="1" t="e">
        <f ca="1"/>
        <v>#NAME?</v>
      </c>
      <c r="EA37" s="1" t="e">
        <f ca="1"/>
        <v>#NAME?</v>
      </c>
      <c r="EB37" s="1" t="e">
        <f ca="1"/>
        <v>#NAME?</v>
      </c>
      <c r="EC37" s="1" t="e">
        <f ca="1"/>
        <v>#NAME?</v>
      </c>
      <c r="ED37" s="1" t="e">
        <f ca="1"/>
        <v>#NAME?</v>
      </c>
      <c r="EE37" s="1" t="e">
        <f ca="1"/>
        <v>#NAME?</v>
      </c>
      <c r="EF37" s="1" t="e">
        <f ca="1"/>
        <v>#NAME?</v>
      </c>
      <c r="EG37" s="1" t="e">
        <f ca="1"/>
        <v>#NAME?</v>
      </c>
      <c r="EH37" s="1" t="e">
        <f ca="1"/>
        <v>#NAME?</v>
      </c>
      <c r="EI37" s="1" t="e">
        <f ca="1"/>
        <v>#NAME?</v>
      </c>
      <c r="EJ37" s="1" t="e">
        <f ca="1"/>
        <v>#NAME?</v>
      </c>
      <c r="EK37" s="1" t="e">
        <f ca="1"/>
        <v>#NAME?</v>
      </c>
      <c r="EL37" s="1" t="e">
        <f ca="1"/>
        <v>#NAME?</v>
      </c>
      <c r="EN37" s="1" t="e">
        <f ca="1"/>
        <v>#NAME?</v>
      </c>
      <c r="EO37" s="1" t="e">
        <f ca="1"/>
        <v>#NAME?</v>
      </c>
      <c r="EP37" s="1" t="e">
        <f ca="1"/>
        <v>#NAME?</v>
      </c>
      <c r="EQ37" s="1" t="e">
        <f ca="1"/>
        <v>#NAME?</v>
      </c>
      <c r="ER37" s="1" t="e">
        <f ca="1"/>
        <v>#NAME?</v>
      </c>
      <c r="ES37" s="1" t="e">
        <f ca="1"/>
        <v>#NAME?</v>
      </c>
      <c r="ET37" s="1" t="e">
        <f ca="1"/>
        <v>#NAME?</v>
      </c>
      <c r="EU37" s="1" t="e">
        <f ca="1"/>
        <v>#NAME?</v>
      </c>
      <c r="EV37" s="1" t="e">
        <f ca="1"/>
        <v>#NAME?</v>
      </c>
      <c r="EW37" s="1" t="e">
        <f ca="1"/>
        <v>#NAME?</v>
      </c>
      <c r="EX37" s="1" t="e">
        <f ca="1"/>
        <v>#NAME?</v>
      </c>
      <c r="EY37" s="1" t="e">
        <f ca="1"/>
        <v>#NAME?</v>
      </c>
      <c r="EZ37" s="1" t="e">
        <f ca="1"/>
        <v>#NAME?</v>
      </c>
      <c r="FA37"/>
      <c r="FO37"/>
    </row>
    <row r="38" spans="1:171">
      <c r="A38" s="13">
        <f t="shared" si="0"/>
        <v>45379</v>
      </c>
      <c r="O38"/>
      <c r="AD38"/>
      <c r="AE38"/>
      <c r="AS38" s="4" t="e">
        <f ca="1"/>
        <v>#NAME?</v>
      </c>
      <c r="AT38" s="1" t="e">
        <f ca="1"/>
        <v>#NAME?</v>
      </c>
      <c r="AU38" s="1" t="e">
        <f ca="1"/>
        <v>#NAME?</v>
      </c>
      <c r="AV38" s="1" t="e">
        <f ca="1"/>
        <v>#NAME?</v>
      </c>
      <c r="AW38" s="1" t="e">
        <f ca="1"/>
        <v>#NAME?</v>
      </c>
      <c r="AX38" s="1" t="e">
        <f ca="1"/>
        <v>#NAME?</v>
      </c>
      <c r="AY38" s="1" t="e">
        <f ca="1"/>
        <v>#NAME?</v>
      </c>
      <c r="AZ38" s="1" t="e">
        <f ca="1"/>
        <v>#NAME?</v>
      </c>
      <c r="BA38" s="1" t="e">
        <f ca="1"/>
        <v>#NAME?</v>
      </c>
      <c r="BB38" s="1" t="e">
        <f ca="1"/>
        <v>#NAME?</v>
      </c>
      <c r="BC38" s="1" t="e">
        <f ca="1"/>
        <v>#NAME?</v>
      </c>
      <c r="BD38" s="1" t="e">
        <f ca="1"/>
        <v>#NAME?</v>
      </c>
      <c r="BE38" s="1" t="e">
        <f ca="1"/>
        <v>#NAME?</v>
      </c>
      <c r="BF38" s="1" t="e">
        <f ca="1"/>
        <v>#NAME?</v>
      </c>
      <c r="BG38"/>
      <c r="BU38"/>
      <c r="CI38"/>
      <c r="CW38"/>
      <c r="DL38" s="1" t="e">
        <f ca="1"/>
        <v>#NAME?</v>
      </c>
      <c r="DM38" s="1" t="e">
        <f ca="1"/>
        <v>#NAME?</v>
      </c>
      <c r="DN38" s="1" t="e">
        <f ca="1"/>
        <v>#NAME?</v>
      </c>
      <c r="DO38" s="1" t="e">
        <f ca="1"/>
        <v>#NAME?</v>
      </c>
      <c r="DP38" s="1" t="e">
        <f ca="1"/>
        <v>#NAME?</v>
      </c>
      <c r="DQ38" s="1" t="e">
        <f ca="1"/>
        <v>#NAME?</v>
      </c>
      <c r="DR38" s="1" t="e">
        <f ca="1"/>
        <v>#NAME?</v>
      </c>
      <c r="DS38" s="1" t="e">
        <f ca="1"/>
        <v>#NAME?</v>
      </c>
      <c r="DT38" s="1" t="e">
        <f ca="1"/>
        <v>#NAME?</v>
      </c>
      <c r="DU38" s="1" t="e">
        <f ca="1"/>
        <v>#NAME?</v>
      </c>
      <c r="DV38" s="1" t="e">
        <f ca="1"/>
        <v>#NAME?</v>
      </c>
      <c r="DW38" s="1" t="e">
        <f ca="1"/>
        <v>#NAME?</v>
      </c>
      <c r="DX38" s="1" t="e">
        <f ca="1"/>
        <v>#NAME?</v>
      </c>
      <c r="DZ38" s="1" t="e">
        <f ca="1"/>
        <v>#NAME?</v>
      </c>
      <c r="EA38" s="1" t="e">
        <f ca="1"/>
        <v>#NAME?</v>
      </c>
      <c r="EB38" s="1" t="e">
        <f ca="1"/>
        <v>#NAME?</v>
      </c>
      <c r="EC38" s="1" t="e">
        <f ca="1"/>
        <v>#NAME?</v>
      </c>
      <c r="ED38" s="1" t="e">
        <f ca="1"/>
        <v>#NAME?</v>
      </c>
      <c r="EE38" s="1" t="e">
        <f ca="1"/>
        <v>#NAME?</v>
      </c>
      <c r="EF38" s="1" t="e">
        <f ca="1"/>
        <v>#NAME?</v>
      </c>
      <c r="EG38" s="1" t="e">
        <f ca="1"/>
        <v>#NAME?</v>
      </c>
      <c r="EH38" s="1" t="e">
        <f ca="1"/>
        <v>#NAME?</v>
      </c>
      <c r="EI38" s="1" t="e">
        <f ca="1"/>
        <v>#NAME?</v>
      </c>
      <c r="EJ38" s="1" t="e">
        <f ca="1"/>
        <v>#NAME?</v>
      </c>
      <c r="EK38" s="1" t="e">
        <f ca="1"/>
        <v>#NAME?</v>
      </c>
      <c r="EL38" s="1" t="e">
        <f ca="1"/>
        <v>#NAME?</v>
      </c>
      <c r="EN38" s="1" t="e">
        <f ca="1"/>
        <v>#NAME?</v>
      </c>
      <c r="EO38" s="1" t="e">
        <f ca="1"/>
        <v>#NAME?</v>
      </c>
      <c r="EP38" s="1" t="e">
        <f ca="1"/>
        <v>#NAME?</v>
      </c>
      <c r="EQ38" s="1" t="e">
        <f ca="1"/>
        <v>#NAME?</v>
      </c>
      <c r="ER38" s="1" t="e">
        <f ca="1"/>
        <v>#NAME?</v>
      </c>
      <c r="ES38" s="1" t="e">
        <f ca="1"/>
        <v>#NAME?</v>
      </c>
      <c r="ET38" s="1" t="e">
        <f ca="1"/>
        <v>#NAME?</v>
      </c>
      <c r="EU38" s="1" t="e">
        <f ca="1"/>
        <v>#NAME?</v>
      </c>
      <c r="EV38" s="1" t="e">
        <f ca="1"/>
        <v>#NAME?</v>
      </c>
      <c r="EW38" s="1" t="e">
        <f ca="1"/>
        <v>#NAME?</v>
      </c>
      <c r="EX38" s="1" t="e">
        <f ca="1"/>
        <v>#NAME?</v>
      </c>
      <c r="EY38" s="1" t="e">
        <f ca="1"/>
        <v>#NAME?</v>
      </c>
      <c r="EZ38" s="1" t="e">
        <f ca="1"/>
        <v>#NAME?</v>
      </c>
      <c r="FA38"/>
      <c r="FO38"/>
    </row>
    <row r="39" spans="1:171">
      <c r="A39" s="13">
        <f t="shared" si="0"/>
        <v>45351</v>
      </c>
      <c r="O39"/>
      <c r="AD39"/>
      <c r="AE39"/>
      <c r="AS39" s="4" t="e">
        <f ca="1"/>
        <v>#NAME?</v>
      </c>
      <c r="AT39" s="1" t="e">
        <f ca="1"/>
        <v>#NAME?</v>
      </c>
      <c r="AU39" s="1" t="e">
        <f ca="1"/>
        <v>#NAME?</v>
      </c>
      <c r="AV39" s="1" t="e">
        <f ca="1"/>
        <v>#NAME?</v>
      </c>
      <c r="AW39" s="1" t="e">
        <f ca="1"/>
        <v>#NAME?</v>
      </c>
      <c r="AX39" s="1" t="e">
        <f ca="1"/>
        <v>#NAME?</v>
      </c>
      <c r="AY39" s="1" t="e">
        <f ca="1"/>
        <v>#NAME?</v>
      </c>
      <c r="AZ39" s="1" t="e">
        <f ca="1"/>
        <v>#NAME?</v>
      </c>
      <c r="BA39" s="1" t="e">
        <f ca="1"/>
        <v>#NAME?</v>
      </c>
      <c r="BB39" s="1" t="e">
        <f ca="1"/>
        <v>#NAME?</v>
      </c>
      <c r="BC39" s="1" t="e">
        <f ca="1"/>
        <v>#NAME?</v>
      </c>
      <c r="BD39" s="1" t="e">
        <f ca="1"/>
        <v>#NAME?</v>
      </c>
      <c r="BE39" s="1" t="e">
        <f ca="1"/>
        <v>#NAME?</v>
      </c>
      <c r="BF39" s="1" t="e">
        <f ca="1"/>
        <v>#NAME?</v>
      </c>
      <c r="BG39"/>
      <c r="BU39"/>
      <c r="CI39"/>
      <c r="CW39"/>
      <c r="DL39" s="1" t="e">
        <f ca="1"/>
        <v>#NAME?</v>
      </c>
      <c r="DM39" s="1" t="e">
        <f ca="1"/>
        <v>#NAME?</v>
      </c>
      <c r="DN39" s="1" t="e">
        <f ca="1"/>
        <v>#NAME?</v>
      </c>
      <c r="DO39" s="1" t="e">
        <f ca="1"/>
        <v>#NAME?</v>
      </c>
      <c r="DP39" s="1" t="e">
        <f ca="1"/>
        <v>#NAME?</v>
      </c>
      <c r="DQ39" s="1" t="e">
        <f ca="1"/>
        <v>#NAME?</v>
      </c>
      <c r="DR39" s="1" t="e">
        <f ca="1"/>
        <v>#NAME?</v>
      </c>
      <c r="DS39" s="1" t="e">
        <f ca="1"/>
        <v>#NAME?</v>
      </c>
      <c r="DT39" s="1" t="e">
        <f ca="1"/>
        <v>#NAME?</v>
      </c>
      <c r="DU39" s="1" t="e">
        <f ca="1"/>
        <v>#NAME?</v>
      </c>
      <c r="DV39" s="1" t="e">
        <f ca="1"/>
        <v>#NAME?</v>
      </c>
      <c r="DW39" s="1" t="e">
        <f ca="1"/>
        <v>#NAME?</v>
      </c>
      <c r="DX39" s="1" t="e">
        <f ca="1"/>
        <v>#NAME?</v>
      </c>
      <c r="DZ39" s="1" t="e">
        <f ca="1"/>
        <v>#NAME?</v>
      </c>
      <c r="EA39" s="1" t="e">
        <f ca="1"/>
        <v>#NAME?</v>
      </c>
      <c r="EB39" s="1" t="e">
        <f ca="1"/>
        <v>#NAME?</v>
      </c>
      <c r="EC39" s="1" t="e">
        <f ca="1"/>
        <v>#NAME?</v>
      </c>
      <c r="ED39" s="1" t="e">
        <f ca="1"/>
        <v>#NAME?</v>
      </c>
      <c r="EE39" s="1" t="e">
        <f ca="1"/>
        <v>#NAME?</v>
      </c>
      <c r="EF39" s="1" t="e">
        <f ca="1"/>
        <v>#NAME?</v>
      </c>
      <c r="EG39" s="1" t="e">
        <f ca="1"/>
        <v>#NAME?</v>
      </c>
      <c r="EH39" s="1" t="e">
        <f ca="1"/>
        <v>#NAME?</v>
      </c>
      <c r="EI39" s="1" t="e">
        <f ca="1"/>
        <v>#NAME?</v>
      </c>
      <c r="EJ39" s="1" t="e">
        <f ca="1"/>
        <v>#NAME?</v>
      </c>
      <c r="EK39" s="1" t="e">
        <f ca="1"/>
        <v>#NAME?</v>
      </c>
      <c r="EL39" s="1" t="e">
        <f ca="1"/>
        <v>#NAME?</v>
      </c>
      <c r="EN39" s="1" t="e">
        <f ca="1"/>
        <v>#NAME?</v>
      </c>
      <c r="EO39" s="1" t="e">
        <f ca="1"/>
        <v>#NAME?</v>
      </c>
      <c r="EP39" s="1" t="e">
        <f ca="1"/>
        <v>#NAME?</v>
      </c>
      <c r="EQ39" s="1" t="e">
        <f ca="1"/>
        <v>#NAME?</v>
      </c>
      <c r="ER39" s="1" t="e">
        <f ca="1"/>
        <v>#NAME?</v>
      </c>
      <c r="ES39" s="1" t="e">
        <f ca="1"/>
        <v>#NAME?</v>
      </c>
      <c r="ET39" s="1" t="e">
        <f ca="1"/>
        <v>#NAME?</v>
      </c>
      <c r="EU39" s="1" t="e">
        <f ca="1"/>
        <v>#NAME?</v>
      </c>
      <c r="EV39" s="1" t="e">
        <f ca="1"/>
        <v>#NAME?</v>
      </c>
      <c r="EW39" s="1" t="e">
        <f ca="1"/>
        <v>#NAME?</v>
      </c>
      <c r="EX39" s="1" t="e">
        <f ca="1"/>
        <v>#NAME?</v>
      </c>
      <c r="EY39" s="1" t="e">
        <f ca="1"/>
        <v>#NAME?</v>
      </c>
      <c r="EZ39" s="1" t="e">
        <f ca="1"/>
        <v>#NAME?</v>
      </c>
      <c r="FA39"/>
      <c r="FO39"/>
    </row>
    <row r="40" spans="1:171">
      <c r="A40" s="13">
        <f t="shared" si="0"/>
        <v>45322</v>
      </c>
      <c r="O40"/>
      <c r="AD40"/>
      <c r="AE40"/>
      <c r="AS40" s="4" t="e">
        <f ca="1"/>
        <v>#NAME?</v>
      </c>
      <c r="AT40" s="1" t="e">
        <f ca="1"/>
        <v>#NAME?</v>
      </c>
      <c r="AU40" s="1" t="e">
        <f ca="1"/>
        <v>#NAME?</v>
      </c>
      <c r="AV40" s="1" t="e">
        <f ca="1"/>
        <v>#NAME?</v>
      </c>
      <c r="AW40" s="1" t="e">
        <f ca="1"/>
        <v>#NAME?</v>
      </c>
      <c r="AX40" s="1" t="e">
        <f ca="1"/>
        <v>#NAME?</v>
      </c>
      <c r="AY40" s="1" t="e">
        <f ca="1"/>
        <v>#NAME?</v>
      </c>
      <c r="AZ40" s="1" t="e">
        <f ca="1"/>
        <v>#NAME?</v>
      </c>
      <c r="BA40" s="1" t="e">
        <f ca="1"/>
        <v>#NAME?</v>
      </c>
      <c r="BB40" s="1" t="e">
        <f ca="1"/>
        <v>#NAME?</v>
      </c>
      <c r="BC40" s="1" t="e">
        <f ca="1"/>
        <v>#NAME?</v>
      </c>
      <c r="BD40" s="1" t="e">
        <f ca="1"/>
        <v>#NAME?</v>
      </c>
      <c r="BE40" s="1" t="e">
        <f ca="1"/>
        <v>#NAME?</v>
      </c>
      <c r="BF40" s="1" t="e">
        <f ca="1"/>
        <v>#NAME?</v>
      </c>
      <c r="BG40"/>
      <c r="BU40"/>
      <c r="CI40"/>
      <c r="CW40"/>
      <c r="DL40" s="1" t="e">
        <f ca="1"/>
        <v>#NAME?</v>
      </c>
      <c r="DM40" s="1" t="e">
        <f ca="1"/>
        <v>#NAME?</v>
      </c>
      <c r="DN40" s="1" t="e">
        <f ca="1"/>
        <v>#NAME?</v>
      </c>
      <c r="DO40" s="1" t="e">
        <f ca="1"/>
        <v>#NAME?</v>
      </c>
      <c r="DP40" s="1" t="e">
        <f ca="1"/>
        <v>#NAME?</v>
      </c>
      <c r="DQ40" s="1" t="e">
        <f ca="1"/>
        <v>#NAME?</v>
      </c>
      <c r="DR40" s="1" t="e">
        <f ca="1"/>
        <v>#NAME?</v>
      </c>
      <c r="DS40" s="1" t="e">
        <f ca="1"/>
        <v>#NAME?</v>
      </c>
      <c r="DT40" s="1" t="e">
        <f ca="1"/>
        <v>#NAME?</v>
      </c>
      <c r="DU40" s="1" t="e">
        <f ca="1"/>
        <v>#NAME?</v>
      </c>
      <c r="DV40" s="1" t="e">
        <f ca="1"/>
        <v>#NAME?</v>
      </c>
      <c r="DW40" s="1" t="e">
        <f ca="1"/>
        <v>#NAME?</v>
      </c>
      <c r="DX40" s="1" t="e">
        <f ca="1"/>
        <v>#NAME?</v>
      </c>
      <c r="DZ40" s="1" t="e">
        <f ca="1"/>
        <v>#NAME?</v>
      </c>
      <c r="EA40" s="1" t="e">
        <f ca="1"/>
        <v>#NAME?</v>
      </c>
      <c r="EB40" s="1" t="e">
        <f ca="1"/>
        <v>#NAME?</v>
      </c>
      <c r="EC40" s="1" t="e">
        <f ca="1"/>
        <v>#NAME?</v>
      </c>
      <c r="ED40" s="1" t="e">
        <f ca="1"/>
        <v>#NAME?</v>
      </c>
      <c r="EE40" s="1" t="e">
        <f ca="1"/>
        <v>#NAME?</v>
      </c>
      <c r="EF40" s="1" t="e">
        <f ca="1"/>
        <v>#NAME?</v>
      </c>
      <c r="EG40" s="1" t="e">
        <f ca="1"/>
        <v>#NAME?</v>
      </c>
      <c r="EH40" s="1" t="e">
        <f ca="1"/>
        <v>#NAME?</v>
      </c>
      <c r="EI40" s="1" t="e">
        <f ca="1"/>
        <v>#NAME?</v>
      </c>
      <c r="EJ40" s="1" t="e">
        <f ca="1"/>
        <v>#NAME?</v>
      </c>
      <c r="EK40" s="1" t="e">
        <f ca="1"/>
        <v>#NAME?</v>
      </c>
      <c r="EL40" s="1" t="e">
        <f ca="1"/>
        <v>#NAME?</v>
      </c>
      <c r="EN40" s="1" t="e">
        <f ca="1"/>
        <v>#NAME?</v>
      </c>
      <c r="EO40" s="1" t="e">
        <f ca="1"/>
        <v>#NAME?</v>
      </c>
      <c r="EP40" s="1" t="e">
        <f ca="1"/>
        <v>#NAME?</v>
      </c>
      <c r="EQ40" s="1" t="e">
        <f ca="1"/>
        <v>#NAME?</v>
      </c>
      <c r="ER40" s="1" t="e">
        <f ca="1"/>
        <v>#NAME?</v>
      </c>
      <c r="ES40" s="1" t="e">
        <f ca="1"/>
        <v>#NAME?</v>
      </c>
      <c r="ET40" s="1" t="e">
        <f ca="1"/>
        <v>#NAME?</v>
      </c>
      <c r="EU40" s="1" t="e">
        <f ca="1"/>
        <v>#NAME?</v>
      </c>
      <c r="EV40" s="1" t="e">
        <f ca="1"/>
        <v>#NAME?</v>
      </c>
      <c r="EW40" s="1" t="e">
        <f ca="1"/>
        <v>#NAME?</v>
      </c>
      <c r="EX40" s="1" t="e">
        <f ca="1"/>
        <v>#NAME?</v>
      </c>
      <c r="EY40" s="1" t="e">
        <f ca="1"/>
        <v>#NAME?</v>
      </c>
      <c r="EZ40" s="1" t="e">
        <f ca="1"/>
        <v>#NAME?</v>
      </c>
      <c r="FA40"/>
      <c r="FO40"/>
    </row>
    <row r="41" spans="1:171">
      <c r="A41" s="13">
        <f t="shared" si="0"/>
        <v>45289</v>
      </c>
      <c r="O41"/>
      <c r="AD41"/>
      <c r="AE41"/>
      <c r="AS41" s="4" t="e">
        <f ca="1"/>
        <v>#NAME?</v>
      </c>
      <c r="AT41" s="1" t="e">
        <f ca="1"/>
        <v>#NAME?</v>
      </c>
      <c r="AU41" s="1" t="e">
        <f ca="1"/>
        <v>#NAME?</v>
      </c>
      <c r="AV41" s="1" t="e">
        <f ca="1"/>
        <v>#NAME?</v>
      </c>
      <c r="AW41" s="1" t="e">
        <f ca="1"/>
        <v>#NAME?</v>
      </c>
      <c r="AX41" s="1" t="e">
        <f ca="1"/>
        <v>#NAME?</v>
      </c>
      <c r="AY41" s="1" t="e">
        <f ca="1"/>
        <v>#NAME?</v>
      </c>
      <c r="AZ41" s="1" t="e">
        <f ca="1"/>
        <v>#NAME?</v>
      </c>
      <c r="BA41" s="1" t="e">
        <f ca="1"/>
        <v>#NAME?</v>
      </c>
      <c r="BB41" s="1" t="e">
        <f ca="1"/>
        <v>#NAME?</v>
      </c>
      <c r="BC41" s="1" t="e">
        <f ca="1"/>
        <v>#NAME?</v>
      </c>
      <c r="BD41" s="1" t="e">
        <f ca="1"/>
        <v>#NAME?</v>
      </c>
      <c r="BE41" s="1" t="e">
        <f ca="1"/>
        <v>#NAME?</v>
      </c>
      <c r="BF41" s="1" t="e">
        <f ca="1"/>
        <v>#NAME?</v>
      </c>
      <c r="BG41"/>
      <c r="BU41"/>
      <c r="CI41"/>
      <c r="CW41"/>
      <c r="DL41" s="1" t="e">
        <f ca="1"/>
        <v>#NAME?</v>
      </c>
      <c r="DM41" s="1" t="e">
        <f ca="1"/>
        <v>#NAME?</v>
      </c>
      <c r="DN41" s="1" t="e">
        <f ca="1"/>
        <v>#NAME?</v>
      </c>
      <c r="DO41" s="1" t="e">
        <f ca="1"/>
        <v>#NAME?</v>
      </c>
      <c r="DP41" s="1" t="e">
        <f ca="1"/>
        <v>#NAME?</v>
      </c>
      <c r="DQ41" s="1" t="e">
        <f ca="1"/>
        <v>#NAME?</v>
      </c>
      <c r="DR41" s="1" t="e">
        <f ca="1"/>
        <v>#NAME?</v>
      </c>
      <c r="DS41" s="1" t="e">
        <f ca="1"/>
        <v>#NAME?</v>
      </c>
      <c r="DT41" s="1" t="e">
        <f ca="1"/>
        <v>#NAME?</v>
      </c>
      <c r="DU41" s="1" t="e">
        <f ca="1"/>
        <v>#NAME?</v>
      </c>
      <c r="DV41" s="1" t="e">
        <f ca="1"/>
        <v>#NAME?</v>
      </c>
      <c r="DW41" s="1" t="e">
        <f ca="1"/>
        <v>#NAME?</v>
      </c>
      <c r="DX41" s="1" t="e">
        <f ca="1"/>
        <v>#NAME?</v>
      </c>
      <c r="DZ41" s="1" t="e">
        <f ca="1"/>
        <v>#NAME?</v>
      </c>
      <c r="EA41" s="1" t="e">
        <f ca="1"/>
        <v>#NAME?</v>
      </c>
      <c r="EB41" s="1" t="e">
        <f ca="1"/>
        <v>#NAME?</v>
      </c>
      <c r="EC41" s="1" t="e">
        <f ca="1"/>
        <v>#NAME?</v>
      </c>
      <c r="ED41" s="1" t="e">
        <f ca="1"/>
        <v>#NAME?</v>
      </c>
      <c r="EE41" s="1" t="e">
        <f ca="1"/>
        <v>#NAME?</v>
      </c>
      <c r="EF41" s="1" t="e">
        <f ca="1"/>
        <v>#NAME?</v>
      </c>
      <c r="EG41" s="1" t="e">
        <f ca="1"/>
        <v>#NAME?</v>
      </c>
      <c r="EH41" s="1" t="e">
        <f ca="1"/>
        <v>#NAME?</v>
      </c>
      <c r="EI41" s="1" t="e">
        <f ca="1"/>
        <v>#NAME?</v>
      </c>
      <c r="EJ41" s="1" t="e">
        <f ca="1"/>
        <v>#NAME?</v>
      </c>
      <c r="EK41" s="1" t="e">
        <f ca="1"/>
        <v>#NAME?</v>
      </c>
      <c r="EL41" s="1" t="e">
        <f ca="1"/>
        <v>#NAME?</v>
      </c>
      <c r="EN41" s="1" t="e">
        <f ca="1"/>
        <v>#NAME?</v>
      </c>
      <c r="EO41" s="1" t="e">
        <f ca="1"/>
        <v>#NAME?</v>
      </c>
      <c r="EP41" s="1" t="e">
        <f ca="1"/>
        <v>#NAME?</v>
      </c>
      <c r="EQ41" s="1" t="e">
        <f ca="1"/>
        <v>#NAME?</v>
      </c>
      <c r="ER41" s="1" t="e">
        <f ca="1"/>
        <v>#NAME?</v>
      </c>
      <c r="ES41" s="1" t="e">
        <f ca="1"/>
        <v>#NAME?</v>
      </c>
      <c r="ET41" s="1" t="e">
        <f ca="1"/>
        <v>#NAME?</v>
      </c>
      <c r="EU41" s="1" t="e">
        <f ca="1"/>
        <v>#NAME?</v>
      </c>
      <c r="EV41" s="1" t="e">
        <f ca="1"/>
        <v>#NAME?</v>
      </c>
      <c r="EW41" s="1" t="e">
        <f ca="1"/>
        <v>#NAME?</v>
      </c>
      <c r="EX41" s="1" t="e">
        <f ca="1"/>
        <v>#NAME?</v>
      </c>
      <c r="EY41" s="1" t="e">
        <f ca="1"/>
        <v>#NAME?</v>
      </c>
      <c r="EZ41" s="1" t="e">
        <f ca="1"/>
        <v>#NAME?</v>
      </c>
      <c r="FA41"/>
      <c r="FO41"/>
    </row>
    <row r="42" spans="1:171">
      <c r="A42" s="13">
        <f t="shared" si="0"/>
        <v>45260</v>
      </c>
      <c r="O42"/>
      <c r="AD42"/>
      <c r="AE42"/>
      <c r="AS42" s="4" t="e">
        <f ca="1"/>
        <v>#NAME?</v>
      </c>
      <c r="AT42" s="1" t="e">
        <f ca="1"/>
        <v>#NAME?</v>
      </c>
      <c r="AU42" s="1" t="e">
        <f ca="1"/>
        <v>#NAME?</v>
      </c>
      <c r="AV42" s="1" t="e">
        <f ca="1"/>
        <v>#NAME?</v>
      </c>
      <c r="AW42" s="1" t="e">
        <f ca="1"/>
        <v>#NAME?</v>
      </c>
      <c r="AX42" s="1" t="e">
        <f ca="1"/>
        <v>#NAME?</v>
      </c>
      <c r="AY42" s="1" t="e">
        <f ca="1"/>
        <v>#NAME?</v>
      </c>
      <c r="AZ42" s="1" t="e">
        <f ca="1"/>
        <v>#NAME?</v>
      </c>
      <c r="BA42" s="1" t="e">
        <f ca="1"/>
        <v>#NAME?</v>
      </c>
      <c r="BB42" s="1" t="e">
        <f ca="1"/>
        <v>#NAME?</v>
      </c>
      <c r="BC42" s="1" t="e">
        <f ca="1"/>
        <v>#NAME?</v>
      </c>
      <c r="BD42" s="1" t="e">
        <f ca="1"/>
        <v>#NAME?</v>
      </c>
      <c r="BE42" s="1" t="e">
        <f ca="1"/>
        <v>#NAME?</v>
      </c>
      <c r="BF42" s="1" t="e">
        <f ca="1"/>
        <v>#NAME?</v>
      </c>
      <c r="BG42"/>
      <c r="BU42"/>
      <c r="CI42"/>
      <c r="CW42"/>
      <c r="DL42" s="1" t="e">
        <f ca="1"/>
        <v>#NAME?</v>
      </c>
      <c r="DM42" s="1" t="e">
        <f ca="1"/>
        <v>#NAME?</v>
      </c>
      <c r="DN42" s="1" t="e">
        <f ca="1"/>
        <v>#NAME?</v>
      </c>
      <c r="DO42" s="1" t="e">
        <f ca="1"/>
        <v>#NAME?</v>
      </c>
      <c r="DP42" s="1" t="e">
        <f ca="1"/>
        <v>#NAME?</v>
      </c>
      <c r="DQ42" s="1" t="e">
        <f ca="1"/>
        <v>#NAME?</v>
      </c>
      <c r="DR42" s="1" t="e">
        <f ca="1"/>
        <v>#NAME?</v>
      </c>
      <c r="DS42" s="1" t="e">
        <f ca="1"/>
        <v>#NAME?</v>
      </c>
      <c r="DT42" s="1" t="e">
        <f ca="1"/>
        <v>#NAME?</v>
      </c>
      <c r="DU42" s="1" t="e">
        <f ca="1"/>
        <v>#NAME?</v>
      </c>
      <c r="DV42" s="1" t="e">
        <f ca="1"/>
        <v>#NAME?</v>
      </c>
      <c r="DW42" s="1" t="e">
        <f ca="1"/>
        <v>#NAME?</v>
      </c>
      <c r="DX42" s="1" t="e">
        <f ca="1"/>
        <v>#NAME?</v>
      </c>
      <c r="DZ42" s="1" t="e">
        <f ca="1"/>
        <v>#NAME?</v>
      </c>
      <c r="EA42" s="1" t="e">
        <f ca="1"/>
        <v>#NAME?</v>
      </c>
      <c r="EB42" s="1" t="e">
        <f ca="1"/>
        <v>#NAME?</v>
      </c>
      <c r="EC42" s="1" t="e">
        <f ca="1"/>
        <v>#NAME?</v>
      </c>
      <c r="ED42" s="1" t="e">
        <f ca="1"/>
        <v>#NAME?</v>
      </c>
      <c r="EE42" s="1" t="e">
        <f ca="1"/>
        <v>#NAME?</v>
      </c>
      <c r="EF42" s="1" t="e">
        <f ca="1"/>
        <v>#NAME?</v>
      </c>
      <c r="EG42" s="1" t="e">
        <f ca="1"/>
        <v>#NAME?</v>
      </c>
      <c r="EH42" s="1" t="e">
        <f ca="1"/>
        <v>#NAME?</v>
      </c>
      <c r="EI42" s="1" t="e">
        <f ca="1"/>
        <v>#NAME?</v>
      </c>
      <c r="EJ42" s="1" t="e">
        <f ca="1"/>
        <v>#NAME?</v>
      </c>
      <c r="EK42" s="1" t="e">
        <f ca="1"/>
        <v>#NAME?</v>
      </c>
      <c r="EL42" s="1" t="e">
        <f ca="1"/>
        <v>#NAME?</v>
      </c>
      <c r="EN42" s="1" t="e">
        <f ca="1"/>
        <v>#NAME?</v>
      </c>
      <c r="EO42" s="1" t="e">
        <f ca="1"/>
        <v>#NAME?</v>
      </c>
      <c r="EP42" s="1" t="e">
        <f ca="1"/>
        <v>#NAME?</v>
      </c>
      <c r="EQ42" s="1" t="e">
        <f ca="1"/>
        <v>#NAME?</v>
      </c>
      <c r="ER42" s="1" t="e">
        <f ca="1"/>
        <v>#NAME?</v>
      </c>
      <c r="ES42" s="1" t="e">
        <f ca="1"/>
        <v>#NAME?</v>
      </c>
      <c r="ET42" s="1" t="e">
        <f ca="1"/>
        <v>#NAME?</v>
      </c>
      <c r="EU42" s="1" t="e">
        <f ca="1"/>
        <v>#NAME?</v>
      </c>
      <c r="EV42" s="1" t="e">
        <f ca="1"/>
        <v>#NAME?</v>
      </c>
      <c r="EW42" s="1" t="e">
        <f ca="1"/>
        <v>#NAME?</v>
      </c>
      <c r="EX42" s="1" t="e">
        <f ca="1"/>
        <v>#NAME?</v>
      </c>
      <c r="EY42" s="1" t="e">
        <f ca="1"/>
        <v>#NAME?</v>
      </c>
      <c r="EZ42" s="1" t="e">
        <f ca="1"/>
        <v>#NAME?</v>
      </c>
      <c r="FA42"/>
      <c r="FO42"/>
    </row>
    <row r="43" spans="1:171">
      <c r="A43" s="13">
        <f t="shared" si="0"/>
        <v>45230</v>
      </c>
      <c r="O43"/>
      <c r="AD43"/>
      <c r="AE43"/>
      <c r="AS43" s="4" t="e">
        <f ca="1"/>
        <v>#NAME?</v>
      </c>
      <c r="AT43" s="1" t="e">
        <f ca="1"/>
        <v>#NAME?</v>
      </c>
      <c r="AU43" s="1" t="e">
        <f ca="1"/>
        <v>#NAME?</v>
      </c>
      <c r="AV43" s="1" t="e">
        <f ca="1"/>
        <v>#NAME?</v>
      </c>
      <c r="AW43" s="1" t="e">
        <f ca="1"/>
        <v>#NAME?</v>
      </c>
      <c r="AX43" s="1" t="e">
        <f ca="1"/>
        <v>#NAME?</v>
      </c>
      <c r="AY43" s="1" t="e">
        <f ca="1"/>
        <v>#NAME?</v>
      </c>
      <c r="AZ43" s="1" t="e">
        <f ca="1"/>
        <v>#NAME?</v>
      </c>
      <c r="BA43" s="1" t="e">
        <f ca="1"/>
        <v>#NAME?</v>
      </c>
      <c r="BB43" s="1" t="e">
        <f ca="1"/>
        <v>#NAME?</v>
      </c>
      <c r="BC43" s="1" t="e">
        <f ca="1"/>
        <v>#NAME?</v>
      </c>
      <c r="BD43" s="1" t="e">
        <f ca="1"/>
        <v>#NAME?</v>
      </c>
      <c r="BE43" s="1" t="e">
        <f ca="1"/>
        <v>#NAME?</v>
      </c>
      <c r="BF43" s="1" t="e">
        <f ca="1"/>
        <v>#NAME?</v>
      </c>
      <c r="BG43"/>
      <c r="BU43"/>
      <c r="CI43"/>
      <c r="CW43"/>
      <c r="DL43" s="1" t="e">
        <f ca="1"/>
        <v>#NAME?</v>
      </c>
      <c r="DM43" s="1" t="e">
        <f ca="1"/>
        <v>#NAME?</v>
      </c>
      <c r="DN43" s="1" t="e">
        <f ca="1"/>
        <v>#NAME?</v>
      </c>
      <c r="DO43" s="1" t="e">
        <f ca="1"/>
        <v>#NAME?</v>
      </c>
      <c r="DP43" s="1" t="e">
        <f ca="1"/>
        <v>#NAME?</v>
      </c>
      <c r="DQ43" s="1" t="e">
        <f ca="1"/>
        <v>#NAME?</v>
      </c>
      <c r="DR43" s="1" t="e">
        <f ca="1"/>
        <v>#NAME?</v>
      </c>
      <c r="DS43" s="1" t="e">
        <f ca="1"/>
        <v>#NAME?</v>
      </c>
      <c r="DT43" s="1" t="e">
        <f ca="1"/>
        <v>#NAME?</v>
      </c>
      <c r="DU43" s="1" t="e">
        <f ca="1"/>
        <v>#NAME?</v>
      </c>
      <c r="DV43" s="1" t="e">
        <f ca="1"/>
        <v>#NAME?</v>
      </c>
      <c r="DW43" s="1" t="e">
        <f ca="1"/>
        <v>#NAME?</v>
      </c>
      <c r="DX43" s="1" t="e">
        <f ca="1"/>
        <v>#NAME?</v>
      </c>
      <c r="DZ43" s="1" t="e">
        <f ca="1"/>
        <v>#NAME?</v>
      </c>
      <c r="EA43" s="1" t="e">
        <f ca="1"/>
        <v>#NAME?</v>
      </c>
      <c r="EB43" s="1" t="e">
        <f ca="1"/>
        <v>#NAME?</v>
      </c>
      <c r="EC43" s="1" t="e">
        <f ca="1"/>
        <v>#NAME?</v>
      </c>
      <c r="ED43" s="1" t="e">
        <f ca="1"/>
        <v>#NAME?</v>
      </c>
      <c r="EE43" s="1" t="e">
        <f ca="1"/>
        <v>#NAME?</v>
      </c>
      <c r="EF43" s="1" t="e">
        <f ca="1"/>
        <v>#NAME?</v>
      </c>
      <c r="EG43" s="1" t="e">
        <f ca="1"/>
        <v>#NAME?</v>
      </c>
      <c r="EH43" s="1" t="e">
        <f ca="1"/>
        <v>#NAME?</v>
      </c>
      <c r="EI43" s="1" t="e">
        <f ca="1"/>
        <v>#NAME?</v>
      </c>
      <c r="EJ43" s="1" t="e">
        <f ca="1"/>
        <v>#NAME?</v>
      </c>
      <c r="EK43" s="1" t="e">
        <f ca="1"/>
        <v>#NAME?</v>
      </c>
      <c r="EL43" s="1" t="e">
        <f ca="1"/>
        <v>#NAME?</v>
      </c>
      <c r="EN43" s="1" t="e">
        <f ca="1"/>
        <v>#NAME?</v>
      </c>
      <c r="EO43" s="1" t="e">
        <f ca="1"/>
        <v>#NAME?</v>
      </c>
      <c r="EP43" s="1" t="e">
        <f ca="1"/>
        <v>#NAME?</v>
      </c>
      <c r="EQ43" s="1" t="e">
        <f ca="1"/>
        <v>#NAME?</v>
      </c>
      <c r="ER43" s="1" t="e">
        <f ca="1"/>
        <v>#NAME?</v>
      </c>
      <c r="ES43" s="1" t="e">
        <f ca="1"/>
        <v>#NAME?</v>
      </c>
      <c r="ET43" s="1" t="e">
        <f ca="1"/>
        <v>#NAME?</v>
      </c>
      <c r="EU43" s="1" t="e">
        <f ca="1"/>
        <v>#NAME?</v>
      </c>
      <c r="EV43" s="1" t="e">
        <f ca="1"/>
        <v>#NAME?</v>
      </c>
      <c r="EW43" s="1" t="e">
        <f ca="1"/>
        <v>#NAME?</v>
      </c>
      <c r="EX43" s="1" t="e">
        <f ca="1"/>
        <v>#NAME?</v>
      </c>
      <c r="EY43" s="1" t="e">
        <f ca="1"/>
        <v>#NAME?</v>
      </c>
      <c r="EZ43" s="1" t="e">
        <f ca="1"/>
        <v>#NAME?</v>
      </c>
      <c r="FA43"/>
      <c r="FO43"/>
    </row>
    <row r="44" spans="1:171">
      <c r="A44" s="13">
        <f t="shared" si="0"/>
        <v>45198</v>
      </c>
      <c r="O44"/>
      <c r="AD44"/>
      <c r="AE44"/>
      <c r="AS44" s="4" t="e">
        <f ca="1"/>
        <v>#NAME?</v>
      </c>
      <c r="AT44" s="1" t="e">
        <f ca="1"/>
        <v>#NAME?</v>
      </c>
      <c r="AU44" s="1" t="e">
        <f ca="1"/>
        <v>#NAME?</v>
      </c>
      <c r="AV44" s="1" t="e">
        <f ca="1"/>
        <v>#NAME?</v>
      </c>
      <c r="AW44" s="1" t="e">
        <f ca="1"/>
        <v>#NAME?</v>
      </c>
      <c r="AX44" s="1" t="e">
        <f ca="1"/>
        <v>#NAME?</v>
      </c>
      <c r="AY44" s="1" t="e">
        <f ca="1"/>
        <v>#NAME?</v>
      </c>
      <c r="AZ44" s="1" t="e">
        <f ca="1"/>
        <v>#NAME?</v>
      </c>
      <c r="BA44" s="1" t="e">
        <f ca="1"/>
        <v>#NAME?</v>
      </c>
      <c r="BB44" s="1" t="e">
        <f ca="1"/>
        <v>#NAME?</v>
      </c>
      <c r="BC44" s="1" t="e">
        <f ca="1"/>
        <v>#NAME?</v>
      </c>
      <c r="BD44" s="1" t="e">
        <f ca="1"/>
        <v>#NAME?</v>
      </c>
      <c r="BE44" s="1" t="e">
        <f ca="1"/>
        <v>#NAME?</v>
      </c>
      <c r="BF44" s="1" t="e">
        <f ca="1"/>
        <v>#NAME?</v>
      </c>
      <c r="BG44"/>
      <c r="BU44"/>
      <c r="CI44"/>
      <c r="CW44"/>
      <c r="DL44" s="1" t="e">
        <f ca="1"/>
        <v>#NAME?</v>
      </c>
      <c r="DM44" s="1" t="e">
        <f ca="1"/>
        <v>#NAME?</v>
      </c>
      <c r="DN44" s="1" t="e">
        <f ca="1"/>
        <v>#NAME?</v>
      </c>
      <c r="DO44" s="1" t="e">
        <f ca="1"/>
        <v>#NAME?</v>
      </c>
      <c r="DP44" s="1" t="e">
        <f ca="1"/>
        <v>#NAME?</v>
      </c>
      <c r="DQ44" s="1" t="e">
        <f ca="1"/>
        <v>#NAME?</v>
      </c>
      <c r="DR44" s="1" t="e">
        <f ca="1"/>
        <v>#NAME?</v>
      </c>
      <c r="DS44" s="1" t="e">
        <f ca="1"/>
        <v>#NAME?</v>
      </c>
      <c r="DT44" s="1" t="e">
        <f ca="1"/>
        <v>#NAME?</v>
      </c>
      <c r="DU44" s="1" t="e">
        <f ca="1"/>
        <v>#NAME?</v>
      </c>
      <c r="DV44" s="1" t="e">
        <f ca="1"/>
        <v>#NAME?</v>
      </c>
      <c r="DW44" s="1" t="e">
        <f ca="1"/>
        <v>#NAME?</v>
      </c>
      <c r="DX44" s="1" t="e">
        <f ca="1"/>
        <v>#NAME?</v>
      </c>
      <c r="DZ44" s="1" t="e">
        <f ca="1"/>
        <v>#NAME?</v>
      </c>
      <c r="EA44" s="1" t="e">
        <f ca="1"/>
        <v>#NAME?</v>
      </c>
      <c r="EB44" s="1" t="e">
        <f ca="1"/>
        <v>#NAME?</v>
      </c>
      <c r="EC44" s="1" t="e">
        <f ca="1"/>
        <v>#NAME?</v>
      </c>
      <c r="ED44" s="1" t="e">
        <f ca="1"/>
        <v>#NAME?</v>
      </c>
      <c r="EE44" s="1" t="e">
        <f ca="1"/>
        <v>#NAME?</v>
      </c>
      <c r="EF44" s="1" t="e">
        <f ca="1"/>
        <v>#NAME?</v>
      </c>
      <c r="EG44" s="1" t="e">
        <f ca="1"/>
        <v>#NAME?</v>
      </c>
      <c r="EH44" s="1" t="e">
        <f ca="1"/>
        <v>#NAME?</v>
      </c>
      <c r="EI44" s="1" t="e">
        <f ca="1"/>
        <v>#NAME?</v>
      </c>
      <c r="EJ44" s="1" t="e">
        <f ca="1"/>
        <v>#NAME?</v>
      </c>
      <c r="EK44" s="1" t="e">
        <f ca="1"/>
        <v>#NAME?</v>
      </c>
      <c r="EL44" s="1" t="e">
        <f ca="1"/>
        <v>#NAME?</v>
      </c>
      <c r="EN44" s="1" t="e">
        <f ca="1"/>
        <v>#NAME?</v>
      </c>
      <c r="EO44" s="1" t="e">
        <f ca="1"/>
        <v>#NAME?</v>
      </c>
      <c r="EP44" s="1" t="e">
        <f ca="1"/>
        <v>#NAME?</v>
      </c>
      <c r="EQ44" s="1" t="e">
        <f ca="1"/>
        <v>#NAME?</v>
      </c>
      <c r="ER44" s="1" t="e">
        <f ca="1"/>
        <v>#NAME?</v>
      </c>
      <c r="ES44" s="1" t="e">
        <f ca="1"/>
        <v>#NAME?</v>
      </c>
      <c r="ET44" s="1" t="e">
        <f ca="1"/>
        <v>#NAME?</v>
      </c>
      <c r="EU44" s="1" t="e">
        <f ca="1"/>
        <v>#NAME?</v>
      </c>
      <c r="EV44" s="1" t="e">
        <f ca="1"/>
        <v>#NAME?</v>
      </c>
      <c r="EW44" s="1" t="e">
        <f ca="1"/>
        <v>#NAME?</v>
      </c>
      <c r="EX44" s="1" t="e">
        <f ca="1"/>
        <v>#NAME?</v>
      </c>
      <c r="EY44" s="1" t="e">
        <f ca="1"/>
        <v>#NAME?</v>
      </c>
      <c r="EZ44" s="1" t="e">
        <f ca="1"/>
        <v>#NAME?</v>
      </c>
      <c r="FA44"/>
      <c r="FO44"/>
    </row>
    <row r="45" spans="1:171">
      <c r="A45" s="13">
        <f t="shared" si="0"/>
        <v>45169</v>
      </c>
      <c r="O45"/>
      <c r="AD45"/>
      <c r="AE45"/>
      <c r="AS45" s="4" t="e">
        <f ca="1"/>
        <v>#NAME?</v>
      </c>
      <c r="AT45" s="1" t="e">
        <f ca="1"/>
        <v>#NAME?</v>
      </c>
      <c r="AU45" s="1" t="e">
        <f ca="1"/>
        <v>#NAME?</v>
      </c>
      <c r="AV45" s="1" t="e">
        <f ca="1"/>
        <v>#NAME?</v>
      </c>
      <c r="AW45" s="1" t="e">
        <f ca="1"/>
        <v>#NAME?</v>
      </c>
      <c r="AX45" s="1" t="e">
        <f ca="1"/>
        <v>#NAME?</v>
      </c>
      <c r="AY45" s="1" t="e">
        <f ca="1"/>
        <v>#NAME?</v>
      </c>
      <c r="AZ45" s="1" t="e">
        <f ca="1"/>
        <v>#NAME?</v>
      </c>
      <c r="BA45" s="1" t="e">
        <f ca="1"/>
        <v>#NAME?</v>
      </c>
      <c r="BB45" s="1" t="e">
        <f ca="1"/>
        <v>#NAME?</v>
      </c>
      <c r="BC45" s="1" t="e">
        <f ca="1"/>
        <v>#NAME?</v>
      </c>
      <c r="BD45" s="1" t="e">
        <f ca="1"/>
        <v>#NAME?</v>
      </c>
      <c r="BE45" s="1" t="e">
        <f ca="1"/>
        <v>#NAME?</v>
      </c>
      <c r="BF45" s="1" t="e">
        <f ca="1"/>
        <v>#NAME?</v>
      </c>
      <c r="BG45"/>
      <c r="BU45"/>
      <c r="CI45"/>
      <c r="CW45"/>
      <c r="DL45" s="1" t="e">
        <f ca="1"/>
        <v>#NAME?</v>
      </c>
      <c r="DM45" s="1" t="e">
        <f ca="1"/>
        <v>#NAME?</v>
      </c>
      <c r="DN45" s="1" t="e">
        <f ca="1"/>
        <v>#NAME?</v>
      </c>
      <c r="DO45" s="1" t="e">
        <f ca="1"/>
        <v>#NAME?</v>
      </c>
      <c r="DP45" s="1" t="e">
        <f ca="1"/>
        <v>#NAME?</v>
      </c>
      <c r="DQ45" s="1" t="e">
        <f ca="1"/>
        <v>#NAME?</v>
      </c>
      <c r="DR45" s="1" t="e">
        <f ca="1"/>
        <v>#NAME?</v>
      </c>
      <c r="DS45" s="1" t="e">
        <f ca="1"/>
        <v>#NAME?</v>
      </c>
      <c r="DT45" s="1" t="e">
        <f ca="1"/>
        <v>#NAME?</v>
      </c>
      <c r="DU45" s="1" t="e">
        <f ca="1"/>
        <v>#NAME?</v>
      </c>
      <c r="DV45" s="1" t="e">
        <f ca="1"/>
        <v>#NAME?</v>
      </c>
      <c r="DW45" s="1" t="e">
        <f ca="1"/>
        <v>#NAME?</v>
      </c>
      <c r="DX45" s="1" t="e">
        <f ca="1"/>
        <v>#NAME?</v>
      </c>
      <c r="DZ45" s="1" t="e">
        <f ca="1"/>
        <v>#NAME?</v>
      </c>
      <c r="EA45" s="1" t="e">
        <f ca="1"/>
        <v>#NAME?</v>
      </c>
      <c r="EB45" s="1" t="e">
        <f ca="1"/>
        <v>#NAME?</v>
      </c>
      <c r="EC45" s="1" t="e">
        <f ca="1"/>
        <v>#NAME?</v>
      </c>
      <c r="ED45" s="1" t="e">
        <f ca="1"/>
        <v>#NAME?</v>
      </c>
      <c r="EE45" s="1" t="e">
        <f ca="1"/>
        <v>#NAME?</v>
      </c>
      <c r="EF45" s="1" t="e">
        <f ca="1"/>
        <v>#NAME?</v>
      </c>
      <c r="EG45" s="1" t="e">
        <f ca="1"/>
        <v>#NAME?</v>
      </c>
      <c r="EH45" s="1" t="e">
        <f ca="1"/>
        <v>#NAME?</v>
      </c>
      <c r="EI45" s="1" t="e">
        <f ca="1"/>
        <v>#NAME?</v>
      </c>
      <c r="EJ45" s="1" t="e">
        <f ca="1"/>
        <v>#NAME?</v>
      </c>
      <c r="EK45" s="1" t="e">
        <f ca="1"/>
        <v>#NAME?</v>
      </c>
      <c r="EL45" s="1" t="e">
        <f ca="1"/>
        <v>#NAME?</v>
      </c>
      <c r="EN45" s="1" t="e">
        <f ca="1"/>
        <v>#NAME?</v>
      </c>
      <c r="EO45" s="1" t="e">
        <f ca="1"/>
        <v>#NAME?</v>
      </c>
      <c r="EP45" s="1" t="e">
        <f ca="1"/>
        <v>#NAME?</v>
      </c>
      <c r="EQ45" s="1" t="e">
        <f ca="1"/>
        <v>#NAME?</v>
      </c>
      <c r="ER45" s="1" t="e">
        <f ca="1"/>
        <v>#NAME?</v>
      </c>
      <c r="ES45" s="1" t="e">
        <f ca="1"/>
        <v>#NAME?</v>
      </c>
      <c r="ET45" s="1" t="e">
        <f ca="1"/>
        <v>#NAME?</v>
      </c>
      <c r="EU45" s="1" t="e">
        <f ca="1"/>
        <v>#NAME?</v>
      </c>
      <c r="EV45" s="1" t="e">
        <f ca="1"/>
        <v>#NAME?</v>
      </c>
      <c r="EW45" s="1" t="e">
        <f ca="1"/>
        <v>#NAME?</v>
      </c>
      <c r="EX45" s="1" t="e">
        <f ca="1"/>
        <v>#NAME?</v>
      </c>
      <c r="EY45" s="1" t="e">
        <f ca="1"/>
        <v>#NAME?</v>
      </c>
      <c r="EZ45" s="1" t="e">
        <f ca="1"/>
        <v>#NAME?</v>
      </c>
      <c r="FA45"/>
      <c r="FO45"/>
    </row>
    <row r="46" spans="1:171">
      <c r="A46" s="13">
        <f t="shared" si="0"/>
        <v>45138</v>
      </c>
      <c r="O46"/>
      <c r="AD46"/>
      <c r="AE46"/>
      <c r="AS46" s="4" t="e">
        <f ca="1"/>
        <v>#NAME?</v>
      </c>
      <c r="AT46" s="1" t="e">
        <f ca="1"/>
        <v>#NAME?</v>
      </c>
      <c r="AU46" s="1" t="e">
        <f ca="1"/>
        <v>#NAME?</v>
      </c>
      <c r="AV46" s="1" t="e">
        <f ca="1"/>
        <v>#NAME?</v>
      </c>
      <c r="AW46" s="1" t="e">
        <f ca="1"/>
        <v>#NAME?</v>
      </c>
      <c r="AX46" s="1" t="e">
        <f ca="1"/>
        <v>#NAME?</v>
      </c>
      <c r="AY46" s="1" t="e">
        <f ca="1"/>
        <v>#NAME?</v>
      </c>
      <c r="AZ46" s="1" t="e">
        <f ca="1"/>
        <v>#NAME?</v>
      </c>
      <c r="BA46" s="1" t="e">
        <f ca="1"/>
        <v>#NAME?</v>
      </c>
      <c r="BB46" s="1" t="e">
        <f ca="1"/>
        <v>#NAME?</v>
      </c>
      <c r="BC46" s="1" t="e">
        <f ca="1"/>
        <v>#NAME?</v>
      </c>
      <c r="BD46" s="1" t="e">
        <f ca="1"/>
        <v>#NAME?</v>
      </c>
      <c r="BE46" s="1" t="e">
        <f ca="1"/>
        <v>#NAME?</v>
      </c>
      <c r="BF46" s="1" t="e">
        <f ca="1"/>
        <v>#NAME?</v>
      </c>
      <c r="BG46"/>
      <c r="BU46"/>
      <c r="CI46"/>
      <c r="CW46"/>
      <c r="DL46" s="1" t="e">
        <f ca="1"/>
        <v>#NAME?</v>
      </c>
      <c r="DM46" s="1" t="e">
        <f ca="1"/>
        <v>#NAME?</v>
      </c>
      <c r="DN46" s="1" t="e">
        <f ca="1"/>
        <v>#NAME?</v>
      </c>
      <c r="DO46" s="1" t="e">
        <f ca="1"/>
        <v>#NAME?</v>
      </c>
      <c r="DP46" s="1" t="e">
        <f ca="1"/>
        <v>#NAME?</v>
      </c>
      <c r="DQ46" s="1" t="e">
        <f ca="1"/>
        <v>#NAME?</v>
      </c>
      <c r="DR46" s="1" t="e">
        <f ca="1"/>
        <v>#NAME?</v>
      </c>
      <c r="DS46" s="1" t="e">
        <f ca="1"/>
        <v>#NAME?</v>
      </c>
      <c r="DT46" s="1" t="e">
        <f ca="1"/>
        <v>#NAME?</v>
      </c>
      <c r="DU46" s="1" t="e">
        <f ca="1"/>
        <v>#NAME?</v>
      </c>
      <c r="DV46" s="1" t="e">
        <f ca="1"/>
        <v>#NAME?</v>
      </c>
      <c r="DW46" s="1" t="e">
        <f ca="1"/>
        <v>#NAME?</v>
      </c>
      <c r="DX46" s="1" t="e">
        <f ca="1"/>
        <v>#NAME?</v>
      </c>
      <c r="DZ46" s="1" t="e">
        <f ca="1"/>
        <v>#NAME?</v>
      </c>
      <c r="EA46" s="1" t="e">
        <f ca="1"/>
        <v>#NAME?</v>
      </c>
      <c r="EB46" s="1" t="e">
        <f ca="1"/>
        <v>#NAME?</v>
      </c>
      <c r="EC46" s="1" t="e">
        <f ca="1"/>
        <v>#NAME?</v>
      </c>
      <c r="ED46" s="1" t="e">
        <f ca="1"/>
        <v>#NAME?</v>
      </c>
      <c r="EE46" s="1" t="e">
        <f ca="1"/>
        <v>#NAME?</v>
      </c>
      <c r="EF46" s="1" t="e">
        <f ca="1"/>
        <v>#NAME?</v>
      </c>
      <c r="EG46" s="1" t="e">
        <f ca="1"/>
        <v>#NAME?</v>
      </c>
      <c r="EH46" s="1" t="e">
        <f ca="1"/>
        <v>#NAME?</v>
      </c>
      <c r="EI46" s="1" t="e">
        <f ca="1"/>
        <v>#NAME?</v>
      </c>
      <c r="EJ46" s="1" t="e">
        <f ca="1"/>
        <v>#NAME?</v>
      </c>
      <c r="EK46" s="1" t="e">
        <f ca="1"/>
        <v>#NAME?</v>
      </c>
      <c r="EL46" s="1" t="e">
        <f ca="1"/>
        <v>#NAME?</v>
      </c>
      <c r="EN46" s="1" t="e">
        <f ca="1"/>
        <v>#NAME?</v>
      </c>
      <c r="EO46" s="1" t="e">
        <f ca="1"/>
        <v>#NAME?</v>
      </c>
      <c r="EP46" s="1" t="e">
        <f ca="1"/>
        <v>#NAME?</v>
      </c>
      <c r="EQ46" s="1" t="e">
        <f ca="1"/>
        <v>#NAME?</v>
      </c>
      <c r="ER46" s="1" t="e">
        <f ca="1"/>
        <v>#NAME?</v>
      </c>
      <c r="ES46" s="1" t="e">
        <f ca="1"/>
        <v>#NAME?</v>
      </c>
      <c r="ET46" s="1" t="e">
        <f ca="1"/>
        <v>#NAME?</v>
      </c>
      <c r="EU46" s="1" t="e">
        <f ca="1"/>
        <v>#NAME?</v>
      </c>
      <c r="EV46" s="1" t="e">
        <f ca="1"/>
        <v>#NAME?</v>
      </c>
      <c r="EW46" s="1" t="e">
        <f ca="1"/>
        <v>#NAME?</v>
      </c>
      <c r="EX46" s="1" t="e">
        <f ca="1"/>
        <v>#NAME?</v>
      </c>
      <c r="EY46" s="1" t="e">
        <f ca="1"/>
        <v>#NAME?</v>
      </c>
      <c r="EZ46" s="1" t="e">
        <f ca="1"/>
        <v>#NAME?</v>
      </c>
      <c r="FA46"/>
      <c r="FO46"/>
    </row>
    <row r="47" spans="1:171">
      <c r="A47" s="13">
        <f t="shared" si="0"/>
        <v>45107</v>
      </c>
      <c r="O47"/>
      <c r="AD47"/>
      <c r="AE47"/>
      <c r="AS47" s="4" t="e">
        <f ca="1"/>
        <v>#NAME?</v>
      </c>
      <c r="AT47" s="1" t="e">
        <f ca="1"/>
        <v>#NAME?</v>
      </c>
      <c r="AU47" s="1" t="e">
        <f ca="1"/>
        <v>#NAME?</v>
      </c>
      <c r="AV47" s="1" t="e">
        <f ca="1"/>
        <v>#NAME?</v>
      </c>
      <c r="AW47" s="1" t="e">
        <f ca="1"/>
        <v>#NAME?</v>
      </c>
      <c r="AX47" s="1" t="e">
        <f ca="1"/>
        <v>#NAME?</v>
      </c>
      <c r="AY47" s="1" t="e">
        <f ca="1"/>
        <v>#NAME?</v>
      </c>
      <c r="AZ47" s="1" t="e">
        <f ca="1"/>
        <v>#NAME?</v>
      </c>
      <c r="BA47" s="1" t="e">
        <f ca="1"/>
        <v>#NAME?</v>
      </c>
      <c r="BB47" s="1" t="e">
        <f ca="1"/>
        <v>#NAME?</v>
      </c>
      <c r="BC47" s="1" t="e">
        <f ca="1"/>
        <v>#NAME?</v>
      </c>
      <c r="BD47" s="1" t="e">
        <f ca="1"/>
        <v>#NAME?</v>
      </c>
      <c r="BE47" s="1" t="e">
        <f ca="1"/>
        <v>#NAME?</v>
      </c>
      <c r="BF47" s="1" t="e">
        <f ca="1"/>
        <v>#NAME?</v>
      </c>
      <c r="BG47"/>
      <c r="BU47"/>
      <c r="CI47"/>
      <c r="CW47"/>
      <c r="DL47" s="1" t="e">
        <f ca="1"/>
        <v>#NAME?</v>
      </c>
      <c r="DM47" s="1" t="e">
        <f ca="1"/>
        <v>#NAME?</v>
      </c>
      <c r="DN47" s="1" t="e">
        <f ca="1"/>
        <v>#NAME?</v>
      </c>
      <c r="DO47" s="1" t="e">
        <f ca="1"/>
        <v>#NAME?</v>
      </c>
      <c r="DP47" s="1" t="e">
        <f ca="1"/>
        <v>#NAME?</v>
      </c>
      <c r="DQ47" s="1" t="e">
        <f ca="1"/>
        <v>#NAME?</v>
      </c>
      <c r="DR47" s="1" t="e">
        <f ca="1"/>
        <v>#NAME?</v>
      </c>
      <c r="DS47" s="1" t="e">
        <f ca="1"/>
        <v>#NAME?</v>
      </c>
      <c r="DT47" s="1" t="e">
        <f ca="1"/>
        <v>#NAME?</v>
      </c>
      <c r="DU47" s="1" t="e">
        <f ca="1"/>
        <v>#NAME?</v>
      </c>
      <c r="DV47" s="1" t="e">
        <f ca="1"/>
        <v>#NAME?</v>
      </c>
      <c r="DW47" s="1" t="e">
        <f ca="1"/>
        <v>#NAME?</v>
      </c>
      <c r="DX47" s="1" t="e">
        <f ca="1"/>
        <v>#NAME?</v>
      </c>
      <c r="DZ47" s="1" t="e">
        <f ca="1"/>
        <v>#NAME?</v>
      </c>
      <c r="EA47" s="1" t="e">
        <f ca="1"/>
        <v>#NAME?</v>
      </c>
      <c r="EB47" s="1" t="e">
        <f ca="1"/>
        <v>#NAME?</v>
      </c>
      <c r="EC47" s="1" t="e">
        <f ca="1"/>
        <v>#NAME?</v>
      </c>
      <c r="ED47" s="1" t="e">
        <f ca="1"/>
        <v>#NAME?</v>
      </c>
      <c r="EE47" s="1" t="e">
        <f ca="1"/>
        <v>#NAME?</v>
      </c>
      <c r="EF47" s="1" t="e">
        <f ca="1"/>
        <v>#NAME?</v>
      </c>
      <c r="EG47" s="1" t="e">
        <f ca="1"/>
        <v>#NAME?</v>
      </c>
      <c r="EH47" s="1" t="e">
        <f ca="1"/>
        <v>#NAME?</v>
      </c>
      <c r="EI47" s="1" t="e">
        <f ca="1"/>
        <v>#NAME?</v>
      </c>
      <c r="EJ47" s="1" t="e">
        <f ca="1"/>
        <v>#NAME?</v>
      </c>
      <c r="EK47" s="1" t="e">
        <f ca="1"/>
        <v>#NAME?</v>
      </c>
      <c r="EL47" s="1" t="e">
        <f ca="1"/>
        <v>#NAME?</v>
      </c>
      <c r="EN47" s="1" t="e">
        <f ca="1"/>
        <v>#NAME?</v>
      </c>
      <c r="EO47" s="1" t="e">
        <f ca="1"/>
        <v>#NAME?</v>
      </c>
      <c r="EP47" s="1" t="e">
        <f ca="1"/>
        <v>#NAME?</v>
      </c>
      <c r="EQ47" s="1" t="e">
        <f ca="1"/>
        <v>#NAME?</v>
      </c>
      <c r="ER47" s="1" t="e">
        <f ca="1"/>
        <v>#NAME?</v>
      </c>
      <c r="ES47" s="1" t="e">
        <f ca="1"/>
        <v>#NAME?</v>
      </c>
      <c r="ET47" s="1" t="e">
        <f ca="1"/>
        <v>#NAME?</v>
      </c>
      <c r="EU47" s="1" t="e">
        <f ca="1"/>
        <v>#NAME?</v>
      </c>
      <c r="EV47" s="1" t="e">
        <f ca="1"/>
        <v>#NAME?</v>
      </c>
      <c r="EW47" s="1" t="e">
        <f ca="1"/>
        <v>#NAME?</v>
      </c>
      <c r="EX47" s="1" t="e">
        <f ca="1"/>
        <v>#NAME?</v>
      </c>
      <c r="EY47" s="1" t="e">
        <f ca="1"/>
        <v>#NAME?</v>
      </c>
      <c r="EZ47" s="1" t="e">
        <f ca="1"/>
        <v>#NAME?</v>
      </c>
      <c r="FA47"/>
      <c r="FO47"/>
    </row>
    <row r="48" spans="1:171">
      <c r="A48" s="13">
        <f t="shared" si="0"/>
        <v>45077</v>
      </c>
      <c r="O48"/>
      <c r="AD48"/>
      <c r="AE48"/>
      <c r="AS48" s="4" t="e">
        <f ca="1"/>
        <v>#NAME?</v>
      </c>
      <c r="AT48" s="1" t="e">
        <f ca="1"/>
        <v>#NAME?</v>
      </c>
      <c r="AU48" s="1" t="e">
        <f ca="1"/>
        <v>#NAME?</v>
      </c>
      <c r="AV48" s="1" t="e">
        <f ca="1"/>
        <v>#NAME?</v>
      </c>
      <c r="AW48" s="1" t="e">
        <f ca="1"/>
        <v>#NAME?</v>
      </c>
      <c r="AX48" s="1" t="e">
        <f ca="1"/>
        <v>#NAME?</v>
      </c>
      <c r="AY48" s="1" t="e">
        <f ca="1"/>
        <v>#NAME?</v>
      </c>
      <c r="AZ48" s="1" t="e">
        <f ca="1"/>
        <v>#NAME?</v>
      </c>
      <c r="BA48" s="1" t="e">
        <f ca="1"/>
        <v>#NAME?</v>
      </c>
      <c r="BB48" s="1" t="e">
        <f ca="1"/>
        <v>#NAME?</v>
      </c>
      <c r="BC48" s="1" t="e">
        <f ca="1"/>
        <v>#NAME?</v>
      </c>
      <c r="BD48" s="1" t="e">
        <f ca="1"/>
        <v>#NAME?</v>
      </c>
      <c r="BE48" s="1" t="e">
        <f ca="1"/>
        <v>#NAME?</v>
      </c>
      <c r="BF48" s="1" t="e">
        <f ca="1"/>
        <v>#NAME?</v>
      </c>
      <c r="BG48"/>
      <c r="BU48"/>
      <c r="CI48"/>
      <c r="CW48"/>
      <c r="DL48" s="1" t="e">
        <f ca="1"/>
        <v>#NAME?</v>
      </c>
      <c r="DM48" s="1" t="e">
        <f ca="1"/>
        <v>#NAME?</v>
      </c>
      <c r="DN48" s="1" t="e">
        <f ca="1"/>
        <v>#NAME?</v>
      </c>
      <c r="DO48" s="1" t="e">
        <f ca="1"/>
        <v>#NAME?</v>
      </c>
      <c r="DP48" s="1" t="e">
        <f ca="1"/>
        <v>#NAME?</v>
      </c>
      <c r="DQ48" s="1" t="e">
        <f ca="1"/>
        <v>#NAME?</v>
      </c>
      <c r="DR48" s="1" t="e">
        <f ca="1"/>
        <v>#NAME?</v>
      </c>
      <c r="DS48" s="1" t="e">
        <f ca="1"/>
        <v>#NAME?</v>
      </c>
      <c r="DT48" s="1" t="e">
        <f ca="1"/>
        <v>#NAME?</v>
      </c>
      <c r="DU48" s="1" t="e">
        <f ca="1"/>
        <v>#NAME?</v>
      </c>
      <c r="DV48" s="1" t="e">
        <f ca="1"/>
        <v>#NAME?</v>
      </c>
      <c r="DW48" s="1" t="e">
        <f ca="1"/>
        <v>#NAME?</v>
      </c>
      <c r="DX48" s="1" t="e">
        <f ca="1"/>
        <v>#NAME?</v>
      </c>
      <c r="DZ48" s="1" t="e">
        <f ca="1"/>
        <v>#NAME?</v>
      </c>
      <c r="EA48" s="1" t="e">
        <f ca="1"/>
        <v>#NAME?</v>
      </c>
      <c r="EB48" s="1" t="e">
        <f ca="1"/>
        <v>#NAME?</v>
      </c>
      <c r="EC48" s="1" t="e">
        <f ca="1"/>
        <v>#NAME?</v>
      </c>
      <c r="ED48" s="1" t="e">
        <f ca="1"/>
        <v>#NAME?</v>
      </c>
      <c r="EE48" s="1" t="e">
        <f ca="1"/>
        <v>#NAME?</v>
      </c>
      <c r="EF48" s="1" t="e">
        <f ca="1"/>
        <v>#NAME?</v>
      </c>
      <c r="EG48" s="1" t="e">
        <f ca="1"/>
        <v>#NAME?</v>
      </c>
      <c r="EH48" s="1" t="e">
        <f ca="1"/>
        <v>#NAME?</v>
      </c>
      <c r="EI48" s="1" t="e">
        <f ca="1"/>
        <v>#NAME?</v>
      </c>
      <c r="EJ48" s="1" t="e">
        <f ca="1"/>
        <v>#NAME?</v>
      </c>
      <c r="EK48" s="1" t="e">
        <f ca="1"/>
        <v>#NAME?</v>
      </c>
      <c r="EL48" s="1" t="e">
        <f ca="1"/>
        <v>#NAME?</v>
      </c>
      <c r="EN48" s="1" t="e">
        <f ca="1"/>
        <v>#NAME?</v>
      </c>
      <c r="EO48" s="1" t="e">
        <f ca="1"/>
        <v>#NAME?</v>
      </c>
      <c r="EP48" s="1" t="e">
        <f ca="1"/>
        <v>#NAME?</v>
      </c>
      <c r="EQ48" s="1" t="e">
        <f ca="1"/>
        <v>#NAME?</v>
      </c>
      <c r="ER48" s="1" t="e">
        <f ca="1"/>
        <v>#NAME?</v>
      </c>
      <c r="ES48" s="1" t="e">
        <f ca="1"/>
        <v>#NAME?</v>
      </c>
      <c r="ET48" s="1" t="e">
        <f ca="1"/>
        <v>#NAME?</v>
      </c>
      <c r="EU48" s="1" t="e">
        <f ca="1"/>
        <v>#NAME?</v>
      </c>
      <c r="EV48" s="1" t="e">
        <f ca="1"/>
        <v>#NAME?</v>
      </c>
      <c r="EW48" s="1" t="e">
        <f ca="1"/>
        <v>#NAME?</v>
      </c>
      <c r="EX48" s="1" t="e">
        <f ca="1"/>
        <v>#NAME?</v>
      </c>
      <c r="EY48" s="1" t="e">
        <f ca="1"/>
        <v>#NAME?</v>
      </c>
      <c r="EZ48" s="1" t="e">
        <f ca="1"/>
        <v>#NAME?</v>
      </c>
      <c r="FA48"/>
      <c r="FO48"/>
    </row>
    <row r="49" spans="1:171">
      <c r="A49" s="13">
        <f t="shared" si="0"/>
        <v>45044</v>
      </c>
      <c r="O49"/>
      <c r="AD49"/>
      <c r="AE49"/>
      <c r="AS49" s="4" t="e">
        <f ca="1"/>
        <v>#NAME?</v>
      </c>
      <c r="AT49" s="1" t="e">
        <f ca="1"/>
        <v>#NAME?</v>
      </c>
      <c r="AU49" s="1" t="e">
        <f ca="1"/>
        <v>#NAME?</v>
      </c>
      <c r="AV49" s="1" t="e">
        <f ca="1"/>
        <v>#NAME?</v>
      </c>
      <c r="AW49" s="1" t="e">
        <f ca="1"/>
        <v>#NAME?</v>
      </c>
      <c r="AX49" s="1" t="e">
        <f ca="1"/>
        <v>#NAME?</v>
      </c>
      <c r="AY49" s="1" t="e">
        <f ca="1"/>
        <v>#NAME?</v>
      </c>
      <c r="AZ49" s="1" t="e">
        <f ca="1"/>
        <v>#NAME?</v>
      </c>
      <c r="BA49" s="1" t="e">
        <f ca="1"/>
        <v>#NAME?</v>
      </c>
      <c r="BB49" s="1" t="e">
        <f ca="1"/>
        <v>#NAME?</v>
      </c>
      <c r="BC49" s="1" t="e">
        <f ca="1"/>
        <v>#NAME?</v>
      </c>
      <c r="BD49" s="1" t="e">
        <f ca="1"/>
        <v>#NAME?</v>
      </c>
      <c r="BE49" s="1" t="e">
        <f ca="1"/>
        <v>#NAME?</v>
      </c>
      <c r="BF49" s="1" t="e">
        <f ca="1"/>
        <v>#NAME?</v>
      </c>
      <c r="BG49"/>
      <c r="BU49"/>
      <c r="CI49"/>
      <c r="CW49"/>
      <c r="DL49" s="1" t="e">
        <f ca="1"/>
        <v>#NAME?</v>
      </c>
      <c r="DM49" s="1" t="e">
        <f ca="1"/>
        <v>#NAME?</v>
      </c>
      <c r="DN49" s="1" t="e">
        <f ca="1"/>
        <v>#NAME?</v>
      </c>
      <c r="DO49" s="1" t="e">
        <f ca="1"/>
        <v>#NAME?</v>
      </c>
      <c r="DP49" s="1" t="e">
        <f ca="1"/>
        <v>#NAME?</v>
      </c>
      <c r="DQ49" s="1" t="e">
        <f ca="1"/>
        <v>#NAME?</v>
      </c>
      <c r="DR49" s="1" t="e">
        <f ca="1"/>
        <v>#NAME?</v>
      </c>
      <c r="DS49" s="1" t="e">
        <f ca="1"/>
        <v>#NAME?</v>
      </c>
      <c r="DT49" s="1" t="e">
        <f ca="1"/>
        <v>#NAME?</v>
      </c>
      <c r="DU49" s="1" t="e">
        <f ca="1"/>
        <v>#NAME?</v>
      </c>
      <c r="DV49" s="1" t="e">
        <f ca="1"/>
        <v>#NAME?</v>
      </c>
      <c r="DW49" s="1" t="e">
        <f ca="1"/>
        <v>#NAME?</v>
      </c>
      <c r="DX49" s="1" t="e">
        <f ca="1"/>
        <v>#NAME?</v>
      </c>
      <c r="DZ49" s="1" t="e">
        <f ca="1"/>
        <v>#NAME?</v>
      </c>
      <c r="EA49" s="1" t="e">
        <f ca="1"/>
        <v>#NAME?</v>
      </c>
      <c r="EB49" s="1" t="e">
        <f ca="1"/>
        <v>#NAME?</v>
      </c>
      <c r="EC49" s="1" t="e">
        <f ca="1"/>
        <v>#NAME?</v>
      </c>
      <c r="ED49" s="1" t="e">
        <f ca="1"/>
        <v>#NAME?</v>
      </c>
      <c r="EE49" s="1" t="e">
        <f ca="1"/>
        <v>#NAME?</v>
      </c>
      <c r="EF49" s="1" t="e">
        <f ca="1"/>
        <v>#NAME?</v>
      </c>
      <c r="EG49" s="1" t="e">
        <f ca="1"/>
        <v>#NAME?</v>
      </c>
      <c r="EH49" s="1" t="e">
        <f ca="1"/>
        <v>#NAME?</v>
      </c>
      <c r="EI49" s="1" t="e">
        <f ca="1"/>
        <v>#NAME?</v>
      </c>
      <c r="EJ49" s="1" t="e">
        <f ca="1"/>
        <v>#NAME?</v>
      </c>
      <c r="EK49" s="1" t="e">
        <f ca="1"/>
        <v>#NAME?</v>
      </c>
      <c r="EL49" s="1" t="e">
        <f ca="1"/>
        <v>#NAME?</v>
      </c>
      <c r="EN49" s="1" t="e">
        <f ca="1"/>
        <v>#NAME?</v>
      </c>
      <c r="EO49" s="1" t="e">
        <f ca="1"/>
        <v>#NAME?</v>
      </c>
      <c r="EP49" s="1" t="e">
        <f ca="1"/>
        <v>#NAME?</v>
      </c>
      <c r="EQ49" s="1" t="e">
        <f ca="1"/>
        <v>#NAME?</v>
      </c>
      <c r="ER49" s="1" t="e">
        <f ca="1"/>
        <v>#NAME?</v>
      </c>
      <c r="ES49" s="1" t="e">
        <f ca="1"/>
        <v>#NAME?</v>
      </c>
      <c r="ET49" s="1" t="e">
        <f ca="1"/>
        <v>#NAME?</v>
      </c>
      <c r="EU49" s="1" t="e">
        <f ca="1"/>
        <v>#NAME?</v>
      </c>
      <c r="EV49" s="1" t="e">
        <f ca="1"/>
        <v>#NAME?</v>
      </c>
      <c r="EW49" s="1" t="e">
        <f ca="1"/>
        <v>#NAME?</v>
      </c>
      <c r="EX49" s="1" t="e">
        <f ca="1"/>
        <v>#NAME?</v>
      </c>
      <c r="EY49" s="1" t="e">
        <f ca="1"/>
        <v>#NAME?</v>
      </c>
      <c r="EZ49" s="1" t="e">
        <f ca="1"/>
        <v>#NAME?</v>
      </c>
      <c r="FA49"/>
      <c r="FO49"/>
    </row>
    <row r="50" spans="1:171">
      <c r="A50" s="13">
        <f t="shared" si="0"/>
        <v>45016</v>
      </c>
      <c r="O50"/>
      <c r="AD50"/>
      <c r="AE50"/>
      <c r="AS50" s="4" t="e">
        <f ca="1"/>
        <v>#NAME?</v>
      </c>
      <c r="AT50" s="1" t="e">
        <f ca="1"/>
        <v>#NAME?</v>
      </c>
      <c r="AU50" s="1" t="e">
        <f ca="1"/>
        <v>#NAME?</v>
      </c>
      <c r="AV50" s="1" t="e">
        <f ca="1"/>
        <v>#NAME?</v>
      </c>
      <c r="AW50" s="1" t="e">
        <f ca="1"/>
        <v>#NAME?</v>
      </c>
      <c r="AX50" s="1" t="e">
        <f ca="1"/>
        <v>#NAME?</v>
      </c>
      <c r="AY50" s="1" t="e">
        <f ca="1"/>
        <v>#NAME?</v>
      </c>
      <c r="AZ50" s="1" t="e">
        <f ca="1"/>
        <v>#NAME?</v>
      </c>
      <c r="BA50" s="1" t="e">
        <f ca="1"/>
        <v>#NAME?</v>
      </c>
      <c r="BB50" s="1" t="e">
        <f ca="1"/>
        <v>#NAME?</v>
      </c>
      <c r="BC50" s="1" t="e">
        <f ca="1"/>
        <v>#NAME?</v>
      </c>
      <c r="BD50" s="1" t="e">
        <f ca="1"/>
        <v>#NAME?</v>
      </c>
      <c r="BE50" s="1" t="e">
        <f ca="1"/>
        <v>#NAME?</v>
      </c>
      <c r="BF50" s="1" t="e">
        <f ca="1"/>
        <v>#NAME?</v>
      </c>
      <c r="BG50"/>
      <c r="BU50"/>
      <c r="CI50"/>
      <c r="CW50"/>
      <c r="DL50" s="1" t="e">
        <f ca="1"/>
        <v>#NAME?</v>
      </c>
      <c r="DM50" s="1" t="e">
        <f ca="1"/>
        <v>#NAME?</v>
      </c>
      <c r="DN50" s="1" t="e">
        <f ca="1"/>
        <v>#NAME?</v>
      </c>
      <c r="DO50" s="1" t="e">
        <f ca="1"/>
        <v>#NAME?</v>
      </c>
      <c r="DP50" s="1" t="e">
        <f ca="1"/>
        <v>#NAME?</v>
      </c>
      <c r="DQ50" s="1" t="e">
        <f ca="1"/>
        <v>#NAME?</v>
      </c>
      <c r="DR50" s="1" t="e">
        <f ca="1"/>
        <v>#NAME?</v>
      </c>
      <c r="DS50" s="1" t="e">
        <f ca="1"/>
        <v>#NAME?</v>
      </c>
      <c r="DT50" s="1" t="e">
        <f ca="1"/>
        <v>#NAME?</v>
      </c>
      <c r="DU50" s="1" t="e">
        <f ca="1"/>
        <v>#NAME?</v>
      </c>
      <c r="DV50" s="1" t="e">
        <f ca="1"/>
        <v>#NAME?</v>
      </c>
      <c r="DW50" s="1" t="e">
        <f ca="1"/>
        <v>#NAME?</v>
      </c>
      <c r="DX50" s="1" t="e">
        <f ca="1"/>
        <v>#NAME?</v>
      </c>
      <c r="DZ50" s="1" t="e">
        <f ca="1"/>
        <v>#NAME?</v>
      </c>
      <c r="EA50" s="1" t="e">
        <f ca="1"/>
        <v>#NAME?</v>
      </c>
      <c r="EB50" s="1" t="e">
        <f ca="1"/>
        <v>#NAME?</v>
      </c>
      <c r="EC50" s="1" t="e">
        <f ca="1"/>
        <v>#NAME?</v>
      </c>
      <c r="ED50" s="1" t="e">
        <f ca="1"/>
        <v>#NAME?</v>
      </c>
      <c r="EE50" s="1" t="e">
        <f ca="1"/>
        <v>#NAME?</v>
      </c>
      <c r="EF50" s="1" t="e">
        <f ca="1"/>
        <v>#NAME?</v>
      </c>
      <c r="EG50" s="1" t="e">
        <f ca="1"/>
        <v>#NAME?</v>
      </c>
      <c r="EH50" s="1" t="e">
        <f ca="1"/>
        <v>#NAME?</v>
      </c>
      <c r="EI50" s="1" t="e">
        <f ca="1"/>
        <v>#NAME?</v>
      </c>
      <c r="EJ50" s="1" t="e">
        <f ca="1"/>
        <v>#NAME?</v>
      </c>
      <c r="EK50" s="1" t="e">
        <f ca="1"/>
        <v>#NAME?</v>
      </c>
      <c r="EL50" s="1" t="e">
        <f ca="1"/>
        <v>#NAME?</v>
      </c>
      <c r="EN50" s="1" t="e">
        <f ca="1"/>
        <v>#NAME?</v>
      </c>
      <c r="EO50" s="1" t="e">
        <f ca="1"/>
        <v>#NAME?</v>
      </c>
      <c r="EP50" s="1" t="e">
        <f ca="1"/>
        <v>#NAME?</v>
      </c>
      <c r="EQ50" s="1" t="e">
        <f ca="1"/>
        <v>#NAME?</v>
      </c>
      <c r="ER50" s="1" t="e">
        <f ca="1"/>
        <v>#NAME?</v>
      </c>
      <c r="ES50" s="1" t="e">
        <f ca="1"/>
        <v>#NAME?</v>
      </c>
      <c r="ET50" s="1" t="e">
        <f ca="1"/>
        <v>#NAME?</v>
      </c>
      <c r="EU50" s="1" t="e">
        <f ca="1"/>
        <v>#NAME?</v>
      </c>
      <c r="EV50" s="1" t="e">
        <f ca="1"/>
        <v>#NAME?</v>
      </c>
      <c r="EW50" s="1" t="e">
        <f ca="1"/>
        <v>#NAME?</v>
      </c>
      <c r="EX50" s="1" t="e">
        <f ca="1"/>
        <v>#NAME?</v>
      </c>
      <c r="EY50" s="1" t="e">
        <f ca="1"/>
        <v>#NAME?</v>
      </c>
      <c r="EZ50" s="1" t="e">
        <f ca="1"/>
        <v>#NAME?</v>
      </c>
      <c r="FA50"/>
      <c r="FO50"/>
    </row>
    <row r="51" spans="1:171">
      <c r="A51" s="13">
        <f t="shared" si="0"/>
        <v>44985</v>
      </c>
      <c r="O51"/>
      <c r="AD51"/>
      <c r="AE51"/>
      <c r="AS51" s="4" t="e">
        <f ca="1"/>
        <v>#NAME?</v>
      </c>
      <c r="AT51" s="1" t="e">
        <f ca="1"/>
        <v>#NAME?</v>
      </c>
      <c r="AU51" s="1" t="e">
        <f ca="1"/>
        <v>#NAME?</v>
      </c>
      <c r="AV51" s="1" t="e">
        <f ca="1"/>
        <v>#NAME?</v>
      </c>
      <c r="AW51" s="1" t="e">
        <f ca="1"/>
        <v>#NAME?</v>
      </c>
      <c r="AX51" s="1" t="e">
        <f ca="1"/>
        <v>#NAME?</v>
      </c>
      <c r="AY51" s="1" t="e">
        <f ca="1"/>
        <v>#NAME?</v>
      </c>
      <c r="AZ51" s="1" t="e">
        <f ca="1"/>
        <v>#NAME?</v>
      </c>
      <c r="BA51" s="1" t="e">
        <f ca="1"/>
        <v>#NAME?</v>
      </c>
      <c r="BB51" s="1" t="e">
        <f ca="1"/>
        <v>#NAME?</v>
      </c>
      <c r="BC51" s="1" t="e">
        <f ca="1"/>
        <v>#NAME?</v>
      </c>
      <c r="BD51" s="1" t="e">
        <f ca="1"/>
        <v>#NAME?</v>
      </c>
      <c r="BE51" s="1" t="e">
        <f ca="1"/>
        <v>#NAME?</v>
      </c>
      <c r="BF51" s="1" t="e">
        <f ca="1"/>
        <v>#NAME?</v>
      </c>
      <c r="BG51"/>
      <c r="BU51"/>
      <c r="CI51"/>
      <c r="CW51"/>
      <c r="DL51" s="1" t="e">
        <f ca="1"/>
        <v>#NAME?</v>
      </c>
      <c r="DM51" s="1" t="e">
        <f ca="1"/>
        <v>#NAME?</v>
      </c>
      <c r="DN51" s="1" t="e">
        <f ca="1"/>
        <v>#NAME?</v>
      </c>
      <c r="DO51" s="1" t="e">
        <f ca="1"/>
        <v>#NAME?</v>
      </c>
      <c r="DP51" s="1" t="e">
        <f ca="1"/>
        <v>#NAME?</v>
      </c>
      <c r="DQ51" s="1" t="e">
        <f ca="1"/>
        <v>#NAME?</v>
      </c>
      <c r="DR51" s="1" t="e">
        <f ca="1"/>
        <v>#NAME?</v>
      </c>
      <c r="DS51" s="1" t="e">
        <f ca="1"/>
        <v>#NAME?</v>
      </c>
      <c r="DT51" s="1" t="e">
        <f ca="1"/>
        <v>#NAME?</v>
      </c>
      <c r="DU51" s="1" t="e">
        <f ca="1"/>
        <v>#NAME?</v>
      </c>
      <c r="DV51" s="1" t="e">
        <f ca="1"/>
        <v>#NAME?</v>
      </c>
      <c r="DW51" s="1" t="e">
        <f ca="1"/>
        <v>#NAME?</v>
      </c>
      <c r="DX51" s="1" t="e">
        <f ca="1"/>
        <v>#NAME?</v>
      </c>
      <c r="DZ51" s="1" t="e">
        <f ca="1"/>
        <v>#NAME?</v>
      </c>
      <c r="EA51" s="1" t="e">
        <f ca="1"/>
        <v>#NAME?</v>
      </c>
      <c r="EB51" s="1" t="e">
        <f ca="1"/>
        <v>#NAME?</v>
      </c>
      <c r="EC51" s="1" t="e">
        <f ca="1"/>
        <v>#NAME?</v>
      </c>
      <c r="ED51" s="1" t="e">
        <f ca="1"/>
        <v>#NAME?</v>
      </c>
      <c r="EE51" s="1" t="e">
        <f ca="1"/>
        <v>#NAME?</v>
      </c>
      <c r="EF51" s="1" t="e">
        <f ca="1"/>
        <v>#NAME?</v>
      </c>
      <c r="EG51" s="1" t="e">
        <f ca="1"/>
        <v>#NAME?</v>
      </c>
      <c r="EH51" s="1" t="e">
        <f ca="1"/>
        <v>#NAME?</v>
      </c>
      <c r="EI51" s="1" t="e">
        <f ca="1"/>
        <v>#NAME?</v>
      </c>
      <c r="EJ51" s="1" t="e">
        <f ca="1"/>
        <v>#NAME?</v>
      </c>
      <c r="EK51" s="1" t="e">
        <f ca="1"/>
        <v>#NAME?</v>
      </c>
      <c r="EL51" s="1" t="e">
        <f ca="1"/>
        <v>#NAME?</v>
      </c>
      <c r="EN51" s="1" t="e">
        <f ca="1"/>
        <v>#NAME?</v>
      </c>
      <c r="EO51" s="1" t="e">
        <f ca="1"/>
        <v>#NAME?</v>
      </c>
      <c r="EP51" s="1" t="e">
        <f ca="1"/>
        <v>#NAME?</v>
      </c>
      <c r="EQ51" s="1" t="e">
        <f ca="1"/>
        <v>#NAME?</v>
      </c>
      <c r="ER51" s="1" t="e">
        <f ca="1"/>
        <v>#NAME?</v>
      </c>
      <c r="ES51" s="1" t="e">
        <f ca="1"/>
        <v>#NAME?</v>
      </c>
      <c r="ET51" s="1" t="e">
        <f ca="1"/>
        <v>#NAME?</v>
      </c>
      <c r="EU51" s="1" t="e">
        <f ca="1"/>
        <v>#NAME?</v>
      </c>
      <c r="EV51" s="1" t="e">
        <f ca="1"/>
        <v>#NAME?</v>
      </c>
      <c r="EW51" s="1" t="e">
        <f ca="1"/>
        <v>#NAME?</v>
      </c>
      <c r="EX51" s="1" t="e">
        <f ca="1"/>
        <v>#NAME?</v>
      </c>
      <c r="EY51" s="1" t="e">
        <f ca="1"/>
        <v>#NAME?</v>
      </c>
      <c r="EZ51" s="1" t="e">
        <f ca="1"/>
        <v>#NAME?</v>
      </c>
      <c r="FA51"/>
      <c r="FO51"/>
    </row>
    <row r="52" spans="1:171">
      <c r="A52" s="13">
        <f t="shared" si="0"/>
        <v>44957</v>
      </c>
      <c r="O52"/>
      <c r="AD52"/>
      <c r="AE52"/>
      <c r="AS52" s="4" t="e">
        <f ca="1"/>
        <v>#NAME?</v>
      </c>
      <c r="AT52" s="1" t="e">
        <f ca="1"/>
        <v>#NAME?</v>
      </c>
      <c r="AU52" s="1" t="e">
        <f ca="1"/>
        <v>#NAME?</v>
      </c>
      <c r="AV52" s="1" t="e">
        <f ca="1"/>
        <v>#NAME?</v>
      </c>
      <c r="AW52" s="1" t="e">
        <f ca="1"/>
        <v>#NAME?</v>
      </c>
      <c r="AX52" s="1" t="e">
        <f ca="1"/>
        <v>#NAME?</v>
      </c>
      <c r="AY52" s="1" t="e">
        <f ca="1"/>
        <v>#NAME?</v>
      </c>
      <c r="AZ52" s="1" t="e">
        <f ca="1"/>
        <v>#NAME?</v>
      </c>
      <c r="BA52" s="1" t="e">
        <f ca="1"/>
        <v>#NAME?</v>
      </c>
      <c r="BB52" s="1" t="e">
        <f ca="1"/>
        <v>#NAME?</v>
      </c>
      <c r="BC52" s="1" t="e">
        <f ca="1"/>
        <v>#NAME?</v>
      </c>
      <c r="BD52" s="1" t="e">
        <f ca="1"/>
        <v>#NAME?</v>
      </c>
      <c r="BE52" s="1" t="e">
        <f ca="1"/>
        <v>#NAME?</v>
      </c>
      <c r="BF52" s="1" t="e">
        <f ca="1"/>
        <v>#NAME?</v>
      </c>
      <c r="BG52"/>
      <c r="BU52"/>
      <c r="CI52"/>
      <c r="CW52"/>
      <c r="DL52" s="1" t="e">
        <f ca="1"/>
        <v>#NAME?</v>
      </c>
      <c r="DM52" s="1" t="e">
        <f ca="1"/>
        <v>#NAME?</v>
      </c>
      <c r="DN52" s="1" t="e">
        <f ca="1"/>
        <v>#NAME?</v>
      </c>
      <c r="DO52" s="1" t="e">
        <f ca="1"/>
        <v>#NAME?</v>
      </c>
      <c r="DP52" s="1" t="e">
        <f ca="1"/>
        <v>#NAME?</v>
      </c>
      <c r="DQ52" s="1" t="e">
        <f ca="1"/>
        <v>#NAME?</v>
      </c>
      <c r="DR52" s="1" t="e">
        <f ca="1"/>
        <v>#NAME?</v>
      </c>
      <c r="DS52" s="1" t="e">
        <f ca="1"/>
        <v>#NAME?</v>
      </c>
      <c r="DT52" s="1" t="e">
        <f ca="1"/>
        <v>#NAME?</v>
      </c>
      <c r="DU52" s="1" t="e">
        <f ca="1"/>
        <v>#NAME?</v>
      </c>
      <c r="DV52" s="1" t="e">
        <f ca="1"/>
        <v>#NAME?</v>
      </c>
      <c r="DW52" s="1" t="e">
        <f ca="1"/>
        <v>#NAME?</v>
      </c>
      <c r="DX52" s="1" t="e">
        <f ca="1"/>
        <v>#NAME?</v>
      </c>
      <c r="DZ52" s="1" t="e">
        <f ca="1"/>
        <v>#NAME?</v>
      </c>
      <c r="EA52" s="1" t="e">
        <f ca="1"/>
        <v>#NAME?</v>
      </c>
      <c r="EB52" s="1" t="e">
        <f ca="1"/>
        <v>#NAME?</v>
      </c>
      <c r="EC52" s="1" t="e">
        <f ca="1"/>
        <v>#NAME?</v>
      </c>
      <c r="ED52" s="1" t="e">
        <f ca="1"/>
        <v>#NAME?</v>
      </c>
      <c r="EE52" s="1" t="e">
        <f ca="1"/>
        <v>#NAME?</v>
      </c>
      <c r="EF52" s="1" t="e">
        <f ca="1"/>
        <v>#NAME?</v>
      </c>
      <c r="EG52" s="1" t="e">
        <f ca="1"/>
        <v>#NAME?</v>
      </c>
      <c r="EH52" s="1" t="e">
        <f ca="1"/>
        <v>#NAME?</v>
      </c>
      <c r="EI52" s="1" t="e">
        <f ca="1"/>
        <v>#NAME?</v>
      </c>
      <c r="EJ52" s="1" t="e">
        <f ca="1"/>
        <v>#NAME?</v>
      </c>
      <c r="EK52" s="1" t="e">
        <f ca="1"/>
        <v>#NAME?</v>
      </c>
      <c r="EL52" s="1" t="e">
        <f ca="1"/>
        <v>#NAME?</v>
      </c>
      <c r="EN52" s="1" t="e">
        <f ca="1"/>
        <v>#NAME?</v>
      </c>
      <c r="EO52" s="1" t="e">
        <f ca="1"/>
        <v>#NAME?</v>
      </c>
      <c r="EP52" s="1" t="e">
        <f ca="1"/>
        <v>#NAME?</v>
      </c>
      <c r="EQ52" s="1" t="e">
        <f ca="1"/>
        <v>#NAME?</v>
      </c>
      <c r="ER52" s="1" t="e">
        <f ca="1"/>
        <v>#NAME?</v>
      </c>
      <c r="ES52" s="1" t="e">
        <f ca="1"/>
        <v>#NAME?</v>
      </c>
      <c r="ET52" s="1" t="e">
        <f ca="1"/>
        <v>#NAME?</v>
      </c>
      <c r="EU52" s="1" t="e">
        <f ca="1"/>
        <v>#NAME?</v>
      </c>
      <c r="EV52" s="1" t="e">
        <f ca="1"/>
        <v>#NAME?</v>
      </c>
      <c r="EW52" s="1" t="e">
        <f ca="1"/>
        <v>#NAME?</v>
      </c>
      <c r="EX52" s="1" t="e">
        <f ca="1"/>
        <v>#NAME?</v>
      </c>
      <c r="EY52" s="1" t="e">
        <f ca="1"/>
        <v>#NAME?</v>
      </c>
      <c r="EZ52" s="1" t="e">
        <f ca="1"/>
        <v>#NAME?</v>
      </c>
      <c r="FA52"/>
      <c r="FO52"/>
    </row>
    <row r="53" spans="1:171">
      <c r="A53" s="13">
        <f t="shared" si="0"/>
        <v>44925</v>
      </c>
      <c r="O53"/>
      <c r="AD53"/>
      <c r="AE53"/>
      <c r="AS53" s="4" t="e">
        <f ca="1"/>
        <v>#NAME?</v>
      </c>
      <c r="AT53" s="1" t="e">
        <f ca="1"/>
        <v>#NAME?</v>
      </c>
      <c r="AU53" s="1" t="e">
        <f ca="1"/>
        <v>#NAME?</v>
      </c>
      <c r="AV53" s="1" t="e">
        <f ca="1"/>
        <v>#NAME?</v>
      </c>
      <c r="AW53" s="1" t="e">
        <f ca="1"/>
        <v>#NAME?</v>
      </c>
      <c r="AX53" s="1" t="e">
        <f ca="1"/>
        <v>#NAME?</v>
      </c>
      <c r="AY53" s="1" t="e">
        <f ca="1"/>
        <v>#NAME?</v>
      </c>
      <c r="AZ53" s="1" t="e">
        <f ca="1"/>
        <v>#NAME?</v>
      </c>
      <c r="BA53" s="1" t="e">
        <f ca="1"/>
        <v>#NAME?</v>
      </c>
      <c r="BB53" s="1" t="e">
        <f ca="1"/>
        <v>#NAME?</v>
      </c>
      <c r="BC53" s="1" t="e">
        <f ca="1"/>
        <v>#NAME?</v>
      </c>
      <c r="BD53" s="1" t="e">
        <f ca="1"/>
        <v>#NAME?</v>
      </c>
      <c r="BE53" s="1" t="e">
        <f ca="1"/>
        <v>#NAME?</v>
      </c>
      <c r="BF53" s="1" t="e">
        <f ca="1"/>
        <v>#NAME?</v>
      </c>
      <c r="BG53"/>
      <c r="BU53"/>
      <c r="CI53"/>
      <c r="CW53"/>
      <c r="DL53" s="1" t="e">
        <f ca="1"/>
        <v>#NAME?</v>
      </c>
      <c r="DM53" s="1" t="e">
        <f ca="1"/>
        <v>#NAME?</v>
      </c>
      <c r="DN53" s="1" t="e">
        <f ca="1"/>
        <v>#NAME?</v>
      </c>
      <c r="DO53" s="1" t="e">
        <f ca="1"/>
        <v>#NAME?</v>
      </c>
      <c r="DP53" s="1" t="e">
        <f ca="1"/>
        <v>#NAME?</v>
      </c>
      <c r="DQ53" s="1" t="e">
        <f ca="1"/>
        <v>#NAME?</v>
      </c>
      <c r="DR53" s="1" t="e">
        <f ca="1"/>
        <v>#NAME?</v>
      </c>
      <c r="DS53" s="1" t="e">
        <f ca="1"/>
        <v>#NAME?</v>
      </c>
      <c r="DT53" s="1" t="e">
        <f ca="1"/>
        <v>#NAME?</v>
      </c>
      <c r="DU53" s="1" t="e">
        <f ca="1"/>
        <v>#NAME?</v>
      </c>
      <c r="DV53" s="1" t="e">
        <f ca="1"/>
        <v>#NAME?</v>
      </c>
      <c r="DW53" s="1" t="e">
        <f ca="1"/>
        <v>#NAME?</v>
      </c>
      <c r="DX53" s="1" t="e">
        <f ca="1"/>
        <v>#NAME?</v>
      </c>
      <c r="DZ53" s="1" t="e">
        <f ca="1"/>
        <v>#NAME?</v>
      </c>
      <c r="EA53" s="1" t="e">
        <f ca="1"/>
        <v>#NAME?</v>
      </c>
      <c r="EB53" s="1" t="e">
        <f ca="1"/>
        <v>#NAME?</v>
      </c>
      <c r="EC53" s="1" t="e">
        <f ca="1"/>
        <v>#NAME?</v>
      </c>
      <c r="ED53" s="1" t="e">
        <f ca="1"/>
        <v>#NAME?</v>
      </c>
      <c r="EE53" s="1" t="e">
        <f ca="1"/>
        <v>#NAME?</v>
      </c>
      <c r="EF53" s="1" t="e">
        <f ca="1"/>
        <v>#NAME?</v>
      </c>
      <c r="EG53" s="1" t="e">
        <f ca="1"/>
        <v>#NAME?</v>
      </c>
      <c r="EH53" s="1" t="e">
        <f ca="1"/>
        <v>#NAME?</v>
      </c>
      <c r="EI53" s="1" t="e">
        <f ca="1"/>
        <v>#NAME?</v>
      </c>
      <c r="EJ53" s="1" t="e">
        <f ca="1"/>
        <v>#NAME?</v>
      </c>
      <c r="EK53" s="1" t="e">
        <f ca="1"/>
        <v>#NAME?</v>
      </c>
      <c r="EL53" s="1" t="e">
        <f ca="1"/>
        <v>#NAME?</v>
      </c>
      <c r="EN53" s="1" t="e">
        <f ca="1"/>
        <v>#NAME?</v>
      </c>
      <c r="EO53" s="1" t="e">
        <f ca="1"/>
        <v>#NAME?</v>
      </c>
      <c r="EP53" s="1" t="e">
        <f ca="1"/>
        <v>#NAME?</v>
      </c>
      <c r="EQ53" s="1" t="e">
        <f ca="1"/>
        <v>#NAME?</v>
      </c>
      <c r="ER53" s="1" t="e">
        <f ca="1"/>
        <v>#NAME?</v>
      </c>
      <c r="ES53" s="1" t="e">
        <f ca="1"/>
        <v>#NAME?</v>
      </c>
      <c r="ET53" s="1" t="e">
        <f ca="1"/>
        <v>#NAME?</v>
      </c>
      <c r="EU53" s="1" t="e">
        <f ca="1"/>
        <v>#NAME?</v>
      </c>
      <c r="EV53" s="1" t="e">
        <f ca="1"/>
        <v>#NAME?</v>
      </c>
      <c r="EW53" s="1" t="e">
        <f ca="1"/>
        <v>#NAME?</v>
      </c>
      <c r="EX53" s="1" t="e">
        <f ca="1"/>
        <v>#NAME?</v>
      </c>
      <c r="EY53" s="1" t="e">
        <f ca="1"/>
        <v>#NAME?</v>
      </c>
      <c r="EZ53" s="1" t="e">
        <f ca="1"/>
        <v>#NAME?</v>
      </c>
      <c r="FA53"/>
      <c r="FO53"/>
    </row>
    <row r="54" spans="1:171">
      <c r="A54" s="13">
        <f t="shared" si="0"/>
        <v>44895</v>
      </c>
      <c r="O54"/>
      <c r="AD54"/>
      <c r="AE54"/>
      <c r="AS54" s="4" t="e">
        <f ca="1"/>
        <v>#NAME?</v>
      </c>
      <c r="AT54" s="1" t="e">
        <f ca="1"/>
        <v>#NAME?</v>
      </c>
      <c r="AU54" s="1" t="e">
        <f ca="1"/>
        <v>#NAME?</v>
      </c>
      <c r="AV54" s="1" t="e">
        <f ca="1"/>
        <v>#NAME?</v>
      </c>
      <c r="AW54" s="1" t="e">
        <f ca="1"/>
        <v>#NAME?</v>
      </c>
      <c r="AX54" s="1" t="e">
        <f ca="1"/>
        <v>#NAME?</v>
      </c>
      <c r="AY54" s="1" t="e">
        <f ca="1"/>
        <v>#NAME?</v>
      </c>
      <c r="AZ54" s="1" t="e">
        <f ca="1"/>
        <v>#NAME?</v>
      </c>
      <c r="BA54" s="1" t="e">
        <f ca="1"/>
        <v>#NAME?</v>
      </c>
      <c r="BB54" s="1" t="e">
        <f ca="1"/>
        <v>#NAME?</v>
      </c>
      <c r="BC54" s="1" t="e">
        <f ca="1"/>
        <v>#NAME?</v>
      </c>
      <c r="BD54" s="1" t="e">
        <f ca="1"/>
        <v>#NAME?</v>
      </c>
      <c r="BE54" s="1" t="e">
        <f ca="1"/>
        <v>#NAME?</v>
      </c>
      <c r="BF54" s="1" t="e">
        <f ca="1"/>
        <v>#NAME?</v>
      </c>
      <c r="BG54"/>
      <c r="BU54"/>
      <c r="CI54"/>
      <c r="CW54"/>
      <c r="DL54" s="1" t="e">
        <f ca="1"/>
        <v>#NAME?</v>
      </c>
      <c r="DM54" s="1" t="e">
        <f ca="1"/>
        <v>#NAME?</v>
      </c>
      <c r="DN54" s="1" t="e">
        <f ca="1"/>
        <v>#NAME?</v>
      </c>
      <c r="DO54" s="1" t="e">
        <f ca="1"/>
        <v>#NAME?</v>
      </c>
      <c r="DP54" s="1" t="e">
        <f ca="1"/>
        <v>#NAME?</v>
      </c>
      <c r="DQ54" s="1" t="e">
        <f ca="1"/>
        <v>#NAME?</v>
      </c>
      <c r="DR54" s="1" t="e">
        <f ca="1"/>
        <v>#NAME?</v>
      </c>
      <c r="DS54" s="1" t="e">
        <f ca="1"/>
        <v>#NAME?</v>
      </c>
      <c r="DT54" s="1" t="e">
        <f ca="1"/>
        <v>#NAME?</v>
      </c>
      <c r="DU54" s="1" t="e">
        <f ca="1"/>
        <v>#NAME?</v>
      </c>
      <c r="DV54" s="1" t="e">
        <f ca="1"/>
        <v>#NAME?</v>
      </c>
      <c r="DW54" s="1" t="e">
        <f ca="1"/>
        <v>#NAME?</v>
      </c>
      <c r="DX54" s="1" t="e">
        <f ca="1"/>
        <v>#NAME?</v>
      </c>
      <c r="DZ54" s="1" t="e">
        <f ca="1"/>
        <v>#NAME?</v>
      </c>
      <c r="EA54" s="1" t="e">
        <f ca="1"/>
        <v>#NAME?</v>
      </c>
      <c r="EB54" s="1" t="e">
        <f ca="1"/>
        <v>#NAME?</v>
      </c>
      <c r="EC54" s="1" t="e">
        <f ca="1"/>
        <v>#NAME?</v>
      </c>
      <c r="ED54" s="1" t="e">
        <f ca="1"/>
        <v>#NAME?</v>
      </c>
      <c r="EE54" s="1" t="e">
        <f ca="1"/>
        <v>#NAME?</v>
      </c>
      <c r="EF54" s="1" t="e">
        <f ca="1"/>
        <v>#NAME?</v>
      </c>
      <c r="EG54" s="1" t="e">
        <f ca="1"/>
        <v>#NAME?</v>
      </c>
      <c r="EH54" s="1" t="e">
        <f ca="1"/>
        <v>#NAME?</v>
      </c>
      <c r="EI54" s="1" t="e">
        <f ca="1"/>
        <v>#NAME?</v>
      </c>
      <c r="EJ54" s="1" t="e">
        <f ca="1"/>
        <v>#NAME?</v>
      </c>
      <c r="EK54" s="1" t="e">
        <f ca="1"/>
        <v>#NAME?</v>
      </c>
      <c r="EL54" s="1" t="e">
        <f ca="1"/>
        <v>#NAME?</v>
      </c>
      <c r="EN54" s="1" t="e">
        <f ca="1"/>
        <v>#NAME?</v>
      </c>
      <c r="EO54" s="1" t="e">
        <f ca="1"/>
        <v>#NAME?</v>
      </c>
      <c r="EP54" s="1" t="e">
        <f ca="1"/>
        <v>#NAME?</v>
      </c>
      <c r="EQ54" s="1" t="e">
        <f ca="1"/>
        <v>#NAME?</v>
      </c>
      <c r="ER54" s="1" t="e">
        <f ca="1"/>
        <v>#NAME?</v>
      </c>
      <c r="ES54" s="1" t="e">
        <f ca="1"/>
        <v>#NAME?</v>
      </c>
      <c r="ET54" s="1" t="e">
        <f ca="1"/>
        <v>#NAME?</v>
      </c>
      <c r="EU54" s="1" t="e">
        <f ca="1"/>
        <v>#NAME?</v>
      </c>
      <c r="EV54" s="1" t="e">
        <f ca="1"/>
        <v>#NAME?</v>
      </c>
      <c r="EW54" s="1" t="e">
        <f ca="1"/>
        <v>#NAME?</v>
      </c>
      <c r="EX54" s="1" t="e">
        <f ca="1"/>
        <v>#NAME?</v>
      </c>
      <c r="EY54" s="1" t="e">
        <f ca="1"/>
        <v>#NAME?</v>
      </c>
      <c r="EZ54" s="1" t="e">
        <f ca="1"/>
        <v>#NAME?</v>
      </c>
      <c r="FA54"/>
      <c r="FO54"/>
    </row>
    <row r="55" spans="1:171">
      <c r="A55" s="13">
        <f t="shared" si="0"/>
        <v>44865</v>
      </c>
      <c r="O55"/>
      <c r="AD55"/>
      <c r="AE55"/>
      <c r="AS55" s="4" t="e">
        <f ca="1"/>
        <v>#NAME?</v>
      </c>
      <c r="AT55" s="1" t="e">
        <f ca="1"/>
        <v>#NAME?</v>
      </c>
      <c r="AU55" s="1" t="e">
        <f ca="1"/>
        <v>#NAME?</v>
      </c>
      <c r="AV55" s="1" t="e">
        <f ca="1"/>
        <v>#NAME?</v>
      </c>
      <c r="AW55" s="1" t="e">
        <f ca="1"/>
        <v>#NAME?</v>
      </c>
      <c r="AX55" s="1" t="e">
        <f ca="1"/>
        <v>#NAME?</v>
      </c>
      <c r="AY55" s="1" t="e">
        <f ca="1"/>
        <v>#NAME?</v>
      </c>
      <c r="AZ55" s="1" t="e">
        <f ca="1"/>
        <v>#NAME?</v>
      </c>
      <c r="BA55" s="1" t="e">
        <f ca="1"/>
        <v>#NAME?</v>
      </c>
      <c r="BB55" s="1" t="e">
        <f ca="1"/>
        <v>#NAME?</v>
      </c>
      <c r="BC55" s="1" t="e">
        <f ca="1"/>
        <v>#NAME?</v>
      </c>
      <c r="BD55" s="1" t="e">
        <f ca="1"/>
        <v>#NAME?</v>
      </c>
      <c r="BE55" s="1" t="e">
        <f ca="1"/>
        <v>#NAME?</v>
      </c>
      <c r="BF55" s="1" t="e">
        <f ca="1"/>
        <v>#NAME?</v>
      </c>
      <c r="BG55"/>
      <c r="BU55"/>
      <c r="CI55"/>
      <c r="CW55"/>
      <c r="DL55" s="1" t="e">
        <f ca="1"/>
        <v>#NAME?</v>
      </c>
      <c r="DM55" s="1" t="e">
        <f ca="1"/>
        <v>#NAME?</v>
      </c>
      <c r="DN55" s="1" t="e">
        <f ca="1"/>
        <v>#NAME?</v>
      </c>
      <c r="DO55" s="1" t="e">
        <f ca="1"/>
        <v>#NAME?</v>
      </c>
      <c r="DP55" s="1" t="e">
        <f ca="1"/>
        <v>#NAME?</v>
      </c>
      <c r="DQ55" s="1" t="e">
        <f ca="1"/>
        <v>#NAME?</v>
      </c>
      <c r="DR55" s="1" t="e">
        <f ca="1"/>
        <v>#NAME?</v>
      </c>
      <c r="DS55" s="1" t="e">
        <f ca="1"/>
        <v>#NAME?</v>
      </c>
      <c r="DT55" s="1" t="e">
        <f ca="1"/>
        <v>#NAME?</v>
      </c>
      <c r="DU55" s="1" t="e">
        <f ca="1"/>
        <v>#NAME?</v>
      </c>
      <c r="DV55" s="1" t="e">
        <f ca="1"/>
        <v>#NAME?</v>
      </c>
      <c r="DW55" s="1" t="e">
        <f ca="1"/>
        <v>#NAME?</v>
      </c>
      <c r="DX55" s="1" t="e">
        <f ca="1"/>
        <v>#NAME?</v>
      </c>
      <c r="DZ55" s="1" t="e">
        <f ca="1"/>
        <v>#NAME?</v>
      </c>
      <c r="EA55" s="1" t="e">
        <f ca="1"/>
        <v>#NAME?</v>
      </c>
      <c r="EB55" s="1" t="e">
        <f ca="1"/>
        <v>#NAME?</v>
      </c>
      <c r="EC55" s="1" t="e">
        <f ca="1"/>
        <v>#NAME?</v>
      </c>
      <c r="ED55" s="1" t="e">
        <f ca="1"/>
        <v>#NAME?</v>
      </c>
      <c r="EE55" s="1" t="e">
        <f ca="1"/>
        <v>#NAME?</v>
      </c>
      <c r="EF55" s="1" t="e">
        <f ca="1"/>
        <v>#NAME?</v>
      </c>
      <c r="EG55" s="1" t="e">
        <f ca="1"/>
        <v>#NAME?</v>
      </c>
      <c r="EH55" s="1" t="e">
        <f ca="1"/>
        <v>#NAME?</v>
      </c>
      <c r="EI55" s="1" t="e">
        <f ca="1"/>
        <v>#NAME?</v>
      </c>
      <c r="EJ55" s="1" t="e">
        <f ca="1"/>
        <v>#NAME?</v>
      </c>
      <c r="EK55" s="1" t="e">
        <f ca="1"/>
        <v>#NAME?</v>
      </c>
      <c r="EL55" s="1" t="e">
        <f ca="1"/>
        <v>#NAME?</v>
      </c>
      <c r="EN55" s="1" t="e">
        <f ca="1"/>
        <v>#NAME?</v>
      </c>
      <c r="EO55" s="1" t="e">
        <f ca="1"/>
        <v>#NAME?</v>
      </c>
      <c r="EP55" s="1" t="e">
        <f ca="1"/>
        <v>#NAME?</v>
      </c>
      <c r="EQ55" s="1" t="e">
        <f ca="1"/>
        <v>#NAME?</v>
      </c>
      <c r="ER55" s="1" t="e">
        <f ca="1"/>
        <v>#NAME?</v>
      </c>
      <c r="ES55" s="1" t="e">
        <f ca="1"/>
        <v>#NAME?</v>
      </c>
      <c r="ET55" s="1" t="e">
        <f ca="1"/>
        <v>#NAME?</v>
      </c>
      <c r="EU55" s="1" t="e">
        <f ca="1"/>
        <v>#NAME?</v>
      </c>
      <c r="EV55" s="1" t="e">
        <f ca="1"/>
        <v>#NAME?</v>
      </c>
      <c r="EW55" s="1" t="e">
        <f ca="1"/>
        <v>#NAME?</v>
      </c>
      <c r="EX55" s="1" t="e">
        <f ca="1"/>
        <v>#NAME?</v>
      </c>
      <c r="EY55" s="1" t="e">
        <f ca="1"/>
        <v>#NAME?</v>
      </c>
      <c r="EZ55" s="1" t="e">
        <f ca="1"/>
        <v>#NAME?</v>
      </c>
      <c r="FA55"/>
      <c r="FO55"/>
    </row>
    <row r="56" spans="1:171">
      <c r="A56" s="13">
        <f t="shared" si="0"/>
        <v>44834</v>
      </c>
      <c r="O56"/>
      <c r="AD56"/>
      <c r="AE56"/>
      <c r="AS56" s="4" t="e">
        <f ca="1"/>
        <v>#NAME?</v>
      </c>
      <c r="AT56" s="1" t="e">
        <f ca="1"/>
        <v>#NAME?</v>
      </c>
      <c r="AU56" s="1" t="e">
        <f ca="1"/>
        <v>#NAME?</v>
      </c>
      <c r="AV56" s="1" t="e">
        <f ca="1"/>
        <v>#NAME?</v>
      </c>
      <c r="AW56" s="1" t="e">
        <f ca="1"/>
        <v>#NAME?</v>
      </c>
      <c r="AX56" s="1" t="e">
        <f ca="1"/>
        <v>#NAME?</v>
      </c>
      <c r="AY56" s="1" t="e">
        <f ca="1"/>
        <v>#NAME?</v>
      </c>
      <c r="AZ56" s="1" t="e">
        <f ca="1"/>
        <v>#NAME?</v>
      </c>
      <c r="BA56" s="1" t="e">
        <f ca="1"/>
        <v>#NAME?</v>
      </c>
      <c r="BB56" s="1" t="e">
        <f ca="1"/>
        <v>#NAME?</v>
      </c>
      <c r="BC56" s="1" t="e">
        <f ca="1"/>
        <v>#NAME?</v>
      </c>
      <c r="BD56" s="1" t="e">
        <f ca="1"/>
        <v>#NAME?</v>
      </c>
      <c r="BE56" s="1" t="e">
        <f ca="1"/>
        <v>#NAME?</v>
      </c>
      <c r="BF56" s="1" t="e">
        <f ca="1"/>
        <v>#NAME?</v>
      </c>
      <c r="BG56"/>
      <c r="BU56"/>
      <c r="CI56"/>
      <c r="CW56"/>
      <c r="DL56" s="1" t="e">
        <f ca="1"/>
        <v>#NAME?</v>
      </c>
      <c r="DM56" s="1" t="e">
        <f ca="1"/>
        <v>#NAME?</v>
      </c>
      <c r="DN56" s="1" t="e">
        <f ca="1"/>
        <v>#NAME?</v>
      </c>
      <c r="DO56" s="1" t="e">
        <f ca="1"/>
        <v>#NAME?</v>
      </c>
      <c r="DP56" s="1" t="e">
        <f ca="1"/>
        <v>#NAME?</v>
      </c>
      <c r="DQ56" s="1" t="e">
        <f ca="1"/>
        <v>#NAME?</v>
      </c>
      <c r="DR56" s="1" t="e">
        <f ca="1"/>
        <v>#NAME?</v>
      </c>
      <c r="DS56" s="1" t="e">
        <f ca="1"/>
        <v>#NAME?</v>
      </c>
      <c r="DT56" s="1" t="e">
        <f ca="1"/>
        <v>#NAME?</v>
      </c>
      <c r="DU56" s="1" t="e">
        <f ca="1"/>
        <v>#NAME?</v>
      </c>
      <c r="DV56" s="1" t="e">
        <f ca="1"/>
        <v>#NAME?</v>
      </c>
      <c r="DW56" s="1" t="e">
        <f ca="1"/>
        <v>#NAME?</v>
      </c>
      <c r="DX56" s="1" t="e">
        <f ca="1"/>
        <v>#NAME?</v>
      </c>
      <c r="DZ56" s="1" t="e">
        <f ca="1"/>
        <v>#NAME?</v>
      </c>
      <c r="EA56" s="1" t="e">
        <f ca="1"/>
        <v>#NAME?</v>
      </c>
      <c r="EB56" s="1" t="e">
        <f ca="1"/>
        <v>#NAME?</v>
      </c>
      <c r="EC56" s="1" t="e">
        <f ca="1"/>
        <v>#NAME?</v>
      </c>
      <c r="ED56" s="1" t="e">
        <f ca="1"/>
        <v>#NAME?</v>
      </c>
      <c r="EE56" s="1" t="e">
        <f ca="1"/>
        <v>#NAME?</v>
      </c>
      <c r="EF56" s="1" t="e">
        <f ca="1"/>
        <v>#NAME?</v>
      </c>
      <c r="EG56" s="1" t="e">
        <f ca="1"/>
        <v>#NAME?</v>
      </c>
      <c r="EH56" s="1" t="e">
        <f ca="1"/>
        <v>#NAME?</v>
      </c>
      <c r="EI56" s="1" t="e">
        <f ca="1"/>
        <v>#NAME?</v>
      </c>
      <c r="EJ56" s="1" t="e">
        <f ca="1"/>
        <v>#NAME?</v>
      </c>
      <c r="EK56" s="1" t="e">
        <f ca="1"/>
        <v>#NAME?</v>
      </c>
      <c r="EL56" s="1" t="e">
        <f ca="1"/>
        <v>#NAME?</v>
      </c>
      <c r="EN56" s="1" t="e">
        <f ca="1"/>
        <v>#NAME?</v>
      </c>
      <c r="EO56" s="1" t="e">
        <f ca="1"/>
        <v>#NAME?</v>
      </c>
      <c r="EP56" s="1" t="e">
        <f ca="1"/>
        <v>#NAME?</v>
      </c>
      <c r="EQ56" s="1" t="e">
        <f ca="1"/>
        <v>#NAME?</v>
      </c>
      <c r="ER56" s="1" t="e">
        <f ca="1"/>
        <v>#NAME?</v>
      </c>
      <c r="ES56" s="1" t="e">
        <f ca="1"/>
        <v>#NAME?</v>
      </c>
      <c r="ET56" s="1" t="e">
        <f ca="1"/>
        <v>#NAME?</v>
      </c>
      <c r="EU56" s="1" t="e">
        <f ca="1"/>
        <v>#NAME?</v>
      </c>
      <c r="EV56" s="1" t="e">
        <f ca="1"/>
        <v>#NAME?</v>
      </c>
      <c r="EW56" s="1" t="e">
        <f ca="1"/>
        <v>#NAME?</v>
      </c>
      <c r="EX56" s="1" t="e">
        <f ca="1"/>
        <v>#NAME?</v>
      </c>
      <c r="EY56" s="1" t="e">
        <f ca="1"/>
        <v>#NAME?</v>
      </c>
      <c r="EZ56" s="1" t="e">
        <f ca="1"/>
        <v>#NAME?</v>
      </c>
      <c r="FA56"/>
      <c r="FO56"/>
    </row>
    <row r="57" spans="1:171">
      <c r="A57" s="13">
        <f t="shared" si="0"/>
        <v>44804</v>
      </c>
      <c r="O57"/>
      <c r="AD57"/>
      <c r="AE57"/>
      <c r="AS57" s="4" t="e">
        <f ca="1"/>
        <v>#NAME?</v>
      </c>
      <c r="AT57" s="1" t="e">
        <f ca="1"/>
        <v>#NAME?</v>
      </c>
      <c r="AU57" s="1" t="e">
        <f ca="1"/>
        <v>#NAME?</v>
      </c>
      <c r="AV57" s="1" t="e">
        <f ca="1"/>
        <v>#NAME?</v>
      </c>
      <c r="AW57" s="1" t="e">
        <f ca="1"/>
        <v>#NAME?</v>
      </c>
      <c r="AX57" s="1" t="e">
        <f ca="1"/>
        <v>#NAME?</v>
      </c>
      <c r="AY57" s="1" t="e">
        <f ca="1"/>
        <v>#NAME?</v>
      </c>
      <c r="AZ57" s="1" t="e">
        <f ca="1"/>
        <v>#NAME?</v>
      </c>
      <c r="BA57" s="1" t="e">
        <f ca="1"/>
        <v>#NAME?</v>
      </c>
      <c r="BB57" s="1" t="e">
        <f ca="1"/>
        <v>#NAME?</v>
      </c>
      <c r="BC57" s="1" t="e">
        <f ca="1"/>
        <v>#NAME?</v>
      </c>
      <c r="BD57" s="1" t="e">
        <f ca="1"/>
        <v>#NAME?</v>
      </c>
      <c r="BE57" s="1" t="e">
        <f ca="1"/>
        <v>#NAME?</v>
      </c>
      <c r="BF57" s="1" t="e">
        <f ca="1"/>
        <v>#NAME?</v>
      </c>
      <c r="BG57"/>
      <c r="BU57"/>
      <c r="CI57"/>
      <c r="CW57"/>
      <c r="DL57" s="1" t="e">
        <f ca="1"/>
        <v>#NAME?</v>
      </c>
      <c r="DM57" s="1" t="e">
        <f ca="1"/>
        <v>#NAME?</v>
      </c>
      <c r="DN57" s="1" t="e">
        <f ca="1"/>
        <v>#NAME?</v>
      </c>
      <c r="DO57" s="1" t="e">
        <f ca="1"/>
        <v>#NAME?</v>
      </c>
      <c r="DP57" s="1" t="e">
        <f ca="1"/>
        <v>#NAME?</v>
      </c>
      <c r="DQ57" s="1" t="e">
        <f ca="1"/>
        <v>#NAME?</v>
      </c>
      <c r="DR57" s="1" t="e">
        <f ca="1"/>
        <v>#NAME?</v>
      </c>
      <c r="DS57" s="1" t="e">
        <f ca="1"/>
        <v>#NAME?</v>
      </c>
      <c r="DT57" s="1" t="e">
        <f ca="1"/>
        <v>#NAME?</v>
      </c>
      <c r="DU57" s="1" t="e">
        <f ca="1"/>
        <v>#NAME?</v>
      </c>
      <c r="DV57" s="1" t="e">
        <f ca="1"/>
        <v>#NAME?</v>
      </c>
      <c r="DW57" s="1" t="e">
        <f ca="1"/>
        <v>#NAME?</v>
      </c>
      <c r="DX57" s="1" t="e">
        <f ca="1"/>
        <v>#NAME?</v>
      </c>
      <c r="DZ57" s="1" t="e">
        <f ca="1"/>
        <v>#NAME?</v>
      </c>
      <c r="EA57" s="1" t="e">
        <f ca="1"/>
        <v>#NAME?</v>
      </c>
      <c r="EB57" s="1" t="e">
        <f ca="1"/>
        <v>#NAME?</v>
      </c>
      <c r="EC57" s="1" t="e">
        <f ca="1"/>
        <v>#NAME?</v>
      </c>
      <c r="ED57" s="1" t="e">
        <f ca="1"/>
        <v>#NAME?</v>
      </c>
      <c r="EE57" s="1" t="e">
        <f ca="1"/>
        <v>#NAME?</v>
      </c>
      <c r="EF57" s="1" t="e">
        <f ca="1"/>
        <v>#NAME?</v>
      </c>
      <c r="EG57" s="1" t="e">
        <f ca="1"/>
        <v>#NAME?</v>
      </c>
      <c r="EH57" s="1" t="e">
        <f ca="1"/>
        <v>#NAME?</v>
      </c>
      <c r="EI57" s="1" t="e">
        <f ca="1"/>
        <v>#NAME?</v>
      </c>
      <c r="EJ57" s="1" t="e">
        <f ca="1"/>
        <v>#NAME?</v>
      </c>
      <c r="EK57" s="1" t="e">
        <f ca="1"/>
        <v>#NAME?</v>
      </c>
      <c r="EL57" s="1" t="e">
        <f ca="1"/>
        <v>#NAME?</v>
      </c>
      <c r="EN57" s="1" t="e">
        <f ca="1"/>
        <v>#NAME?</v>
      </c>
      <c r="EO57" s="1" t="e">
        <f ca="1"/>
        <v>#NAME?</v>
      </c>
      <c r="EP57" s="1" t="e">
        <f ca="1"/>
        <v>#NAME?</v>
      </c>
      <c r="EQ57" s="1" t="e">
        <f ca="1"/>
        <v>#NAME?</v>
      </c>
      <c r="ER57" s="1" t="e">
        <f ca="1"/>
        <v>#NAME?</v>
      </c>
      <c r="ES57" s="1" t="e">
        <f ca="1"/>
        <v>#NAME?</v>
      </c>
      <c r="ET57" s="1" t="e">
        <f ca="1"/>
        <v>#NAME?</v>
      </c>
      <c r="EU57" s="1" t="e">
        <f ca="1"/>
        <v>#NAME?</v>
      </c>
      <c r="EV57" s="1" t="e">
        <f ca="1"/>
        <v>#NAME?</v>
      </c>
      <c r="EW57" s="1" t="e">
        <f ca="1"/>
        <v>#NAME?</v>
      </c>
      <c r="EX57" s="1" t="e">
        <f ca="1"/>
        <v>#NAME?</v>
      </c>
      <c r="EY57" s="1" t="e">
        <f ca="1"/>
        <v>#NAME?</v>
      </c>
      <c r="EZ57" s="1" t="e">
        <f ca="1"/>
        <v>#NAME?</v>
      </c>
      <c r="FA57"/>
      <c r="FO57"/>
    </row>
    <row r="58" spans="1:171">
      <c r="A58" s="13">
        <f t="shared" si="0"/>
        <v>44771</v>
      </c>
      <c r="O58"/>
      <c r="AD58"/>
      <c r="AE58"/>
      <c r="AS58" s="4" t="e">
        <f ca="1"/>
        <v>#NAME?</v>
      </c>
      <c r="AT58" s="1" t="e">
        <f ca="1"/>
        <v>#NAME?</v>
      </c>
      <c r="AU58" s="1" t="e">
        <f ca="1"/>
        <v>#NAME?</v>
      </c>
      <c r="AV58" s="1" t="e">
        <f ca="1"/>
        <v>#NAME?</v>
      </c>
      <c r="AW58" s="1" t="e">
        <f ca="1"/>
        <v>#NAME?</v>
      </c>
      <c r="AX58" s="1" t="e">
        <f ca="1"/>
        <v>#NAME?</v>
      </c>
      <c r="AY58" s="1" t="e">
        <f ca="1"/>
        <v>#NAME?</v>
      </c>
      <c r="AZ58" s="1" t="e">
        <f ca="1"/>
        <v>#NAME?</v>
      </c>
      <c r="BA58" s="1" t="e">
        <f ca="1"/>
        <v>#NAME?</v>
      </c>
      <c r="BB58" s="1" t="e">
        <f ca="1"/>
        <v>#NAME?</v>
      </c>
      <c r="BC58" s="1" t="e">
        <f ca="1"/>
        <v>#NAME?</v>
      </c>
      <c r="BD58" s="1" t="e">
        <f ca="1"/>
        <v>#NAME?</v>
      </c>
      <c r="BE58" s="1" t="e">
        <f ca="1"/>
        <v>#NAME?</v>
      </c>
      <c r="BF58" s="1" t="e">
        <f ca="1"/>
        <v>#NAME?</v>
      </c>
      <c r="BG58"/>
      <c r="BU58"/>
      <c r="CI58"/>
      <c r="CW58"/>
      <c r="DL58" s="1" t="e">
        <f ca="1"/>
        <v>#NAME?</v>
      </c>
      <c r="DM58" s="1" t="e">
        <f ca="1"/>
        <v>#NAME?</v>
      </c>
      <c r="DN58" s="1" t="e">
        <f ca="1"/>
        <v>#NAME?</v>
      </c>
      <c r="DO58" s="1" t="e">
        <f ca="1"/>
        <v>#NAME?</v>
      </c>
      <c r="DP58" s="1" t="e">
        <f ca="1"/>
        <v>#NAME?</v>
      </c>
      <c r="DQ58" s="1" t="e">
        <f ca="1"/>
        <v>#NAME?</v>
      </c>
      <c r="DR58" s="1" t="e">
        <f ca="1"/>
        <v>#NAME?</v>
      </c>
      <c r="DS58" s="1" t="e">
        <f ca="1"/>
        <v>#NAME?</v>
      </c>
      <c r="DT58" s="1" t="e">
        <f ca="1"/>
        <v>#NAME?</v>
      </c>
      <c r="DU58" s="1" t="e">
        <f ca="1"/>
        <v>#NAME?</v>
      </c>
      <c r="DV58" s="1" t="e">
        <f ca="1"/>
        <v>#NAME?</v>
      </c>
      <c r="DW58" s="1" t="e">
        <f ca="1"/>
        <v>#NAME?</v>
      </c>
      <c r="DX58" s="1" t="e">
        <f ca="1"/>
        <v>#NAME?</v>
      </c>
      <c r="DZ58" s="1" t="e">
        <f ca="1"/>
        <v>#NAME?</v>
      </c>
      <c r="EA58" s="1" t="e">
        <f ca="1"/>
        <v>#NAME?</v>
      </c>
      <c r="EB58" s="1" t="e">
        <f ca="1"/>
        <v>#NAME?</v>
      </c>
      <c r="EC58" s="1" t="e">
        <f ca="1"/>
        <v>#NAME?</v>
      </c>
      <c r="ED58" s="1" t="e">
        <f ca="1"/>
        <v>#NAME?</v>
      </c>
      <c r="EE58" s="1" t="e">
        <f ca="1"/>
        <v>#NAME?</v>
      </c>
      <c r="EF58" s="1" t="e">
        <f ca="1"/>
        <v>#NAME?</v>
      </c>
      <c r="EG58" s="1" t="e">
        <f ca="1"/>
        <v>#NAME?</v>
      </c>
      <c r="EH58" s="1" t="e">
        <f ca="1"/>
        <v>#NAME?</v>
      </c>
      <c r="EI58" s="1" t="e">
        <f ca="1"/>
        <v>#NAME?</v>
      </c>
      <c r="EJ58" s="1" t="e">
        <f ca="1"/>
        <v>#NAME?</v>
      </c>
      <c r="EK58" s="1" t="e">
        <f ca="1"/>
        <v>#NAME?</v>
      </c>
      <c r="EL58" s="1" t="e">
        <f ca="1"/>
        <v>#NAME?</v>
      </c>
      <c r="EN58" s="1" t="e">
        <f ca="1"/>
        <v>#NAME?</v>
      </c>
      <c r="EO58" s="1" t="e">
        <f ca="1"/>
        <v>#NAME?</v>
      </c>
      <c r="EP58" s="1" t="e">
        <f ca="1"/>
        <v>#NAME?</v>
      </c>
      <c r="EQ58" s="1" t="e">
        <f ca="1"/>
        <v>#NAME?</v>
      </c>
      <c r="ER58" s="1" t="e">
        <f ca="1"/>
        <v>#NAME?</v>
      </c>
      <c r="ES58" s="1" t="e">
        <f ca="1"/>
        <v>#NAME?</v>
      </c>
      <c r="ET58" s="1" t="e">
        <f ca="1"/>
        <v>#NAME?</v>
      </c>
      <c r="EU58" s="1" t="e">
        <f ca="1"/>
        <v>#NAME?</v>
      </c>
      <c r="EV58" s="1" t="e">
        <f ca="1"/>
        <v>#NAME?</v>
      </c>
      <c r="EW58" s="1" t="e">
        <f ca="1"/>
        <v>#NAME?</v>
      </c>
      <c r="EX58" s="1" t="e">
        <f ca="1"/>
        <v>#NAME?</v>
      </c>
      <c r="EY58" s="1" t="e">
        <f ca="1"/>
        <v>#NAME?</v>
      </c>
      <c r="EZ58" s="1" t="e">
        <f ca="1"/>
        <v>#NAME?</v>
      </c>
      <c r="FA58"/>
      <c r="FO58"/>
    </row>
    <row r="59" spans="1:171">
      <c r="A59" s="13">
        <f t="shared" si="0"/>
        <v>44742</v>
      </c>
      <c r="O59"/>
      <c r="AD59"/>
      <c r="AE59"/>
      <c r="AS59" s="4" t="e">
        <f ca="1"/>
        <v>#NAME?</v>
      </c>
      <c r="AT59" s="1" t="e">
        <f ca="1"/>
        <v>#NAME?</v>
      </c>
      <c r="AU59" s="1" t="e">
        <f ca="1"/>
        <v>#NAME?</v>
      </c>
      <c r="AV59" s="1" t="e">
        <f ca="1"/>
        <v>#NAME?</v>
      </c>
      <c r="AW59" s="1" t="e">
        <f ca="1"/>
        <v>#NAME?</v>
      </c>
      <c r="AX59" s="1" t="e">
        <f ca="1"/>
        <v>#NAME?</v>
      </c>
      <c r="AY59" s="1" t="e">
        <f ca="1"/>
        <v>#NAME?</v>
      </c>
      <c r="AZ59" s="1" t="e">
        <f ca="1"/>
        <v>#NAME?</v>
      </c>
      <c r="BA59" s="1" t="e">
        <f ca="1"/>
        <v>#NAME?</v>
      </c>
      <c r="BB59" s="1" t="e">
        <f ca="1"/>
        <v>#NAME?</v>
      </c>
      <c r="BC59" s="1" t="e">
        <f ca="1"/>
        <v>#NAME?</v>
      </c>
      <c r="BD59" s="1" t="e">
        <f ca="1"/>
        <v>#NAME?</v>
      </c>
      <c r="BE59" s="1" t="e">
        <f ca="1"/>
        <v>#NAME?</v>
      </c>
      <c r="BF59" s="1" t="e">
        <f ca="1"/>
        <v>#NAME?</v>
      </c>
      <c r="BG59"/>
      <c r="BU59"/>
      <c r="CI59"/>
      <c r="CW59"/>
      <c r="DL59" s="1" t="e">
        <f ca="1"/>
        <v>#NAME?</v>
      </c>
      <c r="DM59" s="1" t="e">
        <f ca="1"/>
        <v>#NAME?</v>
      </c>
      <c r="DN59" s="1" t="e">
        <f ca="1"/>
        <v>#NAME?</v>
      </c>
      <c r="DO59" s="1" t="e">
        <f ca="1"/>
        <v>#NAME?</v>
      </c>
      <c r="DP59" s="1" t="e">
        <f ca="1"/>
        <v>#NAME?</v>
      </c>
      <c r="DQ59" s="1" t="e">
        <f ca="1"/>
        <v>#NAME?</v>
      </c>
      <c r="DR59" s="1" t="e">
        <f ca="1"/>
        <v>#NAME?</v>
      </c>
      <c r="DS59" s="1" t="e">
        <f ca="1"/>
        <v>#NAME?</v>
      </c>
      <c r="DT59" s="1" t="e">
        <f ca="1"/>
        <v>#NAME?</v>
      </c>
      <c r="DU59" s="1" t="e">
        <f ca="1"/>
        <v>#NAME?</v>
      </c>
      <c r="DV59" s="1" t="e">
        <f ca="1"/>
        <v>#NAME?</v>
      </c>
      <c r="DW59" s="1" t="e">
        <f ca="1"/>
        <v>#NAME?</v>
      </c>
      <c r="DX59" s="1" t="e">
        <f ca="1"/>
        <v>#NAME?</v>
      </c>
      <c r="DZ59" s="1" t="e">
        <f ca="1"/>
        <v>#NAME?</v>
      </c>
      <c r="EA59" s="1" t="e">
        <f ca="1"/>
        <v>#NAME?</v>
      </c>
      <c r="EB59" s="1" t="e">
        <f ca="1"/>
        <v>#NAME?</v>
      </c>
      <c r="EC59" s="1" t="e">
        <f ca="1"/>
        <v>#NAME?</v>
      </c>
      <c r="ED59" s="1" t="e">
        <f ca="1"/>
        <v>#NAME?</v>
      </c>
      <c r="EE59" s="1" t="e">
        <f ca="1"/>
        <v>#NAME?</v>
      </c>
      <c r="EF59" s="1" t="e">
        <f ca="1"/>
        <v>#NAME?</v>
      </c>
      <c r="EG59" s="1" t="e">
        <f ca="1"/>
        <v>#NAME?</v>
      </c>
      <c r="EH59" s="1" t="e">
        <f ca="1"/>
        <v>#NAME?</v>
      </c>
      <c r="EI59" s="1" t="e">
        <f ca="1"/>
        <v>#NAME?</v>
      </c>
      <c r="EJ59" s="1" t="e">
        <f ca="1"/>
        <v>#NAME?</v>
      </c>
      <c r="EK59" s="1" t="e">
        <f ca="1"/>
        <v>#NAME?</v>
      </c>
      <c r="EL59" s="1" t="e">
        <f ca="1"/>
        <v>#NAME?</v>
      </c>
      <c r="EN59" s="1" t="e">
        <f ca="1"/>
        <v>#NAME?</v>
      </c>
      <c r="EO59" s="1" t="e">
        <f ca="1"/>
        <v>#NAME?</v>
      </c>
      <c r="EP59" s="1" t="e">
        <f ca="1"/>
        <v>#NAME?</v>
      </c>
      <c r="EQ59" s="1" t="e">
        <f ca="1"/>
        <v>#NAME?</v>
      </c>
      <c r="ER59" s="1" t="e">
        <f ca="1"/>
        <v>#NAME?</v>
      </c>
      <c r="ES59" s="1" t="e">
        <f ca="1"/>
        <v>#NAME?</v>
      </c>
      <c r="ET59" s="1" t="e">
        <f ca="1"/>
        <v>#NAME?</v>
      </c>
      <c r="EU59" s="1" t="e">
        <f ca="1"/>
        <v>#NAME?</v>
      </c>
      <c r="EV59" s="1" t="e">
        <f ca="1"/>
        <v>#NAME?</v>
      </c>
      <c r="EW59" s="1" t="e">
        <f ca="1"/>
        <v>#NAME?</v>
      </c>
      <c r="EX59" s="1" t="e">
        <f ca="1"/>
        <v>#NAME?</v>
      </c>
      <c r="EY59" s="1" t="e">
        <f ca="1"/>
        <v>#NAME?</v>
      </c>
      <c r="EZ59" s="1" t="e">
        <f ca="1"/>
        <v>#NAME?</v>
      </c>
      <c r="FA59"/>
      <c r="FO59"/>
    </row>
    <row r="60" spans="1:171">
      <c r="A60" s="13">
        <f t="shared" si="0"/>
        <v>44712</v>
      </c>
      <c r="O60"/>
      <c r="AD60"/>
      <c r="AE60"/>
      <c r="AS60" s="4" t="e">
        <f ca="1"/>
        <v>#NAME?</v>
      </c>
      <c r="AT60" s="1" t="e">
        <f ca="1"/>
        <v>#NAME?</v>
      </c>
      <c r="AU60" s="1" t="e">
        <f ca="1"/>
        <v>#NAME?</v>
      </c>
      <c r="AV60" s="1" t="e">
        <f ca="1"/>
        <v>#NAME?</v>
      </c>
      <c r="AW60" s="1" t="e">
        <f ca="1"/>
        <v>#NAME?</v>
      </c>
      <c r="AX60" s="1" t="e">
        <f ca="1"/>
        <v>#NAME?</v>
      </c>
      <c r="AY60" s="1" t="e">
        <f ca="1"/>
        <v>#NAME?</v>
      </c>
      <c r="AZ60" s="1" t="e">
        <f ca="1"/>
        <v>#NAME?</v>
      </c>
      <c r="BA60" s="1" t="e">
        <f ca="1"/>
        <v>#NAME?</v>
      </c>
      <c r="BB60" s="1" t="e">
        <f ca="1"/>
        <v>#NAME?</v>
      </c>
      <c r="BC60" s="1" t="e">
        <f ca="1"/>
        <v>#NAME?</v>
      </c>
      <c r="BD60" s="1" t="e">
        <f ca="1"/>
        <v>#NAME?</v>
      </c>
      <c r="BE60" s="1" t="e">
        <f ca="1"/>
        <v>#NAME?</v>
      </c>
      <c r="BF60" s="1" t="e">
        <f ca="1"/>
        <v>#NAME?</v>
      </c>
      <c r="BG60"/>
      <c r="BU60"/>
      <c r="CI60"/>
      <c r="CW60"/>
      <c r="DL60" s="1" t="e">
        <f ca="1"/>
        <v>#NAME?</v>
      </c>
      <c r="DM60" s="1" t="e">
        <f ca="1"/>
        <v>#NAME?</v>
      </c>
      <c r="DN60" s="1" t="e">
        <f ca="1"/>
        <v>#NAME?</v>
      </c>
      <c r="DO60" s="1" t="e">
        <f ca="1"/>
        <v>#NAME?</v>
      </c>
      <c r="DP60" s="1" t="e">
        <f ca="1"/>
        <v>#NAME?</v>
      </c>
      <c r="DQ60" s="1" t="e">
        <f ca="1"/>
        <v>#NAME?</v>
      </c>
      <c r="DR60" s="1" t="e">
        <f ca="1"/>
        <v>#NAME?</v>
      </c>
      <c r="DS60" s="1" t="e">
        <f ca="1"/>
        <v>#NAME?</v>
      </c>
      <c r="DT60" s="1" t="e">
        <f ca="1"/>
        <v>#NAME?</v>
      </c>
      <c r="DU60" s="1" t="e">
        <f ca="1"/>
        <v>#NAME?</v>
      </c>
      <c r="DV60" s="1" t="e">
        <f ca="1"/>
        <v>#NAME?</v>
      </c>
      <c r="DW60" s="1" t="e">
        <f ca="1"/>
        <v>#NAME?</v>
      </c>
      <c r="DX60" s="1" t="e">
        <f ca="1"/>
        <v>#NAME?</v>
      </c>
      <c r="DZ60" s="1" t="e">
        <f ca="1"/>
        <v>#NAME?</v>
      </c>
      <c r="EA60" s="1" t="e">
        <f ca="1"/>
        <v>#NAME?</v>
      </c>
      <c r="EB60" s="1" t="e">
        <f ca="1"/>
        <v>#NAME?</v>
      </c>
      <c r="EC60" s="1" t="e">
        <f ca="1"/>
        <v>#NAME?</v>
      </c>
      <c r="ED60" s="1" t="e">
        <f ca="1"/>
        <v>#NAME?</v>
      </c>
      <c r="EE60" s="1" t="e">
        <f ca="1"/>
        <v>#NAME?</v>
      </c>
      <c r="EF60" s="1" t="e">
        <f ca="1"/>
        <v>#NAME?</v>
      </c>
      <c r="EG60" s="1" t="e">
        <f ca="1"/>
        <v>#NAME?</v>
      </c>
      <c r="EH60" s="1" t="e">
        <f ca="1"/>
        <v>#NAME?</v>
      </c>
      <c r="EI60" s="1" t="e">
        <f ca="1"/>
        <v>#NAME?</v>
      </c>
      <c r="EJ60" s="1" t="e">
        <f ca="1"/>
        <v>#NAME?</v>
      </c>
      <c r="EK60" s="1" t="e">
        <f ca="1"/>
        <v>#NAME?</v>
      </c>
      <c r="EL60" s="1" t="e">
        <f ca="1"/>
        <v>#NAME?</v>
      </c>
      <c r="EN60" s="1" t="e">
        <f ca="1"/>
        <v>#NAME?</v>
      </c>
      <c r="EO60" s="1" t="e">
        <f ca="1"/>
        <v>#NAME?</v>
      </c>
      <c r="EP60" s="1" t="e">
        <f ca="1"/>
        <v>#NAME?</v>
      </c>
      <c r="EQ60" s="1" t="e">
        <f ca="1"/>
        <v>#NAME?</v>
      </c>
      <c r="ER60" s="1" t="e">
        <f ca="1"/>
        <v>#NAME?</v>
      </c>
      <c r="ES60" s="1" t="e">
        <f ca="1"/>
        <v>#NAME?</v>
      </c>
      <c r="ET60" s="1" t="e">
        <f ca="1"/>
        <v>#NAME?</v>
      </c>
      <c r="EU60" s="1" t="e">
        <f ca="1"/>
        <v>#NAME?</v>
      </c>
      <c r="EV60" s="1" t="e">
        <f ca="1"/>
        <v>#NAME?</v>
      </c>
      <c r="EW60" s="1" t="e">
        <f ca="1"/>
        <v>#NAME?</v>
      </c>
      <c r="EX60" s="1" t="e">
        <f ca="1"/>
        <v>#NAME?</v>
      </c>
      <c r="EY60" s="1" t="e">
        <f ca="1"/>
        <v>#NAME?</v>
      </c>
      <c r="EZ60" s="1" t="e">
        <f ca="1"/>
        <v>#NAME?</v>
      </c>
      <c r="FA60"/>
      <c r="FO60"/>
    </row>
    <row r="61" spans="1:171">
      <c r="A61" s="13">
        <f t="shared" si="0"/>
        <v>44680</v>
      </c>
      <c r="O61"/>
      <c r="AD61"/>
      <c r="AE61"/>
      <c r="AS61" s="4" t="e">
        <f ca="1"/>
        <v>#NAME?</v>
      </c>
      <c r="AT61" s="1" t="e">
        <f ca="1"/>
        <v>#NAME?</v>
      </c>
      <c r="AU61" s="1" t="e">
        <f ca="1"/>
        <v>#NAME?</v>
      </c>
      <c r="AV61" s="1" t="e">
        <f ca="1"/>
        <v>#NAME?</v>
      </c>
      <c r="AW61" s="1" t="e">
        <f ca="1"/>
        <v>#NAME?</v>
      </c>
      <c r="AX61" s="1" t="e">
        <f ca="1"/>
        <v>#NAME?</v>
      </c>
      <c r="AY61" s="1" t="e">
        <f ca="1"/>
        <v>#NAME?</v>
      </c>
      <c r="AZ61" s="1" t="e">
        <f ca="1"/>
        <v>#NAME?</v>
      </c>
      <c r="BA61" s="1" t="e">
        <f ca="1"/>
        <v>#NAME?</v>
      </c>
      <c r="BB61" s="1" t="e">
        <f ca="1"/>
        <v>#NAME?</v>
      </c>
      <c r="BC61" s="1" t="e">
        <f ca="1"/>
        <v>#NAME?</v>
      </c>
      <c r="BD61" s="1" t="e">
        <f ca="1"/>
        <v>#NAME?</v>
      </c>
      <c r="BE61" s="1" t="e">
        <f ca="1"/>
        <v>#NAME?</v>
      </c>
      <c r="BF61" s="1" t="e">
        <f ca="1"/>
        <v>#NAME?</v>
      </c>
      <c r="BG61"/>
      <c r="BU61"/>
      <c r="CI61"/>
      <c r="CW61"/>
      <c r="DL61" s="1" t="e">
        <f ca="1"/>
        <v>#NAME?</v>
      </c>
      <c r="DM61" s="1" t="e">
        <f ca="1"/>
        <v>#NAME?</v>
      </c>
      <c r="DN61" s="1" t="e">
        <f ca="1"/>
        <v>#NAME?</v>
      </c>
      <c r="DO61" s="1" t="e">
        <f ca="1"/>
        <v>#NAME?</v>
      </c>
      <c r="DP61" s="1" t="e">
        <f ca="1"/>
        <v>#NAME?</v>
      </c>
      <c r="DQ61" s="1" t="e">
        <f ca="1"/>
        <v>#NAME?</v>
      </c>
      <c r="DR61" s="1" t="e">
        <f ca="1"/>
        <v>#NAME?</v>
      </c>
      <c r="DS61" s="1" t="e">
        <f ca="1"/>
        <v>#NAME?</v>
      </c>
      <c r="DT61" s="1" t="e">
        <f ca="1"/>
        <v>#NAME?</v>
      </c>
      <c r="DU61" s="1" t="e">
        <f ca="1"/>
        <v>#NAME?</v>
      </c>
      <c r="DV61" s="1" t="e">
        <f ca="1"/>
        <v>#NAME?</v>
      </c>
      <c r="DW61" s="1" t="e">
        <f ca="1"/>
        <v>#NAME?</v>
      </c>
      <c r="DX61" s="1" t="e">
        <f ca="1"/>
        <v>#NAME?</v>
      </c>
      <c r="DZ61" s="1" t="e">
        <f ca="1"/>
        <v>#NAME?</v>
      </c>
      <c r="EA61" s="1" t="e">
        <f ca="1"/>
        <v>#NAME?</v>
      </c>
      <c r="EB61" s="1" t="e">
        <f ca="1"/>
        <v>#NAME?</v>
      </c>
      <c r="EC61" s="1" t="e">
        <f ca="1"/>
        <v>#NAME?</v>
      </c>
      <c r="ED61" s="1" t="e">
        <f ca="1"/>
        <v>#NAME?</v>
      </c>
      <c r="EE61" s="1" t="e">
        <f ca="1"/>
        <v>#NAME?</v>
      </c>
      <c r="EF61" s="1" t="e">
        <f ca="1"/>
        <v>#NAME?</v>
      </c>
      <c r="EG61" s="1" t="e">
        <f ca="1"/>
        <v>#NAME?</v>
      </c>
      <c r="EH61" s="1" t="e">
        <f ca="1"/>
        <v>#NAME?</v>
      </c>
      <c r="EI61" s="1" t="e">
        <f ca="1"/>
        <v>#NAME?</v>
      </c>
      <c r="EJ61" s="1" t="e">
        <f ca="1"/>
        <v>#NAME?</v>
      </c>
      <c r="EK61" s="1" t="e">
        <f ca="1"/>
        <v>#NAME?</v>
      </c>
      <c r="EL61" s="1" t="e">
        <f ca="1"/>
        <v>#NAME?</v>
      </c>
      <c r="EN61" s="1" t="e">
        <f ca="1"/>
        <v>#NAME?</v>
      </c>
      <c r="EO61" s="1" t="e">
        <f ca="1"/>
        <v>#NAME?</v>
      </c>
      <c r="EP61" s="1" t="e">
        <f ca="1"/>
        <v>#NAME?</v>
      </c>
      <c r="EQ61" s="1" t="e">
        <f ca="1"/>
        <v>#NAME?</v>
      </c>
      <c r="ER61" s="1" t="e">
        <f ca="1"/>
        <v>#NAME?</v>
      </c>
      <c r="ES61" s="1" t="e">
        <f ca="1"/>
        <v>#NAME?</v>
      </c>
      <c r="ET61" s="1" t="e">
        <f ca="1"/>
        <v>#NAME?</v>
      </c>
      <c r="EU61" s="1" t="e">
        <f ca="1"/>
        <v>#NAME?</v>
      </c>
      <c r="EV61" s="1" t="e">
        <f ca="1"/>
        <v>#NAME?</v>
      </c>
      <c r="EW61" s="1" t="e">
        <f ca="1"/>
        <v>#NAME?</v>
      </c>
      <c r="EX61" s="1" t="e">
        <f ca="1"/>
        <v>#NAME?</v>
      </c>
      <c r="EY61" s="1" t="e">
        <f ca="1"/>
        <v>#NAME?</v>
      </c>
      <c r="EZ61" s="1" t="e">
        <f ca="1"/>
        <v>#NAME?</v>
      </c>
      <c r="FA61"/>
      <c r="FO61"/>
    </row>
    <row r="62" spans="1:171">
      <c r="A62" s="13">
        <f t="shared" si="0"/>
        <v>44651</v>
      </c>
      <c r="O62"/>
      <c r="AD62"/>
      <c r="AE62"/>
      <c r="AS62" s="4" t="e">
        <f ca="1"/>
        <v>#NAME?</v>
      </c>
      <c r="AT62" s="1" t="e">
        <f ca="1"/>
        <v>#NAME?</v>
      </c>
      <c r="AU62" s="1" t="e">
        <f ca="1"/>
        <v>#NAME?</v>
      </c>
      <c r="AV62" s="1" t="e">
        <f ca="1"/>
        <v>#NAME?</v>
      </c>
      <c r="AW62" s="1" t="e">
        <f ca="1"/>
        <v>#NAME?</v>
      </c>
      <c r="AX62" s="1" t="e">
        <f ca="1"/>
        <v>#NAME?</v>
      </c>
      <c r="AY62" s="1" t="e">
        <f ca="1"/>
        <v>#NAME?</v>
      </c>
      <c r="AZ62" s="1" t="e">
        <f ca="1"/>
        <v>#NAME?</v>
      </c>
      <c r="BA62" s="1" t="e">
        <f ca="1"/>
        <v>#NAME?</v>
      </c>
      <c r="BB62" s="1" t="e">
        <f ca="1"/>
        <v>#NAME?</v>
      </c>
      <c r="BC62" s="1" t="e">
        <f ca="1"/>
        <v>#NAME?</v>
      </c>
      <c r="BD62" s="1" t="e">
        <f ca="1"/>
        <v>#NAME?</v>
      </c>
      <c r="BE62" s="1" t="e">
        <f ca="1"/>
        <v>#NAME?</v>
      </c>
      <c r="BF62" s="1" t="e">
        <f ca="1"/>
        <v>#NAME?</v>
      </c>
      <c r="BG62"/>
      <c r="BU62"/>
      <c r="CI62"/>
      <c r="CW62"/>
      <c r="DL62" s="1" t="e">
        <f ca="1"/>
        <v>#NAME?</v>
      </c>
      <c r="DM62" s="1" t="e">
        <f ca="1"/>
        <v>#NAME?</v>
      </c>
      <c r="DN62" s="1" t="e">
        <f ca="1"/>
        <v>#NAME?</v>
      </c>
      <c r="DO62" s="1" t="e">
        <f ca="1"/>
        <v>#NAME?</v>
      </c>
      <c r="DP62" s="1" t="e">
        <f ca="1"/>
        <v>#NAME?</v>
      </c>
      <c r="DQ62" s="1" t="e">
        <f ca="1"/>
        <v>#NAME?</v>
      </c>
      <c r="DR62" s="1" t="e">
        <f ca="1"/>
        <v>#NAME?</v>
      </c>
      <c r="DS62" s="1" t="e">
        <f ca="1"/>
        <v>#NAME?</v>
      </c>
      <c r="DT62" s="1" t="e">
        <f ca="1"/>
        <v>#NAME?</v>
      </c>
      <c r="DU62" s="1" t="e">
        <f ca="1"/>
        <v>#NAME?</v>
      </c>
      <c r="DV62" s="1" t="e">
        <f ca="1"/>
        <v>#NAME?</v>
      </c>
      <c r="DW62" s="1" t="e">
        <f ca="1"/>
        <v>#NAME?</v>
      </c>
      <c r="DX62" s="1" t="e">
        <f ca="1"/>
        <v>#NAME?</v>
      </c>
      <c r="DZ62" s="1" t="e">
        <f ca="1"/>
        <v>#NAME?</v>
      </c>
      <c r="EA62" s="1" t="e">
        <f ca="1"/>
        <v>#NAME?</v>
      </c>
      <c r="EB62" s="1" t="e">
        <f ca="1"/>
        <v>#NAME?</v>
      </c>
      <c r="EC62" s="1" t="e">
        <f ca="1"/>
        <v>#NAME?</v>
      </c>
      <c r="ED62" s="1" t="e">
        <f ca="1"/>
        <v>#NAME?</v>
      </c>
      <c r="EE62" s="1" t="e">
        <f ca="1"/>
        <v>#NAME?</v>
      </c>
      <c r="EF62" s="1" t="e">
        <f ca="1"/>
        <v>#NAME?</v>
      </c>
      <c r="EG62" s="1" t="e">
        <f ca="1"/>
        <v>#NAME?</v>
      </c>
      <c r="EH62" s="1" t="e">
        <f ca="1"/>
        <v>#NAME?</v>
      </c>
      <c r="EI62" s="1" t="e">
        <f ca="1"/>
        <v>#NAME?</v>
      </c>
      <c r="EJ62" s="1" t="e">
        <f ca="1"/>
        <v>#NAME?</v>
      </c>
      <c r="EK62" s="1" t="e">
        <f ca="1"/>
        <v>#NAME?</v>
      </c>
      <c r="EL62" s="1" t="e">
        <f ca="1"/>
        <v>#NAME?</v>
      </c>
      <c r="EN62" s="1" t="e">
        <f ca="1"/>
        <v>#NAME?</v>
      </c>
      <c r="EO62" s="1" t="e">
        <f ca="1"/>
        <v>#NAME?</v>
      </c>
      <c r="EP62" s="1" t="e">
        <f ca="1"/>
        <v>#NAME?</v>
      </c>
      <c r="EQ62" s="1" t="e">
        <f ca="1"/>
        <v>#NAME?</v>
      </c>
      <c r="ER62" s="1" t="e">
        <f ca="1"/>
        <v>#NAME?</v>
      </c>
      <c r="ES62" s="1" t="e">
        <f ca="1"/>
        <v>#NAME?</v>
      </c>
      <c r="ET62" s="1" t="e">
        <f ca="1"/>
        <v>#NAME?</v>
      </c>
      <c r="EU62" s="1" t="e">
        <f ca="1"/>
        <v>#NAME?</v>
      </c>
      <c r="EV62" s="1" t="e">
        <f ca="1"/>
        <v>#NAME?</v>
      </c>
      <c r="EW62" s="1" t="e">
        <f ca="1"/>
        <v>#NAME?</v>
      </c>
      <c r="EX62" s="1" t="e">
        <f ca="1"/>
        <v>#NAME?</v>
      </c>
      <c r="EY62" s="1" t="e">
        <f ca="1"/>
        <v>#NAME?</v>
      </c>
      <c r="EZ62" s="1" t="e">
        <f ca="1"/>
        <v>#NAME?</v>
      </c>
      <c r="FA62"/>
      <c r="FO62"/>
    </row>
    <row r="63" spans="1:171">
      <c r="A63" s="13">
        <f t="shared" si="0"/>
        <v>44620</v>
      </c>
      <c r="O63"/>
      <c r="AD63"/>
      <c r="AE63"/>
      <c r="AS63" s="4" t="e">
        <f ca="1"/>
        <v>#NAME?</v>
      </c>
      <c r="AT63" s="1" t="e">
        <f ca="1"/>
        <v>#NAME?</v>
      </c>
      <c r="AU63" s="1" t="e">
        <f ca="1"/>
        <v>#NAME?</v>
      </c>
      <c r="AV63" s="1" t="e">
        <f ca="1"/>
        <v>#NAME?</v>
      </c>
      <c r="AW63" s="1" t="e">
        <f ca="1"/>
        <v>#NAME?</v>
      </c>
      <c r="AX63" s="1" t="e">
        <f ca="1"/>
        <v>#NAME?</v>
      </c>
      <c r="AY63" s="1" t="e">
        <f ca="1"/>
        <v>#NAME?</v>
      </c>
      <c r="AZ63" s="1" t="e">
        <f ca="1"/>
        <v>#NAME?</v>
      </c>
      <c r="BA63" s="1" t="e">
        <f ca="1"/>
        <v>#NAME?</v>
      </c>
      <c r="BB63" s="1" t="e">
        <f ca="1"/>
        <v>#NAME?</v>
      </c>
      <c r="BC63" s="1" t="e">
        <f ca="1"/>
        <v>#NAME?</v>
      </c>
      <c r="BD63" s="1" t="e">
        <f ca="1"/>
        <v>#NAME?</v>
      </c>
      <c r="BE63" s="1" t="e">
        <f ca="1"/>
        <v>#NAME?</v>
      </c>
      <c r="BF63" s="1" t="e">
        <f ca="1"/>
        <v>#NAME?</v>
      </c>
      <c r="BG63"/>
      <c r="BU63"/>
      <c r="CI63"/>
      <c r="CW63"/>
      <c r="DL63" s="1" t="e">
        <f ca="1"/>
        <v>#NAME?</v>
      </c>
      <c r="DM63" s="1" t="e">
        <f ca="1"/>
        <v>#NAME?</v>
      </c>
      <c r="DN63" s="1" t="e">
        <f ca="1"/>
        <v>#NAME?</v>
      </c>
      <c r="DO63" s="1" t="e">
        <f ca="1"/>
        <v>#NAME?</v>
      </c>
      <c r="DP63" s="1" t="e">
        <f ca="1"/>
        <v>#NAME?</v>
      </c>
      <c r="DQ63" s="1" t="e">
        <f ca="1"/>
        <v>#NAME?</v>
      </c>
      <c r="DR63" s="1" t="e">
        <f ca="1"/>
        <v>#NAME?</v>
      </c>
      <c r="DS63" s="1" t="e">
        <f ca="1"/>
        <v>#NAME?</v>
      </c>
      <c r="DT63" s="1" t="e">
        <f ca="1"/>
        <v>#NAME?</v>
      </c>
      <c r="DU63" s="1" t="e">
        <f ca="1"/>
        <v>#NAME?</v>
      </c>
      <c r="DV63" s="1" t="e">
        <f ca="1"/>
        <v>#NAME?</v>
      </c>
      <c r="DW63" s="1" t="e">
        <f ca="1"/>
        <v>#NAME?</v>
      </c>
      <c r="DX63" s="1" t="e">
        <f ca="1"/>
        <v>#NAME?</v>
      </c>
      <c r="DZ63" s="1" t="e">
        <f ca="1"/>
        <v>#NAME?</v>
      </c>
      <c r="EA63" s="1" t="e">
        <f ca="1"/>
        <v>#NAME?</v>
      </c>
      <c r="EB63" s="1" t="e">
        <f ca="1"/>
        <v>#NAME?</v>
      </c>
      <c r="EC63" s="1" t="e">
        <f ca="1"/>
        <v>#NAME?</v>
      </c>
      <c r="ED63" s="1" t="e">
        <f ca="1"/>
        <v>#NAME?</v>
      </c>
      <c r="EE63" s="1" t="e">
        <f ca="1"/>
        <v>#NAME?</v>
      </c>
      <c r="EF63" s="1" t="e">
        <f ca="1"/>
        <v>#NAME?</v>
      </c>
      <c r="EG63" s="1" t="e">
        <f ca="1"/>
        <v>#NAME?</v>
      </c>
      <c r="EH63" s="1" t="e">
        <f ca="1"/>
        <v>#NAME?</v>
      </c>
      <c r="EI63" s="1" t="e">
        <f ca="1"/>
        <v>#NAME?</v>
      </c>
      <c r="EJ63" s="1" t="e">
        <f ca="1"/>
        <v>#NAME?</v>
      </c>
      <c r="EK63" s="1" t="e">
        <f ca="1"/>
        <v>#NAME?</v>
      </c>
      <c r="EL63" s="1" t="e">
        <f ca="1"/>
        <v>#NAME?</v>
      </c>
      <c r="EN63" s="1" t="e">
        <f ca="1"/>
        <v>#NAME?</v>
      </c>
      <c r="EO63" s="1" t="e">
        <f ca="1"/>
        <v>#NAME?</v>
      </c>
      <c r="EP63" s="1" t="e">
        <f ca="1"/>
        <v>#NAME?</v>
      </c>
      <c r="EQ63" s="1" t="e">
        <f ca="1"/>
        <v>#NAME?</v>
      </c>
      <c r="ER63" s="1" t="e">
        <f ca="1"/>
        <v>#NAME?</v>
      </c>
      <c r="ES63" s="1" t="e">
        <f ca="1"/>
        <v>#NAME?</v>
      </c>
      <c r="ET63" s="1" t="e">
        <f ca="1"/>
        <v>#NAME?</v>
      </c>
      <c r="EU63" s="1" t="e">
        <f ca="1"/>
        <v>#NAME?</v>
      </c>
      <c r="EV63" s="1" t="e">
        <f ca="1"/>
        <v>#NAME?</v>
      </c>
      <c r="EW63" s="1" t="e">
        <f ca="1"/>
        <v>#NAME?</v>
      </c>
      <c r="EX63" s="1" t="e">
        <f ca="1"/>
        <v>#NAME?</v>
      </c>
      <c r="EY63" s="1" t="e">
        <f ca="1"/>
        <v>#NAME?</v>
      </c>
      <c r="EZ63" s="1" t="e">
        <f ca="1"/>
        <v>#NAME?</v>
      </c>
      <c r="FA63"/>
      <c r="FO63"/>
    </row>
    <row r="64" spans="1:171">
      <c r="A64" s="13">
        <f t="shared" si="0"/>
        <v>44592</v>
      </c>
      <c r="O64"/>
      <c r="AD64"/>
      <c r="AE64"/>
      <c r="AS64" s="4" t="e">
        <f ca="1"/>
        <v>#NAME?</v>
      </c>
      <c r="AT64" s="1" t="e">
        <f ca="1"/>
        <v>#NAME?</v>
      </c>
      <c r="AU64" s="1" t="e">
        <f ca="1"/>
        <v>#NAME?</v>
      </c>
      <c r="AV64" s="1" t="e">
        <f ca="1"/>
        <v>#NAME?</v>
      </c>
      <c r="AW64" s="1" t="e">
        <f ca="1"/>
        <v>#NAME?</v>
      </c>
      <c r="AX64" s="1" t="e">
        <f ca="1"/>
        <v>#NAME?</v>
      </c>
      <c r="AY64" s="1" t="e">
        <f ca="1"/>
        <v>#NAME?</v>
      </c>
      <c r="AZ64" s="1" t="e">
        <f ca="1"/>
        <v>#NAME?</v>
      </c>
      <c r="BA64" s="1" t="e">
        <f ca="1"/>
        <v>#NAME?</v>
      </c>
      <c r="BB64" s="1" t="e">
        <f ca="1"/>
        <v>#NAME?</v>
      </c>
      <c r="BC64" s="1" t="e">
        <f ca="1"/>
        <v>#NAME?</v>
      </c>
      <c r="BD64" s="1" t="e">
        <f ca="1"/>
        <v>#NAME?</v>
      </c>
      <c r="BE64" s="1" t="e">
        <f ca="1"/>
        <v>#NAME?</v>
      </c>
      <c r="BF64" s="1" t="e">
        <f ca="1"/>
        <v>#NAME?</v>
      </c>
      <c r="BG64"/>
      <c r="BU64"/>
      <c r="CI64"/>
      <c r="CW64"/>
      <c r="DL64" s="1" t="e">
        <f ca="1"/>
        <v>#NAME?</v>
      </c>
      <c r="DM64" s="1" t="e">
        <f ca="1"/>
        <v>#NAME?</v>
      </c>
      <c r="DN64" s="1" t="e">
        <f ca="1"/>
        <v>#NAME?</v>
      </c>
      <c r="DO64" s="1" t="e">
        <f ca="1"/>
        <v>#NAME?</v>
      </c>
      <c r="DP64" s="1" t="e">
        <f ca="1"/>
        <v>#NAME?</v>
      </c>
      <c r="DQ64" s="1" t="e">
        <f ca="1"/>
        <v>#NAME?</v>
      </c>
      <c r="DR64" s="1" t="e">
        <f ca="1"/>
        <v>#NAME?</v>
      </c>
      <c r="DS64" s="1" t="e">
        <f ca="1"/>
        <v>#NAME?</v>
      </c>
      <c r="DT64" s="1" t="e">
        <f ca="1"/>
        <v>#NAME?</v>
      </c>
      <c r="DU64" s="1" t="e">
        <f ca="1"/>
        <v>#NAME?</v>
      </c>
      <c r="DV64" s="1" t="e">
        <f ca="1"/>
        <v>#NAME?</v>
      </c>
      <c r="DW64" s="1" t="e">
        <f ca="1"/>
        <v>#NAME?</v>
      </c>
      <c r="DX64" s="1" t="e">
        <f ca="1"/>
        <v>#NAME?</v>
      </c>
      <c r="DZ64" s="1" t="e">
        <f ca="1"/>
        <v>#NAME?</v>
      </c>
      <c r="EA64" s="1" t="e">
        <f ca="1"/>
        <v>#NAME?</v>
      </c>
      <c r="EB64" s="1" t="e">
        <f ca="1"/>
        <v>#NAME?</v>
      </c>
      <c r="EC64" s="1" t="e">
        <f ca="1"/>
        <v>#NAME?</v>
      </c>
      <c r="ED64" s="1" t="e">
        <f ca="1"/>
        <v>#NAME?</v>
      </c>
      <c r="EE64" s="1" t="e">
        <f ca="1"/>
        <v>#NAME?</v>
      </c>
      <c r="EF64" s="1" t="e">
        <f ca="1"/>
        <v>#NAME?</v>
      </c>
      <c r="EG64" s="1" t="e">
        <f ca="1"/>
        <v>#NAME?</v>
      </c>
      <c r="EH64" s="1" t="e">
        <f ca="1"/>
        <v>#NAME?</v>
      </c>
      <c r="EI64" s="1" t="e">
        <f ca="1"/>
        <v>#NAME?</v>
      </c>
      <c r="EJ64" s="1" t="e">
        <f ca="1"/>
        <v>#NAME?</v>
      </c>
      <c r="EK64" s="1" t="e">
        <f ca="1"/>
        <v>#NAME?</v>
      </c>
      <c r="EL64" s="1" t="e">
        <f ca="1"/>
        <v>#NAME?</v>
      </c>
      <c r="EN64" s="1" t="e">
        <f ca="1"/>
        <v>#NAME?</v>
      </c>
      <c r="EO64" s="1" t="e">
        <f ca="1"/>
        <v>#NAME?</v>
      </c>
      <c r="EP64" s="1" t="e">
        <f ca="1"/>
        <v>#NAME?</v>
      </c>
      <c r="EQ64" s="1" t="e">
        <f ca="1"/>
        <v>#NAME?</v>
      </c>
      <c r="ER64" s="1" t="e">
        <f ca="1"/>
        <v>#NAME?</v>
      </c>
      <c r="ES64" s="1" t="e">
        <f ca="1"/>
        <v>#NAME?</v>
      </c>
      <c r="ET64" s="1" t="e">
        <f ca="1"/>
        <v>#NAME?</v>
      </c>
      <c r="EU64" s="1" t="e">
        <f ca="1"/>
        <v>#NAME?</v>
      </c>
      <c r="EV64" s="1" t="e">
        <f ca="1"/>
        <v>#NAME?</v>
      </c>
      <c r="EW64" s="1" t="e">
        <f ca="1"/>
        <v>#NAME?</v>
      </c>
      <c r="EX64" s="1" t="e">
        <f ca="1"/>
        <v>#NAME?</v>
      </c>
      <c r="EY64" s="1" t="e">
        <f ca="1"/>
        <v>#NAME?</v>
      </c>
      <c r="EZ64" s="1" t="e">
        <f ca="1"/>
        <v>#NAME?</v>
      </c>
      <c r="FA64"/>
      <c r="FO64"/>
    </row>
    <row r="65" spans="1:171">
      <c r="A65" s="13">
        <f t="shared" si="0"/>
        <v>44561</v>
      </c>
      <c r="O65"/>
      <c r="AD65"/>
      <c r="AE65"/>
      <c r="AS65" s="4" t="e">
        <f ca="1"/>
        <v>#NAME?</v>
      </c>
      <c r="AT65" s="1" t="e">
        <f ca="1"/>
        <v>#NAME?</v>
      </c>
      <c r="AU65" s="1" t="e">
        <f ca="1"/>
        <v>#NAME?</v>
      </c>
      <c r="AV65" s="1" t="e">
        <f ca="1"/>
        <v>#NAME?</v>
      </c>
      <c r="AW65" s="1" t="e">
        <f ca="1"/>
        <v>#NAME?</v>
      </c>
      <c r="AX65" s="1" t="e">
        <f ca="1"/>
        <v>#NAME?</v>
      </c>
      <c r="AY65" s="1" t="e">
        <f ca="1"/>
        <v>#NAME?</v>
      </c>
      <c r="AZ65" s="1" t="e">
        <f ca="1"/>
        <v>#NAME?</v>
      </c>
      <c r="BA65" s="1" t="e">
        <f ca="1"/>
        <v>#NAME?</v>
      </c>
      <c r="BB65" s="1" t="e">
        <f ca="1"/>
        <v>#NAME?</v>
      </c>
      <c r="BC65" s="1" t="e">
        <f ca="1"/>
        <v>#NAME?</v>
      </c>
      <c r="BD65" s="1" t="e">
        <f ca="1"/>
        <v>#NAME?</v>
      </c>
      <c r="BE65" s="1" t="e">
        <f ca="1"/>
        <v>#NAME?</v>
      </c>
      <c r="BF65" s="1" t="e">
        <f ca="1"/>
        <v>#NAME?</v>
      </c>
      <c r="BG65"/>
      <c r="BU65"/>
      <c r="CI65"/>
      <c r="CW65"/>
      <c r="DL65" s="1" t="e">
        <f ca="1"/>
        <v>#NAME?</v>
      </c>
      <c r="DM65" s="1" t="e">
        <f ca="1"/>
        <v>#NAME?</v>
      </c>
      <c r="DN65" s="1" t="e">
        <f ca="1"/>
        <v>#NAME?</v>
      </c>
      <c r="DO65" s="1" t="e">
        <f ca="1"/>
        <v>#NAME?</v>
      </c>
      <c r="DP65" s="1" t="e">
        <f ca="1"/>
        <v>#NAME?</v>
      </c>
      <c r="DQ65" s="1" t="e">
        <f ca="1"/>
        <v>#NAME?</v>
      </c>
      <c r="DR65" s="1" t="e">
        <f ca="1"/>
        <v>#NAME?</v>
      </c>
      <c r="DS65" s="1" t="e">
        <f ca="1"/>
        <v>#NAME?</v>
      </c>
      <c r="DT65" s="1" t="e">
        <f ca="1"/>
        <v>#NAME?</v>
      </c>
      <c r="DU65" s="1" t="e">
        <f ca="1"/>
        <v>#NAME?</v>
      </c>
      <c r="DV65" s="1" t="e">
        <f ca="1"/>
        <v>#NAME?</v>
      </c>
      <c r="DW65" s="1" t="e">
        <f ca="1"/>
        <v>#NAME?</v>
      </c>
      <c r="DX65" s="1" t="e">
        <f ca="1"/>
        <v>#NAME?</v>
      </c>
      <c r="DZ65" s="1" t="e">
        <f ca="1"/>
        <v>#NAME?</v>
      </c>
      <c r="EA65" s="1" t="e">
        <f ca="1"/>
        <v>#NAME?</v>
      </c>
      <c r="EB65" s="1" t="e">
        <f ca="1"/>
        <v>#NAME?</v>
      </c>
      <c r="EC65" s="1" t="e">
        <f ca="1"/>
        <v>#NAME?</v>
      </c>
      <c r="ED65" s="1" t="e">
        <f ca="1"/>
        <v>#NAME?</v>
      </c>
      <c r="EE65" s="1" t="e">
        <f ca="1"/>
        <v>#NAME?</v>
      </c>
      <c r="EF65" s="1" t="e">
        <f ca="1"/>
        <v>#NAME?</v>
      </c>
      <c r="EG65" s="1" t="e">
        <f ca="1"/>
        <v>#NAME?</v>
      </c>
      <c r="EH65" s="1" t="e">
        <f ca="1"/>
        <v>#NAME?</v>
      </c>
      <c r="EI65" s="1" t="e">
        <f ca="1"/>
        <v>#NAME?</v>
      </c>
      <c r="EJ65" s="1" t="e">
        <f ca="1"/>
        <v>#NAME?</v>
      </c>
      <c r="EK65" s="1" t="e">
        <f ca="1"/>
        <v>#NAME?</v>
      </c>
      <c r="EL65" s="1" t="e">
        <f ca="1"/>
        <v>#NAME?</v>
      </c>
      <c r="EN65" s="1" t="e">
        <f ca="1"/>
        <v>#NAME?</v>
      </c>
      <c r="EO65" s="1" t="e">
        <f ca="1"/>
        <v>#NAME?</v>
      </c>
      <c r="EP65" s="1" t="e">
        <f ca="1"/>
        <v>#NAME?</v>
      </c>
      <c r="EQ65" s="1" t="e">
        <f ca="1"/>
        <v>#NAME?</v>
      </c>
      <c r="ER65" s="1" t="e">
        <f ca="1"/>
        <v>#NAME?</v>
      </c>
      <c r="ES65" s="1" t="e">
        <f ca="1"/>
        <v>#NAME?</v>
      </c>
      <c r="ET65" s="1" t="e">
        <f ca="1"/>
        <v>#NAME?</v>
      </c>
      <c r="EU65" s="1" t="e">
        <f ca="1"/>
        <v>#NAME?</v>
      </c>
      <c r="EV65" s="1" t="e">
        <f ca="1"/>
        <v>#NAME?</v>
      </c>
      <c r="EW65" s="1" t="e">
        <f ca="1"/>
        <v>#NAME?</v>
      </c>
      <c r="EX65" s="1" t="e">
        <f ca="1"/>
        <v>#NAME?</v>
      </c>
      <c r="EY65" s="1" t="e">
        <f ca="1"/>
        <v>#NAME?</v>
      </c>
      <c r="EZ65" s="1" t="e">
        <f ca="1"/>
        <v>#NAME?</v>
      </c>
      <c r="FA65"/>
      <c r="FO65"/>
    </row>
    <row r="66" spans="1:171">
      <c r="A66" s="13">
        <f t="shared" si="0"/>
        <v>44530</v>
      </c>
      <c r="O66"/>
      <c r="AD66"/>
      <c r="AE66"/>
      <c r="AS66" s="4" t="e">
        <f ca="1"/>
        <v>#NAME?</v>
      </c>
      <c r="AT66" s="1" t="e">
        <f ca="1"/>
        <v>#NAME?</v>
      </c>
      <c r="AU66" s="1" t="e">
        <f ca="1"/>
        <v>#NAME?</v>
      </c>
      <c r="AV66" s="1" t="e">
        <f ca="1"/>
        <v>#NAME?</v>
      </c>
      <c r="AW66" s="1" t="e">
        <f ca="1"/>
        <v>#NAME?</v>
      </c>
      <c r="AX66" s="1" t="e">
        <f ca="1"/>
        <v>#NAME?</v>
      </c>
      <c r="AY66" s="1" t="e">
        <f ca="1"/>
        <v>#NAME?</v>
      </c>
      <c r="AZ66" s="1" t="e">
        <f ca="1"/>
        <v>#NAME?</v>
      </c>
      <c r="BA66" s="1" t="e">
        <f ca="1"/>
        <v>#NAME?</v>
      </c>
      <c r="BB66" s="1" t="e">
        <f ca="1"/>
        <v>#NAME?</v>
      </c>
      <c r="BC66" s="1" t="e">
        <f ca="1"/>
        <v>#NAME?</v>
      </c>
      <c r="BD66" s="1" t="e">
        <f ca="1"/>
        <v>#NAME?</v>
      </c>
      <c r="BE66" s="1" t="e">
        <f ca="1"/>
        <v>#NAME?</v>
      </c>
      <c r="BF66" s="1" t="e">
        <f ca="1"/>
        <v>#NAME?</v>
      </c>
      <c r="BG66"/>
      <c r="BU66"/>
      <c r="CI66"/>
      <c r="CW66"/>
      <c r="DL66" s="1" t="e">
        <f ca="1"/>
        <v>#NAME?</v>
      </c>
      <c r="DM66" s="1" t="e">
        <f ca="1"/>
        <v>#NAME?</v>
      </c>
      <c r="DN66" s="1" t="e">
        <f ca="1"/>
        <v>#NAME?</v>
      </c>
      <c r="DO66" s="1" t="e">
        <f ca="1"/>
        <v>#NAME?</v>
      </c>
      <c r="DP66" s="1" t="e">
        <f ca="1"/>
        <v>#NAME?</v>
      </c>
      <c r="DQ66" s="1" t="e">
        <f ca="1"/>
        <v>#NAME?</v>
      </c>
      <c r="DR66" s="1" t="e">
        <f ca="1"/>
        <v>#NAME?</v>
      </c>
      <c r="DS66" s="1" t="e">
        <f ca="1"/>
        <v>#NAME?</v>
      </c>
      <c r="DT66" s="1" t="e">
        <f ca="1"/>
        <v>#NAME?</v>
      </c>
      <c r="DU66" s="1" t="e">
        <f ca="1"/>
        <v>#NAME?</v>
      </c>
      <c r="DV66" s="1" t="e">
        <f ca="1"/>
        <v>#NAME?</v>
      </c>
      <c r="DW66" s="1" t="e">
        <f ca="1"/>
        <v>#NAME?</v>
      </c>
      <c r="DX66" s="1" t="e">
        <f ca="1"/>
        <v>#NAME?</v>
      </c>
      <c r="DZ66" s="1" t="e">
        <f ca="1"/>
        <v>#NAME?</v>
      </c>
      <c r="EA66" s="1" t="e">
        <f ca="1"/>
        <v>#NAME?</v>
      </c>
      <c r="EB66" s="1" t="e">
        <f ca="1"/>
        <v>#NAME?</v>
      </c>
      <c r="EC66" s="1" t="e">
        <f ca="1"/>
        <v>#NAME?</v>
      </c>
      <c r="ED66" s="1" t="e">
        <f ca="1"/>
        <v>#NAME?</v>
      </c>
      <c r="EE66" s="1" t="e">
        <f ca="1"/>
        <v>#NAME?</v>
      </c>
      <c r="EF66" s="1" t="e">
        <f ca="1"/>
        <v>#NAME?</v>
      </c>
      <c r="EG66" s="1" t="e">
        <f ca="1"/>
        <v>#NAME?</v>
      </c>
      <c r="EH66" s="1" t="e">
        <f ca="1"/>
        <v>#NAME?</v>
      </c>
      <c r="EI66" s="1" t="e">
        <f ca="1"/>
        <v>#NAME?</v>
      </c>
      <c r="EJ66" s="1" t="e">
        <f ca="1"/>
        <v>#NAME?</v>
      </c>
      <c r="EK66" s="1" t="e">
        <f ca="1"/>
        <v>#NAME?</v>
      </c>
      <c r="EL66" s="1" t="e">
        <f ca="1"/>
        <v>#NAME?</v>
      </c>
      <c r="EN66" s="1" t="e">
        <f ca="1"/>
        <v>#NAME?</v>
      </c>
      <c r="EO66" s="1" t="e">
        <f ca="1"/>
        <v>#NAME?</v>
      </c>
      <c r="EP66" s="1" t="e">
        <f ca="1"/>
        <v>#NAME?</v>
      </c>
      <c r="EQ66" s="1" t="e">
        <f ca="1"/>
        <v>#NAME?</v>
      </c>
      <c r="ER66" s="1" t="e">
        <f ca="1"/>
        <v>#NAME?</v>
      </c>
      <c r="ES66" s="1" t="e">
        <f ca="1"/>
        <v>#NAME?</v>
      </c>
      <c r="ET66" s="1" t="e">
        <f ca="1"/>
        <v>#NAME?</v>
      </c>
      <c r="EU66" s="1" t="e">
        <f ca="1"/>
        <v>#NAME?</v>
      </c>
      <c r="EV66" s="1" t="e">
        <f ca="1"/>
        <v>#NAME?</v>
      </c>
      <c r="EW66" s="1" t="e">
        <f ca="1"/>
        <v>#NAME?</v>
      </c>
      <c r="EX66" s="1" t="e">
        <f ca="1"/>
        <v>#NAME?</v>
      </c>
      <c r="EY66" s="1" t="e">
        <f ca="1"/>
        <v>#NAME?</v>
      </c>
      <c r="EZ66" s="1" t="e">
        <f ca="1"/>
        <v>#NAME?</v>
      </c>
      <c r="FA66"/>
      <c r="FO66"/>
    </row>
    <row r="67" spans="1:171">
      <c r="A67" s="13">
        <f t="shared" si="0"/>
        <v>44498</v>
      </c>
      <c r="O67"/>
      <c r="AD67"/>
      <c r="AE67"/>
      <c r="AS67" s="4" t="e">
        <f ca="1"/>
        <v>#NAME?</v>
      </c>
      <c r="AT67" s="1" t="e">
        <f ca="1"/>
        <v>#NAME?</v>
      </c>
      <c r="AU67" s="1" t="e">
        <f ca="1"/>
        <v>#NAME?</v>
      </c>
      <c r="AV67" s="1" t="e">
        <f ca="1"/>
        <v>#NAME?</v>
      </c>
      <c r="AW67" s="1" t="e">
        <f ca="1"/>
        <v>#NAME?</v>
      </c>
      <c r="AX67" s="1" t="e">
        <f ca="1"/>
        <v>#NAME?</v>
      </c>
      <c r="AY67" s="1" t="e">
        <f ca="1"/>
        <v>#NAME?</v>
      </c>
      <c r="AZ67" s="1" t="e">
        <f ca="1"/>
        <v>#NAME?</v>
      </c>
      <c r="BA67" s="1" t="e">
        <f ca="1"/>
        <v>#NAME?</v>
      </c>
      <c r="BB67" s="1" t="e">
        <f ca="1"/>
        <v>#NAME?</v>
      </c>
      <c r="BC67" s="1" t="e">
        <f ca="1"/>
        <v>#NAME?</v>
      </c>
      <c r="BD67" s="1" t="e">
        <f ca="1"/>
        <v>#NAME?</v>
      </c>
      <c r="BE67" s="1" t="e">
        <f ca="1"/>
        <v>#NAME?</v>
      </c>
      <c r="BF67" s="1" t="e">
        <f ca="1"/>
        <v>#NAME?</v>
      </c>
      <c r="BG67"/>
      <c r="BU67"/>
      <c r="CI67"/>
      <c r="CW67"/>
      <c r="DL67" s="1" t="e">
        <f ca="1"/>
        <v>#NAME?</v>
      </c>
      <c r="DM67" s="1" t="e">
        <f ca="1"/>
        <v>#NAME?</v>
      </c>
      <c r="DN67" s="1" t="e">
        <f ca="1"/>
        <v>#NAME?</v>
      </c>
      <c r="DO67" s="1" t="e">
        <f ca="1"/>
        <v>#NAME?</v>
      </c>
      <c r="DP67" s="1" t="e">
        <f ca="1"/>
        <v>#NAME?</v>
      </c>
      <c r="DQ67" s="1" t="e">
        <f ca="1"/>
        <v>#NAME?</v>
      </c>
      <c r="DR67" s="1" t="e">
        <f ca="1"/>
        <v>#NAME?</v>
      </c>
      <c r="DS67" s="1" t="e">
        <f ca="1"/>
        <v>#NAME?</v>
      </c>
      <c r="DT67" s="1" t="e">
        <f ca="1"/>
        <v>#NAME?</v>
      </c>
      <c r="DU67" s="1" t="e">
        <f ca="1"/>
        <v>#NAME?</v>
      </c>
      <c r="DV67" s="1" t="e">
        <f ca="1"/>
        <v>#NAME?</v>
      </c>
      <c r="DW67" s="1" t="e">
        <f ca="1"/>
        <v>#NAME?</v>
      </c>
      <c r="DX67" s="1" t="e">
        <f ca="1"/>
        <v>#NAME?</v>
      </c>
      <c r="DZ67" s="1" t="e">
        <f ca="1"/>
        <v>#NAME?</v>
      </c>
      <c r="EA67" s="1" t="e">
        <f ca="1"/>
        <v>#NAME?</v>
      </c>
      <c r="EB67" s="1" t="e">
        <f ca="1"/>
        <v>#NAME?</v>
      </c>
      <c r="EC67" s="1" t="e">
        <f ca="1"/>
        <v>#NAME?</v>
      </c>
      <c r="ED67" s="1" t="e">
        <f ca="1"/>
        <v>#NAME?</v>
      </c>
      <c r="EE67" s="1" t="e">
        <f ca="1"/>
        <v>#NAME?</v>
      </c>
      <c r="EF67" s="1" t="e">
        <f ca="1"/>
        <v>#NAME?</v>
      </c>
      <c r="EG67" s="1" t="e">
        <f ca="1"/>
        <v>#NAME?</v>
      </c>
      <c r="EH67" s="1" t="e">
        <f ca="1"/>
        <v>#NAME?</v>
      </c>
      <c r="EI67" s="1" t="e">
        <f ca="1"/>
        <v>#NAME?</v>
      </c>
      <c r="EJ67" s="1" t="e">
        <f ca="1"/>
        <v>#NAME?</v>
      </c>
      <c r="EK67" s="1" t="e">
        <f ca="1"/>
        <v>#NAME?</v>
      </c>
      <c r="EL67" s="1" t="e">
        <f ca="1"/>
        <v>#NAME?</v>
      </c>
      <c r="EN67" s="1" t="e">
        <f ca="1"/>
        <v>#NAME?</v>
      </c>
      <c r="EO67" s="1" t="e">
        <f ca="1"/>
        <v>#NAME?</v>
      </c>
      <c r="EP67" s="1" t="e">
        <f ca="1"/>
        <v>#NAME?</v>
      </c>
      <c r="EQ67" s="1" t="e">
        <f ca="1"/>
        <v>#NAME?</v>
      </c>
      <c r="ER67" s="1" t="e">
        <f ca="1"/>
        <v>#NAME?</v>
      </c>
      <c r="ES67" s="1" t="e">
        <f ca="1"/>
        <v>#NAME?</v>
      </c>
      <c r="ET67" s="1" t="e">
        <f ca="1"/>
        <v>#NAME?</v>
      </c>
      <c r="EU67" s="1" t="e">
        <f ca="1"/>
        <v>#NAME?</v>
      </c>
      <c r="EV67" s="1" t="e">
        <f ca="1"/>
        <v>#NAME?</v>
      </c>
      <c r="EW67" s="1" t="e">
        <f ca="1"/>
        <v>#NAME?</v>
      </c>
      <c r="EX67" s="1" t="e">
        <f ca="1"/>
        <v>#NAME?</v>
      </c>
      <c r="EY67" s="1" t="e">
        <f ca="1"/>
        <v>#NAME?</v>
      </c>
      <c r="EZ67" s="1" t="e">
        <f ca="1"/>
        <v>#NAME?</v>
      </c>
      <c r="FA67"/>
      <c r="FO67"/>
    </row>
    <row r="68" spans="1:171">
      <c r="A68" s="13">
        <f t="shared" si="0"/>
        <v>44469</v>
      </c>
      <c r="O68"/>
      <c r="AD68"/>
      <c r="AE68"/>
      <c r="AS68" s="4" t="e">
        <f ca="1"/>
        <v>#NAME?</v>
      </c>
      <c r="AT68" s="1" t="e">
        <f ca="1"/>
        <v>#NAME?</v>
      </c>
      <c r="AU68" s="1" t="e">
        <f ca="1"/>
        <v>#NAME?</v>
      </c>
      <c r="AV68" s="1" t="e">
        <f ca="1"/>
        <v>#NAME?</v>
      </c>
      <c r="AW68" s="1" t="e">
        <f ca="1"/>
        <v>#NAME?</v>
      </c>
      <c r="AX68" s="1" t="e">
        <f ca="1"/>
        <v>#NAME?</v>
      </c>
      <c r="AY68" s="1" t="e">
        <f ca="1"/>
        <v>#NAME?</v>
      </c>
      <c r="AZ68" s="1" t="e">
        <f ca="1"/>
        <v>#NAME?</v>
      </c>
      <c r="BA68" s="1" t="e">
        <f ca="1"/>
        <v>#NAME?</v>
      </c>
      <c r="BB68" s="1" t="e">
        <f ca="1"/>
        <v>#NAME?</v>
      </c>
      <c r="BC68" s="1" t="e">
        <f ca="1"/>
        <v>#NAME?</v>
      </c>
      <c r="BD68" s="1" t="e">
        <f ca="1"/>
        <v>#NAME?</v>
      </c>
      <c r="BE68" s="1" t="e">
        <f ca="1"/>
        <v>#NAME?</v>
      </c>
      <c r="BF68" s="1" t="e">
        <f ca="1"/>
        <v>#NAME?</v>
      </c>
      <c r="BG68"/>
      <c r="BU68"/>
      <c r="CI68"/>
      <c r="CW68"/>
      <c r="DL68" s="1" t="e">
        <f ca="1"/>
        <v>#NAME?</v>
      </c>
      <c r="DM68" s="1" t="e">
        <f ca="1"/>
        <v>#NAME?</v>
      </c>
      <c r="DN68" s="1" t="e">
        <f ca="1"/>
        <v>#NAME?</v>
      </c>
      <c r="DO68" s="1" t="e">
        <f ca="1"/>
        <v>#NAME?</v>
      </c>
      <c r="DP68" s="1" t="e">
        <f ca="1"/>
        <v>#NAME?</v>
      </c>
      <c r="DQ68" s="1" t="e">
        <f ca="1"/>
        <v>#NAME?</v>
      </c>
      <c r="DR68" s="1" t="e">
        <f ca="1"/>
        <v>#NAME?</v>
      </c>
      <c r="DS68" s="1" t="e">
        <f ca="1"/>
        <v>#NAME?</v>
      </c>
      <c r="DT68" s="1" t="e">
        <f ca="1"/>
        <v>#NAME?</v>
      </c>
      <c r="DU68" s="1" t="e">
        <f ca="1"/>
        <v>#NAME?</v>
      </c>
      <c r="DV68" s="1" t="e">
        <f ca="1"/>
        <v>#NAME?</v>
      </c>
      <c r="DW68" s="1" t="e">
        <f ca="1"/>
        <v>#NAME?</v>
      </c>
      <c r="DX68" s="1" t="e">
        <f ca="1"/>
        <v>#NAME?</v>
      </c>
      <c r="DZ68" s="1" t="e">
        <f ca="1"/>
        <v>#NAME?</v>
      </c>
      <c r="EA68" s="1" t="e">
        <f ca="1"/>
        <v>#NAME?</v>
      </c>
      <c r="EB68" s="1" t="e">
        <f ca="1"/>
        <v>#NAME?</v>
      </c>
      <c r="EC68" s="1" t="e">
        <f ca="1"/>
        <v>#NAME?</v>
      </c>
      <c r="ED68" s="1" t="e">
        <f ca="1"/>
        <v>#NAME?</v>
      </c>
      <c r="EE68" s="1" t="e">
        <f ca="1"/>
        <v>#NAME?</v>
      </c>
      <c r="EF68" s="1" t="e">
        <f ca="1"/>
        <v>#NAME?</v>
      </c>
      <c r="EG68" s="1" t="e">
        <f ca="1"/>
        <v>#NAME?</v>
      </c>
      <c r="EH68" s="1" t="e">
        <f ca="1"/>
        <v>#NAME?</v>
      </c>
      <c r="EI68" s="1" t="e">
        <f ca="1"/>
        <v>#NAME?</v>
      </c>
      <c r="EJ68" s="1" t="e">
        <f ca="1"/>
        <v>#NAME?</v>
      </c>
      <c r="EK68" s="1" t="e">
        <f ca="1"/>
        <v>#NAME?</v>
      </c>
      <c r="EL68" s="1" t="e">
        <f ca="1"/>
        <v>#NAME?</v>
      </c>
      <c r="EN68" s="1" t="e">
        <f ca="1"/>
        <v>#NAME?</v>
      </c>
      <c r="EO68" s="1" t="e">
        <f ca="1"/>
        <v>#NAME?</v>
      </c>
      <c r="EP68" s="1" t="e">
        <f ca="1"/>
        <v>#NAME?</v>
      </c>
      <c r="EQ68" s="1" t="e">
        <f ca="1"/>
        <v>#NAME?</v>
      </c>
      <c r="ER68" s="1" t="e">
        <f ca="1"/>
        <v>#NAME?</v>
      </c>
      <c r="ES68" s="1" t="e">
        <f ca="1"/>
        <v>#NAME?</v>
      </c>
      <c r="ET68" s="1" t="e">
        <f ca="1"/>
        <v>#NAME?</v>
      </c>
      <c r="EU68" s="1" t="e">
        <f ca="1"/>
        <v>#NAME?</v>
      </c>
      <c r="EV68" s="1" t="e">
        <f ca="1"/>
        <v>#NAME?</v>
      </c>
      <c r="EW68" s="1" t="e">
        <f ca="1"/>
        <v>#NAME?</v>
      </c>
      <c r="EX68" s="1" t="e">
        <f ca="1"/>
        <v>#NAME?</v>
      </c>
      <c r="EY68" s="1" t="e">
        <f ca="1"/>
        <v>#NAME?</v>
      </c>
      <c r="EZ68" s="1" t="e">
        <f ca="1"/>
        <v>#NAME?</v>
      </c>
      <c r="FA68"/>
      <c r="FO68"/>
    </row>
    <row r="69" spans="1:171">
      <c r="A69" s="13">
        <f t="shared" si="0"/>
        <v>44439</v>
      </c>
      <c r="O69"/>
      <c r="AD69"/>
      <c r="AE69"/>
      <c r="AS69" s="4" t="e">
        <f ca="1"/>
        <v>#NAME?</v>
      </c>
      <c r="AT69" s="1" t="e">
        <f ca="1"/>
        <v>#NAME?</v>
      </c>
      <c r="AU69" s="1" t="e">
        <f ca="1"/>
        <v>#NAME?</v>
      </c>
      <c r="AV69" s="1" t="e">
        <f ca="1"/>
        <v>#NAME?</v>
      </c>
      <c r="AW69" s="1" t="e">
        <f ca="1"/>
        <v>#NAME?</v>
      </c>
      <c r="AX69" s="1" t="e">
        <f ca="1"/>
        <v>#NAME?</v>
      </c>
      <c r="AY69" s="1" t="e">
        <f ca="1"/>
        <v>#NAME?</v>
      </c>
      <c r="AZ69" s="1" t="e">
        <f ca="1"/>
        <v>#NAME?</v>
      </c>
      <c r="BA69" s="1" t="e">
        <f ca="1"/>
        <v>#NAME?</v>
      </c>
      <c r="BB69" s="1" t="e">
        <f ca="1"/>
        <v>#NAME?</v>
      </c>
      <c r="BC69" s="1" t="e">
        <f ca="1"/>
        <v>#NAME?</v>
      </c>
      <c r="BD69" s="1" t="e">
        <f ca="1"/>
        <v>#NAME?</v>
      </c>
      <c r="BE69" s="1" t="e">
        <f ca="1"/>
        <v>#NAME?</v>
      </c>
      <c r="BF69" s="1" t="e">
        <f ca="1"/>
        <v>#NAME?</v>
      </c>
      <c r="BG69"/>
      <c r="BU69"/>
      <c r="CI69"/>
      <c r="CW69"/>
      <c r="DL69" s="1" t="e">
        <f ca="1"/>
        <v>#NAME?</v>
      </c>
      <c r="DM69" s="1" t="e">
        <f ca="1"/>
        <v>#NAME?</v>
      </c>
      <c r="DN69" s="1" t="e">
        <f ca="1"/>
        <v>#NAME?</v>
      </c>
      <c r="DO69" s="1" t="e">
        <f ca="1"/>
        <v>#NAME?</v>
      </c>
      <c r="DP69" s="1" t="e">
        <f ca="1"/>
        <v>#NAME?</v>
      </c>
      <c r="DQ69" s="1" t="e">
        <f ca="1"/>
        <v>#NAME?</v>
      </c>
      <c r="DR69" s="1" t="e">
        <f ca="1"/>
        <v>#NAME?</v>
      </c>
      <c r="DS69" s="1" t="e">
        <f ca="1"/>
        <v>#NAME?</v>
      </c>
      <c r="DT69" s="1" t="e">
        <f ca="1"/>
        <v>#NAME?</v>
      </c>
      <c r="DU69" s="1" t="e">
        <f ca="1"/>
        <v>#NAME?</v>
      </c>
      <c r="DV69" s="1" t="e">
        <f ca="1"/>
        <v>#NAME?</v>
      </c>
      <c r="DW69" s="1" t="e">
        <f ca="1"/>
        <v>#NAME?</v>
      </c>
      <c r="DX69" s="1" t="e">
        <f ca="1"/>
        <v>#NAME?</v>
      </c>
      <c r="DZ69" s="1" t="e">
        <f ca="1"/>
        <v>#NAME?</v>
      </c>
      <c r="EA69" s="1" t="e">
        <f ca="1"/>
        <v>#NAME?</v>
      </c>
      <c r="EB69" s="1" t="e">
        <f ca="1"/>
        <v>#NAME?</v>
      </c>
      <c r="EC69" s="1" t="e">
        <f ca="1"/>
        <v>#NAME?</v>
      </c>
      <c r="ED69" s="1" t="e">
        <f ca="1"/>
        <v>#NAME?</v>
      </c>
      <c r="EE69" s="1" t="e">
        <f ca="1"/>
        <v>#NAME?</v>
      </c>
      <c r="EF69" s="1" t="e">
        <f ca="1"/>
        <v>#NAME?</v>
      </c>
      <c r="EG69" s="1" t="e">
        <f ca="1"/>
        <v>#NAME?</v>
      </c>
      <c r="EH69" s="1" t="e">
        <f ca="1"/>
        <v>#NAME?</v>
      </c>
      <c r="EI69" s="1" t="e">
        <f ca="1"/>
        <v>#NAME?</v>
      </c>
      <c r="EJ69" s="1" t="e">
        <f ca="1"/>
        <v>#NAME?</v>
      </c>
      <c r="EK69" s="1" t="e">
        <f ca="1"/>
        <v>#NAME?</v>
      </c>
      <c r="EL69" s="1" t="e">
        <f ca="1"/>
        <v>#NAME?</v>
      </c>
      <c r="EN69" s="1" t="e">
        <f ca="1"/>
        <v>#NAME?</v>
      </c>
      <c r="EO69" s="1" t="e">
        <f ca="1"/>
        <v>#NAME?</v>
      </c>
      <c r="EP69" s="1" t="e">
        <f ca="1"/>
        <v>#NAME?</v>
      </c>
      <c r="EQ69" s="1" t="e">
        <f ca="1"/>
        <v>#NAME?</v>
      </c>
      <c r="ER69" s="1" t="e">
        <f ca="1"/>
        <v>#NAME?</v>
      </c>
      <c r="ES69" s="1" t="e">
        <f ca="1"/>
        <v>#NAME?</v>
      </c>
      <c r="ET69" s="1" t="e">
        <f ca="1"/>
        <v>#NAME?</v>
      </c>
      <c r="EU69" s="1" t="e">
        <f ca="1"/>
        <v>#NAME?</v>
      </c>
      <c r="EV69" s="1" t="e">
        <f ca="1"/>
        <v>#NAME?</v>
      </c>
      <c r="EW69" s="1" t="e">
        <f ca="1"/>
        <v>#NAME?</v>
      </c>
      <c r="EX69" s="1" t="e">
        <f ca="1"/>
        <v>#NAME?</v>
      </c>
      <c r="EY69" s="1" t="e">
        <f ca="1"/>
        <v>#NAME?</v>
      </c>
      <c r="EZ69" s="1" t="e">
        <f ca="1"/>
        <v>#NAME?</v>
      </c>
      <c r="FA69"/>
      <c r="FO69"/>
    </row>
    <row r="70" spans="1:171">
      <c r="A70" s="13">
        <f t="shared" si="0"/>
        <v>44407</v>
      </c>
      <c r="O70"/>
      <c r="AD70"/>
      <c r="AE70"/>
      <c r="AS70" s="4" t="e">
        <f ca="1"/>
        <v>#NAME?</v>
      </c>
      <c r="AT70" s="1" t="e">
        <f ca="1"/>
        <v>#NAME?</v>
      </c>
      <c r="AU70" s="1" t="e">
        <f ca="1"/>
        <v>#NAME?</v>
      </c>
      <c r="AV70" s="1" t="e">
        <f ca="1"/>
        <v>#NAME?</v>
      </c>
      <c r="AW70" s="1" t="e">
        <f ca="1"/>
        <v>#NAME?</v>
      </c>
      <c r="AX70" s="1" t="e">
        <f ca="1"/>
        <v>#NAME?</v>
      </c>
      <c r="AY70" s="1" t="e">
        <f ca="1"/>
        <v>#NAME?</v>
      </c>
      <c r="AZ70" s="1" t="e">
        <f ca="1"/>
        <v>#NAME?</v>
      </c>
      <c r="BA70" s="1" t="e">
        <f ca="1"/>
        <v>#NAME?</v>
      </c>
      <c r="BB70" s="1" t="e">
        <f ca="1"/>
        <v>#NAME?</v>
      </c>
      <c r="BC70" s="1" t="e">
        <f ca="1"/>
        <v>#NAME?</v>
      </c>
      <c r="BD70" s="1" t="e">
        <f ca="1"/>
        <v>#NAME?</v>
      </c>
      <c r="BE70" s="1" t="e">
        <f ca="1"/>
        <v>#NAME?</v>
      </c>
      <c r="BF70" s="1" t="e">
        <f ca="1"/>
        <v>#NAME?</v>
      </c>
      <c r="BG70"/>
      <c r="BU70"/>
      <c r="CI70"/>
      <c r="CW70"/>
      <c r="DL70" s="1" t="e">
        <f ca="1"/>
        <v>#NAME?</v>
      </c>
      <c r="DM70" s="1" t="e">
        <f ca="1"/>
        <v>#NAME?</v>
      </c>
      <c r="DN70" s="1" t="e">
        <f ca="1"/>
        <v>#NAME?</v>
      </c>
      <c r="DO70" s="1" t="e">
        <f ca="1"/>
        <v>#NAME?</v>
      </c>
      <c r="DP70" s="1" t="e">
        <f ca="1"/>
        <v>#NAME?</v>
      </c>
      <c r="DQ70" s="1" t="e">
        <f ca="1"/>
        <v>#NAME?</v>
      </c>
      <c r="DR70" s="1" t="e">
        <f ca="1"/>
        <v>#NAME?</v>
      </c>
      <c r="DS70" s="1" t="e">
        <f ca="1"/>
        <v>#NAME?</v>
      </c>
      <c r="DT70" s="1" t="e">
        <f ca="1"/>
        <v>#NAME?</v>
      </c>
      <c r="DU70" s="1" t="e">
        <f ca="1"/>
        <v>#NAME?</v>
      </c>
      <c r="DV70" s="1" t="e">
        <f ca="1"/>
        <v>#NAME?</v>
      </c>
      <c r="DW70" s="1" t="e">
        <f ca="1"/>
        <v>#NAME?</v>
      </c>
      <c r="DX70" s="1" t="e">
        <f ca="1"/>
        <v>#NAME?</v>
      </c>
      <c r="DZ70" s="1" t="e">
        <f ca="1"/>
        <v>#NAME?</v>
      </c>
      <c r="EA70" s="1" t="e">
        <f ca="1"/>
        <v>#NAME?</v>
      </c>
      <c r="EB70" s="1" t="e">
        <f ca="1"/>
        <v>#NAME?</v>
      </c>
      <c r="EC70" s="1" t="e">
        <f ca="1"/>
        <v>#NAME?</v>
      </c>
      <c r="ED70" s="1" t="e">
        <f ca="1"/>
        <v>#NAME?</v>
      </c>
      <c r="EE70" s="1" t="e">
        <f ca="1"/>
        <v>#NAME?</v>
      </c>
      <c r="EF70" s="1" t="e">
        <f ca="1"/>
        <v>#NAME?</v>
      </c>
      <c r="EG70" s="1" t="e">
        <f ca="1"/>
        <v>#NAME?</v>
      </c>
      <c r="EH70" s="1" t="e">
        <f ca="1"/>
        <v>#NAME?</v>
      </c>
      <c r="EI70" s="1" t="e">
        <f ca="1"/>
        <v>#NAME?</v>
      </c>
      <c r="EJ70" s="1" t="e">
        <f ca="1"/>
        <v>#NAME?</v>
      </c>
      <c r="EK70" s="1" t="e">
        <f ca="1"/>
        <v>#NAME?</v>
      </c>
      <c r="EL70" s="1" t="e">
        <f ca="1"/>
        <v>#NAME?</v>
      </c>
      <c r="EN70" s="1" t="e">
        <f ca="1"/>
        <v>#NAME?</v>
      </c>
      <c r="EO70" s="1" t="e">
        <f ca="1"/>
        <v>#NAME?</v>
      </c>
      <c r="EP70" s="1" t="e">
        <f ca="1"/>
        <v>#NAME?</v>
      </c>
      <c r="EQ70" s="1" t="e">
        <f ca="1"/>
        <v>#NAME?</v>
      </c>
      <c r="ER70" s="1" t="e">
        <f ca="1"/>
        <v>#NAME?</v>
      </c>
      <c r="ES70" s="1" t="e">
        <f ca="1"/>
        <v>#NAME?</v>
      </c>
      <c r="ET70" s="1" t="e">
        <f ca="1"/>
        <v>#NAME?</v>
      </c>
      <c r="EU70" s="1" t="e">
        <f ca="1"/>
        <v>#NAME?</v>
      </c>
      <c r="EV70" s="1" t="e">
        <f ca="1"/>
        <v>#NAME?</v>
      </c>
      <c r="EW70" s="1" t="e">
        <f ca="1"/>
        <v>#NAME?</v>
      </c>
      <c r="EX70" s="1" t="e">
        <f ca="1"/>
        <v>#NAME?</v>
      </c>
      <c r="EY70" s="1" t="e">
        <f ca="1"/>
        <v>#NAME?</v>
      </c>
      <c r="EZ70" s="1" t="e">
        <f ca="1"/>
        <v>#NAME?</v>
      </c>
      <c r="FA70"/>
      <c r="FO70"/>
    </row>
    <row r="71" spans="1:171">
      <c r="A71" s="13">
        <f t="shared" si="0"/>
        <v>44377</v>
      </c>
      <c r="O71"/>
      <c r="AD71"/>
      <c r="AE71"/>
      <c r="AS71" s="4" t="e">
        <f ca="1"/>
        <v>#NAME?</v>
      </c>
      <c r="AT71" s="1" t="e">
        <f ca="1"/>
        <v>#NAME?</v>
      </c>
      <c r="AU71" s="1" t="e">
        <f ca="1"/>
        <v>#NAME?</v>
      </c>
      <c r="AV71" s="1" t="e">
        <f ca="1"/>
        <v>#NAME?</v>
      </c>
      <c r="AW71" s="1" t="e">
        <f ca="1"/>
        <v>#NAME?</v>
      </c>
      <c r="AX71" s="1" t="e">
        <f ca="1"/>
        <v>#NAME?</v>
      </c>
      <c r="AY71" s="1" t="e">
        <f ca="1"/>
        <v>#NAME?</v>
      </c>
      <c r="AZ71" s="1" t="e">
        <f ca="1"/>
        <v>#NAME?</v>
      </c>
      <c r="BA71" s="1" t="e">
        <f ca="1"/>
        <v>#NAME?</v>
      </c>
      <c r="BB71" s="1" t="e">
        <f ca="1"/>
        <v>#NAME?</v>
      </c>
      <c r="BC71" s="1" t="e">
        <f ca="1"/>
        <v>#NAME?</v>
      </c>
      <c r="BD71" s="1" t="e">
        <f ca="1"/>
        <v>#NAME?</v>
      </c>
      <c r="BE71" s="1" t="e">
        <f ca="1"/>
        <v>#NAME?</v>
      </c>
      <c r="BF71" s="1" t="e">
        <f ca="1"/>
        <v>#NAME?</v>
      </c>
      <c r="BG71"/>
      <c r="BU71"/>
      <c r="CI71"/>
      <c r="CW71"/>
      <c r="DL71" s="1" t="e">
        <f ca="1"/>
        <v>#NAME?</v>
      </c>
      <c r="DM71" s="1" t="e">
        <f ca="1"/>
        <v>#NAME?</v>
      </c>
      <c r="DN71" s="1" t="e">
        <f ca="1"/>
        <v>#NAME?</v>
      </c>
      <c r="DO71" s="1" t="e">
        <f ca="1"/>
        <v>#NAME?</v>
      </c>
      <c r="DP71" s="1" t="e">
        <f ca="1"/>
        <v>#NAME?</v>
      </c>
      <c r="DQ71" s="1" t="e">
        <f ca="1"/>
        <v>#NAME?</v>
      </c>
      <c r="DR71" s="1" t="e">
        <f ca="1"/>
        <v>#NAME?</v>
      </c>
      <c r="DS71" s="1" t="e">
        <f ca="1"/>
        <v>#NAME?</v>
      </c>
      <c r="DT71" s="1" t="e">
        <f ca="1"/>
        <v>#NAME?</v>
      </c>
      <c r="DU71" s="1" t="e">
        <f ca="1"/>
        <v>#NAME?</v>
      </c>
      <c r="DV71" s="1" t="e">
        <f ca="1"/>
        <v>#NAME?</v>
      </c>
      <c r="DW71" s="1" t="e">
        <f ca="1"/>
        <v>#NAME?</v>
      </c>
      <c r="DX71" s="1" t="e">
        <f ca="1"/>
        <v>#NAME?</v>
      </c>
      <c r="DZ71" s="1" t="e">
        <f ca="1"/>
        <v>#NAME?</v>
      </c>
      <c r="EA71" s="1" t="e">
        <f ca="1"/>
        <v>#NAME?</v>
      </c>
      <c r="EB71" s="1" t="e">
        <f ca="1"/>
        <v>#NAME?</v>
      </c>
      <c r="EC71" s="1" t="e">
        <f ca="1"/>
        <v>#NAME?</v>
      </c>
      <c r="ED71" s="1" t="e">
        <f ca="1"/>
        <v>#NAME?</v>
      </c>
      <c r="EE71" s="1" t="e">
        <f ca="1"/>
        <v>#NAME?</v>
      </c>
      <c r="EF71" s="1" t="e">
        <f ca="1"/>
        <v>#NAME?</v>
      </c>
      <c r="EG71" s="1" t="e">
        <f ca="1"/>
        <v>#NAME?</v>
      </c>
      <c r="EH71" s="1" t="e">
        <f ca="1"/>
        <v>#NAME?</v>
      </c>
      <c r="EI71" s="1" t="e">
        <f ca="1"/>
        <v>#NAME?</v>
      </c>
      <c r="EJ71" s="1" t="e">
        <f ca="1"/>
        <v>#NAME?</v>
      </c>
      <c r="EK71" s="1" t="e">
        <f ca="1"/>
        <v>#NAME?</v>
      </c>
      <c r="EL71" s="1" t="e">
        <f ca="1"/>
        <v>#NAME?</v>
      </c>
      <c r="EN71" s="1" t="e">
        <f ca="1"/>
        <v>#NAME?</v>
      </c>
      <c r="EO71" s="1" t="e">
        <f ca="1"/>
        <v>#NAME?</v>
      </c>
      <c r="EP71" s="1" t="e">
        <f ca="1"/>
        <v>#NAME?</v>
      </c>
      <c r="EQ71" s="1" t="e">
        <f ca="1"/>
        <v>#NAME?</v>
      </c>
      <c r="ER71" s="1" t="e">
        <f ca="1"/>
        <v>#NAME?</v>
      </c>
      <c r="ES71" s="1" t="e">
        <f ca="1"/>
        <v>#NAME?</v>
      </c>
      <c r="ET71" s="1" t="e">
        <f ca="1"/>
        <v>#NAME?</v>
      </c>
      <c r="EU71" s="1" t="e">
        <f ca="1"/>
        <v>#NAME?</v>
      </c>
      <c r="EV71" s="1" t="e">
        <f ca="1"/>
        <v>#NAME?</v>
      </c>
      <c r="EW71" s="1" t="e">
        <f ca="1"/>
        <v>#NAME?</v>
      </c>
      <c r="EX71" s="1" t="e">
        <f ca="1"/>
        <v>#NAME?</v>
      </c>
      <c r="EY71" s="1" t="e">
        <f ca="1"/>
        <v>#NAME?</v>
      </c>
      <c r="EZ71" s="1" t="e">
        <f ca="1"/>
        <v>#NAME?</v>
      </c>
      <c r="FA71"/>
      <c r="FO71"/>
    </row>
    <row r="72" spans="1:171">
      <c r="A72" s="13">
        <f t="shared" ref="A72:A135" si="1">AS72</f>
        <v>44344</v>
      </c>
      <c r="O72"/>
      <c r="AD72"/>
      <c r="AE72"/>
      <c r="AS72" s="4" t="e">
        <f ca="1"/>
        <v>#NAME?</v>
      </c>
      <c r="AT72" s="1" t="e">
        <f ca="1"/>
        <v>#NAME?</v>
      </c>
      <c r="AU72" s="1" t="e">
        <f ca="1"/>
        <v>#NAME?</v>
      </c>
      <c r="AV72" s="1" t="e">
        <f ca="1"/>
        <v>#NAME?</v>
      </c>
      <c r="AW72" s="1" t="e">
        <f ca="1"/>
        <v>#NAME?</v>
      </c>
      <c r="AX72" s="1" t="e">
        <f ca="1"/>
        <v>#NAME?</v>
      </c>
      <c r="AY72" s="1" t="e">
        <f ca="1"/>
        <v>#NAME?</v>
      </c>
      <c r="AZ72" s="1" t="e">
        <f ca="1"/>
        <v>#NAME?</v>
      </c>
      <c r="BA72" s="1" t="e">
        <f ca="1"/>
        <v>#NAME?</v>
      </c>
      <c r="BB72" s="1" t="e">
        <f ca="1"/>
        <v>#NAME?</v>
      </c>
      <c r="BC72" s="1" t="e">
        <f ca="1"/>
        <v>#NAME?</v>
      </c>
      <c r="BD72" s="1" t="e">
        <f ca="1"/>
        <v>#NAME?</v>
      </c>
      <c r="BE72" s="1" t="e">
        <f ca="1"/>
        <v>#NAME?</v>
      </c>
      <c r="BF72" s="1" t="e">
        <f ca="1"/>
        <v>#NAME?</v>
      </c>
      <c r="BG72"/>
      <c r="BU72"/>
      <c r="CI72"/>
      <c r="CW72"/>
      <c r="DL72" s="1" t="e">
        <f ca="1"/>
        <v>#NAME?</v>
      </c>
      <c r="DM72" s="1" t="e">
        <f ca="1"/>
        <v>#NAME?</v>
      </c>
      <c r="DN72" s="1" t="e">
        <f ca="1"/>
        <v>#NAME?</v>
      </c>
      <c r="DO72" s="1" t="e">
        <f ca="1"/>
        <v>#NAME?</v>
      </c>
      <c r="DP72" s="1" t="e">
        <f ca="1"/>
        <v>#NAME?</v>
      </c>
      <c r="DQ72" s="1" t="e">
        <f ca="1"/>
        <v>#NAME?</v>
      </c>
      <c r="DR72" s="1" t="e">
        <f ca="1"/>
        <v>#NAME?</v>
      </c>
      <c r="DS72" s="1" t="e">
        <f ca="1"/>
        <v>#NAME?</v>
      </c>
      <c r="DT72" s="1" t="e">
        <f ca="1"/>
        <v>#NAME?</v>
      </c>
      <c r="DU72" s="1" t="e">
        <f ca="1"/>
        <v>#NAME?</v>
      </c>
      <c r="DV72" s="1" t="e">
        <f ca="1"/>
        <v>#NAME?</v>
      </c>
      <c r="DW72" s="1" t="e">
        <f ca="1"/>
        <v>#NAME?</v>
      </c>
      <c r="DX72" s="1" t="e">
        <f ca="1"/>
        <v>#NAME?</v>
      </c>
      <c r="DZ72" s="1" t="e">
        <f ca="1"/>
        <v>#NAME?</v>
      </c>
      <c r="EA72" s="1" t="e">
        <f ca="1"/>
        <v>#NAME?</v>
      </c>
      <c r="EB72" s="1" t="e">
        <f ca="1"/>
        <v>#NAME?</v>
      </c>
      <c r="EC72" s="1" t="e">
        <f ca="1"/>
        <v>#NAME?</v>
      </c>
      <c r="ED72" s="1" t="e">
        <f ca="1"/>
        <v>#NAME?</v>
      </c>
      <c r="EE72" s="1" t="e">
        <f ca="1"/>
        <v>#NAME?</v>
      </c>
      <c r="EF72" s="1" t="e">
        <f ca="1"/>
        <v>#NAME?</v>
      </c>
      <c r="EG72" s="1" t="e">
        <f ca="1"/>
        <v>#NAME?</v>
      </c>
      <c r="EH72" s="1" t="e">
        <f ca="1"/>
        <v>#NAME?</v>
      </c>
      <c r="EI72" s="1" t="e">
        <f ca="1"/>
        <v>#NAME?</v>
      </c>
      <c r="EJ72" s="1" t="e">
        <f ca="1"/>
        <v>#NAME?</v>
      </c>
      <c r="EK72" s="1" t="e">
        <f ca="1"/>
        <v>#NAME?</v>
      </c>
      <c r="EL72" s="1" t="e">
        <f ca="1"/>
        <v>#NAME?</v>
      </c>
      <c r="EN72" s="1" t="e">
        <f ca="1"/>
        <v>#NAME?</v>
      </c>
      <c r="EO72" s="1" t="e">
        <f ca="1"/>
        <v>#NAME?</v>
      </c>
      <c r="EP72" s="1" t="e">
        <f ca="1"/>
        <v>#NAME?</v>
      </c>
      <c r="EQ72" s="1" t="e">
        <f ca="1"/>
        <v>#NAME?</v>
      </c>
      <c r="ER72" s="1" t="e">
        <f ca="1"/>
        <v>#NAME?</v>
      </c>
      <c r="ES72" s="1" t="e">
        <f ca="1"/>
        <v>#NAME?</v>
      </c>
      <c r="ET72" s="1" t="e">
        <f ca="1"/>
        <v>#NAME?</v>
      </c>
      <c r="EU72" s="1" t="e">
        <f ca="1"/>
        <v>#NAME?</v>
      </c>
      <c r="EV72" s="1" t="e">
        <f ca="1"/>
        <v>#NAME?</v>
      </c>
      <c r="EW72" s="1" t="e">
        <f ca="1"/>
        <v>#NAME?</v>
      </c>
      <c r="EX72" s="1" t="e">
        <f ca="1"/>
        <v>#NAME?</v>
      </c>
      <c r="EY72" s="1" t="e">
        <f ca="1"/>
        <v>#NAME?</v>
      </c>
      <c r="EZ72" s="1" t="e">
        <f ca="1"/>
        <v>#NAME?</v>
      </c>
      <c r="FA72"/>
      <c r="FO72"/>
    </row>
    <row r="73" spans="1:171">
      <c r="A73" s="13">
        <f t="shared" si="1"/>
        <v>44316</v>
      </c>
      <c r="O73"/>
      <c r="AD73"/>
      <c r="AE73"/>
      <c r="AS73" s="4" t="e">
        <f ca="1"/>
        <v>#NAME?</v>
      </c>
      <c r="AT73" s="1" t="e">
        <f ca="1"/>
        <v>#NAME?</v>
      </c>
      <c r="AU73" s="1" t="e">
        <f ca="1"/>
        <v>#NAME?</v>
      </c>
      <c r="AV73" s="1" t="e">
        <f ca="1"/>
        <v>#NAME?</v>
      </c>
      <c r="AW73" s="1" t="e">
        <f ca="1"/>
        <v>#NAME?</v>
      </c>
      <c r="AX73" s="1" t="e">
        <f ca="1"/>
        <v>#NAME?</v>
      </c>
      <c r="AY73" s="1" t="e">
        <f ca="1"/>
        <v>#NAME?</v>
      </c>
      <c r="AZ73" s="1" t="e">
        <f ca="1"/>
        <v>#NAME?</v>
      </c>
      <c r="BA73" s="1" t="e">
        <f ca="1"/>
        <v>#NAME?</v>
      </c>
      <c r="BB73" s="1" t="e">
        <f ca="1"/>
        <v>#NAME?</v>
      </c>
      <c r="BC73" s="1" t="e">
        <f ca="1"/>
        <v>#NAME?</v>
      </c>
      <c r="BD73" s="1" t="e">
        <f ca="1"/>
        <v>#NAME?</v>
      </c>
      <c r="BE73" s="1" t="e">
        <f ca="1"/>
        <v>#NAME?</v>
      </c>
      <c r="BF73" s="1" t="e">
        <f ca="1"/>
        <v>#NAME?</v>
      </c>
      <c r="BG73"/>
      <c r="BU73"/>
      <c r="CI73"/>
      <c r="CW73"/>
      <c r="DL73" s="1" t="e">
        <f ca="1"/>
        <v>#NAME?</v>
      </c>
      <c r="DM73" s="1" t="e">
        <f ca="1"/>
        <v>#NAME?</v>
      </c>
      <c r="DN73" s="1" t="e">
        <f ca="1"/>
        <v>#NAME?</v>
      </c>
      <c r="DO73" s="1" t="e">
        <f ca="1"/>
        <v>#NAME?</v>
      </c>
      <c r="DP73" s="1" t="e">
        <f ca="1"/>
        <v>#NAME?</v>
      </c>
      <c r="DQ73" s="1" t="e">
        <f ca="1"/>
        <v>#NAME?</v>
      </c>
      <c r="DR73" s="1" t="e">
        <f ca="1"/>
        <v>#NAME?</v>
      </c>
      <c r="DS73" s="1" t="e">
        <f ca="1"/>
        <v>#NAME?</v>
      </c>
      <c r="DT73" s="1" t="e">
        <f ca="1"/>
        <v>#NAME?</v>
      </c>
      <c r="DU73" s="1" t="e">
        <f ca="1"/>
        <v>#NAME?</v>
      </c>
      <c r="DV73" s="1" t="e">
        <f ca="1"/>
        <v>#NAME?</v>
      </c>
      <c r="DW73" s="1" t="e">
        <f ca="1"/>
        <v>#NAME?</v>
      </c>
      <c r="DX73" s="1" t="e">
        <f ca="1"/>
        <v>#NAME?</v>
      </c>
      <c r="DZ73" s="1" t="e">
        <f ca="1"/>
        <v>#NAME?</v>
      </c>
      <c r="EA73" s="1" t="e">
        <f ca="1"/>
        <v>#NAME?</v>
      </c>
      <c r="EB73" s="1" t="e">
        <f ca="1"/>
        <v>#NAME?</v>
      </c>
      <c r="EC73" s="1" t="e">
        <f ca="1"/>
        <v>#NAME?</v>
      </c>
      <c r="ED73" s="1" t="e">
        <f ca="1"/>
        <v>#NAME?</v>
      </c>
      <c r="EE73" s="1" t="e">
        <f ca="1"/>
        <v>#NAME?</v>
      </c>
      <c r="EF73" s="1" t="e">
        <f ca="1"/>
        <v>#NAME?</v>
      </c>
      <c r="EG73" s="1" t="e">
        <f ca="1"/>
        <v>#NAME?</v>
      </c>
      <c r="EH73" s="1" t="e">
        <f ca="1"/>
        <v>#NAME?</v>
      </c>
      <c r="EI73" s="1" t="e">
        <f ca="1"/>
        <v>#NAME?</v>
      </c>
      <c r="EJ73" s="1" t="e">
        <f ca="1"/>
        <v>#NAME?</v>
      </c>
      <c r="EK73" s="1" t="e">
        <f ca="1"/>
        <v>#NAME?</v>
      </c>
      <c r="EL73" s="1" t="e">
        <f ca="1"/>
        <v>#NAME?</v>
      </c>
      <c r="EN73" s="1" t="e">
        <f ca="1"/>
        <v>#NAME?</v>
      </c>
      <c r="EO73" s="1" t="e">
        <f ca="1"/>
        <v>#NAME?</v>
      </c>
      <c r="EP73" s="1" t="e">
        <f ca="1"/>
        <v>#NAME?</v>
      </c>
      <c r="EQ73" s="1" t="e">
        <f ca="1"/>
        <v>#NAME?</v>
      </c>
      <c r="ER73" s="1" t="e">
        <f ca="1"/>
        <v>#NAME?</v>
      </c>
      <c r="ES73" s="1" t="e">
        <f ca="1"/>
        <v>#NAME?</v>
      </c>
      <c r="ET73" s="1" t="e">
        <f ca="1"/>
        <v>#NAME?</v>
      </c>
      <c r="EU73" s="1" t="e">
        <f ca="1"/>
        <v>#NAME?</v>
      </c>
      <c r="EV73" s="1" t="e">
        <f ca="1"/>
        <v>#NAME?</v>
      </c>
      <c r="EW73" s="1" t="e">
        <f ca="1"/>
        <v>#NAME?</v>
      </c>
      <c r="EX73" s="1" t="e">
        <f ca="1"/>
        <v>#NAME?</v>
      </c>
      <c r="EY73" s="1" t="e">
        <f ca="1"/>
        <v>#NAME?</v>
      </c>
      <c r="EZ73" s="1" t="e">
        <f ca="1"/>
        <v>#NAME?</v>
      </c>
      <c r="FA73"/>
      <c r="FO73"/>
    </row>
    <row r="74" spans="1:171">
      <c r="A74" s="13">
        <f t="shared" si="1"/>
        <v>44286</v>
      </c>
      <c r="O74"/>
      <c r="AD74"/>
      <c r="AE74"/>
      <c r="AS74" s="4" t="e">
        <f ca="1"/>
        <v>#NAME?</v>
      </c>
      <c r="AT74" s="1" t="e">
        <f ca="1"/>
        <v>#NAME?</v>
      </c>
      <c r="AU74" s="1" t="e">
        <f ca="1"/>
        <v>#NAME?</v>
      </c>
      <c r="AV74" s="1" t="e">
        <f ca="1"/>
        <v>#NAME?</v>
      </c>
      <c r="AW74" s="1" t="e">
        <f ca="1"/>
        <v>#NAME?</v>
      </c>
      <c r="AX74" s="1" t="e">
        <f ca="1"/>
        <v>#NAME?</v>
      </c>
      <c r="AY74" s="1" t="e">
        <f ca="1"/>
        <v>#NAME?</v>
      </c>
      <c r="AZ74" s="1" t="e">
        <f ca="1"/>
        <v>#NAME?</v>
      </c>
      <c r="BA74" s="1" t="e">
        <f ca="1"/>
        <v>#NAME?</v>
      </c>
      <c r="BB74" s="1" t="e">
        <f ca="1"/>
        <v>#NAME?</v>
      </c>
      <c r="BC74" s="1" t="e">
        <f ca="1"/>
        <v>#NAME?</v>
      </c>
      <c r="BD74" s="1" t="e">
        <f ca="1"/>
        <v>#NAME?</v>
      </c>
      <c r="BE74" s="1" t="e">
        <f ca="1"/>
        <v>#NAME?</v>
      </c>
      <c r="BF74" s="1" t="e">
        <f ca="1"/>
        <v>#NAME?</v>
      </c>
      <c r="BG74"/>
      <c r="BU74"/>
      <c r="CI74"/>
      <c r="CW74"/>
      <c r="DL74" s="1" t="e">
        <f ca="1"/>
        <v>#NAME?</v>
      </c>
      <c r="DM74" s="1" t="e">
        <f ca="1"/>
        <v>#NAME?</v>
      </c>
      <c r="DN74" s="1" t="e">
        <f ca="1"/>
        <v>#NAME?</v>
      </c>
      <c r="DO74" s="1" t="e">
        <f ca="1"/>
        <v>#NAME?</v>
      </c>
      <c r="DP74" s="1" t="e">
        <f ca="1"/>
        <v>#NAME?</v>
      </c>
      <c r="DQ74" s="1" t="e">
        <f ca="1"/>
        <v>#NAME?</v>
      </c>
      <c r="DR74" s="1" t="e">
        <f ca="1"/>
        <v>#NAME?</v>
      </c>
      <c r="DS74" s="1" t="e">
        <f ca="1"/>
        <v>#NAME?</v>
      </c>
      <c r="DT74" s="1" t="e">
        <f ca="1"/>
        <v>#NAME?</v>
      </c>
      <c r="DU74" s="1" t="e">
        <f ca="1"/>
        <v>#NAME?</v>
      </c>
      <c r="DV74" s="1" t="e">
        <f ca="1"/>
        <v>#NAME?</v>
      </c>
      <c r="DW74" s="1" t="e">
        <f ca="1"/>
        <v>#NAME?</v>
      </c>
      <c r="DX74" s="1" t="e">
        <f ca="1"/>
        <v>#NAME?</v>
      </c>
      <c r="DZ74" s="1" t="e">
        <f ca="1"/>
        <v>#NAME?</v>
      </c>
      <c r="EA74" s="1" t="e">
        <f ca="1"/>
        <v>#NAME?</v>
      </c>
      <c r="EB74" s="1" t="e">
        <f ca="1"/>
        <v>#NAME?</v>
      </c>
      <c r="EC74" s="1" t="e">
        <f ca="1"/>
        <v>#NAME?</v>
      </c>
      <c r="ED74" s="1" t="e">
        <f ca="1"/>
        <v>#NAME?</v>
      </c>
      <c r="EE74" s="1" t="e">
        <f ca="1"/>
        <v>#NAME?</v>
      </c>
      <c r="EF74" s="1" t="e">
        <f ca="1"/>
        <v>#NAME?</v>
      </c>
      <c r="EG74" s="1" t="e">
        <f ca="1"/>
        <v>#NAME?</v>
      </c>
      <c r="EH74" s="1" t="e">
        <f ca="1"/>
        <v>#NAME?</v>
      </c>
      <c r="EI74" s="1" t="e">
        <f ca="1"/>
        <v>#NAME?</v>
      </c>
      <c r="EJ74" s="1" t="e">
        <f ca="1"/>
        <v>#NAME?</v>
      </c>
      <c r="EK74" s="1" t="e">
        <f ca="1"/>
        <v>#NAME?</v>
      </c>
      <c r="EL74" s="1" t="e">
        <f ca="1"/>
        <v>#NAME?</v>
      </c>
      <c r="EN74" s="1" t="e">
        <f ca="1"/>
        <v>#NAME?</v>
      </c>
      <c r="EO74" s="1" t="e">
        <f ca="1"/>
        <v>#NAME?</v>
      </c>
      <c r="EP74" s="1" t="e">
        <f ca="1"/>
        <v>#NAME?</v>
      </c>
      <c r="EQ74" s="1" t="e">
        <f ca="1"/>
        <v>#NAME?</v>
      </c>
      <c r="ER74" s="1" t="e">
        <f ca="1"/>
        <v>#NAME?</v>
      </c>
      <c r="ES74" s="1" t="e">
        <f ca="1"/>
        <v>#NAME?</v>
      </c>
      <c r="ET74" s="1" t="e">
        <f ca="1"/>
        <v>#NAME?</v>
      </c>
      <c r="EU74" s="1" t="e">
        <f ca="1"/>
        <v>#NAME?</v>
      </c>
      <c r="EV74" s="1" t="e">
        <f ca="1"/>
        <v>#NAME?</v>
      </c>
      <c r="EW74" s="1" t="e">
        <f ca="1"/>
        <v>#NAME?</v>
      </c>
      <c r="EX74" s="1" t="e">
        <f ca="1"/>
        <v>#NAME?</v>
      </c>
      <c r="EY74" s="1" t="e">
        <f ca="1"/>
        <v>#NAME?</v>
      </c>
      <c r="EZ74" s="1" t="e">
        <f ca="1"/>
        <v>#NAME?</v>
      </c>
      <c r="FA74"/>
      <c r="FO74"/>
    </row>
    <row r="75" spans="1:171">
      <c r="A75" s="13">
        <f t="shared" si="1"/>
        <v>44253</v>
      </c>
      <c r="O75"/>
      <c r="AD75"/>
      <c r="AE75"/>
      <c r="AS75" s="4" t="e">
        <f ca="1"/>
        <v>#NAME?</v>
      </c>
      <c r="AT75" s="1" t="e">
        <f ca="1"/>
        <v>#NAME?</v>
      </c>
      <c r="AU75" s="1" t="e">
        <f ca="1"/>
        <v>#NAME?</v>
      </c>
      <c r="AV75" s="1" t="e">
        <f ca="1"/>
        <v>#NAME?</v>
      </c>
      <c r="AW75" s="1" t="e">
        <f ca="1"/>
        <v>#NAME?</v>
      </c>
      <c r="AX75" s="1" t="e">
        <f ca="1"/>
        <v>#NAME?</v>
      </c>
      <c r="AY75" s="1" t="e">
        <f ca="1"/>
        <v>#NAME?</v>
      </c>
      <c r="AZ75" s="1" t="e">
        <f ca="1"/>
        <v>#NAME?</v>
      </c>
      <c r="BA75" s="1" t="e">
        <f ca="1"/>
        <v>#NAME?</v>
      </c>
      <c r="BB75" s="1" t="e">
        <f ca="1"/>
        <v>#NAME?</v>
      </c>
      <c r="BC75" s="1" t="e">
        <f ca="1"/>
        <v>#NAME?</v>
      </c>
      <c r="BD75" s="1" t="e">
        <f ca="1"/>
        <v>#NAME?</v>
      </c>
      <c r="BE75" s="1" t="e">
        <f ca="1"/>
        <v>#NAME?</v>
      </c>
      <c r="BF75" s="1" t="e">
        <f ca="1"/>
        <v>#NAME?</v>
      </c>
      <c r="BG75"/>
      <c r="BU75"/>
      <c r="CI75"/>
      <c r="CW75"/>
      <c r="DL75" s="1" t="e">
        <f ca="1"/>
        <v>#NAME?</v>
      </c>
      <c r="DM75" s="1" t="e">
        <f ca="1"/>
        <v>#NAME?</v>
      </c>
      <c r="DN75" s="1" t="e">
        <f ca="1"/>
        <v>#NAME?</v>
      </c>
      <c r="DO75" s="1" t="e">
        <f ca="1"/>
        <v>#NAME?</v>
      </c>
      <c r="DP75" s="1" t="e">
        <f ca="1"/>
        <v>#NAME?</v>
      </c>
      <c r="DQ75" s="1" t="e">
        <f ca="1"/>
        <v>#NAME?</v>
      </c>
      <c r="DR75" s="1" t="e">
        <f ca="1"/>
        <v>#NAME?</v>
      </c>
      <c r="DS75" s="1" t="e">
        <f ca="1"/>
        <v>#NAME?</v>
      </c>
      <c r="DT75" s="1" t="e">
        <f ca="1"/>
        <v>#NAME?</v>
      </c>
      <c r="DU75" s="1" t="e">
        <f ca="1"/>
        <v>#NAME?</v>
      </c>
      <c r="DV75" s="1" t="e">
        <f ca="1"/>
        <v>#NAME?</v>
      </c>
      <c r="DW75" s="1" t="e">
        <f ca="1"/>
        <v>#NAME?</v>
      </c>
      <c r="DX75" s="1" t="e">
        <f ca="1"/>
        <v>#NAME?</v>
      </c>
      <c r="DZ75" s="1" t="e">
        <f ca="1"/>
        <v>#NAME?</v>
      </c>
      <c r="EA75" s="1" t="e">
        <f ca="1"/>
        <v>#NAME?</v>
      </c>
      <c r="EB75" s="1" t="e">
        <f ca="1"/>
        <v>#NAME?</v>
      </c>
      <c r="EC75" s="1" t="e">
        <f ca="1"/>
        <v>#NAME?</v>
      </c>
      <c r="ED75" s="1" t="e">
        <f ca="1"/>
        <v>#NAME?</v>
      </c>
      <c r="EE75" s="1" t="e">
        <f ca="1"/>
        <v>#NAME?</v>
      </c>
      <c r="EF75" s="1" t="e">
        <f ca="1"/>
        <v>#NAME?</v>
      </c>
      <c r="EG75" s="1" t="e">
        <f ca="1"/>
        <v>#NAME?</v>
      </c>
      <c r="EH75" s="1" t="e">
        <f ca="1"/>
        <v>#NAME?</v>
      </c>
      <c r="EI75" s="1" t="e">
        <f ca="1"/>
        <v>#NAME?</v>
      </c>
      <c r="EJ75" s="1" t="e">
        <f ca="1"/>
        <v>#NAME?</v>
      </c>
      <c r="EK75" s="1" t="e">
        <f ca="1"/>
        <v>#NAME?</v>
      </c>
      <c r="EL75" s="1" t="e">
        <f ca="1"/>
        <v>#NAME?</v>
      </c>
      <c r="EN75" s="1" t="e">
        <f ca="1"/>
        <v>#NAME?</v>
      </c>
      <c r="EO75" s="1" t="e">
        <f ca="1"/>
        <v>#NAME?</v>
      </c>
      <c r="EP75" s="1" t="e">
        <f ca="1"/>
        <v>#NAME?</v>
      </c>
      <c r="EQ75" s="1" t="e">
        <f ca="1"/>
        <v>#NAME?</v>
      </c>
      <c r="ER75" s="1" t="e">
        <f ca="1"/>
        <v>#NAME?</v>
      </c>
      <c r="ES75" s="1" t="e">
        <f ca="1"/>
        <v>#NAME?</v>
      </c>
      <c r="ET75" s="1" t="e">
        <f ca="1"/>
        <v>#NAME?</v>
      </c>
      <c r="EU75" s="1" t="e">
        <f ca="1"/>
        <v>#NAME?</v>
      </c>
      <c r="EV75" s="1" t="e">
        <f ca="1"/>
        <v>#NAME?</v>
      </c>
      <c r="EW75" s="1" t="e">
        <f ca="1"/>
        <v>#NAME?</v>
      </c>
      <c r="EX75" s="1" t="e">
        <f ca="1"/>
        <v>#NAME?</v>
      </c>
      <c r="EY75" s="1" t="e">
        <f ca="1"/>
        <v>#NAME?</v>
      </c>
      <c r="EZ75" s="1" t="e">
        <f ca="1"/>
        <v>#NAME?</v>
      </c>
      <c r="FA75"/>
      <c r="FO75"/>
    </row>
    <row r="76" spans="1:171">
      <c r="A76" s="13">
        <f t="shared" si="1"/>
        <v>44225</v>
      </c>
      <c r="O76"/>
      <c r="AD76"/>
      <c r="AE76"/>
      <c r="AS76" s="4" t="e">
        <f ca="1"/>
        <v>#NAME?</v>
      </c>
      <c r="AT76" s="1" t="e">
        <f ca="1"/>
        <v>#NAME?</v>
      </c>
      <c r="AU76" s="1" t="e">
        <f ca="1"/>
        <v>#NAME?</v>
      </c>
      <c r="AV76" s="1" t="e">
        <f ca="1"/>
        <v>#NAME?</v>
      </c>
      <c r="AW76" s="1" t="e">
        <f ca="1"/>
        <v>#NAME?</v>
      </c>
      <c r="AX76" s="1" t="e">
        <f ca="1"/>
        <v>#NAME?</v>
      </c>
      <c r="AY76" s="1" t="e">
        <f ca="1"/>
        <v>#NAME?</v>
      </c>
      <c r="AZ76" s="1" t="e">
        <f ca="1"/>
        <v>#NAME?</v>
      </c>
      <c r="BA76" s="1" t="e">
        <f ca="1"/>
        <v>#NAME?</v>
      </c>
      <c r="BB76" s="1" t="e">
        <f ca="1"/>
        <v>#NAME?</v>
      </c>
      <c r="BC76" s="1" t="e">
        <f ca="1"/>
        <v>#NAME?</v>
      </c>
      <c r="BD76" s="1" t="e">
        <f ca="1"/>
        <v>#NAME?</v>
      </c>
      <c r="BE76" s="1" t="e">
        <f ca="1"/>
        <v>#NAME?</v>
      </c>
      <c r="BF76" s="1" t="e">
        <f ca="1"/>
        <v>#NAME?</v>
      </c>
      <c r="BG76"/>
      <c r="BU76"/>
      <c r="CI76"/>
      <c r="CW76"/>
      <c r="DL76" s="1" t="e">
        <f ca="1"/>
        <v>#NAME?</v>
      </c>
      <c r="DM76" s="1" t="e">
        <f ca="1"/>
        <v>#NAME?</v>
      </c>
      <c r="DN76" s="1" t="e">
        <f ca="1"/>
        <v>#NAME?</v>
      </c>
      <c r="DO76" s="1" t="e">
        <f ca="1"/>
        <v>#NAME?</v>
      </c>
      <c r="DP76" s="1" t="e">
        <f ca="1"/>
        <v>#NAME?</v>
      </c>
      <c r="DQ76" s="1" t="e">
        <f ca="1"/>
        <v>#NAME?</v>
      </c>
      <c r="DR76" s="1" t="e">
        <f ca="1"/>
        <v>#NAME?</v>
      </c>
      <c r="DS76" s="1" t="e">
        <f ca="1"/>
        <v>#NAME?</v>
      </c>
      <c r="DT76" s="1" t="e">
        <f ca="1"/>
        <v>#NAME?</v>
      </c>
      <c r="DU76" s="1" t="e">
        <f ca="1"/>
        <v>#NAME?</v>
      </c>
      <c r="DV76" s="1" t="e">
        <f ca="1"/>
        <v>#NAME?</v>
      </c>
      <c r="DW76" s="1" t="e">
        <f ca="1"/>
        <v>#NAME?</v>
      </c>
      <c r="DX76" s="1" t="e">
        <f ca="1"/>
        <v>#NAME?</v>
      </c>
      <c r="DZ76" s="1" t="e">
        <f ca="1"/>
        <v>#NAME?</v>
      </c>
      <c r="EA76" s="1" t="e">
        <f ca="1"/>
        <v>#NAME?</v>
      </c>
      <c r="EB76" s="1" t="e">
        <f ca="1"/>
        <v>#NAME?</v>
      </c>
      <c r="EC76" s="1" t="e">
        <f ca="1"/>
        <v>#NAME?</v>
      </c>
      <c r="ED76" s="1" t="e">
        <f ca="1"/>
        <v>#NAME?</v>
      </c>
      <c r="EE76" s="1" t="e">
        <f ca="1"/>
        <v>#NAME?</v>
      </c>
      <c r="EF76" s="1" t="e">
        <f ca="1"/>
        <v>#NAME?</v>
      </c>
      <c r="EG76" s="1" t="e">
        <f ca="1"/>
        <v>#NAME?</v>
      </c>
      <c r="EH76" s="1" t="e">
        <f ca="1"/>
        <v>#NAME?</v>
      </c>
      <c r="EI76" s="1" t="e">
        <f ca="1"/>
        <v>#NAME?</v>
      </c>
      <c r="EJ76" s="1" t="e">
        <f ca="1"/>
        <v>#NAME?</v>
      </c>
      <c r="EK76" s="1" t="e">
        <f ca="1"/>
        <v>#NAME?</v>
      </c>
      <c r="EL76" s="1" t="e">
        <f ca="1"/>
        <v>#NAME?</v>
      </c>
      <c r="EN76" s="1" t="e">
        <f ca="1"/>
        <v>#NAME?</v>
      </c>
      <c r="EO76" s="1" t="e">
        <f ca="1"/>
        <v>#NAME?</v>
      </c>
      <c r="EP76" s="1" t="e">
        <f ca="1"/>
        <v>#NAME?</v>
      </c>
      <c r="EQ76" s="1" t="e">
        <f ca="1"/>
        <v>#NAME?</v>
      </c>
      <c r="ER76" s="1" t="e">
        <f ca="1"/>
        <v>#NAME?</v>
      </c>
      <c r="ES76" s="1" t="e">
        <f ca="1"/>
        <v>#NAME?</v>
      </c>
      <c r="ET76" s="1" t="e">
        <f ca="1"/>
        <v>#NAME?</v>
      </c>
      <c r="EU76" s="1" t="e">
        <f ca="1"/>
        <v>#NAME?</v>
      </c>
      <c r="EV76" s="1" t="e">
        <f ca="1"/>
        <v>#NAME?</v>
      </c>
      <c r="EW76" s="1" t="e">
        <f ca="1"/>
        <v>#NAME?</v>
      </c>
      <c r="EX76" s="1" t="e">
        <f ca="1"/>
        <v>#NAME?</v>
      </c>
      <c r="EY76" s="1" t="e">
        <f ca="1"/>
        <v>#NAME?</v>
      </c>
      <c r="EZ76" s="1" t="e">
        <f ca="1"/>
        <v>#NAME?</v>
      </c>
      <c r="FA76"/>
      <c r="FO76"/>
    </row>
    <row r="77" spans="1:171">
      <c r="A77" s="13">
        <f t="shared" si="1"/>
        <v>44196</v>
      </c>
      <c r="O77"/>
      <c r="AD77"/>
      <c r="AE77"/>
      <c r="AS77" s="4" t="e">
        <f ca="1"/>
        <v>#NAME?</v>
      </c>
      <c r="AT77" s="1" t="e">
        <f ca="1"/>
        <v>#NAME?</v>
      </c>
      <c r="AU77" s="1" t="e">
        <f ca="1"/>
        <v>#NAME?</v>
      </c>
      <c r="AV77" s="1" t="e">
        <f ca="1"/>
        <v>#NAME?</v>
      </c>
      <c r="AW77" s="1" t="e">
        <f ca="1"/>
        <v>#NAME?</v>
      </c>
      <c r="AX77" s="1" t="e">
        <f ca="1"/>
        <v>#NAME?</v>
      </c>
      <c r="AY77" s="1" t="e">
        <f ca="1"/>
        <v>#NAME?</v>
      </c>
      <c r="AZ77" s="1" t="e">
        <f ca="1"/>
        <v>#NAME?</v>
      </c>
      <c r="BA77" s="1" t="e">
        <f ca="1"/>
        <v>#NAME?</v>
      </c>
      <c r="BB77" s="1" t="e">
        <f ca="1"/>
        <v>#NAME?</v>
      </c>
      <c r="BC77" s="1" t="e">
        <f ca="1"/>
        <v>#NAME?</v>
      </c>
      <c r="BD77" s="1" t="e">
        <f ca="1"/>
        <v>#NAME?</v>
      </c>
      <c r="BE77" s="1" t="e">
        <f ca="1"/>
        <v>#NAME?</v>
      </c>
      <c r="BF77" s="1" t="e">
        <f ca="1"/>
        <v>#NAME?</v>
      </c>
      <c r="BG77"/>
      <c r="BU77"/>
      <c r="CI77"/>
      <c r="CW77"/>
      <c r="DL77" s="1" t="e">
        <f ca="1"/>
        <v>#NAME?</v>
      </c>
      <c r="DM77" s="1" t="e">
        <f ca="1"/>
        <v>#NAME?</v>
      </c>
      <c r="DN77" s="1" t="e">
        <f ca="1"/>
        <v>#NAME?</v>
      </c>
      <c r="DO77" s="1" t="e">
        <f ca="1"/>
        <v>#NAME?</v>
      </c>
      <c r="DP77" s="1" t="e">
        <f ca="1"/>
        <v>#NAME?</v>
      </c>
      <c r="DQ77" s="1" t="e">
        <f ca="1"/>
        <v>#NAME?</v>
      </c>
      <c r="DR77" s="1" t="e">
        <f ca="1"/>
        <v>#NAME?</v>
      </c>
      <c r="DS77" s="1" t="e">
        <f ca="1"/>
        <v>#NAME?</v>
      </c>
      <c r="DT77" s="1" t="e">
        <f ca="1"/>
        <v>#NAME?</v>
      </c>
      <c r="DU77" s="1" t="e">
        <f ca="1"/>
        <v>#NAME?</v>
      </c>
      <c r="DV77" s="1" t="e">
        <f ca="1"/>
        <v>#NAME?</v>
      </c>
      <c r="DW77" s="1" t="e">
        <f ca="1"/>
        <v>#NAME?</v>
      </c>
      <c r="DX77" s="1" t="e">
        <f ca="1"/>
        <v>#NAME?</v>
      </c>
      <c r="DZ77" s="1" t="e">
        <f ca="1"/>
        <v>#NAME?</v>
      </c>
      <c r="EA77" s="1" t="e">
        <f ca="1"/>
        <v>#NAME?</v>
      </c>
      <c r="EB77" s="1" t="e">
        <f ca="1"/>
        <v>#NAME?</v>
      </c>
      <c r="EC77" s="1" t="e">
        <f ca="1"/>
        <v>#NAME?</v>
      </c>
      <c r="ED77" s="1" t="e">
        <f ca="1"/>
        <v>#NAME?</v>
      </c>
      <c r="EE77" s="1" t="e">
        <f ca="1"/>
        <v>#NAME?</v>
      </c>
      <c r="EF77" s="1" t="e">
        <f ca="1"/>
        <v>#NAME?</v>
      </c>
      <c r="EG77" s="1" t="e">
        <f ca="1"/>
        <v>#NAME?</v>
      </c>
      <c r="EH77" s="1" t="e">
        <f ca="1"/>
        <v>#NAME?</v>
      </c>
      <c r="EI77" s="1" t="e">
        <f ca="1"/>
        <v>#NAME?</v>
      </c>
      <c r="EJ77" s="1" t="e">
        <f ca="1"/>
        <v>#NAME?</v>
      </c>
      <c r="EK77" s="1" t="e">
        <f ca="1"/>
        <v>#NAME?</v>
      </c>
      <c r="EL77" s="1" t="e">
        <f ca="1"/>
        <v>#NAME?</v>
      </c>
      <c r="EN77" s="1" t="e">
        <f ca="1"/>
        <v>#NAME?</v>
      </c>
      <c r="EO77" s="1" t="e">
        <f ca="1"/>
        <v>#NAME?</v>
      </c>
      <c r="EP77" s="1" t="e">
        <f ca="1"/>
        <v>#NAME?</v>
      </c>
      <c r="EQ77" s="1" t="e">
        <f ca="1"/>
        <v>#NAME?</v>
      </c>
      <c r="ER77" s="1" t="e">
        <f ca="1"/>
        <v>#NAME?</v>
      </c>
      <c r="ES77" s="1" t="e">
        <f ca="1"/>
        <v>#NAME?</v>
      </c>
      <c r="ET77" s="1" t="e">
        <f ca="1"/>
        <v>#NAME?</v>
      </c>
      <c r="EU77" s="1" t="e">
        <f ca="1"/>
        <v>#NAME?</v>
      </c>
      <c r="EV77" s="1" t="e">
        <f ca="1"/>
        <v>#NAME?</v>
      </c>
      <c r="EW77" s="1" t="e">
        <f ca="1"/>
        <v>#NAME?</v>
      </c>
      <c r="EX77" s="1" t="e">
        <f ca="1"/>
        <v>#NAME?</v>
      </c>
      <c r="EY77" s="1" t="e">
        <f ca="1"/>
        <v>#NAME?</v>
      </c>
      <c r="EZ77" s="1" t="e">
        <f ca="1"/>
        <v>#NAME?</v>
      </c>
      <c r="FA77"/>
      <c r="FO77"/>
    </row>
    <row r="78" spans="1:171">
      <c r="A78" s="13">
        <f t="shared" si="1"/>
        <v>44165</v>
      </c>
      <c r="O78"/>
      <c r="AD78"/>
      <c r="AE78"/>
      <c r="AS78" s="4" t="e">
        <f ca="1"/>
        <v>#NAME?</v>
      </c>
      <c r="AT78" s="1" t="e">
        <f ca="1"/>
        <v>#NAME?</v>
      </c>
      <c r="AU78" s="1" t="e">
        <f ca="1"/>
        <v>#NAME?</v>
      </c>
      <c r="AV78" s="1" t="e">
        <f ca="1"/>
        <v>#NAME?</v>
      </c>
      <c r="AW78" s="1" t="e">
        <f ca="1"/>
        <v>#NAME?</v>
      </c>
      <c r="AX78" s="1" t="e">
        <f ca="1"/>
        <v>#NAME?</v>
      </c>
      <c r="AY78" s="1" t="e">
        <f ca="1"/>
        <v>#NAME?</v>
      </c>
      <c r="AZ78" s="1" t="e">
        <f ca="1"/>
        <v>#NAME?</v>
      </c>
      <c r="BA78" s="1" t="e">
        <f ca="1"/>
        <v>#NAME?</v>
      </c>
      <c r="BB78" s="1" t="e">
        <f ca="1"/>
        <v>#NAME?</v>
      </c>
      <c r="BC78" s="1" t="e">
        <f ca="1"/>
        <v>#NAME?</v>
      </c>
      <c r="BD78" s="1" t="e">
        <f ca="1"/>
        <v>#NAME?</v>
      </c>
      <c r="BE78" s="1" t="e">
        <f ca="1"/>
        <v>#NAME?</v>
      </c>
      <c r="BF78" s="1" t="e">
        <f ca="1"/>
        <v>#NAME?</v>
      </c>
      <c r="BG78"/>
      <c r="BU78"/>
      <c r="CI78"/>
      <c r="CW78"/>
      <c r="DL78" s="1" t="e">
        <f ca="1"/>
        <v>#NAME?</v>
      </c>
      <c r="DM78" s="1" t="e">
        <f ca="1"/>
        <v>#NAME?</v>
      </c>
      <c r="DN78" s="1" t="e">
        <f ca="1"/>
        <v>#NAME?</v>
      </c>
      <c r="DO78" s="1" t="e">
        <f ca="1"/>
        <v>#NAME?</v>
      </c>
      <c r="DP78" s="1" t="e">
        <f ca="1"/>
        <v>#NAME?</v>
      </c>
      <c r="DQ78" s="1" t="e">
        <f ca="1"/>
        <v>#NAME?</v>
      </c>
      <c r="DR78" s="1" t="e">
        <f ca="1"/>
        <v>#NAME?</v>
      </c>
      <c r="DS78" s="1" t="e">
        <f ca="1"/>
        <v>#NAME?</v>
      </c>
      <c r="DT78" s="1" t="e">
        <f ca="1"/>
        <v>#NAME?</v>
      </c>
      <c r="DU78" s="1" t="e">
        <f ca="1"/>
        <v>#NAME?</v>
      </c>
      <c r="DV78" s="1" t="e">
        <f ca="1"/>
        <v>#NAME?</v>
      </c>
      <c r="DW78" s="1" t="e">
        <f ca="1"/>
        <v>#NAME?</v>
      </c>
      <c r="DX78" s="1" t="e">
        <f ca="1"/>
        <v>#NAME?</v>
      </c>
      <c r="DZ78" s="1" t="e">
        <f ca="1"/>
        <v>#NAME?</v>
      </c>
      <c r="EA78" s="1" t="e">
        <f ca="1"/>
        <v>#NAME?</v>
      </c>
      <c r="EB78" s="1" t="e">
        <f ca="1"/>
        <v>#NAME?</v>
      </c>
      <c r="EC78" s="1" t="e">
        <f ca="1"/>
        <v>#NAME?</v>
      </c>
      <c r="ED78" s="1" t="e">
        <f ca="1"/>
        <v>#NAME?</v>
      </c>
      <c r="EE78" s="1" t="e">
        <f ca="1"/>
        <v>#NAME?</v>
      </c>
      <c r="EF78" s="1" t="e">
        <f ca="1"/>
        <v>#NAME?</v>
      </c>
      <c r="EG78" s="1" t="e">
        <f ca="1"/>
        <v>#NAME?</v>
      </c>
      <c r="EH78" s="1" t="e">
        <f ca="1"/>
        <v>#NAME?</v>
      </c>
      <c r="EI78" s="1" t="e">
        <f ca="1"/>
        <v>#NAME?</v>
      </c>
      <c r="EJ78" s="1" t="e">
        <f ca="1"/>
        <v>#NAME?</v>
      </c>
      <c r="EK78" s="1" t="e">
        <f ca="1"/>
        <v>#NAME?</v>
      </c>
      <c r="EL78" s="1" t="e">
        <f ca="1"/>
        <v>#NAME?</v>
      </c>
      <c r="EN78" s="1" t="e">
        <f ca="1"/>
        <v>#NAME?</v>
      </c>
      <c r="EO78" s="1" t="e">
        <f ca="1"/>
        <v>#NAME?</v>
      </c>
      <c r="EP78" s="1" t="e">
        <f ca="1"/>
        <v>#NAME?</v>
      </c>
      <c r="EQ78" s="1" t="e">
        <f ca="1"/>
        <v>#NAME?</v>
      </c>
      <c r="ER78" s="1" t="e">
        <f ca="1"/>
        <v>#NAME?</v>
      </c>
      <c r="ES78" s="1" t="e">
        <f ca="1"/>
        <v>#NAME?</v>
      </c>
      <c r="ET78" s="1" t="e">
        <f ca="1"/>
        <v>#NAME?</v>
      </c>
      <c r="EU78" s="1" t="e">
        <f ca="1"/>
        <v>#NAME?</v>
      </c>
      <c r="EV78" s="1" t="e">
        <f ca="1"/>
        <v>#NAME?</v>
      </c>
      <c r="EW78" s="1" t="e">
        <f ca="1"/>
        <v>#NAME?</v>
      </c>
      <c r="EX78" s="1" t="e">
        <f ca="1"/>
        <v>#NAME?</v>
      </c>
      <c r="EY78" s="1" t="e">
        <f ca="1"/>
        <v>#NAME?</v>
      </c>
      <c r="EZ78" s="1" t="e">
        <f ca="1"/>
        <v>#NAME?</v>
      </c>
      <c r="FA78"/>
      <c r="FO78"/>
    </row>
    <row r="79" spans="1:171">
      <c r="A79" s="13">
        <f t="shared" si="1"/>
        <v>44134</v>
      </c>
      <c r="O79"/>
      <c r="AD79"/>
      <c r="AE79"/>
      <c r="AS79" s="4" t="e">
        <f ca="1"/>
        <v>#NAME?</v>
      </c>
      <c r="AT79" s="1" t="e">
        <f ca="1"/>
        <v>#NAME?</v>
      </c>
      <c r="AU79" s="1" t="e">
        <f ca="1"/>
        <v>#NAME?</v>
      </c>
      <c r="AV79" s="1" t="e">
        <f ca="1"/>
        <v>#NAME?</v>
      </c>
      <c r="AW79" s="1" t="e">
        <f ca="1"/>
        <v>#NAME?</v>
      </c>
      <c r="AX79" s="1" t="e">
        <f ca="1"/>
        <v>#NAME?</v>
      </c>
      <c r="AY79" s="1" t="e">
        <f ca="1"/>
        <v>#NAME?</v>
      </c>
      <c r="AZ79" s="1" t="e">
        <f ca="1"/>
        <v>#NAME?</v>
      </c>
      <c r="BA79" s="1" t="e">
        <f ca="1"/>
        <v>#NAME?</v>
      </c>
      <c r="BB79" s="1" t="e">
        <f ca="1"/>
        <v>#NAME?</v>
      </c>
      <c r="BC79" s="1" t="e">
        <f ca="1"/>
        <v>#NAME?</v>
      </c>
      <c r="BD79" s="1" t="e">
        <f ca="1"/>
        <v>#NAME?</v>
      </c>
      <c r="BE79" s="1" t="e">
        <f ca="1"/>
        <v>#NAME?</v>
      </c>
      <c r="BF79" s="1" t="e">
        <f ca="1"/>
        <v>#NAME?</v>
      </c>
      <c r="BG79"/>
      <c r="BU79"/>
      <c r="CI79"/>
      <c r="CW79"/>
      <c r="DL79" s="1" t="e">
        <f ca="1"/>
        <v>#NAME?</v>
      </c>
      <c r="DM79" s="1" t="e">
        <f ca="1"/>
        <v>#NAME?</v>
      </c>
      <c r="DN79" s="1" t="e">
        <f ca="1"/>
        <v>#NAME?</v>
      </c>
      <c r="DO79" s="1" t="e">
        <f ca="1"/>
        <v>#NAME?</v>
      </c>
      <c r="DP79" s="1" t="e">
        <f ca="1"/>
        <v>#NAME?</v>
      </c>
      <c r="DQ79" s="1" t="e">
        <f ca="1"/>
        <v>#NAME?</v>
      </c>
      <c r="DR79" s="1" t="e">
        <f ca="1"/>
        <v>#NAME?</v>
      </c>
      <c r="DS79" s="1" t="e">
        <f ca="1"/>
        <v>#NAME?</v>
      </c>
      <c r="DT79" s="1" t="e">
        <f ca="1"/>
        <v>#NAME?</v>
      </c>
      <c r="DU79" s="1" t="e">
        <f ca="1"/>
        <v>#NAME?</v>
      </c>
      <c r="DV79" s="1" t="e">
        <f ca="1"/>
        <v>#NAME?</v>
      </c>
      <c r="DW79" s="1" t="e">
        <f ca="1"/>
        <v>#NAME?</v>
      </c>
      <c r="DX79" s="1" t="e">
        <f ca="1"/>
        <v>#NAME?</v>
      </c>
      <c r="DZ79" s="1" t="e">
        <f ca="1"/>
        <v>#NAME?</v>
      </c>
      <c r="EA79" s="1" t="e">
        <f ca="1"/>
        <v>#NAME?</v>
      </c>
      <c r="EB79" s="1" t="e">
        <f ca="1"/>
        <v>#NAME?</v>
      </c>
      <c r="EC79" s="1" t="e">
        <f ca="1"/>
        <v>#NAME?</v>
      </c>
      <c r="ED79" s="1" t="e">
        <f ca="1"/>
        <v>#NAME?</v>
      </c>
      <c r="EE79" s="1" t="e">
        <f ca="1"/>
        <v>#NAME?</v>
      </c>
      <c r="EF79" s="1" t="e">
        <f ca="1"/>
        <v>#NAME?</v>
      </c>
      <c r="EG79" s="1" t="e">
        <f ca="1"/>
        <v>#NAME?</v>
      </c>
      <c r="EH79" s="1" t="e">
        <f ca="1"/>
        <v>#NAME?</v>
      </c>
      <c r="EI79" s="1" t="e">
        <f ca="1"/>
        <v>#NAME?</v>
      </c>
      <c r="EJ79" s="1" t="e">
        <f ca="1"/>
        <v>#NAME?</v>
      </c>
      <c r="EK79" s="1" t="e">
        <f ca="1"/>
        <v>#NAME?</v>
      </c>
      <c r="EL79" s="1" t="e">
        <f ca="1"/>
        <v>#NAME?</v>
      </c>
      <c r="EN79" s="1" t="e">
        <f ca="1"/>
        <v>#NAME?</v>
      </c>
      <c r="EO79" s="1" t="e">
        <f ca="1"/>
        <v>#NAME?</v>
      </c>
      <c r="EP79" s="1" t="e">
        <f ca="1"/>
        <v>#NAME?</v>
      </c>
      <c r="EQ79" s="1" t="e">
        <f ca="1"/>
        <v>#NAME?</v>
      </c>
      <c r="ER79" s="1" t="e">
        <f ca="1"/>
        <v>#NAME?</v>
      </c>
      <c r="ES79" s="1" t="e">
        <f ca="1"/>
        <v>#NAME?</v>
      </c>
      <c r="ET79" s="1" t="e">
        <f ca="1"/>
        <v>#NAME?</v>
      </c>
      <c r="EU79" s="1" t="e">
        <f ca="1"/>
        <v>#NAME?</v>
      </c>
      <c r="EV79" s="1" t="e">
        <f ca="1"/>
        <v>#NAME?</v>
      </c>
      <c r="EW79" s="1" t="e">
        <f ca="1"/>
        <v>#NAME?</v>
      </c>
      <c r="EX79" s="1" t="e">
        <f ca="1"/>
        <v>#NAME?</v>
      </c>
      <c r="EY79" s="1" t="e">
        <f ca="1"/>
        <v>#NAME?</v>
      </c>
      <c r="EZ79" s="1" t="e">
        <f ca="1"/>
        <v>#NAME?</v>
      </c>
      <c r="FA79"/>
      <c r="FO79"/>
    </row>
    <row r="80" spans="1:171">
      <c r="A80" s="13">
        <f t="shared" si="1"/>
        <v>44104</v>
      </c>
      <c r="O80"/>
      <c r="AD80"/>
      <c r="AE80"/>
      <c r="AS80" s="4" t="e">
        <f ca="1"/>
        <v>#NAME?</v>
      </c>
      <c r="AT80" s="1" t="e">
        <f ca="1"/>
        <v>#NAME?</v>
      </c>
      <c r="AU80" s="1" t="e">
        <f ca="1"/>
        <v>#NAME?</v>
      </c>
      <c r="AV80" s="1" t="e">
        <f ca="1"/>
        <v>#NAME?</v>
      </c>
      <c r="AW80" s="1" t="e">
        <f ca="1"/>
        <v>#NAME?</v>
      </c>
      <c r="AX80" s="1" t="e">
        <f ca="1"/>
        <v>#NAME?</v>
      </c>
      <c r="AY80" s="1" t="e">
        <f ca="1"/>
        <v>#NAME?</v>
      </c>
      <c r="AZ80" s="1" t="e">
        <f ca="1"/>
        <v>#NAME?</v>
      </c>
      <c r="BA80" s="1" t="e">
        <f ca="1"/>
        <v>#NAME?</v>
      </c>
      <c r="BB80" s="1" t="e">
        <f ca="1"/>
        <v>#NAME?</v>
      </c>
      <c r="BC80" s="1" t="e">
        <f ca="1"/>
        <v>#NAME?</v>
      </c>
      <c r="BD80" s="1" t="e">
        <f ca="1"/>
        <v>#NAME?</v>
      </c>
      <c r="BE80" s="1" t="e">
        <f ca="1"/>
        <v>#NAME?</v>
      </c>
      <c r="BF80" s="1" t="e">
        <f ca="1"/>
        <v>#NAME?</v>
      </c>
      <c r="BG80"/>
      <c r="BU80"/>
      <c r="CI80"/>
      <c r="CW80"/>
      <c r="DL80" s="1" t="e">
        <f ca="1"/>
        <v>#NAME?</v>
      </c>
      <c r="DM80" s="1" t="e">
        <f ca="1"/>
        <v>#NAME?</v>
      </c>
      <c r="DN80" s="1" t="e">
        <f ca="1"/>
        <v>#NAME?</v>
      </c>
      <c r="DO80" s="1" t="e">
        <f ca="1"/>
        <v>#NAME?</v>
      </c>
      <c r="DP80" s="1" t="e">
        <f ca="1"/>
        <v>#NAME?</v>
      </c>
      <c r="DQ80" s="1" t="e">
        <f ca="1"/>
        <v>#NAME?</v>
      </c>
      <c r="DR80" s="1" t="e">
        <f ca="1"/>
        <v>#NAME?</v>
      </c>
      <c r="DS80" s="1" t="e">
        <f ca="1"/>
        <v>#NAME?</v>
      </c>
      <c r="DT80" s="1" t="e">
        <f ca="1"/>
        <v>#NAME?</v>
      </c>
      <c r="DU80" s="1" t="e">
        <f ca="1"/>
        <v>#NAME?</v>
      </c>
      <c r="DV80" s="1" t="e">
        <f ca="1"/>
        <v>#NAME?</v>
      </c>
      <c r="DW80" s="1" t="e">
        <f ca="1"/>
        <v>#NAME?</v>
      </c>
      <c r="DX80" s="1" t="e">
        <f ca="1"/>
        <v>#NAME?</v>
      </c>
      <c r="DZ80" s="1" t="e">
        <f ca="1"/>
        <v>#NAME?</v>
      </c>
      <c r="EA80" s="1" t="e">
        <f ca="1"/>
        <v>#NAME?</v>
      </c>
      <c r="EB80" s="1" t="e">
        <f ca="1"/>
        <v>#NAME?</v>
      </c>
      <c r="EC80" s="1" t="e">
        <f ca="1"/>
        <v>#NAME?</v>
      </c>
      <c r="ED80" s="1" t="e">
        <f ca="1"/>
        <v>#NAME?</v>
      </c>
      <c r="EE80" s="1" t="e">
        <f ca="1"/>
        <v>#NAME?</v>
      </c>
      <c r="EF80" s="1" t="e">
        <f ca="1"/>
        <v>#NAME?</v>
      </c>
      <c r="EG80" s="1" t="e">
        <f ca="1"/>
        <v>#NAME?</v>
      </c>
      <c r="EH80" s="1" t="e">
        <f ca="1"/>
        <v>#NAME?</v>
      </c>
      <c r="EI80" s="1" t="e">
        <f ca="1"/>
        <v>#NAME?</v>
      </c>
      <c r="EJ80" s="1" t="e">
        <f ca="1"/>
        <v>#NAME?</v>
      </c>
      <c r="EK80" s="1" t="e">
        <f ca="1"/>
        <v>#NAME?</v>
      </c>
      <c r="EL80" s="1" t="e">
        <f ca="1"/>
        <v>#NAME?</v>
      </c>
      <c r="EN80" s="1" t="e">
        <f ca="1"/>
        <v>#NAME?</v>
      </c>
      <c r="EO80" s="1" t="e">
        <f ca="1"/>
        <v>#NAME?</v>
      </c>
      <c r="EP80" s="1" t="e">
        <f ca="1"/>
        <v>#NAME?</v>
      </c>
      <c r="EQ80" s="1" t="e">
        <f ca="1"/>
        <v>#NAME?</v>
      </c>
      <c r="ER80" s="1" t="e">
        <f ca="1"/>
        <v>#NAME?</v>
      </c>
      <c r="ES80" s="1" t="e">
        <f ca="1"/>
        <v>#NAME?</v>
      </c>
      <c r="ET80" s="1" t="e">
        <f ca="1"/>
        <v>#NAME?</v>
      </c>
      <c r="EU80" s="1" t="e">
        <f ca="1"/>
        <v>#NAME?</v>
      </c>
      <c r="EV80" s="1" t="e">
        <f ca="1"/>
        <v>#NAME?</v>
      </c>
      <c r="EW80" s="1" t="e">
        <f ca="1"/>
        <v>#NAME?</v>
      </c>
      <c r="EX80" s="1" t="e">
        <f ca="1"/>
        <v>#NAME?</v>
      </c>
      <c r="EY80" s="1" t="e">
        <f ca="1"/>
        <v>#NAME?</v>
      </c>
      <c r="EZ80" s="1" t="e">
        <f ca="1"/>
        <v>#NAME?</v>
      </c>
      <c r="FA80"/>
      <c r="FO80"/>
    </row>
    <row r="81" spans="1:171">
      <c r="A81" s="13">
        <f t="shared" si="1"/>
        <v>44074</v>
      </c>
      <c r="O81"/>
      <c r="AD81"/>
      <c r="AE81"/>
      <c r="AS81" s="4" t="e">
        <f ca="1"/>
        <v>#NAME?</v>
      </c>
      <c r="AT81" s="1" t="e">
        <f ca="1"/>
        <v>#NAME?</v>
      </c>
      <c r="AU81" s="1" t="e">
        <f ca="1"/>
        <v>#NAME?</v>
      </c>
      <c r="AV81" s="1" t="e">
        <f ca="1"/>
        <v>#NAME?</v>
      </c>
      <c r="AW81" s="1" t="e">
        <f ca="1"/>
        <v>#NAME?</v>
      </c>
      <c r="AX81" s="1" t="e">
        <f ca="1"/>
        <v>#NAME?</v>
      </c>
      <c r="AY81" s="1" t="e">
        <f ca="1"/>
        <v>#NAME?</v>
      </c>
      <c r="AZ81" s="1" t="e">
        <f ca="1"/>
        <v>#NAME?</v>
      </c>
      <c r="BA81" s="1" t="e">
        <f ca="1"/>
        <v>#NAME?</v>
      </c>
      <c r="BB81" s="1" t="e">
        <f ca="1"/>
        <v>#NAME?</v>
      </c>
      <c r="BC81" s="1" t="e">
        <f ca="1"/>
        <v>#NAME?</v>
      </c>
      <c r="BD81" s="1" t="e">
        <f ca="1"/>
        <v>#NAME?</v>
      </c>
      <c r="BE81" s="1" t="e">
        <f ca="1"/>
        <v>#NAME?</v>
      </c>
      <c r="BF81" s="1" t="e">
        <f ca="1"/>
        <v>#NAME?</v>
      </c>
      <c r="BG81"/>
      <c r="BU81"/>
      <c r="CI81"/>
      <c r="CW81"/>
      <c r="DL81" s="1" t="e">
        <f ca="1"/>
        <v>#NAME?</v>
      </c>
      <c r="DM81" s="1" t="e">
        <f ca="1"/>
        <v>#NAME?</v>
      </c>
      <c r="DN81" s="1" t="e">
        <f ca="1"/>
        <v>#NAME?</v>
      </c>
      <c r="DO81" s="1" t="e">
        <f ca="1"/>
        <v>#NAME?</v>
      </c>
      <c r="DP81" s="1" t="e">
        <f ca="1"/>
        <v>#NAME?</v>
      </c>
      <c r="DQ81" s="1" t="e">
        <f ca="1"/>
        <v>#NAME?</v>
      </c>
      <c r="DR81" s="1" t="e">
        <f ca="1"/>
        <v>#NAME?</v>
      </c>
      <c r="DS81" s="1" t="e">
        <f ca="1"/>
        <v>#NAME?</v>
      </c>
      <c r="DT81" s="1" t="e">
        <f ca="1"/>
        <v>#NAME?</v>
      </c>
      <c r="DU81" s="1" t="e">
        <f ca="1"/>
        <v>#NAME?</v>
      </c>
      <c r="DV81" s="1" t="e">
        <f ca="1"/>
        <v>#NAME?</v>
      </c>
      <c r="DW81" s="1" t="e">
        <f ca="1"/>
        <v>#NAME?</v>
      </c>
      <c r="DX81" s="1" t="e">
        <f ca="1"/>
        <v>#NAME?</v>
      </c>
      <c r="DZ81" s="1" t="e">
        <f ca="1"/>
        <v>#NAME?</v>
      </c>
      <c r="EA81" s="1" t="e">
        <f ca="1"/>
        <v>#NAME?</v>
      </c>
      <c r="EB81" s="1" t="e">
        <f ca="1"/>
        <v>#NAME?</v>
      </c>
      <c r="EC81" s="1" t="e">
        <f ca="1"/>
        <v>#NAME?</v>
      </c>
      <c r="ED81" s="1" t="e">
        <f ca="1"/>
        <v>#NAME?</v>
      </c>
      <c r="EE81" s="1" t="e">
        <f ca="1"/>
        <v>#NAME?</v>
      </c>
      <c r="EF81" s="1" t="e">
        <f ca="1"/>
        <v>#NAME?</v>
      </c>
      <c r="EG81" s="1" t="e">
        <f ca="1"/>
        <v>#NAME?</v>
      </c>
      <c r="EH81" s="1" t="e">
        <f ca="1"/>
        <v>#NAME?</v>
      </c>
      <c r="EI81" s="1" t="e">
        <f ca="1"/>
        <v>#NAME?</v>
      </c>
      <c r="EJ81" s="1" t="e">
        <f ca="1"/>
        <v>#NAME?</v>
      </c>
      <c r="EK81" s="1" t="e">
        <f ca="1"/>
        <v>#NAME?</v>
      </c>
      <c r="EL81" s="1" t="e">
        <f ca="1"/>
        <v>#NAME?</v>
      </c>
      <c r="EN81" s="1" t="e">
        <f ca="1"/>
        <v>#NAME?</v>
      </c>
      <c r="EO81" s="1" t="e">
        <f ca="1"/>
        <v>#NAME?</v>
      </c>
      <c r="EP81" s="1" t="e">
        <f ca="1"/>
        <v>#NAME?</v>
      </c>
      <c r="EQ81" s="1" t="e">
        <f ca="1"/>
        <v>#NAME?</v>
      </c>
      <c r="ER81" s="1" t="e">
        <f ca="1"/>
        <v>#NAME?</v>
      </c>
      <c r="ES81" s="1" t="e">
        <f ca="1"/>
        <v>#NAME?</v>
      </c>
      <c r="ET81" s="1" t="e">
        <f ca="1"/>
        <v>#NAME?</v>
      </c>
      <c r="EU81" s="1" t="e">
        <f ca="1"/>
        <v>#NAME?</v>
      </c>
      <c r="EV81" s="1" t="e">
        <f ca="1"/>
        <v>#NAME?</v>
      </c>
      <c r="EW81" s="1" t="e">
        <f ca="1"/>
        <v>#NAME?</v>
      </c>
      <c r="EX81" s="1" t="e">
        <f ca="1"/>
        <v>#NAME?</v>
      </c>
      <c r="EY81" s="1" t="e">
        <f ca="1"/>
        <v>#NAME?</v>
      </c>
      <c r="EZ81" s="1" t="e">
        <f ca="1"/>
        <v>#NAME?</v>
      </c>
      <c r="FA81"/>
      <c r="FO81"/>
    </row>
    <row r="82" spans="1:171">
      <c r="A82" s="13">
        <f t="shared" si="1"/>
        <v>44043</v>
      </c>
      <c r="O82"/>
      <c r="AD82"/>
      <c r="AE82"/>
      <c r="AS82" s="4" t="e">
        <f ca="1"/>
        <v>#NAME?</v>
      </c>
      <c r="AT82" s="1" t="e">
        <f ca="1"/>
        <v>#NAME?</v>
      </c>
      <c r="AU82" s="1" t="e">
        <f ca="1"/>
        <v>#NAME?</v>
      </c>
      <c r="AV82" s="1" t="e">
        <f ca="1"/>
        <v>#NAME?</v>
      </c>
      <c r="AW82" s="1" t="e">
        <f ca="1"/>
        <v>#NAME?</v>
      </c>
      <c r="AX82" s="1" t="e">
        <f ca="1"/>
        <v>#NAME?</v>
      </c>
      <c r="AY82" s="1" t="e">
        <f ca="1"/>
        <v>#NAME?</v>
      </c>
      <c r="AZ82" s="1" t="e">
        <f ca="1"/>
        <v>#NAME?</v>
      </c>
      <c r="BA82" s="1" t="e">
        <f ca="1"/>
        <v>#NAME?</v>
      </c>
      <c r="BB82" s="1" t="e">
        <f ca="1"/>
        <v>#NAME?</v>
      </c>
      <c r="BC82" s="1" t="e">
        <f ca="1"/>
        <v>#NAME?</v>
      </c>
      <c r="BD82" s="1" t="e">
        <f ca="1"/>
        <v>#NAME?</v>
      </c>
      <c r="BE82" s="1" t="e">
        <f ca="1"/>
        <v>#NAME?</v>
      </c>
      <c r="BF82" s="1" t="e">
        <f ca="1"/>
        <v>#NAME?</v>
      </c>
      <c r="BG82"/>
      <c r="BU82"/>
      <c r="CI82"/>
      <c r="CW82"/>
      <c r="DL82" s="1" t="e">
        <f ca="1"/>
        <v>#NAME?</v>
      </c>
      <c r="DM82" s="1" t="e">
        <f ca="1"/>
        <v>#NAME?</v>
      </c>
      <c r="DN82" s="1" t="e">
        <f ca="1"/>
        <v>#NAME?</v>
      </c>
      <c r="DO82" s="1" t="e">
        <f ca="1"/>
        <v>#NAME?</v>
      </c>
      <c r="DP82" s="1" t="e">
        <f ca="1"/>
        <v>#NAME?</v>
      </c>
      <c r="DQ82" s="1" t="e">
        <f ca="1"/>
        <v>#NAME?</v>
      </c>
      <c r="DR82" s="1" t="e">
        <f ca="1"/>
        <v>#NAME?</v>
      </c>
      <c r="DS82" s="1" t="e">
        <f ca="1"/>
        <v>#NAME?</v>
      </c>
      <c r="DT82" s="1" t="e">
        <f ca="1"/>
        <v>#NAME?</v>
      </c>
      <c r="DU82" s="1" t="e">
        <f ca="1"/>
        <v>#NAME?</v>
      </c>
      <c r="DV82" s="1" t="e">
        <f ca="1"/>
        <v>#NAME?</v>
      </c>
      <c r="DW82" s="1" t="e">
        <f ca="1"/>
        <v>#NAME?</v>
      </c>
      <c r="DX82" s="1" t="e">
        <f ca="1"/>
        <v>#NAME?</v>
      </c>
      <c r="DZ82" s="1" t="e">
        <f ca="1"/>
        <v>#NAME?</v>
      </c>
      <c r="EA82" s="1" t="e">
        <f ca="1"/>
        <v>#NAME?</v>
      </c>
      <c r="EB82" s="1" t="e">
        <f ca="1"/>
        <v>#NAME?</v>
      </c>
      <c r="EC82" s="1" t="e">
        <f ca="1"/>
        <v>#NAME?</v>
      </c>
      <c r="ED82" s="1" t="e">
        <f ca="1"/>
        <v>#NAME?</v>
      </c>
      <c r="EE82" s="1" t="e">
        <f ca="1"/>
        <v>#NAME?</v>
      </c>
      <c r="EF82" s="1" t="e">
        <f ca="1"/>
        <v>#NAME?</v>
      </c>
      <c r="EG82" s="1" t="e">
        <f ca="1"/>
        <v>#NAME?</v>
      </c>
      <c r="EH82" s="1" t="e">
        <f ca="1"/>
        <v>#NAME?</v>
      </c>
      <c r="EI82" s="1" t="e">
        <f ca="1"/>
        <v>#NAME?</v>
      </c>
      <c r="EJ82" s="1" t="e">
        <f ca="1"/>
        <v>#NAME?</v>
      </c>
      <c r="EK82" s="1" t="e">
        <f ca="1"/>
        <v>#NAME?</v>
      </c>
      <c r="EL82" s="1" t="e">
        <f ca="1"/>
        <v>#NAME?</v>
      </c>
      <c r="EN82" s="1" t="e">
        <f ca="1"/>
        <v>#NAME?</v>
      </c>
      <c r="EO82" s="1" t="e">
        <f ca="1"/>
        <v>#NAME?</v>
      </c>
      <c r="EP82" s="1" t="e">
        <f ca="1"/>
        <v>#NAME?</v>
      </c>
      <c r="EQ82" s="1" t="e">
        <f ca="1"/>
        <v>#NAME?</v>
      </c>
      <c r="ER82" s="1" t="e">
        <f ca="1"/>
        <v>#NAME?</v>
      </c>
      <c r="ES82" s="1" t="e">
        <f ca="1"/>
        <v>#NAME?</v>
      </c>
      <c r="ET82" s="1" t="e">
        <f ca="1"/>
        <v>#NAME?</v>
      </c>
      <c r="EU82" s="1" t="e">
        <f ca="1"/>
        <v>#NAME?</v>
      </c>
      <c r="EV82" s="1" t="e">
        <f ca="1"/>
        <v>#NAME?</v>
      </c>
      <c r="EW82" s="1" t="e">
        <f ca="1"/>
        <v>#NAME?</v>
      </c>
      <c r="EX82" s="1" t="e">
        <f ca="1"/>
        <v>#NAME?</v>
      </c>
      <c r="EY82" s="1" t="e">
        <f ca="1"/>
        <v>#NAME?</v>
      </c>
      <c r="EZ82" s="1" t="e">
        <f ca="1"/>
        <v>#NAME?</v>
      </c>
      <c r="FA82"/>
      <c r="FO82"/>
    </row>
    <row r="83" spans="1:171">
      <c r="A83" s="13">
        <f t="shared" si="1"/>
        <v>44012</v>
      </c>
      <c r="O83"/>
      <c r="AD83"/>
      <c r="AE83"/>
      <c r="AS83" s="4" t="e">
        <f ca="1"/>
        <v>#NAME?</v>
      </c>
      <c r="AT83" s="1" t="e">
        <f ca="1"/>
        <v>#NAME?</v>
      </c>
      <c r="AU83" s="1" t="e">
        <f ca="1"/>
        <v>#NAME?</v>
      </c>
      <c r="AV83" s="1" t="e">
        <f ca="1"/>
        <v>#NAME?</v>
      </c>
      <c r="AW83" s="1" t="e">
        <f ca="1"/>
        <v>#NAME?</v>
      </c>
      <c r="AX83" s="1" t="e">
        <f ca="1"/>
        <v>#NAME?</v>
      </c>
      <c r="AY83" s="1" t="e">
        <f ca="1"/>
        <v>#NAME?</v>
      </c>
      <c r="AZ83" s="1" t="e">
        <f ca="1"/>
        <v>#NAME?</v>
      </c>
      <c r="BA83" s="1" t="e">
        <f ca="1"/>
        <v>#NAME?</v>
      </c>
      <c r="BB83" s="1" t="e">
        <f ca="1"/>
        <v>#NAME?</v>
      </c>
      <c r="BC83" s="1" t="e">
        <f ca="1"/>
        <v>#NAME?</v>
      </c>
      <c r="BD83" s="1" t="e">
        <f ca="1"/>
        <v>#NAME?</v>
      </c>
      <c r="BE83" s="1" t="e">
        <f ca="1"/>
        <v>#NAME?</v>
      </c>
      <c r="BF83" s="1" t="e">
        <f ca="1"/>
        <v>#NAME?</v>
      </c>
      <c r="BG83"/>
      <c r="BU83"/>
      <c r="CI83"/>
      <c r="CW83"/>
      <c r="DL83" s="1" t="e">
        <f ca="1"/>
        <v>#NAME?</v>
      </c>
      <c r="DM83" s="1" t="e">
        <f ca="1"/>
        <v>#NAME?</v>
      </c>
      <c r="DN83" s="1" t="e">
        <f ca="1"/>
        <v>#NAME?</v>
      </c>
      <c r="DO83" s="1" t="e">
        <f ca="1"/>
        <v>#NAME?</v>
      </c>
      <c r="DP83" s="1" t="e">
        <f ca="1"/>
        <v>#NAME?</v>
      </c>
      <c r="DQ83" s="1" t="e">
        <f ca="1"/>
        <v>#NAME?</v>
      </c>
      <c r="DR83" s="1" t="e">
        <f ca="1"/>
        <v>#NAME?</v>
      </c>
      <c r="DS83" s="1" t="e">
        <f ca="1"/>
        <v>#NAME?</v>
      </c>
      <c r="DT83" s="1" t="e">
        <f ca="1"/>
        <v>#NAME?</v>
      </c>
      <c r="DU83" s="1" t="e">
        <f ca="1"/>
        <v>#NAME?</v>
      </c>
      <c r="DV83" s="1" t="e">
        <f ca="1"/>
        <v>#NAME?</v>
      </c>
      <c r="DW83" s="1" t="e">
        <f ca="1"/>
        <v>#NAME?</v>
      </c>
      <c r="DX83" s="1" t="e">
        <f ca="1"/>
        <v>#NAME?</v>
      </c>
      <c r="DZ83" s="1" t="e">
        <f ca="1"/>
        <v>#NAME?</v>
      </c>
      <c r="EA83" s="1" t="e">
        <f ca="1"/>
        <v>#NAME?</v>
      </c>
      <c r="EB83" s="1" t="e">
        <f ca="1"/>
        <v>#NAME?</v>
      </c>
      <c r="EC83" s="1" t="e">
        <f ca="1"/>
        <v>#NAME?</v>
      </c>
      <c r="ED83" s="1" t="e">
        <f ca="1"/>
        <v>#NAME?</v>
      </c>
      <c r="EE83" s="1" t="e">
        <f ca="1"/>
        <v>#NAME?</v>
      </c>
      <c r="EF83" s="1" t="e">
        <f ca="1"/>
        <v>#NAME?</v>
      </c>
      <c r="EG83" s="1" t="e">
        <f ca="1"/>
        <v>#NAME?</v>
      </c>
      <c r="EH83" s="1" t="e">
        <f ca="1"/>
        <v>#NAME?</v>
      </c>
      <c r="EI83" s="1" t="e">
        <f ca="1"/>
        <v>#NAME?</v>
      </c>
      <c r="EJ83" s="1" t="e">
        <f ca="1"/>
        <v>#NAME?</v>
      </c>
      <c r="EK83" s="1" t="e">
        <f ca="1"/>
        <v>#NAME?</v>
      </c>
      <c r="EL83" s="1" t="e">
        <f ca="1"/>
        <v>#NAME?</v>
      </c>
      <c r="EN83" s="1" t="e">
        <f ca="1"/>
        <v>#NAME?</v>
      </c>
      <c r="EO83" s="1" t="e">
        <f ca="1"/>
        <v>#NAME?</v>
      </c>
      <c r="EP83" s="1" t="e">
        <f ca="1"/>
        <v>#NAME?</v>
      </c>
      <c r="EQ83" s="1" t="e">
        <f ca="1"/>
        <v>#NAME?</v>
      </c>
      <c r="ER83" s="1" t="e">
        <f ca="1"/>
        <v>#NAME?</v>
      </c>
      <c r="ES83" s="1" t="e">
        <f ca="1"/>
        <v>#NAME?</v>
      </c>
      <c r="ET83" s="1" t="e">
        <f ca="1"/>
        <v>#NAME?</v>
      </c>
      <c r="EU83" s="1" t="e">
        <f ca="1"/>
        <v>#NAME?</v>
      </c>
      <c r="EV83" s="1" t="e">
        <f ca="1"/>
        <v>#NAME?</v>
      </c>
      <c r="EW83" s="1" t="e">
        <f ca="1"/>
        <v>#NAME?</v>
      </c>
      <c r="EX83" s="1" t="e">
        <f ca="1"/>
        <v>#NAME?</v>
      </c>
      <c r="EY83" s="1" t="e">
        <f ca="1"/>
        <v>#NAME?</v>
      </c>
      <c r="EZ83" s="1" t="e">
        <f ca="1"/>
        <v>#NAME?</v>
      </c>
      <c r="FA83"/>
      <c r="FO83"/>
    </row>
    <row r="84" spans="1:171">
      <c r="A84" s="13">
        <f t="shared" si="1"/>
        <v>43980</v>
      </c>
      <c r="O84"/>
      <c r="AD84"/>
      <c r="AE84"/>
      <c r="AS84" s="4" t="e">
        <f ca="1"/>
        <v>#NAME?</v>
      </c>
      <c r="AT84" s="1" t="e">
        <f ca="1"/>
        <v>#NAME?</v>
      </c>
      <c r="AU84" s="1" t="e">
        <f ca="1"/>
        <v>#NAME?</v>
      </c>
      <c r="AV84" s="1" t="e">
        <f ca="1"/>
        <v>#NAME?</v>
      </c>
      <c r="AW84" s="1" t="e">
        <f ca="1"/>
        <v>#NAME?</v>
      </c>
      <c r="AX84" s="1" t="e">
        <f ca="1"/>
        <v>#NAME?</v>
      </c>
      <c r="AY84" s="1" t="e">
        <f ca="1"/>
        <v>#NAME?</v>
      </c>
      <c r="AZ84" s="1" t="e">
        <f ca="1"/>
        <v>#NAME?</v>
      </c>
      <c r="BA84" s="1" t="e">
        <f ca="1"/>
        <v>#NAME?</v>
      </c>
      <c r="BB84" s="1" t="e">
        <f ca="1"/>
        <v>#NAME?</v>
      </c>
      <c r="BC84" s="1" t="e">
        <f ca="1"/>
        <v>#NAME?</v>
      </c>
      <c r="BD84" s="1" t="e">
        <f ca="1"/>
        <v>#NAME?</v>
      </c>
      <c r="BE84" s="1" t="e">
        <f ca="1"/>
        <v>#NAME?</v>
      </c>
      <c r="BF84" s="1" t="e">
        <f ca="1"/>
        <v>#NAME?</v>
      </c>
      <c r="BG84"/>
      <c r="BU84"/>
      <c r="CI84"/>
      <c r="CW84"/>
      <c r="DL84" s="1" t="e">
        <f ca="1"/>
        <v>#NAME?</v>
      </c>
      <c r="DM84" s="1" t="e">
        <f ca="1"/>
        <v>#NAME?</v>
      </c>
      <c r="DN84" s="1" t="e">
        <f ca="1"/>
        <v>#NAME?</v>
      </c>
      <c r="DO84" s="1" t="e">
        <f ca="1"/>
        <v>#NAME?</v>
      </c>
      <c r="DP84" s="1" t="e">
        <f ca="1"/>
        <v>#NAME?</v>
      </c>
      <c r="DQ84" s="1" t="e">
        <f ca="1"/>
        <v>#NAME?</v>
      </c>
      <c r="DR84" s="1" t="e">
        <f ca="1"/>
        <v>#NAME?</v>
      </c>
      <c r="DS84" s="1" t="e">
        <f ca="1"/>
        <v>#NAME?</v>
      </c>
      <c r="DT84" s="1" t="e">
        <f ca="1"/>
        <v>#NAME?</v>
      </c>
      <c r="DU84" s="1" t="e">
        <f ca="1"/>
        <v>#NAME?</v>
      </c>
      <c r="DV84" s="1" t="e">
        <f ca="1"/>
        <v>#NAME?</v>
      </c>
      <c r="DW84" s="1" t="e">
        <f ca="1"/>
        <v>#NAME?</v>
      </c>
      <c r="DX84" s="1" t="e">
        <f ca="1"/>
        <v>#NAME?</v>
      </c>
      <c r="DZ84" s="1" t="e">
        <f ca="1"/>
        <v>#NAME?</v>
      </c>
      <c r="EA84" s="1" t="e">
        <f ca="1"/>
        <v>#NAME?</v>
      </c>
      <c r="EB84" s="1" t="e">
        <f ca="1"/>
        <v>#NAME?</v>
      </c>
      <c r="EC84" s="1" t="e">
        <f ca="1"/>
        <v>#NAME?</v>
      </c>
      <c r="ED84" s="1" t="e">
        <f ca="1"/>
        <v>#NAME?</v>
      </c>
      <c r="EE84" s="1" t="e">
        <f ca="1"/>
        <v>#NAME?</v>
      </c>
      <c r="EF84" s="1" t="e">
        <f ca="1"/>
        <v>#NAME?</v>
      </c>
      <c r="EG84" s="1" t="e">
        <f ca="1"/>
        <v>#NAME?</v>
      </c>
      <c r="EH84" s="1" t="e">
        <f ca="1"/>
        <v>#NAME?</v>
      </c>
      <c r="EI84" s="1" t="e">
        <f ca="1"/>
        <v>#NAME?</v>
      </c>
      <c r="EJ84" s="1" t="e">
        <f ca="1"/>
        <v>#NAME?</v>
      </c>
      <c r="EK84" s="1" t="e">
        <f ca="1"/>
        <v>#NAME?</v>
      </c>
      <c r="EL84" s="1" t="e">
        <f ca="1"/>
        <v>#NAME?</v>
      </c>
      <c r="EN84" s="1" t="e">
        <f ca="1"/>
        <v>#NAME?</v>
      </c>
      <c r="EO84" s="1" t="e">
        <f ca="1"/>
        <v>#NAME?</v>
      </c>
      <c r="EP84" s="1" t="e">
        <f ca="1"/>
        <v>#NAME?</v>
      </c>
      <c r="EQ84" s="1" t="e">
        <f ca="1"/>
        <v>#NAME?</v>
      </c>
      <c r="ER84" s="1" t="e">
        <f ca="1"/>
        <v>#NAME?</v>
      </c>
      <c r="ES84" s="1" t="e">
        <f ca="1"/>
        <v>#NAME?</v>
      </c>
      <c r="ET84" s="1" t="e">
        <f ca="1"/>
        <v>#NAME?</v>
      </c>
      <c r="EU84" s="1" t="e">
        <f ca="1"/>
        <v>#NAME?</v>
      </c>
      <c r="EV84" s="1" t="e">
        <f ca="1"/>
        <v>#NAME?</v>
      </c>
      <c r="EW84" s="1" t="e">
        <f ca="1"/>
        <v>#NAME?</v>
      </c>
      <c r="EX84" s="1" t="e">
        <f ca="1"/>
        <v>#NAME?</v>
      </c>
      <c r="EY84" s="1" t="e">
        <f ca="1"/>
        <v>#NAME?</v>
      </c>
      <c r="EZ84" s="1" t="e">
        <f ca="1"/>
        <v>#NAME?</v>
      </c>
      <c r="FA84"/>
      <c r="FO84"/>
    </row>
    <row r="85" spans="1:171">
      <c r="A85" s="13">
        <f t="shared" si="1"/>
        <v>43951</v>
      </c>
      <c r="O85"/>
      <c r="AD85"/>
      <c r="AE85"/>
      <c r="AS85" s="4" t="e">
        <f ca="1"/>
        <v>#NAME?</v>
      </c>
      <c r="AT85" s="1" t="e">
        <f ca="1"/>
        <v>#NAME?</v>
      </c>
      <c r="AU85" s="1" t="e">
        <f ca="1"/>
        <v>#NAME?</v>
      </c>
      <c r="AV85" s="1" t="e">
        <f ca="1"/>
        <v>#NAME?</v>
      </c>
      <c r="AW85" s="1" t="e">
        <f ca="1"/>
        <v>#NAME?</v>
      </c>
      <c r="AX85" s="1" t="e">
        <f ca="1"/>
        <v>#NAME?</v>
      </c>
      <c r="AY85" s="1" t="e">
        <f ca="1"/>
        <v>#NAME?</v>
      </c>
      <c r="AZ85" s="1" t="e">
        <f ca="1"/>
        <v>#NAME?</v>
      </c>
      <c r="BA85" s="1" t="e">
        <f ca="1"/>
        <v>#NAME?</v>
      </c>
      <c r="BB85" s="1" t="e">
        <f ca="1"/>
        <v>#NAME?</v>
      </c>
      <c r="BC85" s="1" t="e">
        <f ca="1"/>
        <v>#NAME?</v>
      </c>
      <c r="BD85" s="1" t="e">
        <f ca="1"/>
        <v>#NAME?</v>
      </c>
      <c r="BE85" s="1" t="e">
        <f ca="1"/>
        <v>#NAME?</v>
      </c>
      <c r="BF85" s="1" t="e">
        <f ca="1"/>
        <v>#NAME?</v>
      </c>
      <c r="BG85"/>
      <c r="BU85"/>
      <c r="CI85"/>
      <c r="CW85"/>
      <c r="DL85" s="1" t="e">
        <f ca="1"/>
        <v>#NAME?</v>
      </c>
      <c r="DM85" s="1" t="e">
        <f ca="1"/>
        <v>#NAME?</v>
      </c>
      <c r="DN85" s="1" t="e">
        <f ca="1"/>
        <v>#NAME?</v>
      </c>
      <c r="DO85" s="1" t="e">
        <f ca="1"/>
        <v>#NAME?</v>
      </c>
      <c r="DP85" s="1" t="e">
        <f ca="1"/>
        <v>#NAME?</v>
      </c>
      <c r="DQ85" s="1" t="e">
        <f ca="1"/>
        <v>#NAME?</v>
      </c>
      <c r="DR85" s="1" t="e">
        <f ca="1"/>
        <v>#NAME?</v>
      </c>
      <c r="DS85" s="1" t="e">
        <f ca="1"/>
        <v>#NAME?</v>
      </c>
      <c r="DT85" s="1" t="e">
        <f ca="1"/>
        <v>#NAME?</v>
      </c>
      <c r="DU85" s="1" t="e">
        <f ca="1"/>
        <v>#NAME?</v>
      </c>
      <c r="DV85" s="1" t="e">
        <f ca="1"/>
        <v>#NAME?</v>
      </c>
      <c r="DW85" s="1" t="e">
        <f ca="1"/>
        <v>#NAME?</v>
      </c>
      <c r="DX85" s="1" t="e">
        <f ca="1"/>
        <v>#NAME?</v>
      </c>
      <c r="DZ85" s="1" t="e">
        <f ca="1"/>
        <v>#NAME?</v>
      </c>
      <c r="EA85" s="1" t="e">
        <f ca="1"/>
        <v>#NAME?</v>
      </c>
      <c r="EB85" s="1" t="e">
        <f ca="1"/>
        <v>#NAME?</v>
      </c>
      <c r="EC85" s="1" t="e">
        <f ca="1"/>
        <v>#NAME?</v>
      </c>
      <c r="ED85" s="1" t="e">
        <f ca="1"/>
        <v>#NAME?</v>
      </c>
      <c r="EE85" s="1" t="e">
        <f ca="1"/>
        <v>#NAME?</v>
      </c>
      <c r="EF85" s="1" t="e">
        <f ca="1"/>
        <v>#NAME?</v>
      </c>
      <c r="EG85" s="1" t="e">
        <f ca="1"/>
        <v>#NAME?</v>
      </c>
      <c r="EH85" s="1" t="e">
        <f ca="1"/>
        <v>#NAME?</v>
      </c>
      <c r="EI85" s="1" t="e">
        <f ca="1"/>
        <v>#NAME?</v>
      </c>
      <c r="EJ85" s="1" t="e">
        <f ca="1"/>
        <v>#NAME?</v>
      </c>
      <c r="EK85" s="1" t="e">
        <f ca="1"/>
        <v>#NAME?</v>
      </c>
      <c r="EL85" s="1" t="e">
        <f ca="1"/>
        <v>#NAME?</v>
      </c>
      <c r="EN85" s="1" t="e">
        <f ca="1"/>
        <v>#NAME?</v>
      </c>
      <c r="EO85" s="1" t="e">
        <f ca="1"/>
        <v>#NAME?</v>
      </c>
      <c r="EP85" s="1" t="e">
        <f ca="1"/>
        <v>#NAME?</v>
      </c>
      <c r="EQ85" s="1" t="e">
        <f ca="1"/>
        <v>#NAME?</v>
      </c>
      <c r="ER85" s="1" t="e">
        <f ca="1"/>
        <v>#NAME?</v>
      </c>
      <c r="ES85" s="1" t="e">
        <f ca="1"/>
        <v>#NAME?</v>
      </c>
      <c r="ET85" s="1" t="e">
        <f ca="1"/>
        <v>#NAME?</v>
      </c>
      <c r="EU85" s="1" t="e">
        <f ca="1"/>
        <v>#NAME?</v>
      </c>
      <c r="EV85" s="1" t="e">
        <f ca="1"/>
        <v>#NAME?</v>
      </c>
      <c r="EW85" s="1" t="e">
        <f ca="1"/>
        <v>#NAME?</v>
      </c>
      <c r="EX85" s="1" t="e">
        <f ca="1"/>
        <v>#NAME?</v>
      </c>
      <c r="EY85" s="1" t="e">
        <f ca="1"/>
        <v>#NAME?</v>
      </c>
      <c r="EZ85" s="1" t="e">
        <f ca="1"/>
        <v>#NAME?</v>
      </c>
      <c r="FA85"/>
      <c r="FO85"/>
    </row>
    <row r="86" spans="1:171">
      <c r="A86" s="13">
        <f t="shared" si="1"/>
        <v>43921</v>
      </c>
      <c r="O86"/>
      <c r="AD86"/>
      <c r="AE86"/>
      <c r="AS86" s="4" t="e">
        <f ca="1"/>
        <v>#NAME?</v>
      </c>
      <c r="AT86" s="1" t="e">
        <f ca="1"/>
        <v>#NAME?</v>
      </c>
      <c r="AU86" s="1" t="e">
        <f ca="1"/>
        <v>#NAME?</v>
      </c>
      <c r="AV86" s="1" t="e">
        <f ca="1"/>
        <v>#NAME?</v>
      </c>
      <c r="AW86" s="1" t="e">
        <f ca="1"/>
        <v>#NAME?</v>
      </c>
      <c r="AX86" s="1" t="e">
        <f ca="1"/>
        <v>#NAME?</v>
      </c>
      <c r="AY86" s="1" t="e">
        <f ca="1"/>
        <v>#NAME?</v>
      </c>
      <c r="AZ86" s="1" t="e">
        <f ca="1"/>
        <v>#NAME?</v>
      </c>
      <c r="BA86" s="1" t="e">
        <f ca="1"/>
        <v>#NAME?</v>
      </c>
      <c r="BB86" s="1" t="e">
        <f ca="1"/>
        <v>#NAME?</v>
      </c>
      <c r="BC86" s="1" t="e">
        <f ca="1"/>
        <v>#NAME?</v>
      </c>
      <c r="BD86" s="1" t="e">
        <f ca="1"/>
        <v>#NAME?</v>
      </c>
      <c r="BE86" s="1" t="e">
        <f ca="1"/>
        <v>#NAME?</v>
      </c>
      <c r="BF86" s="1" t="e">
        <f ca="1"/>
        <v>#NAME?</v>
      </c>
      <c r="BG86"/>
      <c r="BU86"/>
      <c r="CI86"/>
      <c r="CW86"/>
      <c r="DL86" s="1" t="e">
        <f ca="1"/>
        <v>#NAME?</v>
      </c>
      <c r="DM86" s="1" t="e">
        <f ca="1"/>
        <v>#NAME?</v>
      </c>
      <c r="DN86" s="1" t="e">
        <f ca="1"/>
        <v>#NAME?</v>
      </c>
      <c r="DO86" s="1" t="e">
        <f ca="1"/>
        <v>#NAME?</v>
      </c>
      <c r="DP86" s="1" t="e">
        <f ca="1"/>
        <v>#NAME?</v>
      </c>
      <c r="DQ86" s="1" t="e">
        <f ca="1"/>
        <v>#NAME?</v>
      </c>
      <c r="DR86" s="1" t="e">
        <f ca="1"/>
        <v>#NAME?</v>
      </c>
      <c r="DS86" s="1" t="e">
        <f ca="1"/>
        <v>#NAME?</v>
      </c>
      <c r="DT86" s="1" t="e">
        <f ca="1"/>
        <v>#NAME?</v>
      </c>
      <c r="DU86" s="1" t="e">
        <f ca="1"/>
        <v>#NAME?</v>
      </c>
      <c r="DV86" s="1" t="e">
        <f ca="1"/>
        <v>#NAME?</v>
      </c>
      <c r="DW86" s="1" t="e">
        <f ca="1"/>
        <v>#NAME?</v>
      </c>
      <c r="DX86" s="1" t="e">
        <f ca="1"/>
        <v>#NAME?</v>
      </c>
      <c r="DZ86" s="1" t="e">
        <f ca="1"/>
        <v>#NAME?</v>
      </c>
      <c r="EA86" s="1" t="e">
        <f ca="1"/>
        <v>#NAME?</v>
      </c>
      <c r="EB86" s="1" t="e">
        <f ca="1"/>
        <v>#NAME?</v>
      </c>
      <c r="EC86" s="1" t="e">
        <f ca="1"/>
        <v>#NAME?</v>
      </c>
      <c r="ED86" s="1" t="e">
        <f ca="1"/>
        <v>#NAME?</v>
      </c>
      <c r="EE86" s="1" t="e">
        <f ca="1"/>
        <v>#NAME?</v>
      </c>
      <c r="EF86" s="1" t="e">
        <f ca="1"/>
        <v>#NAME?</v>
      </c>
      <c r="EG86" s="1" t="e">
        <f ca="1"/>
        <v>#NAME?</v>
      </c>
      <c r="EH86" s="1" t="e">
        <f ca="1"/>
        <v>#NAME?</v>
      </c>
      <c r="EI86" s="1" t="e">
        <f ca="1"/>
        <v>#NAME?</v>
      </c>
      <c r="EJ86" s="1" t="e">
        <f ca="1"/>
        <v>#NAME?</v>
      </c>
      <c r="EK86" s="1" t="e">
        <f ca="1"/>
        <v>#NAME?</v>
      </c>
      <c r="EL86" s="1" t="e">
        <f ca="1"/>
        <v>#NAME?</v>
      </c>
      <c r="EN86" s="1" t="e">
        <f ca="1"/>
        <v>#NAME?</v>
      </c>
      <c r="EO86" s="1" t="e">
        <f ca="1"/>
        <v>#NAME?</v>
      </c>
      <c r="EP86" s="1" t="e">
        <f ca="1"/>
        <v>#NAME?</v>
      </c>
      <c r="EQ86" s="1" t="e">
        <f ca="1"/>
        <v>#NAME?</v>
      </c>
      <c r="ER86" s="1" t="e">
        <f ca="1"/>
        <v>#NAME?</v>
      </c>
      <c r="ES86" s="1" t="e">
        <f ca="1"/>
        <v>#NAME?</v>
      </c>
      <c r="ET86" s="1" t="e">
        <f ca="1"/>
        <v>#NAME?</v>
      </c>
      <c r="EU86" s="1" t="e">
        <f ca="1"/>
        <v>#NAME?</v>
      </c>
      <c r="EV86" s="1" t="e">
        <f ca="1"/>
        <v>#NAME?</v>
      </c>
      <c r="EW86" s="1" t="e">
        <f ca="1"/>
        <v>#NAME?</v>
      </c>
      <c r="EX86" s="1" t="e">
        <f ca="1"/>
        <v>#NAME?</v>
      </c>
      <c r="EY86" s="1" t="e">
        <f ca="1"/>
        <v>#NAME?</v>
      </c>
      <c r="EZ86" s="1" t="e">
        <f ca="1"/>
        <v>#NAME?</v>
      </c>
      <c r="FA86"/>
      <c r="FO86"/>
    </row>
    <row r="87" spans="1:171">
      <c r="A87" s="13">
        <f t="shared" si="1"/>
        <v>43889</v>
      </c>
      <c r="O87"/>
      <c r="AD87"/>
      <c r="AE87"/>
      <c r="AS87" s="4" t="e">
        <f ca="1"/>
        <v>#NAME?</v>
      </c>
      <c r="AT87" s="1" t="e">
        <f ca="1"/>
        <v>#NAME?</v>
      </c>
      <c r="AU87" s="1" t="e">
        <f ca="1"/>
        <v>#NAME?</v>
      </c>
      <c r="AV87" s="1" t="e">
        <f ca="1"/>
        <v>#NAME?</v>
      </c>
      <c r="AW87" s="1" t="e">
        <f ca="1"/>
        <v>#NAME?</v>
      </c>
      <c r="AX87" s="1" t="e">
        <f ca="1"/>
        <v>#NAME?</v>
      </c>
      <c r="AY87" s="1" t="e">
        <f ca="1"/>
        <v>#NAME?</v>
      </c>
      <c r="AZ87" s="1" t="e">
        <f ca="1"/>
        <v>#NAME?</v>
      </c>
      <c r="BA87" s="1" t="e">
        <f ca="1"/>
        <v>#NAME?</v>
      </c>
      <c r="BB87" s="1" t="e">
        <f ca="1"/>
        <v>#NAME?</v>
      </c>
      <c r="BC87" s="1" t="e">
        <f ca="1"/>
        <v>#NAME?</v>
      </c>
      <c r="BD87" s="1" t="e">
        <f ca="1"/>
        <v>#NAME?</v>
      </c>
      <c r="BE87" s="1" t="e">
        <f ca="1"/>
        <v>#NAME?</v>
      </c>
      <c r="BF87" s="1" t="e">
        <f ca="1"/>
        <v>#NAME?</v>
      </c>
      <c r="BG87"/>
      <c r="BU87"/>
      <c r="CI87"/>
      <c r="CW87"/>
      <c r="DL87" s="1" t="e">
        <f ca="1"/>
        <v>#NAME?</v>
      </c>
      <c r="DM87" s="1" t="e">
        <f ca="1"/>
        <v>#NAME?</v>
      </c>
      <c r="DN87" s="1" t="e">
        <f ca="1"/>
        <v>#NAME?</v>
      </c>
      <c r="DO87" s="1" t="e">
        <f ca="1"/>
        <v>#NAME?</v>
      </c>
      <c r="DP87" s="1" t="e">
        <f ca="1"/>
        <v>#NAME?</v>
      </c>
      <c r="DQ87" s="1" t="e">
        <f ca="1"/>
        <v>#NAME?</v>
      </c>
      <c r="DR87" s="1" t="e">
        <f ca="1"/>
        <v>#NAME?</v>
      </c>
      <c r="DS87" s="1" t="e">
        <f ca="1"/>
        <v>#NAME?</v>
      </c>
      <c r="DT87" s="1" t="e">
        <f ca="1"/>
        <v>#NAME?</v>
      </c>
      <c r="DU87" s="1" t="e">
        <f ca="1"/>
        <v>#NAME?</v>
      </c>
      <c r="DV87" s="1" t="e">
        <f ca="1"/>
        <v>#NAME?</v>
      </c>
      <c r="DW87" s="1" t="e">
        <f ca="1"/>
        <v>#NAME?</v>
      </c>
      <c r="DX87" s="1" t="e">
        <f ca="1"/>
        <v>#NAME?</v>
      </c>
      <c r="DZ87" s="1" t="e">
        <f ca="1"/>
        <v>#NAME?</v>
      </c>
      <c r="EA87" s="1" t="e">
        <f ca="1"/>
        <v>#NAME?</v>
      </c>
      <c r="EB87" s="1" t="e">
        <f ca="1"/>
        <v>#NAME?</v>
      </c>
      <c r="EC87" s="1" t="e">
        <f ca="1"/>
        <v>#NAME?</v>
      </c>
      <c r="ED87" s="1" t="e">
        <f ca="1"/>
        <v>#NAME?</v>
      </c>
      <c r="EE87" s="1" t="e">
        <f ca="1"/>
        <v>#NAME?</v>
      </c>
      <c r="EF87" s="1" t="e">
        <f ca="1"/>
        <v>#NAME?</v>
      </c>
      <c r="EG87" s="1" t="e">
        <f ca="1"/>
        <v>#NAME?</v>
      </c>
      <c r="EH87" s="1" t="e">
        <f ca="1"/>
        <v>#NAME?</v>
      </c>
      <c r="EI87" s="1" t="e">
        <f ca="1"/>
        <v>#NAME?</v>
      </c>
      <c r="EJ87" s="1" t="e">
        <f ca="1"/>
        <v>#NAME?</v>
      </c>
      <c r="EK87" s="1" t="e">
        <f ca="1"/>
        <v>#NAME?</v>
      </c>
      <c r="EL87" s="1" t="e">
        <f ca="1"/>
        <v>#NAME?</v>
      </c>
      <c r="EN87" s="1" t="e">
        <f ca="1"/>
        <v>#NAME?</v>
      </c>
      <c r="EO87" s="1" t="e">
        <f ca="1"/>
        <v>#NAME?</v>
      </c>
      <c r="EP87" s="1" t="e">
        <f ca="1"/>
        <v>#NAME?</v>
      </c>
      <c r="EQ87" s="1" t="e">
        <f ca="1"/>
        <v>#NAME?</v>
      </c>
      <c r="ER87" s="1" t="e">
        <f ca="1"/>
        <v>#NAME?</v>
      </c>
      <c r="ES87" s="1" t="e">
        <f ca="1"/>
        <v>#NAME?</v>
      </c>
      <c r="ET87" s="1" t="e">
        <f ca="1"/>
        <v>#NAME?</v>
      </c>
      <c r="EU87" s="1" t="e">
        <f ca="1"/>
        <v>#NAME?</v>
      </c>
      <c r="EV87" s="1" t="e">
        <f ca="1"/>
        <v>#NAME?</v>
      </c>
      <c r="EW87" s="1" t="e">
        <f ca="1"/>
        <v>#NAME?</v>
      </c>
      <c r="EX87" s="1" t="e">
        <f ca="1"/>
        <v>#NAME?</v>
      </c>
      <c r="EY87" s="1" t="e">
        <f ca="1"/>
        <v>#NAME?</v>
      </c>
      <c r="EZ87" s="1" t="e">
        <f ca="1"/>
        <v>#NAME?</v>
      </c>
      <c r="FA87"/>
      <c r="FO87"/>
    </row>
    <row r="88" spans="1:171">
      <c r="A88" s="13">
        <f t="shared" si="1"/>
        <v>43861</v>
      </c>
      <c r="O88"/>
      <c r="AD88"/>
      <c r="AE88"/>
      <c r="AS88" s="4" t="e">
        <f ca="1"/>
        <v>#NAME?</v>
      </c>
      <c r="AT88" s="1" t="e">
        <f ca="1"/>
        <v>#NAME?</v>
      </c>
      <c r="AU88" s="1" t="e">
        <f ca="1"/>
        <v>#NAME?</v>
      </c>
      <c r="AV88" s="1" t="e">
        <f ca="1"/>
        <v>#NAME?</v>
      </c>
      <c r="AW88" s="1" t="e">
        <f ca="1"/>
        <v>#NAME?</v>
      </c>
      <c r="AX88" s="1" t="e">
        <f ca="1"/>
        <v>#NAME?</v>
      </c>
      <c r="AY88" s="1" t="e">
        <f ca="1"/>
        <v>#NAME?</v>
      </c>
      <c r="AZ88" s="1" t="e">
        <f ca="1"/>
        <v>#NAME?</v>
      </c>
      <c r="BA88" s="1" t="e">
        <f ca="1"/>
        <v>#NAME?</v>
      </c>
      <c r="BB88" s="1" t="e">
        <f ca="1"/>
        <v>#NAME?</v>
      </c>
      <c r="BC88" s="1" t="e">
        <f ca="1"/>
        <v>#NAME?</v>
      </c>
      <c r="BD88" s="1" t="e">
        <f ca="1"/>
        <v>#NAME?</v>
      </c>
      <c r="BE88" s="1" t="e">
        <f ca="1"/>
        <v>#NAME?</v>
      </c>
      <c r="BF88" s="1" t="e">
        <f ca="1"/>
        <v>#NAME?</v>
      </c>
      <c r="BG88"/>
      <c r="BU88"/>
      <c r="CI88"/>
      <c r="CW88"/>
      <c r="DL88" s="1" t="e">
        <f ca="1"/>
        <v>#NAME?</v>
      </c>
      <c r="DM88" s="1" t="e">
        <f ca="1"/>
        <v>#NAME?</v>
      </c>
      <c r="DN88" s="1" t="e">
        <f ca="1"/>
        <v>#NAME?</v>
      </c>
      <c r="DO88" s="1" t="e">
        <f ca="1"/>
        <v>#NAME?</v>
      </c>
      <c r="DP88" s="1" t="e">
        <f ca="1"/>
        <v>#NAME?</v>
      </c>
      <c r="DQ88" s="1" t="e">
        <f ca="1"/>
        <v>#NAME?</v>
      </c>
      <c r="DR88" s="1" t="e">
        <f ca="1"/>
        <v>#NAME?</v>
      </c>
      <c r="DS88" s="1" t="e">
        <f ca="1"/>
        <v>#NAME?</v>
      </c>
      <c r="DT88" s="1" t="e">
        <f ca="1"/>
        <v>#NAME?</v>
      </c>
      <c r="DU88" s="1" t="e">
        <f ca="1"/>
        <v>#NAME?</v>
      </c>
      <c r="DV88" s="1" t="e">
        <f ca="1"/>
        <v>#NAME?</v>
      </c>
      <c r="DW88" s="1" t="e">
        <f ca="1"/>
        <v>#NAME?</v>
      </c>
      <c r="DX88" s="1" t="e">
        <f ca="1"/>
        <v>#NAME?</v>
      </c>
      <c r="DZ88" s="1" t="e">
        <f ca="1"/>
        <v>#NAME?</v>
      </c>
      <c r="EA88" s="1" t="e">
        <f ca="1"/>
        <v>#NAME?</v>
      </c>
      <c r="EB88" s="1" t="e">
        <f ca="1"/>
        <v>#NAME?</v>
      </c>
      <c r="EC88" s="1" t="e">
        <f ca="1"/>
        <v>#NAME?</v>
      </c>
      <c r="ED88" s="1" t="e">
        <f ca="1"/>
        <v>#NAME?</v>
      </c>
      <c r="EE88" s="1" t="e">
        <f ca="1"/>
        <v>#NAME?</v>
      </c>
      <c r="EF88" s="1" t="e">
        <f ca="1"/>
        <v>#NAME?</v>
      </c>
      <c r="EG88" s="1" t="e">
        <f ca="1"/>
        <v>#NAME?</v>
      </c>
      <c r="EH88" s="1" t="e">
        <f ca="1"/>
        <v>#NAME?</v>
      </c>
      <c r="EI88" s="1" t="e">
        <f ca="1"/>
        <v>#NAME?</v>
      </c>
      <c r="EJ88" s="1" t="e">
        <f ca="1"/>
        <v>#NAME?</v>
      </c>
      <c r="EK88" s="1" t="e">
        <f ca="1"/>
        <v>#NAME?</v>
      </c>
      <c r="EL88" s="1" t="e">
        <f ca="1"/>
        <v>#NAME?</v>
      </c>
      <c r="EN88" s="1" t="e">
        <f ca="1"/>
        <v>#NAME?</v>
      </c>
      <c r="EO88" s="1" t="e">
        <f ca="1"/>
        <v>#NAME?</v>
      </c>
      <c r="EP88" s="1" t="e">
        <f ca="1"/>
        <v>#NAME?</v>
      </c>
      <c r="EQ88" s="1" t="e">
        <f ca="1"/>
        <v>#NAME?</v>
      </c>
      <c r="ER88" s="1" t="e">
        <f ca="1"/>
        <v>#NAME?</v>
      </c>
      <c r="ES88" s="1" t="e">
        <f ca="1"/>
        <v>#NAME?</v>
      </c>
      <c r="ET88" s="1" t="e">
        <f ca="1"/>
        <v>#NAME?</v>
      </c>
      <c r="EU88" s="1" t="e">
        <f ca="1"/>
        <v>#NAME?</v>
      </c>
      <c r="EV88" s="1" t="e">
        <f ca="1"/>
        <v>#NAME?</v>
      </c>
      <c r="EW88" s="1" t="e">
        <f ca="1"/>
        <v>#NAME?</v>
      </c>
      <c r="EX88" s="1" t="e">
        <f ca="1"/>
        <v>#NAME?</v>
      </c>
      <c r="EY88" s="1" t="e">
        <f ca="1"/>
        <v>#NAME?</v>
      </c>
      <c r="EZ88" s="1" t="e">
        <f ca="1"/>
        <v>#NAME?</v>
      </c>
      <c r="FA88"/>
      <c r="FO88"/>
    </row>
    <row r="89" spans="1:171">
      <c r="A89" s="13">
        <f t="shared" si="1"/>
        <v>43830</v>
      </c>
      <c r="O89"/>
      <c r="AD89"/>
      <c r="AE89"/>
      <c r="AS89" s="4" t="e">
        <f ca="1"/>
        <v>#NAME?</v>
      </c>
      <c r="AT89" s="1" t="e">
        <f ca="1"/>
        <v>#NAME?</v>
      </c>
      <c r="AU89" s="1" t="e">
        <f ca="1"/>
        <v>#NAME?</v>
      </c>
      <c r="AV89" s="1" t="e">
        <f ca="1"/>
        <v>#NAME?</v>
      </c>
      <c r="AW89" s="1" t="e">
        <f ca="1"/>
        <v>#NAME?</v>
      </c>
      <c r="AX89" s="1" t="e">
        <f ca="1"/>
        <v>#NAME?</v>
      </c>
      <c r="AY89" s="1" t="e">
        <f ca="1"/>
        <v>#NAME?</v>
      </c>
      <c r="AZ89" s="1" t="e">
        <f ca="1"/>
        <v>#NAME?</v>
      </c>
      <c r="BA89" s="1" t="e">
        <f ca="1"/>
        <v>#NAME?</v>
      </c>
      <c r="BB89" s="1" t="e">
        <f ca="1"/>
        <v>#NAME?</v>
      </c>
      <c r="BC89" s="1" t="e">
        <f ca="1"/>
        <v>#NAME?</v>
      </c>
      <c r="BD89" s="1" t="e">
        <f ca="1"/>
        <v>#NAME?</v>
      </c>
      <c r="BE89" s="1" t="e">
        <f ca="1"/>
        <v>#NAME?</v>
      </c>
      <c r="BF89" s="1" t="e">
        <f ca="1"/>
        <v>#NAME?</v>
      </c>
      <c r="BG89"/>
      <c r="BU89"/>
      <c r="CI89"/>
      <c r="CW89"/>
      <c r="DL89" s="1" t="e">
        <f ca="1"/>
        <v>#NAME?</v>
      </c>
      <c r="DM89" s="1" t="e">
        <f ca="1"/>
        <v>#NAME?</v>
      </c>
      <c r="DN89" s="1" t="e">
        <f ca="1"/>
        <v>#NAME?</v>
      </c>
      <c r="DO89" s="1" t="e">
        <f ca="1"/>
        <v>#NAME?</v>
      </c>
      <c r="DP89" s="1" t="e">
        <f ca="1"/>
        <v>#NAME?</v>
      </c>
      <c r="DQ89" s="1" t="e">
        <f ca="1"/>
        <v>#NAME?</v>
      </c>
      <c r="DR89" s="1" t="e">
        <f ca="1"/>
        <v>#NAME?</v>
      </c>
      <c r="DS89" s="1" t="e">
        <f ca="1"/>
        <v>#NAME?</v>
      </c>
      <c r="DT89" s="1" t="e">
        <f ca="1"/>
        <v>#NAME?</v>
      </c>
      <c r="DU89" s="1" t="e">
        <f ca="1"/>
        <v>#NAME?</v>
      </c>
      <c r="DV89" s="1" t="e">
        <f ca="1"/>
        <v>#NAME?</v>
      </c>
      <c r="DW89" s="1" t="e">
        <f ca="1"/>
        <v>#NAME?</v>
      </c>
      <c r="DX89" s="1" t="e">
        <f ca="1"/>
        <v>#NAME?</v>
      </c>
      <c r="DZ89" s="1" t="e">
        <f ca="1"/>
        <v>#NAME?</v>
      </c>
      <c r="EA89" s="1" t="e">
        <f ca="1"/>
        <v>#NAME?</v>
      </c>
      <c r="EB89" s="1" t="e">
        <f ca="1"/>
        <v>#NAME?</v>
      </c>
      <c r="EC89" s="1" t="e">
        <f ca="1"/>
        <v>#NAME?</v>
      </c>
      <c r="ED89" s="1" t="e">
        <f ca="1"/>
        <v>#NAME?</v>
      </c>
      <c r="EE89" s="1" t="e">
        <f ca="1"/>
        <v>#NAME?</v>
      </c>
      <c r="EF89" s="1" t="e">
        <f ca="1"/>
        <v>#NAME?</v>
      </c>
      <c r="EG89" s="1" t="e">
        <f ca="1"/>
        <v>#NAME?</v>
      </c>
      <c r="EH89" s="1" t="e">
        <f ca="1"/>
        <v>#NAME?</v>
      </c>
      <c r="EI89" s="1" t="e">
        <f ca="1"/>
        <v>#NAME?</v>
      </c>
      <c r="EJ89" s="1" t="e">
        <f ca="1"/>
        <v>#NAME?</v>
      </c>
      <c r="EK89" s="1" t="e">
        <f ca="1"/>
        <v>#NAME?</v>
      </c>
      <c r="EL89" s="1" t="e">
        <f ca="1"/>
        <v>#NAME?</v>
      </c>
      <c r="EN89" s="1" t="e">
        <f ca="1"/>
        <v>#NAME?</v>
      </c>
      <c r="EO89" s="1" t="e">
        <f ca="1"/>
        <v>#NAME?</v>
      </c>
      <c r="EP89" s="1" t="e">
        <f ca="1"/>
        <v>#NAME?</v>
      </c>
      <c r="EQ89" s="1" t="e">
        <f ca="1"/>
        <v>#NAME?</v>
      </c>
      <c r="ER89" s="1" t="e">
        <f ca="1"/>
        <v>#NAME?</v>
      </c>
      <c r="ES89" s="1" t="e">
        <f ca="1"/>
        <v>#NAME?</v>
      </c>
      <c r="ET89" s="1" t="e">
        <f ca="1"/>
        <v>#NAME?</v>
      </c>
      <c r="EU89" s="1" t="e">
        <f ca="1"/>
        <v>#NAME?</v>
      </c>
      <c r="EV89" s="1" t="e">
        <f ca="1"/>
        <v>#NAME?</v>
      </c>
      <c r="EW89" s="1" t="e">
        <f ca="1"/>
        <v>#NAME?</v>
      </c>
      <c r="EX89" s="1" t="e">
        <f ca="1"/>
        <v>#NAME?</v>
      </c>
      <c r="EY89" s="1" t="e">
        <f ca="1"/>
        <v>#NAME?</v>
      </c>
      <c r="EZ89" s="1" t="e">
        <f ca="1"/>
        <v>#NAME?</v>
      </c>
      <c r="FA89"/>
      <c r="FO89"/>
    </row>
    <row r="90" spans="1:171">
      <c r="A90" s="13">
        <f t="shared" si="1"/>
        <v>43798</v>
      </c>
      <c r="O90"/>
      <c r="AD90"/>
      <c r="AE90"/>
      <c r="AS90" s="4" t="e">
        <f ca="1"/>
        <v>#NAME?</v>
      </c>
      <c r="AT90" s="1" t="e">
        <f ca="1"/>
        <v>#NAME?</v>
      </c>
      <c r="AU90" s="1" t="e">
        <f ca="1"/>
        <v>#NAME?</v>
      </c>
      <c r="AV90" s="1" t="e">
        <f ca="1"/>
        <v>#NAME?</v>
      </c>
      <c r="AW90" s="1" t="e">
        <f ca="1"/>
        <v>#NAME?</v>
      </c>
      <c r="AX90" s="1" t="e">
        <f ca="1"/>
        <v>#NAME?</v>
      </c>
      <c r="AY90" s="1" t="e">
        <f ca="1"/>
        <v>#NAME?</v>
      </c>
      <c r="AZ90" s="1" t="e">
        <f ca="1"/>
        <v>#NAME?</v>
      </c>
      <c r="BA90" s="1" t="e">
        <f ca="1"/>
        <v>#NAME?</v>
      </c>
      <c r="BB90" s="1" t="e">
        <f ca="1"/>
        <v>#NAME?</v>
      </c>
      <c r="BC90" s="1" t="e">
        <f ca="1"/>
        <v>#NAME?</v>
      </c>
      <c r="BD90" s="1" t="e">
        <f ca="1"/>
        <v>#NAME?</v>
      </c>
      <c r="BE90" s="1" t="e">
        <f ca="1"/>
        <v>#NAME?</v>
      </c>
      <c r="BF90" s="1" t="e">
        <f ca="1"/>
        <v>#NAME?</v>
      </c>
      <c r="BG90"/>
      <c r="BU90"/>
      <c r="CI90"/>
      <c r="CW90"/>
      <c r="DL90" s="1" t="e">
        <f ca="1"/>
        <v>#NAME?</v>
      </c>
      <c r="DM90" s="1" t="e">
        <f ca="1"/>
        <v>#NAME?</v>
      </c>
      <c r="DN90" s="1" t="e">
        <f ca="1"/>
        <v>#NAME?</v>
      </c>
      <c r="DO90" s="1" t="e">
        <f ca="1"/>
        <v>#NAME?</v>
      </c>
      <c r="DP90" s="1" t="e">
        <f ca="1"/>
        <v>#NAME?</v>
      </c>
      <c r="DQ90" s="1" t="e">
        <f ca="1"/>
        <v>#NAME?</v>
      </c>
      <c r="DR90" s="1" t="e">
        <f ca="1"/>
        <v>#NAME?</v>
      </c>
      <c r="DS90" s="1" t="e">
        <f ca="1"/>
        <v>#NAME?</v>
      </c>
      <c r="DT90" s="1" t="e">
        <f ca="1"/>
        <v>#NAME?</v>
      </c>
      <c r="DU90" s="1" t="e">
        <f ca="1"/>
        <v>#NAME?</v>
      </c>
      <c r="DV90" s="1" t="e">
        <f ca="1"/>
        <v>#NAME?</v>
      </c>
      <c r="DW90" s="1" t="e">
        <f ca="1"/>
        <v>#NAME?</v>
      </c>
      <c r="DX90" s="1" t="e">
        <f ca="1"/>
        <v>#NAME?</v>
      </c>
      <c r="DZ90" s="1" t="e">
        <f ca="1"/>
        <v>#NAME?</v>
      </c>
      <c r="EA90" s="1" t="e">
        <f ca="1"/>
        <v>#NAME?</v>
      </c>
      <c r="EB90" s="1" t="e">
        <f ca="1"/>
        <v>#NAME?</v>
      </c>
      <c r="EC90" s="1" t="e">
        <f ca="1"/>
        <v>#NAME?</v>
      </c>
      <c r="ED90" s="1" t="e">
        <f ca="1"/>
        <v>#NAME?</v>
      </c>
      <c r="EE90" s="1" t="e">
        <f ca="1"/>
        <v>#NAME?</v>
      </c>
      <c r="EF90" s="1" t="e">
        <f ca="1"/>
        <v>#NAME?</v>
      </c>
      <c r="EG90" s="1" t="e">
        <f ca="1"/>
        <v>#NAME?</v>
      </c>
      <c r="EH90" s="1" t="e">
        <f ca="1"/>
        <v>#NAME?</v>
      </c>
      <c r="EI90" s="1" t="e">
        <f ca="1"/>
        <v>#NAME?</v>
      </c>
      <c r="EJ90" s="1" t="e">
        <f ca="1"/>
        <v>#NAME?</v>
      </c>
      <c r="EK90" s="1" t="e">
        <f ca="1"/>
        <v>#NAME?</v>
      </c>
      <c r="EL90" s="1" t="e">
        <f ca="1"/>
        <v>#NAME?</v>
      </c>
      <c r="EN90" s="1" t="e">
        <f ca="1"/>
        <v>#NAME?</v>
      </c>
      <c r="EO90" s="1" t="e">
        <f ca="1"/>
        <v>#NAME?</v>
      </c>
      <c r="EP90" s="1" t="e">
        <f ca="1"/>
        <v>#NAME?</v>
      </c>
      <c r="EQ90" s="1" t="e">
        <f ca="1"/>
        <v>#NAME?</v>
      </c>
      <c r="ER90" s="1" t="e">
        <f ca="1"/>
        <v>#NAME?</v>
      </c>
      <c r="ES90" s="1" t="e">
        <f ca="1"/>
        <v>#NAME?</v>
      </c>
      <c r="ET90" s="1" t="e">
        <f ca="1"/>
        <v>#NAME?</v>
      </c>
      <c r="EU90" s="1" t="e">
        <f ca="1"/>
        <v>#NAME?</v>
      </c>
      <c r="EV90" s="1" t="e">
        <f ca="1"/>
        <v>#NAME?</v>
      </c>
      <c r="EW90" s="1" t="e">
        <f ca="1"/>
        <v>#NAME?</v>
      </c>
      <c r="EX90" s="1" t="e">
        <f ca="1"/>
        <v>#NAME?</v>
      </c>
      <c r="EY90" s="1" t="e">
        <f ca="1"/>
        <v>#NAME?</v>
      </c>
      <c r="EZ90" s="1" t="e">
        <f ca="1"/>
        <v>#NAME?</v>
      </c>
      <c r="FA90"/>
      <c r="FO90"/>
    </row>
    <row r="91" spans="1:171">
      <c r="A91" s="13">
        <f t="shared" si="1"/>
        <v>43769</v>
      </c>
      <c r="O91"/>
      <c r="AD91"/>
      <c r="AE91"/>
      <c r="AS91" s="4" t="e">
        <f ca="1"/>
        <v>#NAME?</v>
      </c>
      <c r="AT91" s="1" t="e">
        <f ca="1"/>
        <v>#NAME?</v>
      </c>
      <c r="AU91" s="1" t="e">
        <f ca="1"/>
        <v>#NAME?</v>
      </c>
      <c r="AV91" s="1" t="e">
        <f ca="1"/>
        <v>#NAME?</v>
      </c>
      <c r="AW91" s="1" t="e">
        <f ca="1"/>
        <v>#NAME?</v>
      </c>
      <c r="AX91" s="1" t="e">
        <f ca="1"/>
        <v>#NAME?</v>
      </c>
      <c r="AY91" s="1" t="e">
        <f ca="1"/>
        <v>#NAME?</v>
      </c>
      <c r="AZ91" s="1" t="e">
        <f ca="1"/>
        <v>#NAME?</v>
      </c>
      <c r="BA91" s="1" t="e">
        <f ca="1"/>
        <v>#NAME?</v>
      </c>
      <c r="BB91" s="1" t="e">
        <f ca="1"/>
        <v>#NAME?</v>
      </c>
      <c r="BC91" s="1" t="e">
        <f ca="1"/>
        <v>#NAME?</v>
      </c>
      <c r="BD91" s="1" t="e">
        <f ca="1"/>
        <v>#NAME?</v>
      </c>
      <c r="BE91" s="1" t="e">
        <f ca="1"/>
        <v>#NAME?</v>
      </c>
      <c r="BF91" s="1" t="e">
        <f ca="1"/>
        <v>#NAME?</v>
      </c>
      <c r="BG91"/>
      <c r="BU91"/>
      <c r="CI91"/>
      <c r="CW91"/>
      <c r="DL91" s="1" t="e">
        <f ca="1"/>
        <v>#NAME?</v>
      </c>
      <c r="DM91" s="1" t="e">
        <f ca="1"/>
        <v>#NAME?</v>
      </c>
      <c r="DN91" s="1" t="e">
        <f ca="1"/>
        <v>#NAME?</v>
      </c>
      <c r="DO91" s="1" t="e">
        <f ca="1"/>
        <v>#NAME?</v>
      </c>
      <c r="DP91" s="1" t="e">
        <f ca="1"/>
        <v>#NAME?</v>
      </c>
      <c r="DQ91" s="1" t="e">
        <f ca="1"/>
        <v>#NAME?</v>
      </c>
      <c r="DR91" s="1" t="e">
        <f ca="1"/>
        <v>#NAME?</v>
      </c>
      <c r="DS91" s="1" t="e">
        <f ca="1"/>
        <v>#NAME?</v>
      </c>
      <c r="DT91" s="1" t="e">
        <f ca="1"/>
        <v>#NAME?</v>
      </c>
      <c r="DU91" s="1" t="e">
        <f ca="1"/>
        <v>#NAME?</v>
      </c>
      <c r="DV91" s="1" t="e">
        <f ca="1"/>
        <v>#NAME?</v>
      </c>
      <c r="DW91" s="1" t="e">
        <f ca="1"/>
        <v>#NAME?</v>
      </c>
      <c r="DX91" s="1" t="e">
        <f ca="1"/>
        <v>#NAME?</v>
      </c>
      <c r="DZ91" s="1" t="e">
        <f ca="1"/>
        <v>#NAME?</v>
      </c>
      <c r="EA91" s="1" t="e">
        <f ca="1"/>
        <v>#NAME?</v>
      </c>
      <c r="EB91" s="1" t="e">
        <f ca="1"/>
        <v>#NAME?</v>
      </c>
      <c r="EC91" s="1" t="e">
        <f ca="1"/>
        <v>#NAME?</v>
      </c>
      <c r="ED91" s="1" t="e">
        <f ca="1"/>
        <v>#NAME?</v>
      </c>
      <c r="EE91" s="1" t="e">
        <f ca="1"/>
        <v>#NAME?</v>
      </c>
      <c r="EF91" s="1" t="e">
        <f ca="1"/>
        <v>#NAME?</v>
      </c>
      <c r="EG91" s="1" t="e">
        <f ca="1"/>
        <v>#NAME?</v>
      </c>
      <c r="EH91" s="1" t="e">
        <f ca="1"/>
        <v>#NAME?</v>
      </c>
      <c r="EI91" s="1" t="e">
        <f ca="1"/>
        <v>#NAME?</v>
      </c>
      <c r="EJ91" s="1" t="e">
        <f ca="1"/>
        <v>#NAME?</v>
      </c>
      <c r="EK91" s="1" t="e">
        <f ca="1"/>
        <v>#NAME?</v>
      </c>
      <c r="EL91" s="1" t="e">
        <f ca="1"/>
        <v>#NAME?</v>
      </c>
      <c r="EN91" s="1" t="e">
        <f ca="1"/>
        <v>#NAME?</v>
      </c>
      <c r="EO91" s="1" t="e">
        <f ca="1"/>
        <v>#NAME?</v>
      </c>
      <c r="EP91" s="1" t="e">
        <f ca="1"/>
        <v>#NAME?</v>
      </c>
      <c r="EQ91" s="1" t="e">
        <f ca="1"/>
        <v>#NAME?</v>
      </c>
      <c r="ER91" s="1" t="e">
        <f ca="1"/>
        <v>#NAME?</v>
      </c>
      <c r="ES91" s="1" t="e">
        <f ca="1"/>
        <v>#NAME?</v>
      </c>
      <c r="ET91" s="1" t="e">
        <f ca="1"/>
        <v>#NAME?</v>
      </c>
      <c r="EU91" s="1" t="e">
        <f ca="1"/>
        <v>#NAME?</v>
      </c>
      <c r="EV91" s="1" t="e">
        <f ca="1"/>
        <v>#NAME?</v>
      </c>
      <c r="EW91" s="1" t="e">
        <f ca="1"/>
        <v>#NAME?</v>
      </c>
      <c r="EX91" s="1" t="e">
        <f ca="1"/>
        <v>#NAME?</v>
      </c>
      <c r="EY91" s="1" t="e">
        <f ca="1"/>
        <v>#NAME?</v>
      </c>
      <c r="EZ91" s="1" t="e">
        <f ca="1"/>
        <v>#NAME?</v>
      </c>
      <c r="FA91"/>
      <c r="FO91"/>
    </row>
    <row r="92" spans="1:171">
      <c r="A92" s="13">
        <f t="shared" si="1"/>
        <v>43738</v>
      </c>
      <c r="O92"/>
      <c r="AD92"/>
      <c r="AE92"/>
      <c r="AS92" s="4" t="e">
        <f ca="1"/>
        <v>#NAME?</v>
      </c>
      <c r="AT92" s="1" t="e">
        <f ca="1"/>
        <v>#NAME?</v>
      </c>
      <c r="AU92" s="1" t="e">
        <f ca="1"/>
        <v>#NAME?</v>
      </c>
      <c r="AV92" s="1" t="e">
        <f ca="1"/>
        <v>#NAME?</v>
      </c>
      <c r="AW92" s="1" t="e">
        <f ca="1"/>
        <v>#NAME?</v>
      </c>
      <c r="AX92" s="1" t="e">
        <f ca="1"/>
        <v>#NAME?</v>
      </c>
      <c r="AY92" s="1" t="e">
        <f ca="1"/>
        <v>#NAME?</v>
      </c>
      <c r="AZ92" s="1" t="e">
        <f ca="1"/>
        <v>#NAME?</v>
      </c>
      <c r="BA92" s="1" t="e">
        <f ca="1"/>
        <v>#NAME?</v>
      </c>
      <c r="BB92" s="1" t="e">
        <f ca="1"/>
        <v>#NAME?</v>
      </c>
      <c r="BC92" s="1" t="e">
        <f ca="1"/>
        <v>#NAME?</v>
      </c>
      <c r="BD92" s="1" t="e">
        <f ca="1"/>
        <v>#NAME?</v>
      </c>
      <c r="BE92" s="1" t="e">
        <f ca="1"/>
        <v>#NAME?</v>
      </c>
      <c r="BF92" s="1" t="e">
        <f ca="1"/>
        <v>#NAME?</v>
      </c>
      <c r="BG92"/>
      <c r="BU92"/>
      <c r="CI92"/>
      <c r="CW92"/>
      <c r="DL92" s="1" t="e">
        <f ca="1"/>
        <v>#NAME?</v>
      </c>
      <c r="DM92" s="1" t="e">
        <f ca="1"/>
        <v>#NAME?</v>
      </c>
      <c r="DN92" s="1" t="e">
        <f ca="1"/>
        <v>#NAME?</v>
      </c>
      <c r="DO92" s="1" t="e">
        <f ca="1"/>
        <v>#NAME?</v>
      </c>
      <c r="DP92" s="1" t="e">
        <f ca="1"/>
        <v>#NAME?</v>
      </c>
      <c r="DQ92" s="1" t="e">
        <f ca="1"/>
        <v>#NAME?</v>
      </c>
      <c r="DR92" s="1" t="e">
        <f ca="1"/>
        <v>#NAME?</v>
      </c>
      <c r="DS92" s="1" t="e">
        <f ca="1"/>
        <v>#NAME?</v>
      </c>
      <c r="DT92" s="1" t="e">
        <f ca="1"/>
        <v>#NAME?</v>
      </c>
      <c r="DU92" s="1" t="e">
        <f ca="1"/>
        <v>#NAME?</v>
      </c>
      <c r="DV92" s="1" t="e">
        <f ca="1"/>
        <v>#NAME?</v>
      </c>
      <c r="DW92" s="1" t="e">
        <f ca="1"/>
        <v>#NAME?</v>
      </c>
      <c r="DX92" s="1" t="e">
        <f ca="1"/>
        <v>#NAME?</v>
      </c>
      <c r="DZ92" s="1" t="e">
        <f ca="1"/>
        <v>#NAME?</v>
      </c>
      <c r="EA92" s="1" t="e">
        <f ca="1"/>
        <v>#NAME?</v>
      </c>
      <c r="EB92" s="1" t="e">
        <f ca="1"/>
        <v>#NAME?</v>
      </c>
      <c r="EC92" s="1" t="e">
        <f ca="1"/>
        <v>#NAME?</v>
      </c>
      <c r="ED92" s="1" t="e">
        <f ca="1"/>
        <v>#NAME?</v>
      </c>
      <c r="EE92" s="1" t="e">
        <f ca="1"/>
        <v>#NAME?</v>
      </c>
      <c r="EF92" s="1" t="e">
        <f ca="1"/>
        <v>#NAME?</v>
      </c>
      <c r="EG92" s="1" t="e">
        <f ca="1"/>
        <v>#NAME?</v>
      </c>
      <c r="EH92" s="1" t="e">
        <f ca="1"/>
        <v>#NAME?</v>
      </c>
      <c r="EI92" s="1" t="e">
        <f ca="1"/>
        <v>#NAME?</v>
      </c>
      <c r="EJ92" s="1" t="e">
        <f ca="1"/>
        <v>#NAME?</v>
      </c>
      <c r="EK92" s="1" t="e">
        <f ca="1"/>
        <v>#NAME?</v>
      </c>
      <c r="EL92" s="1" t="e">
        <f ca="1"/>
        <v>#NAME?</v>
      </c>
      <c r="EN92" s="1" t="e">
        <f ca="1"/>
        <v>#NAME?</v>
      </c>
      <c r="EO92" s="1" t="e">
        <f ca="1"/>
        <v>#NAME?</v>
      </c>
      <c r="EP92" s="1" t="e">
        <f ca="1"/>
        <v>#NAME?</v>
      </c>
      <c r="EQ92" s="1" t="e">
        <f ca="1"/>
        <v>#NAME?</v>
      </c>
      <c r="ER92" s="1" t="e">
        <f ca="1"/>
        <v>#NAME?</v>
      </c>
      <c r="ES92" s="1" t="e">
        <f ca="1"/>
        <v>#NAME?</v>
      </c>
      <c r="ET92" s="1" t="e">
        <f ca="1"/>
        <v>#NAME?</v>
      </c>
      <c r="EU92" s="1" t="e">
        <f ca="1"/>
        <v>#NAME?</v>
      </c>
      <c r="EV92" s="1" t="e">
        <f ca="1"/>
        <v>#NAME?</v>
      </c>
      <c r="EW92" s="1" t="e">
        <f ca="1"/>
        <v>#NAME?</v>
      </c>
      <c r="EX92" s="1" t="e">
        <f ca="1"/>
        <v>#NAME?</v>
      </c>
      <c r="EY92" s="1" t="e">
        <f ca="1"/>
        <v>#NAME?</v>
      </c>
      <c r="EZ92" s="1" t="e">
        <f ca="1"/>
        <v>#NAME?</v>
      </c>
      <c r="FA92"/>
      <c r="FO92"/>
    </row>
    <row r="93" spans="1:171">
      <c r="A93" s="13">
        <f t="shared" si="1"/>
        <v>43707</v>
      </c>
      <c r="O93"/>
      <c r="AD93"/>
      <c r="AE93"/>
      <c r="AS93" s="4" t="e">
        <f ca="1"/>
        <v>#NAME?</v>
      </c>
      <c r="AT93" s="1" t="e">
        <f ca="1"/>
        <v>#NAME?</v>
      </c>
      <c r="AU93" s="1" t="e">
        <f ca="1"/>
        <v>#NAME?</v>
      </c>
      <c r="AV93" s="1" t="e">
        <f ca="1"/>
        <v>#NAME?</v>
      </c>
      <c r="AW93" s="1" t="e">
        <f ca="1"/>
        <v>#NAME?</v>
      </c>
      <c r="AX93" s="1" t="e">
        <f ca="1"/>
        <v>#NAME?</v>
      </c>
      <c r="AY93" s="1" t="e">
        <f ca="1"/>
        <v>#NAME?</v>
      </c>
      <c r="AZ93" s="1" t="e">
        <f ca="1"/>
        <v>#NAME?</v>
      </c>
      <c r="BA93" s="1" t="e">
        <f ca="1"/>
        <v>#NAME?</v>
      </c>
      <c r="BB93" s="1" t="e">
        <f ca="1"/>
        <v>#NAME?</v>
      </c>
      <c r="BC93" s="1" t="e">
        <f ca="1"/>
        <v>#NAME?</v>
      </c>
      <c r="BD93" s="1" t="e">
        <f ca="1"/>
        <v>#NAME?</v>
      </c>
      <c r="BE93" s="1" t="e">
        <f ca="1"/>
        <v>#NAME?</v>
      </c>
      <c r="BF93" s="1" t="e">
        <f ca="1"/>
        <v>#NAME?</v>
      </c>
      <c r="BG93"/>
      <c r="BU93"/>
      <c r="CI93"/>
      <c r="CW93"/>
      <c r="DL93" s="1" t="e">
        <f ca="1"/>
        <v>#NAME?</v>
      </c>
      <c r="DM93" s="1" t="e">
        <f ca="1"/>
        <v>#NAME?</v>
      </c>
      <c r="DN93" s="1" t="e">
        <f ca="1"/>
        <v>#NAME?</v>
      </c>
      <c r="DO93" s="1" t="e">
        <f ca="1"/>
        <v>#NAME?</v>
      </c>
      <c r="DP93" s="1" t="e">
        <f ca="1"/>
        <v>#NAME?</v>
      </c>
      <c r="DQ93" s="1" t="e">
        <f ca="1"/>
        <v>#NAME?</v>
      </c>
      <c r="DR93" s="1" t="e">
        <f ca="1"/>
        <v>#NAME?</v>
      </c>
      <c r="DS93" s="1" t="e">
        <f ca="1"/>
        <v>#NAME?</v>
      </c>
      <c r="DT93" s="1" t="e">
        <f ca="1"/>
        <v>#NAME?</v>
      </c>
      <c r="DU93" s="1" t="e">
        <f ca="1"/>
        <v>#NAME?</v>
      </c>
      <c r="DV93" s="1" t="e">
        <f ca="1"/>
        <v>#NAME?</v>
      </c>
      <c r="DW93" s="1" t="e">
        <f ca="1"/>
        <v>#NAME?</v>
      </c>
      <c r="DX93" s="1" t="e">
        <f ca="1"/>
        <v>#NAME?</v>
      </c>
      <c r="DZ93" s="1" t="e">
        <f ca="1"/>
        <v>#NAME?</v>
      </c>
      <c r="EA93" s="1" t="e">
        <f ca="1"/>
        <v>#NAME?</v>
      </c>
      <c r="EB93" s="1" t="e">
        <f ca="1"/>
        <v>#NAME?</v>
      </c>
      <c r="EC93" s="1" t="e">
        <f ca="1"/>
        <v>#NAME?</v>
      </c>
      <c r="ED93" s="1" t="e">
        <f ca="1"/>
        <v>#NAME?</v>
      </c>
      <c r="EE93" s="1" t="e">
        <f ca="1"/>
        <v>#NAME?</v>
      </c>
      <c r="EF93" s="1" t="e">
        <f ca="1"/>
        <v>#NAME?</v>
      </c>
      <c r="EG93" s="1" t="e">
        <f ca="1"/>
        <v>#NAME?</v>
      </c>
      <c r="EH93" s="1" t="e">
        <f ca="1"/>
        <v>#NAME?</v>
      </c>
      <c r="EI93" s="1" t="e">
        <f ca="1"/>
        <v>#NAME?</v>
      </c>
      <c r="EJ93" s="1" t="e">
        <f ca="1"/>
        <v>#NAME?</v>
      </c>
      <c r="EK93" s="1" t="e">
        <f ca="1"/>
        <v>#NAME?</v>
      </c>
      <c r="EL93" s="1" t="e">
        <f ca="1"/>
        <v>#NAME?</v>
      </c>
      <c r="EN93" s="1" t="e">
        <f ca="1"/>
        <v>#NAME?</v>
      </c>
      <c r="EO93" s="1" t="e">
        <f ca="1"/>
        <v>#NAME?</v>
      </c>
      <c r="EP93" s="1" t="e">
        <f ca="1"/>
        <v>#NAME?</v>
      </c>
      <c r="EQ93" s="1" t="e">
        <f ca="1"/>
        <v>#NAME?</v>
      </c>
      <c r="ER93" s="1" t="e">
        <f ca="1"/>
        <v>#NAME?</v>
      </c>
      <c r="ES93" s="1" t="e">
        <f ca="1"/>
        <v>#NAME?</v>
      </c>
      <c r="ET93" s="1" t="e">
        <f ca="1"/>
        <v>#NAME?</v>
      </c>
      <c r="EU93" s="1" t="e">
        <f ca="1"/>
        <v>#NAME?</v>
      </c>
      <c r="EV93" s="1" t="e">
        <f ca="1"/>
        <v>#NAME?</v>
      </c>
      <c r="EW93" s="1" t="e">
        <f ca="1"/>
        <v>#NAME?</v>
      </c>
      <c r="EX93" s="1" t="e">
        <f ca="1"/>
        <v>#NAME?</v>
      </c>
      <c r="EY93" s="1" t="e">
        <f ca="1"/>
        <v>#NAME?</v>
      </c>
      <c r="EZ93" s="1" t="e">
        <f ca="1"/>
        <v>#NAME?</v>
      </c>
      <c r="FA93"/>
      <c r="FO93"/>
    </row>
    <row r="94" spans="1:171">
      <c r="A94" s="13">
        <f t="shared" si="1"/>
        <v>43677</v>
      </c>
      <c r="O94"/>
      <c r="AD94"/>
      <c r="AE94"/>
      <c r="AS94" s="4" t="e">
        <f ca="1"/>
        <v>#NAME?</v>
      </c>
      <c r="AT94" s="1" t="e">
        <f ca="1"/>
        <v>#NAME?</v>
      </c>
      <c r="AU94" s="1" t="e">
        <f ca="1"/>
        <v>#NAME?</v>
      </c>
      <c r="AV94" s="1" t="e">
        <f ca="1"/>
        <v>#NAME?</v>
      </c>
      <c r="AW94" s="1" t="e">
        <f ca="1"/>
        <v>#NAME?</v>
      </c>
      <c r="AX94" s="1" t="e">
        <f ca="1"/>
        <v>#NAME?</v>
      </c>
      <c r="AY94" s="1" t="e">
        <f ca="1"/>
        <v>#NAME?</v>
      </c>
      <c r="AZ94" s="1" t="e">
        <f ca="1"/>
        <v>#NAME?</v>
      </c>
      <c r="BA94" s="1" t="e">
        <f ca="1"/>
        <v>#NAME?</v>
      </c>
      <c r="BB94" s="1" t="e">
        <f ca="1"/>
        <v>#NAME?</v>
      </c>
      <c r="BC94" s="1" t="e">
        <f ca="1"/>
        <v>#NAME?</v>
      </c>
      <c r="BD94" s="1" t="e">
        <f ca="1"/>
        <v>#NAME?</v>
      </c>
      <c r="BE94" s="1" t="e">
        <f ca="1"/>
        <v>#NAME?</v>
      </c>
      <c r="BF94" s="1" t="e">
        <f ca="1"/>
        <v>#NAME?</v>
      </c>
      <c r="BG94"/>
      <c r="BU94"/>
      <c r="CI94"/>
      <c r="CW94"/>
      <c r="DL94" s="1" t="e">
        <f ca="1"/>
        <v>#NAME?</v>
      </c>
      <c r="DM94" s="1" t="e">
        <f ca="1"/>
        <v>#NAME?</v>
      </c>
      <c r="DN94" s="1" t="e">
        <f ca="1"/>
        <v>#NAME?</v>
      </c>
      <c r="DO94" s="1" t="e">
        <f ca="1"/>
        <v>#NAME?</v>
      </c>
      <c r="DP94" s="1" t="e">
        <f ca="1"/>
        <v>#NAME?</v>
      </c>
      <c r="DQ94" s="1" t="e">
        <f ca="1"/>
        <v>#NAME?</v>
      </c>
      <c r="DR94" s="1" t="e">
        <f ca="1"/>
        <v>#NAME?</v>
      </c>
      <c r="DS94" s="1" t="e">
        <f ca="1"/>
        <v>#NAME?</v>
      </c>
      <c r="DT94" s="1" t="e">
        <f ca="1"/>
        <v>#NAME?</v>
      </c>
      <c r="DU94" s="1" t="e">
        <f ca="1"/>
        <v>#NAME?</v>
      </c>
      <c r="DV94" s="1" t="e">
        <f ca="1"/>
        <v>#NAME?</v>
      </c>
      <c r="DW94" s="1" t="e">
        <f ca="1"/>
        <v>#NAME?</v>
      </c>
      <c r="DX94" s="1" t="e">
        <f ca="1"/>
        <v>#NAME?</v>
      </c>
      <c r="DZ94" s="1" t="e">
        <f ca="1"/>
        <v>#NAME?</v>
      </c>
      <c r="EA94" s="1" t="e">
        <f ca="1"/>
        <v>#NAME?</v>
      </c>
      <c r="EB94" s="1" t="e">
        <f ca="1"/>
        <v>#NAME?</v>
      </c>
      <c r="EC94" s="1" t="e">
        <f ca="1"/>
        <v>#NAME?</v>
      </c>
      <c r="ED94" s="1" t="e">
        <f ca="1"/>
        <v>#NAME?</v>
      </c>
      <c r="EE94" s="1" t="e">
        <f ca="1"/>
        <v>#NAME?</v>
      </c>
      <c r="EF94" s="1" t="e">
        <f ca="1"/>
        <v>#NAME?</v>
      </c>
      <c r="EG94" s="1" t="e">
        <f ca="1"/>
        <v>#NAME?</v>
      </c>
      <c r="EH94" s="1" t="e">
        <f ca="1"/>
        <v>#NAME?</v>
      </c>
      <c r="EI94" s="1" t="e">
        <f ca="1"/>
        <v>#NAME?</v>
      </c>
      <c r="EJ94" s="1" t="e">
        <f ca="1"/>
        <v>#NAME?</v>
      </c>
      <c r="EK94" s="1" t="e">
        <f ca="1"/>
        <v>#NAME?</v>
      </c>
      <c r="EL94" s="1" t="e">
        <f ca="1"/>
        <v>#NAME?</v>
      </c>
      <c r="EN94" s="1" t="e">
        <f ca="1"/>
        <v>#NAME?</v>
      </c>
      <c r="EO94" s="1" t="e">
        <f ca="1"/>
        <v>#NAME?</v>
      </c>
      <c r="EP94" s="1" t="e">
        <f ca="1"/>
        <v>#NAME?</v>
      </c>
      <c r="EQ94" s="1" t="e">
        <f ca="1"/>
        <v>#NAME?</v>
      </c>
      <c r="ER94" s="1" t="e">
        <f ca="1"/>
        <v>#NAME?</v>
      </c>
      <c r="ES94" s="1" t="e">
        <f ca="1"/>
        <v>#NAME?</v>
      </c>
      <c r="ET94" s="1" t="e">
        <f ca="1"/>
        <v>#NAME?</v>
      </c>
      <c r="EU94" s="1" t="e">
        <f ca="1"/>
        <v>#NAME?</v>
      </c>
      <c r="EV94" s="1" t="e">
        <f ca="1"/>
        <v>#NAME?</v>
      </c>
      <c r="EW94" s="1" t="e">
        <f ca="1"/>
        <v>#NAME?</v>
      </c>
      <c r="EX94" s="1" t="e">
        <f ca="1"/>
        <v>#NAME?</v>
      </c>
      <c r="EY94" s="1" t="e">
        <f ca="1"/>
        <v>#NAME?</v>
      </c>
      <c r="EZ94" s="1" t="e">
        <f ca="1"/>
        <v>#NAME?</v>
      </c>
      <c r="FA94"/>
      <c r="FO94"/>
    </row>
    <row r="95" spans="1:171">
      <c r="A95" s="13">
        <f t="shared" si="1"/>
        <v>43644</v>
      </c>
      <c r="O95"/>
      <c r="AD95"/>
      <c r="AE95"/>
      <c r="AS95" s="4" t="e">
        <f ca="1"/>
        <v>#NAME?</v>
      </c>
      <c r="AT95" s="1" t="e">
        <f ca="1"/>
        <v>#NAME?</v>
      </c>
      <c r="AU95" s="1" t="e">
        <f ca="1"/>
        <v>#NAME?</v>
      </c>
      <c r="AV95" s="1" t="e">
        <f ca="1"/>
        <v>#NAME?</v>
      </c>
      <c r="AW95" s="1" t="e">
        <f ca="1"/>
        <v>#NAME?</v>
      </c>
      <c r="AX95" s="1" t="e">
        <f ca="1"/>
        <v>#NAME?</v>
      </c>
      <c r="AY95" s="1" t="e">
        <f ca="1"/>
        <v>#NAME?</v>
      </c>
      <c r="AZ95" s="1" t="e">
        <f ca="1"/>
        <v>#NAME?</v>
      </c>
      <c r="BA95" s="1" t="e">
        <f ca="1"/>
        <v>#NAME?</v>
      </c>
      <c r="BB95" s="1" t="e">
        <f ca="1"/>
        <v>#NAME?</v>
      </c>
      <c r="BC95" s="1" t="e">
        <f ca="1"/>
        <v>#NAME?</v>
      </c>
      <c r="BD95" s="1" t="e">
        <f ca="1"/>
        <v>#NAME?</v>
      </c>
      <c r="BE95" s="1" t="e">
        <f ca="1"/>
        <v>#NAME?</v>
      </c>
      <c r="BF95" s="1" t="e">
        <f ca="1"/>
        <v>#NAME?</v>
      </c>
      <c r="BG95"/>
      <c r="BU95"/>
      <c r="CI95"/>
      <c r="CW95"/>
      <c r="DL95" s="1" t="e">
        <f ca="1"/>
        <v>#NAME?</v>
      </c>
      <c r="DM95" s="1" t="e">
        <f ca="1"/>
        <v>#NAME?</v>
      </c>
      <c r="DN95" s="1" t="e">
        <f ca="1"/>
        <v>#NAME?</v>
      </c>
      <c r="DO95" s="1" t="e">
        <f ca="1"/>
        <v>#NAME?</v>
      </c>
      <c r="DP95" s="1" t="e">
        <f ca="1"/>
        <v>#NAME?</v>
      </c>
      <c r="DQ95" s="1" t="e">
        <f ca="1"/>
        <v>#NAME?</v>
      </c>
      <c r="DR95" s="1" t="e">
        <f ca="1"/>
        <v>#NAME?</v>
      </c>
      <c r="DS95" s="1" t="e">
        <f ca="1"/>
        <v>#NAME?</v>
      </c>
      <c r="DT95" s="1" t="e">
        <f ca="1"/>
        <v>#NAME?</v>
      </c>
      <c r="DU95" s="1" t="e">
        <f ca="1"/>
        <v>#NAME?</v>
      </c>
      <c r="DV95" s="1" t="e">
        <f ca="1"/>
        <v>#NAME?</v>
      </c>
      <c r="DW95" s="1" t="e">
        <f ca="1"/>
        <v>#NAME?</v>
      </c>
      <c r="DX95" s="1" t="e">
        <f ca="1"/>
        <v>#NAME?</v>
      </c>
      <c r="DZ95" s="1" t="e">
        <f ca="1"/>
        <v>#NAME?</v>
      </c>
      <c r="EA95" s="1" t="e">
        <f ca="1"/>
        <v>#NAME?</v>
      </c>
      <c r="EB95" s="1" t="e">
        <f ca="1"/>
        <v>#NAME?</v>
      </c>
      <c r="EC95" s="1" t="e">
        <f ca="1"/>
        <v>#NAME?</v>
      </c>
      <c r="ED95" s="1" t="e">
        <f ca="1"/>
        <v>#NAME?</v>
      </c>
      <c r="EE95" s="1" t="e">
        <f ca="1"/>
        <v>#NAME?</v>
      </c>
      <c r="EF95" s="1" t="e">
        <f ca="1"/>
        <v>#NAME?</v>
      </c>
      <c r="EG95" s="1" t="e">
        <f ca="1"/>
        <v>#NAME?</v>
      </c>
      <c r="EH95" s="1" t="e">
        <f ca="1"/>
        <v>#NAME?</v>
      </c>
      <c r="EI95" s="1" t="e">
        <f ca="1"/>
        <v>#NAME?</v>
      </c>
      <c r="EJ95" s="1" t="e">
        <f ca="1"/>
        <v>#NAME?</v>
      </c>
      <c r="EK95" s="1" t="e">
        <f ca="1"/>
        <v>#NAME?</v>
      </c>
      <c r="EL95" s="1" t="e">
        <f ca="1"/>
        <v>#NAME?</v>
      </c>
      <c r="EN95" s="1" t="e">
        <f ca="1"/>
        <v>#NAME?</v>
      </c>
      <c r="EO95" s="1" t="e">
        <f ca="1"/>
        <v>#NAME?</v>
      </c>
      <c r="EP95" s="1" t="e">
        <f ca="1"/>
        <v>#NAME?</v>
      </c>
      <c r="EQ95" s="1" t="e">
        <f ca="1"/>
        <v>#NAME?</v>
      </c>
      <c r="ER95" s="1" t="e">
        <f ca="1"/>
        <v>#NAME?</v>
      </c>
      <c r="ES95" s="1" t="e">
        <f ca="1"/>
        <v>#NAME?</v>
      </c>
      <c r="ET95" s="1" t="e">
        <f ca="1"/>
        <v>#NAME?</v>
      </c>
      <c r="EU95" s="1" t="e">
        <f ca="1"/>
        <v>#NAME?</v>
      </c>
      <c r="EV95" s="1" t="e">
        <f ca="1"/>
        <v>#NAME?</v>
      </c>
      <c r="EW95" s="1" t="e">
        <f ca="1"/>
        <v>#NAME?</v>
      </c>
      <c r="EX95" s="1" t="e">
        <f ca="1"/>
        <v>#NAME?</v>
      </c>
      <c r="EY95" s="1" t="e">
        <f ca="1"/>
        <v>#NAME?</v>
      </c>
      <c r="EZ95" s="1" t="e">
        <f ca="1"/>
        <v>#NAME?</v>
      </c>
      <c r="FA95"/>
      <c r="FO95"/>
    </row>
    <row r="96" spans="1:171">
      <c r="A96" s="13">
        <f t="shared" si="1"/>
        <v>43616</v>
      </c>
      <c r="O96"/>
      <c r="AD96"/>
      <c r="AE96"/>
      <c r="AS96" s="4" t="e">
        <f ca="1"/>
        <v>#NAME?</v>
      </c>
      <c r="AT96" s="1" t="e">
        <f ca="1"/>
        <v>#NAME?</v>
      </c>
      <c r="AU96" s="1" t="e">
        <f ca="1"/>
        <v>#NAME?</v>
      </c>
      <c r="AV96" s="1" t="e">
        <f ca="1"/>
        <v>#NAME?</v>
      </c>
      <c r="AW96" s="1" t="e">
        <f ca="1"/>
        <v>#NAME?</v>
      </c>
      <c r="AX96" s="1" t="e">
        <f ca="1"/>
        <v>#NAME?</v>
      </c>
      <c r="AY96" s="1" t="e">
        <f ca="1"/>
        <v>#NAME?</v>
      </c>
      <c r="AZ96" s="1" t="e">
        <f ca="1"/>
        <v>#NAME?</v>
      </c>
      <c r="BA96" s="1" t="e">
        <f ca="1"/>
        <v>#NAME?</v>
      </c>
      <c r="BB96" s="1" t="e">
        <f ca="1"/>
        <v>#NAME?</v>
      </c>
      <c r="BC96" s="1" t="e">
        <f ca="1"/>
        <v>#NAME?</v>
      </c>
      <c r="BD96" s="1" t="e">
        <f ca="1"/>
        <v>#NAME?</v>
      </c>
      <c r="BE96" s="1" t="e">
        <f ca="1"/>
        <v>#NAME?</v>
      </c>
      <c r="BF96" s="1" t="e">
        <f ca="1"/>
        <v>#NAME?</v>
      </c>
      <c r="BG96"/>
      <c r="BU96"/>
      <c r="CI96"/>
      <c r="CW96"/>
      <c r="DL96" s="1" t="e">
        <f ca="1"/>
        <v>#NAME?</v>
      </c>
      <c r="DM96" s="1" t="e">
        <f ca="1"/>
        <v>#NAME?</v>
      </c>
      <c r="DN96" s="1" t="e">
        <f ca="1"/>
        <v>#NAME?</v>
      </c>
      <c r="DO96" s="1" t="e">
        <f ca="1"/>
        <v>#NAME?</v>
      </c>
      <c r="DP96" s="1" t="e">
        <f ca="1"/>
        <v>#NAME?</v>
      </c>
      <c r="DQ96" s="1" t="e">
        <f ca="1"/>
        <v>#NAME?</v>
      </c>
      <c r="DR96" s="1" t="e">
        <f ca="1"/>
        <v>#NAME?</v>
      </c>
      <c r="DS96" s="1" t="e">
        <f ca="1"/>
        <v>#NAME?</v>
      </c>
      <c r="DT96" s="1" t="e">
        <f ca="1"/>
        <v>#NAME?</v>
      </c>
      <c r="DU96" s="1" t="e">
        <f ca="1"/>
        <v>#NAME?</v>
      </c>
      <c r="DV96" s="1" t="e">
        <f ca="1"/>
        <v>#NAME?</v>
      </c>
      <c r="DW96" s="1" t="e">
        <f ca="1"/>
        <v>#NAME?</v>
      </c>
      <c r="DX96" s="1" t="e">
        <f ca="1"/>
        <v>#NAME?</v>
      </c>
      <c r="DZ96" s="1" t="e">
        <f ca="1"/>
        <v>#NAME?</v>
      </c>
      <c r="EA96" s="1" t="e">
        <f ca="1"/>
        <v>#NAME?</v>
      </c>
      <c r="EB96" s="1" t="e">
        <f ca="1"/>
        <v>#NAME?</v>
      </c>
      <c r="EC96" s="1" t="e">
        <f ca="1"/>
        <v>#NAME?</v>
      </c>
      <c r="ED96" s="1" t="e">
        <f ca="1"/>
        <v>#NAME?</v>
      </c>
      <c r="EE96" s="1" t="e">
        <f ca="1"/>
        <v>#NAME?</v>
      </c>
      <c r="EF96" s="1" t="e">
        <f ca="1"/>
        <v>#NAME?</v>
      </c>
      <c r="EG96" s="1" t="e">
        <f ca="1"/>
        <v>#NAME?</v>
      </c>
      <c r="EH96" s="1" t="e">
        <f ca="1"/>
        <v>#NAME?</v>
      </c>
      <c r="EI96" s="1" t="e">
        <f ca="1"/>
        <v>#NAME?</v>
      </c>
      <c r="EJ96" s="1" t="e">
        <f ca="1"/>
        <v>#NAME?</v>
      </c>
      <c r="EK96" s="1" t="e">
        <f ca="1"/>
        <v>#NAME?</v>
      </c>
      <c r="EL96" s="1" t="e">
        <f ca="1"/>
        <v>#NAME?</v>
      </c>
      <c r="EN96" s="1" t="e">
        <f ca="1"/>
        <v>#NAME?</v>
      </c>
      <c r="EO96" s="1" t="e">
        <f ca="1"/>
        <v>#NAME?</v>
      </c>
      <c r="EP96" s="1" t="e">
        <f ca="1"/>
        <v>#NAME?</v>
      </c>
      <c r="EQ96" s="1" t="e">
        <f ca="1"/>
        <v>#NAME?</v>
      </c>
      <c r="ER96" s="1" t="e">
        <f ca="1"/>
        <v>#NAME?</v>
      </c>
      <c r="ES96" s="1" t="e">
        <f ca="1"/>
        <v>#NAME?</v>
      </c>
      <c r="ET96" s="1" t="e">
        <f ca="1"/>
        <v>#NAME?</v>
      </c>
      <c r="EU96" s="1" t="e">
        <f ca="1"/>
        <v>#NAME?</v>
      </c>
      <c r="EV96" s="1" t="e">
        <f ca="1"/>
        <v>#NAME?</v>
      </c>
      <c r="EW96" s="1" t="e">
        <f ca="1"/>
        <v>#NAME?</v>
      </c>
      <c r="EX96" s="1" t="e">
        <f ca="1"/>
        <v>#NAME?</v>
      </c>
      <c r="EY96" s="1" t="e">
        <f ca="1"/>
        <v>#NAME?</v>
      </c>
      <c r="EZ96" s="1" t="e">
        <f ca="1"/>
        <v>#NAME?</v>
      </c>
      <c r="FA96"/>
      <c r="FO96"/>
    </row>
    <row r="97" spans="1:171">
      <c r="A97" s="13">
        <f t="shared" si="1"/>
        <v>43585</v>
      </c>
      <c r="O97"/>
      <c r="AD97"/>
      <c r="AE97"/>
      <c r="AS97" s="4" t="e">
        <f ca="1"/>
        <v>#NAME?</v>
      </c>
      <c r="AT97" s="1" t="e">
        <f ca="1"/>
        <v>#NAME?</v>
      </c>
      <c r="AU97" s="1" t="e">
        <f ca="1"/>
        <v>#NAME?</v>
      </c>
      <c r="AV97" s="1" t="e">
        <f ca="1"/>
        <v>#NAME?</v>
      </c>
      <c r="AW97" s="1" t="e">
        <f ca="1"/>
        <v>#NAME?</v>
      </c>
      <c r="AX97" s="1" t="e">
        <f ca="1"/>
        <v>#NAME?</v>
      </c>
      <c r="AY97" s="1" t="e">
        <f ca="1"/>
        <v>#NAME?</v>
      </c>
      <c r="AZ97" s="1" t="e">
        <f ca="1"/>
        <v>#NAME?</v>
      </c>
      <c r="BA97" s="1" t="e">
        <f ca="1"/>
        <v>#NAME?</v>
      </c>
      <c r="BB97" s="1" t="e">
        <f ca="1"/>
        <v>#NAME?</v>
      </c>
      <c r="BC97" s="1" t="e">
        <f ca="1"/>
        <v>#NAME?</v>
      </c>
      <c r="BD97" s="1" t="e">
        <f ca="1"/>
        <v>#NAME?</v>
      </c>
      <c r="BE97" s="1" t="e">
        <f ca="1"/>
        <v>#NAME?</v>
      </c>
      <c r="BF97" s="1" t="e">
        <f ca="1"/>
        <v>#NAME?</v>
      </c>
      <c r="BG97"/>
      <c r="BU97"/>
      <c r="CI97"/>
      <c r="CW97"/>
      <c r="DL97" s="1" t="e">
        <f ca="1"/>
        <v>#NAME?</v>
      </c>
      <c r="DM97" s="1" t="e">
        <f ca="1"/>
        <v>#NAME?</v>
      </c>
      <c r="DN97" s="1" t="e">
        <f ca="1"/>
        <v>#NAME?</v>
      </c>
      <c r="DO97" s="1" t="e">
        <f ca="1"/>
        <v>#NAME?</v>
      </c>
      <c r="DP97" s="1" t="e">
        <f ca="1"/>
        <v>#NAME?</v>
      </c>
      <c r="DQ97" s="1" t="e">
        <f ca="1"/>
        <v>#NAME?</v>
      </c>
      <c r="DR97" s="1" t="e">
        <f ca="1"/>
        <v>#NAME?</v>
      </c>
      <c r="DS97" s="1" t="e">
        <f ca="1"/>
        <v>#NAME?</v>
      </c>
      <c r="DT97" s="1" t="e">
        <f ca="1"/>
        <v>#NAME?</v>
      </c>
      <c r="DU97" s="1" t="e">
        <f ca="1"/>
        <v>#NAME?</v>
      </c>
      <c r="DV97" s="1" t="e">
        <f ca="1"/>
        <v>#NAME?</v>
      </c>
      <c r="DW97" s="1" t="e">
        <f ca="1"/>
        <v>#NAME?</v>
      </c>
      <c r="DX97" s="1" t="e">
        <f ca="1"/>
        <v>#NAME?</v>
      </c>
      <c r="DZ97" s="1" t="e">
        <f ca="1"/>
        <v>#NAME?</v>
      </c>
      <c r="EA97" s="1" t="e">
        <f ca="1"/>
        <v>#NAME?</v>
      </c>
      <c r="EB97" s="1" t="e">
        <f ca="1"/>
        <v>#NAME?</v>
      </c>
      <c r="EC97" s="1" t="e">
        <f ca="1"/>
        <v>#NAME?</v>
      </c>
      <c r="ED97" s="1" t="e">
        <f ca="1"/>
        <v>#NAME?</v>
      </c>
      <c r="EE97" s="1" t="e">
        <f ca="1"/>
        <v>#NAME?</v>
      </c>
      <c r="EF97" s="1" t="e">
        <f ca="1"/>
        <v>#NAME?</v>
      </c>
      <c r="EG97" s="1" t="e">
        <f ca="1"/>
        <v>#NAME?</v>
      </c>
      <c r="EH97" s="1" t="e">
        <f ca="1"/>
        <v>#NAME?</v>
      </c>
      <c r="EI97" s="1" t="e">
        <f ca="1"/>
        <v>#NAME?</v>
      </c>
      <c r="EJ97" s="1" t="e">
        <f ca="1"/>
        <v>#NAME?</v>
      </c>
      <c r="EK97" s="1" t="e">
        <f ca="1"/>
        <v>#NAME?</v>
      </c>
      <c r="EL97" s="1" t="e">
        <f ca="1"/>
        <v>#NAME?</v>
      </c>
      <c r="EN97" s="1" t="e">
        <f ca="1"/>
        <v>#NAME?</v>
      </c>
      <c r="EO97" s="1" t="e">
        <f ca="1"/>
        <v>#NAME?</v>
      </c>
      <c r="EP97" s="1" t="e">
        <f ca="1"/>
        <v>#NAME?</v>
      </c>
      <c r="EQ97" s="1" t="e">
        <f ca="1"/>
        <v>#NAME?</v>
      </c>
      <c r="ER97" s="1" t="e">
        <f ca="1"/>
        <v>#NAME?</v>
      </c>
      <c r="ES97" s="1" t="e">
        <f ca="1"/>
        <v>#NAME?</v>
      </c>
      <c r="ET97" s="1" t="e">
        <f ca="1"/>
        <v>#NAME?</v>
      </c>
      <c r="EU97" s="1" t="e">
        <f ca="1"/>
        <v>#NAME?</v>
      </c>
      <c r="EV97" s="1" t="e">
        <f ca="1"/>
        <v>#NAME?</v>
      </c>
      <c r="EW97" s="1" t="e">
        <f ca="1"/>
        <v>#NAME?</v>
      </c>
      <c r="EX97" s="1" t="e">
        <f ca="1"/>
        <v>#NAME?</v>
      </c>
      <c r="EY97" s="1" t="e">
        <f ca="1"/>
        <v>#NAME?</v>
      </c>
      <c r="EZ97" s="1" t="e">
        <f ca="1"/>
        <v>#NAME?</v>
      </c>
      <c r="FA97"/>
      <c r="FO97"/>
    </row>
    <row r="98" spans="1:171">
      <c r="A98" s="13">
        <f t="shared" si="1"/>
        <v>43553</v>
      </c>
      <c r="O98"/>
      <c r="AD98"/>
      <c r="AE98"/>
      <c r="AS98" s="4" t="e">
        <f ca="1"/>
        <v>#NAME?</v>
      </c>
      <c r="AT98" s="1" t="e">
        <f ca="1"/>
        <v>#NAME?</v>
      </c>
      <c r="AU98" s="1" t="e">
        <f ca="1"/>
        <v>#NAME?</v>
      </c>
      <c r="AV98" s="1" t="e">
        <f ca="1"/>
        <v>#NAME?</v>
      </c>
      <c r="AW98" s="1" t="e">
        <f ca="1"/>
        <v>#NAME?</v>
      </c>
      <c r="AX98" s="1" t="e">
        <f ca="1"/>
        <v>#NAME?</v>
      </c>
      <c r="AY98" s="1" t="e">
        <f ca="1"/>
        <v>#NAME?</v>
      </c>
      <c r="AZ98" s="1" t="e">
        <f ca="1"/>
        <v>#NAME?</v>
      </c>
      <c r="BA98" s="1" t="e">
        <f ca="1"/>
        <v>#NAME?</v>
      </c>
      <c r="BB98" s="1" t="e">
        <f ca="1"/>
        <v>#NAME?</v>
      </c>
      <c r="BC98" s="1" t="e">
        <f ca="1"/>
        <v>#NAME?</v>
      </c>
      <c r="BD98" s="1" t="e">
        <f ca="1"/>
        <v>#NAME?</v>
      </c>
      <c r="BE98" s="1" t="e">
        <f ca="1"/>
        <v>#NAME?</v>
      </c>
      <c r="BF98" s="1" t="e">
        <f ca="1"/>
        <v>#NAME?</v>
      </c>
      <c r="BG98"/>
      <c r="BU98"/>
      <c r="CI98"/>
      <c r="CW98"/>
      <c r="DL98" s="1" t="e">
        <f ca="1"/>
        <v>#NAME?</v>
      </c>
      <c r="DM98" s="1" t="e">
        <f ca="1"/>
        <v>#NAME?</v>
      </c>
      <c r="DN98" s="1" t="e">
        <f ca="1"/>
        <v>#NAME?</v>
      </c>
      <c r="DO98" s="1" t="e">
        <f ca="1"/>
        <v>#NAME?</v>
      </c>
      <c r="DP98" s="1" t="e">
        <f ca="1"/>
        <v>#NAME?</v>
      </c>
      <c r="DQ98" s="1" t="e">
        <f ca="1"/>
        <v>#NAME?</v>
      </c>
      <c r="DR98" s="1" t="e">
        <f ca="1"/>
        <v>#NAME?</v>
      </c>
      <c r="DS98" s="1" t="e">
        <f ca="1"/>
        <v>#NAME?</v>
      </c>
      <c r="DT98" s="1" t="e">
        <f ca="1"/>
        <v>#NAME?</v>
      </c>
      <c r="DU98" s="1" t="e">
        <f ca="1"/>
        <v>#NAME?</v>
      </c>
      <c r="DV98" s="1" t="e">
        <f ca="1"/>
        <v>#NAME?</v>
      </c>
      <c r="DW98" s="1" t="e">
        <f ca="1"/>
        <v>#NAME?</v>
      </c>
      <c r="DX98" s="1" t="e">
        <f ca="1"/>
        <v>#NAME?</v>
      </c>
      <c r="DZ98" s="1" t="e">
        <f ca="1"/>
        <v>#NAME?</v>
      </c>
      <c r="EA98" s="1" t="e">
        <f ca="1"/>
        <v>#NAME?</v>
      </c>
      <c r="EB98" s="1" t="e">
        <f ca="1"/>
        <v>#NAME?</v>
      </c>
      <c r="EC98" s="1" t="e">
        <f ca="1"/>
        <v>#NAME?</v>
      </c>
      <c r="ED98" s="1" t="e">
        <f ca="1"/>
        <v>#NAME?</v>
      </c>
      <c r="EE98" s="1" t="e">
        <f ca="1"/>
        <v>#NAME?</v>
      </c>
      <c r="EF98" s="1" t="e">
        <f ca="1"/>
        <v>#NAME?</v>
      </c>
      <c r="EG98" s="1" t="e">
        <f ca="1"/>
        <v>#NAME?</v>
      </c>
      <c r="EH98" s="1" t="e">
        <f ca="1"/>
        <v>#NAME?</v>
      </c>
      <c r="EI98" s="1" t="e">
        <f ca="1"/>
        <v>#NAME?</v>
      </c>
      <c r="EJ98" s="1" t="e">
        <f ca="1"/>
        <v>#NAME?</v>
      </c>
      <c r="EK98" s="1" t="e">
        <f ca="1"/>
        <v>#NAME?</v>
      </c>
      <c r="EL98" s="1" t="e">
        <f ca="1"/>
        <v>#NAME?</v>
      </c>
      <c r="EN98" s="1" t="e">
        <f ca="1"/>
        <v>#NAME?</v>
      </c>
      <c r="EO98" s="1" t="e">
        <f ca="1"/>
        <v>#NAME?</v>
      </c>
      <c r="EP98" s="1" t="e">
        <f ca="1"/>
        <v>#NAME?</v>
      </c>
      <c r="EQ98" s="1" t="e">
        <f ca="1"/>
        <v>#NAME?</v>
      </c>
      <c r="ER98" s="1" t="e">
        <f ca="1"/>
        <v>#NAME?</v>
      </c>
      <c r="ES98" s="1" t="e">
        <f ca="1"/>
        <v>#NAME?</v>
      </c>
      <c r="ET98" s="1" t="e">
        <f ca="1"/>
        <v>#NAME?</v>
      </c>
      <c r="EU98" s="1" t="e">
        <f ca="1"/>
        <v>#NAME?</v>
      </c>
      <c r="EV98" s="1" t="e">
        <f ca="1"/>
        <v>#NAME?</v>
      </c>
      <c r="EW98" s="1" t="e">
        <f ca="1"/>
        <v>#NAME?</v>
      </c>
      <c r="EX98" s="1" t="e">
        <f ca="1"/>
        <v>#NAME?</v>
      </c>
      <c r="EY98" s="1" t="e">
        <f ca="1"/>
        <v>#NAME?</v>
      </c>
      <c r="EZ98" s="1" t="e">
        <f ca="1"/>
        <v>#NAME?</v>
      </c>
      <c r="FA98"/>
      <c r="FO98"/>
    </row>
    <row r="99" spans="1:171">
      <c r="A99" s="13">
        <f t="shared" si="1"/>
        <v>43524</v>
      </c>
      <c r="O99"/>
      <c r="AD99"/>
      <c r="AE99"/>
      <c r="AS99" s="4" t="e">
        <f ca="1"/>
        <v>#NAME?</v>
      </c>
      <c r="AT99" s="1" t="e">
        <f ca="1"/>
        <v>#NAME?</v>
      </c>
      <c r="AU99" s="1" t="e">
        <f ca="1"/>
        <v>#NAME?</v>
      </c>
      <c r="AV99" s="1" t="e">
        <f ca="1"/>
        <v>#NAME?</v>
      </c>
      <c r="AW99" s="1" t="e">
        <f ca="1"/>
        <v>#NAME?</v>
      </c>
      <c r="AX99" s="1" t="e">
        <f ca="1"/>
        <v>#NAME?</v>
      </c>
      <c r="AY99" s="1" t="e">
        <f ca="1"/>
        <v>#NAME?</v>
      </c>
      <c r="AZ99" s="1" t="e">
        <f ca="1"/>
        <v>#NAME?</v>
      </c>
      <c r="BA99" s="1" t="e">
        <f ca="1"/>
        <v>#NAME?</v>
      </c>
      <c r="BB99" s="1" t="e">
        <f ca="1"/>
        <v>#NAME?</v>
      </c>
      <c r="BC99" s="1" t="e">
        <f ca="1"/>
        <v>#NAME?</v>
      </c>
      <c r="BD99" s="1" t="e">
        <f ca="1"/>
        <v>#NAME?</v>
      </c>
      <c r="BE99" s="1" t="e">
        <f ca="1"/>
        <v>#NAME?</v>
      </c>
      <c r="BF99" s="1" t="e">
        <f ca="1"/>
        <v>#NAME?</v>
      </c>
      <c r="BG99"/>
      <c r="BU99"/>
      <c r="CI99"/>
      <c r="CW99"/>
      <c r="DL99" s="1" t="e">
        <f ca="1"/>
        <v>#NAME?</v>
      </c>
      <c r="DM99" s="1" t="e">
        <f ca="1"/>
        <v>#NAME?</v>
      </c>
      <c r="DN99" s="1" t="e">
        <f ca="1"/>
        <v>#NAME?</v>
      </c>
      <c r="DO99" s="1" t="e">
        <f ca="1"/>
        <v>#NAME?</v>
      </c>
      <c r="DP99" s="1" t="e">
        <f ca="1"/>
        <v>#NAME?</v>
      </c>
      <c r="DQ99" s="1" t="e">
        <f ca="1"/>
        <v>#NAME?</v>
      </c>
      <c r="DR99" s="1" t="e">
        <f ca="1"/>
        <v>#NAME?</v>
      </c>
      <c r="DS99" s="1" t="e">
        <f ca="1"/>
        <v>#NAME?</v>
      </c>
      <c r="DT99" s="1" t="e">
        <f ca="1"/>
        <v>#NAME?</v>
      </c>
      <c r="DU99" s="1" t="e">
        <f ca="1"/>
        <v>#NAME?</v>
      </c>
      <c r="DV99" s="1" t="e">
        <f ca="1"/>
        <v>#NAME?</v>
      </c>
      <c r="DW99" s="1" t="e">
        <f ca="1"/>
        <v>#NAME?</v>
      </c>
      <c r="DX99" s="1" t="e">
        <f ca="1"/>
        <v>#NAME?</v>
      </c>
      <c r="DZ99" s="1" t="e">
        <f ca="1"/>
        <v>#NAME?</v>
      </c>
      <c r="EA99" s="1" t="e">
        <f ca="1"/>
        <v>#NAME?</v>
      </c>
      <c r="EB99" s="1" t="e">
        <f ca="1"/>
        <v>#NAME?</v>
      </c>
      <c r="EC99" s="1" t="e">
        <f ca="1"/>
        <v>#NAME?</v>
      </c>
      <c r="ED99" s="1" t="e">
        <f ca="1"/>
        <v>#NAME?</v>
      </c>
      <c r="EE99" s="1" t="e">
        <f ca="1"/>
        <v>#NAME?</v>
      </c>
      <c r="EF99" s="1" t="e">
        <f ca="1"/>
        <v>#NAME?</v>
      </c>
      <c r="EG99" s="1" t="e">
        <f ca="1"/>
        <v>#NAME?</v>
      </c>
      <c r="EH99" s="1" t="e">
        <f ca="1"/>
        <v>#NAME?</v>
      </c>
      <c r="EI99" s="1" t="e">
        <f ca="1"/>
        <v>#NAME?</v>
      </c>
      <c r="EJ99" s="1" t="e">
        <f ca="1"/>
        <v>#NAME?</v>
      </c>
      <c r="EK99" s="1" t="e">
        <f ca="1"/>
        <v>#NAME?</v>
      </c>
      <c r="EL99" s="1" t="e">
        <f ca="1"/>
        <v>#NAME?</v>
      </c>
      <c r="EN99" s="1" t="e">
        <f ca="1"/>
        <v>#NAME?</v>
      </c>
      <c r="EO99" s="1" t="e">
        <f ca="1"/>
        <v>#NAME?</v>
      </c>
      <c r="EP99" s="1" t="e">
        <f ca="1"/>
        <v>#NAME?</v>
      </c>
      <c r="EQ99" s="1" t="e">
        <f ca="1"/>
        <v>#NAME?</v>
      </c>
      <c r="ER99" s="1" t="e">
        <f ca="1"/>
        <v>#NAME?</v>
      </c>
      <c r="ES99" s="1" t="e">
        <f ca="1"/>
        <v>#NAME?</v>
      </c>
      <c r="ET99" s="1" t="e">
        <f ca="1"/>
        <v>#NAME?</v>
      </c>
      <c r="EU99" s="1" t="e">
        <f ca="1"/>
        <v>#NAME?</v>
      </c>
      <c r="EV99" s="1" t="e">
        <f ca="1"/>
        <v>#NAME?</v>
      </c>
      <c r="EW99" s="1" t="e">
        <f ca="1"/>
        <v>#NAME?</v>
      </c>
      <c r="EX99" s="1" t="e">
        <f ca="1"/>
        <v>#NAME?</v>
      </c>
      <c r="EY99" s="1" t="e">
        <f ca="1"/>
        <v>#NAME?</v>
      </c>
      <c r="EZ99" s="1" t="e">
        <f ca="1"/>
        <v>#NAME?</v>
      </c>
      <c r="FA99"/>
      <c r="FO99"/>
    </row>
    <row r="100" spans="1:171">
      <c r="A100" s="13">
        <f t="shared" si="1"/>
        <v>43496</v>
      </c>
      <c r="O100"/>
      <c r="AD100"/>
      <c r="AE100"/>
      <c r="AS100" s="4" t="e">
        <f ca="1"/>
        <v>#NAME?</v>
      </c>
      <c r="AT100" s="1" t="e">
        <f ca="1"/>
        <v>#NAME?</v>
      </c>
      <c r="AU100" s="1" t="e">
        <f ca="1"/>
        <v>#NAME?</v>
      </c>
      <c r="AV100" s="1" t="e">
        <f ca="1"/>
        <v>#NAME?</v>
      </c>
      <c r="AW100" s="1" t="e">
        <f ca="1"/>
        <v>#NAME?</v>
      </c>
      <c r="AX100" s="1" t="e">
        <f ca="1"/>
        <v>#NAME?</v>
      </c>
      <c r="AY100" s="1" t="e">
        <f ca="1"/>
        <v>#NAME?</v>
      </c>
      <c r="AZ100" s="1" t="e">
        <f ca="1"/>
        <v>#NAME?</v>
      </c>
      <c r="BA100" s="1" t="e">
        <f ca="1"/>
        <v>#NAME?</v>
      </c>
      <c r="BB100" s="1" t="e">
        <f ca="1"/>
        <v>#NAME?</v>
      </c>
      <c r="BC100" s="1" t="e">
        <f ca="1"/>
        <v>#NAME?</v>
      </c>
      <c r="BD100" s="1" t="e">
        <f ca="1"/>
        <v>#NAME?</v>
      </c>
      <c r="BE100" s="1" t="e">
        <f ca="1"/>
        <v>#NAME?</v>
      </c>
      <c r="BF100" s="1" t="e">
        <f ca="1"/>
        <v>#NAME?</v>
      </c>
      <c r="BG100"/>
      <c r="BU100"/>
      <c r="CI100"/>
      <c r="CW100"/>
      <c r="DL100" s="1" t="e">
        <f ca="1"/>
        <v>#NAME?</v>
      </c>
      <c r="DM100" s="1" t="e">
        <f ca="1"/>
        <v>#NAME?</v>
      </c>
      <c r="DN100" s="1" t="e">
        <f ca="1"/>
        <v>#NAME?</v>
      </c>
      <c r="DO100" s="1" t="e">
        <f ca="1"/>
        <v>#NAME?</v>
      </c>
      <c r="DP100" s="1" t="e">
        <f ca="1"/>
        <v>#NAME?</v>
      </c>
      <c r="DQ100" s="1" t="e">
        <f ca="1"/>
        <v>#NAME?</v>
      </c>
      <c r="DR100" s="1" t="e">
        <f ca="1"/>
        <v>#NAME?</v>
      </c>
      <c r="DS100" s="1" t="e">
        <f ca="1"/>
        <v>#NAME?</v>
      </c>
      <c r="DT100" s="1" t="e">
        <f ca="1"/>
        <v>#NAME?</v>
      </c>
      <c r="DU100" s="1" t="e">
        <f ca="1"/>
        <v>#NAME?</v>
      </c>
      <c r="DV100" s="1" t="e">
        <f ca="1"/>
        <v>#NAME?</v>
      </c>
      <c r="DW100" s="1" t="e">
        <f ca="1"/>
        <v>#NAME?</v>
      </c>
      <c r="DX100" s="1" t="e">
        <f ca="1"/>
        <v>#NAME?</v>
      </c>
      <c r="DZ100" s="1" t="e">
        <f ca="1"/>
        <v>#NAME?</v>
      </c>
      <c r="EA100" s="1" t="e">
        <f ca="1"/>
        <v>#NAME?</v>
      </c>
      <c r="EB100" s="1" t="e">
        <f ca="1"/>
        <v>#NAME?</v>
      </c>
      <c r="EC100" s="1" t="e">
        <f ca="1"/>
        <v>#NAME?</v>
      </c>
      <c r="ED100" s="1" t="e">
        <f ca="1"/>
        <v>#NAME?</v>
      </c>
      <c r="EE100" s="1" t="e">
        <f ca="1"/>
        <v>#NAME?</v>
      </c>
      <c r="EF100" s="1" t="e">
        <f ca="1"/>
        <v>#NAME?</v>
      </c>
      <c r="EG100" s="1" t="e">
        <f ca="1"/>
        <v>#NAME?</v>
      </c>
      <c r="EH100" s="1" t="e">
        <f ca="1"/>
        <v>#NAME?</v>
      </c>
      <c r="EI100" s="1" t="e">
        <f ca="1"/>
        <v>#NAME?</v>
      </c>
      <c r="EJ100" s="1" t="e">
        <f ca="1"/>
        <v>#NAME?</v>
      </c>
      <c r="EK100" s="1" t="e">
        <f ca="1"/>
        <v>#NAME?</v>
      </c>
      <c r="EL100" s="1" t="e">
        <f ca="1"/>
        <v>#NAME?</v>
      </c>
      <c r="EN100" s="1" t="e">
        <f ca="1"/>
        <v>#NAME?</v>
      </c>
      <c r="EO100" s="1" t="e">
        <f ca="1"/>
        <v>#NAME?</v>
      </c>
      <c r="EP100" s="1" t="e">
        <f ca="1"/>
        <v>#NAME?</v>
      </c>
      <c r="EQ100" s="1" t="e">
        <f ca="1"/>
        <v>#NAME?</v>
      </c>
      <c r="ER100" s="1" t="e">
        <f ca="1"/>
        <v>#NAME?</v>
      </c>
      <c r="ES100" s="1" t="e">
        <f ca="1"/>
        <v>#NAME?</v>
      </c>
      <c r="ET100" s="1" t="e">
        <f ca="1"/>
        <v>#NAME?</v>
      </c>
      <c r="EU100" s="1" t="e">
        <f ca="1"/>
        <v>#NAME?</v>
      </c>
      <c r="EV100" s="1" t="e">
        <f ca="1"/>
        <v>#NAME?</v>
      </c>
      <c r="EW100" s="1" t="e">
        <f ca="1"/>
        <v>#NAME?</v>
      </c>
      <c r="EX100" s="1" t="e">
        <f ca="1"/>
        <v>#NAME?</v>
      </c>
      <c r="EY100" s="1" t="e">
        <f ca="1"/>
        <v>#NAME?</v>
      </c>
      <c r="EZ100" s="1" t="e">
        <f ca="1"/>
        <v>#NAME?</v>
      </c>
      <c r="FA100"/>
      <c r="FO100"/>
    </row>
    <row r="101" spans="1:171">
      <c r="A101" s="13">
        <f t="shared" si="1"/>
        <v>43465</v>
      </c>
      <c r="O101"/>
      <c r="AD101"/>
      <c r="AE101"/>
      <c r="AS101" s="4" t="e">
        <f ca="1"/>
        <v>#NAME?</v>
      </c>
      <c r="AT101" s="1" t="e">
        <f ca="1"/>
        <v>#NAME?</v>
      </c>
      <c r="AU101" s="1" t="e">
        <f ca="1"/>
        <v>#NAME?</v>
      </c>
      <c r="AV101" s="1" t="e">
        <f ca="1"/>
        <v>#NAME?</v>
      </c>
      <c r="AW101" s="1" t="e">
        <f ca="1"/>
        <v>#NAME?</v>
      </c>
      <c r="AX101" s="1" t="e">
        <f ca="1"/>
        <v>#NAME?</v>
      </c>
      <c r="AY101" s="1" t="e">
        <f ca="1"/>
        <v>#NAME?</v>
      </c>
      <c r="AZ101" s="1" t="e">
        <f ca="1"/>
        <v>#NAME?</v>
      </c>
      <c r="BA101" s="1" t="e">
        <f ca="1"/>
        <v>#NAME?</v>
      </c>
      <c r="BB101" s="1" t="e">
        <f ca="1"/>
        <v>#NAME?</v>
      </c>
      <c r="BC101" s="1" t="e">
        <f ca="1"/>
        <v>#NAME?</v>
      </c>
      <c r="BD101" s="1" t="e">
        <f ca="1"/>
        <v>#NAME?</v>
      </c>
      <c r="BE101" s="1" t="e">
        <f ca="1"/>
        <v>#NAME?</v>
      </c>
      <c r="BF101" s="1" t="e">
        <f ca="1"/>
        <v>#NAME?</v>
      </c>
      <c r="BG101"/>
      <c r="BU101"/>
      <c r="CI101"/>
      <c r="CW101"/>
      <c r="DL101" s="1" t="e">
        <f ca="1"/>
        <v>#NAME?</v>
      </c>
      <c r="DM101" s="1" t="e">
        <f ca="1"/>
        <v>#NAME?</v>
      </c>
      <c r="DN101" s="1" t="e">
        <f ca="1"/>
        <v>#NAME?</v>
      </c>
      <c r="DO101" s="1" t="e">
        <f ca="1"/>
        <v>#NAME?</v>
      </c>
      <c r="DP101" s="1" t="e">
        <f ca="1"/>
        <v>#NAME?</v>
      </c>
      <c r="DQ101" s="1" t="e">
        <f ca="1"/>
        <v>#NAME?</v>
      </c>
      <c r="DR101" s="1" t="e">
        <f ca="1"/>
        <v>#NAME?</v>
      </c>
      <c r="DS101" s="1" t="e">
        <f ca="1"/>
        <v>#NAME?</v>
      </c>
      <c r="DT101" s="1" t="e">
        <f ca="1"/>
        <v>#NAME?</v>
      </c>
      <c r="DU101" s="1" t="e">
        <f ca="1"/>
        <v>#NAME?</v>
      </c>
      <c r="DV101" s="1" t="e">
        <f ca="1"/>
        <v>#NAME?</v>
      </c>
      <c r="DW101" s="1" t="e">
        <f ca="1"/>
        <v>#NAME?</v>
      </c>
      <c r="DX101" s="1" t="e">
        <f ca="1"/>
        <v>#NAME?</v>
      </c>
      <c r="DZ101" s="1" t="e">
        <f ca="1"/>
        <v>#NAME?</v>
      </c>
      <c r="EA101" s="1" t="e">
        <f ca="1"/>
        <v>#NAME?</v>
      </c>
      <c r="EB101" s="1" t="e">
        <f ca="1"/>
        <v>#NAME?</v>
      </c>
      <c r="EC101" s="1" t="e">
        <f ca="1"/>
        <v>#NAME?</v>
      </c>
      <c r="ED101" s="1" t="e">
        <f ca="1"/>
        <v>#NAME?</v>
      </c>
      <c r="EE101" s="1" t="e">
        <f ca="1"/>
        <v>#NAME?</v>
      </c>
      <c r="EF101" s="1" t="e">
        <f ca="1"/>
        <v>#NAME?</v>
      </c>
      <c r="EG101" s="1" t="e">
        <f ca="1"/>
        <v>#NAME?</v>
      </c>
      <c r="EH101" s="1" t="e">
        <f ca="1"/>
        <v>#NAME?</v>
      </c>
      <c r="EI101" s="1" t="e">
        <f ca="1"/>
        <v>#NAME?</v>
      </c>
      <c r="EJ101" s="1" t="e">
        <f ca="1"/>
        <v>#NAME?</v>
      </c>
      <c r="EK101" s="1" t="e">
        <f ca="1"/>
        <v>#NAME?</v>
      </c>
      <c r="EL101" s="1" t="e">
        <f ca="1"/>
        <v>#NAME?</v>
      </c>
      <c r="EN101" s="1" t="e">
        <f ca="1"/>
        <v>#NAME?</v>
      </c>
      <c r="EO101" s="1" t="e">
        <f ca="1"/>
        <v>#NAME?</v>
      </c>
      <c r="EP101" s="1" t="e">
        <f ca="1"/>
        <v>#NAME?</v>
      </c>
      <c r="EQ101" s="1" t="e">
        <f ca="1"/>
        <v>#NAME?</v>
      </c>
      <c r="ER101" s="1" t="e">
        <f ca="1"/>
        <v>#NAME?</v>
      </c>
      <c r="ES101" s="1" t="e">
        <f ca="1"/>
        <v>#NAME?</v>
      </c>
      <c r="ET101" s="1" t="e">
        <f ca="1"/>
        <v>#NAME?</v>
      </c>
      <c r="EU101" s="1" t="e">
        <f ca="1"/>
        <v>#NAME?</v>
      </c>
      <c r="EV101" s="1" t="e">
        <f ca="1"/>
        <v>#NAME?</v>
      </c>
      <c r="EW101" s="1" t="e">
        <f ca="1"/>
        <v>#NAME?</v>
      </c>
      <c r="EX101" s="1" t="e">
        <f ca="1"/>
        <v>#NAME?</v>
      </c>
      <c r="EY101" s="1" t="e">
        <f ca="1"/>
        <v>#NAME?</v>
      </c>
      <c r="EZ101" s="1" t="e">
        <f ca="1"/>
        <v>#NAME?</v>
      </c>
      <c r="FA101"/>
      <c r="FO101"/>
    </row>
    <row r="102" spans="1:171">
      <c r="A102" s="13">
        <f t="shared" si="1"/>
        <v>43434</v>
      </c>
      <c r="O102"/>
      <c r="AD102"/>
      <c r="AE102"/>
      <c r="AS102" s="4" t="e">
        <f ca="1"/>
        <v>#NAME?</v>
      </c>
      <c r="AT102" s="1" t="e">
        <f ca="1"/>
        <v>#NAME?</v>
      </c>
      <c r="AU102" s="1" t="e">
        <f ca="1"/>
        <v>#NAME?</v>
      </c>
      <c r="AV102" s="1" t="e">
        <f ca="1"/>
        <v>#NAME?</v>
      </c>
      <c r="AW102" s="1" t="e">
        <f ca="1"/>
        <v>#NAME?</v>
      </c>
      <c r="AX102" s="1" t="e">
        <f ca="1"/>
        <v>#NAME?</v>
      </c>
      <c r="AY102" s="1" t="e">
        <f ca="1"/>
        <v>#NAME?</v>
      </c>
      <c r="AZ102" s="1" t="e">
        <f ca="1"/>
        <v>#NAME?</v>
      </c>
      <c r="BA102" s="1" t="e">
        <f ca="1"/>
        <v>#NAME?</v>
      </c>
      <c r="BB102" s="1" t="e">
        <f ca="1"/>
        <v>#NAME?</v>
      </c>
      <c r="BC102" s="1" t="e">
        <f ca="1"/>
        <v>#NAME?</v>
      </c>
      <c r="BD102" s="1" t="e">
        <f ca="1"/>
        <v>#NAME?</v>
      </c>
      <c r="BE102" s="1" t="e">
        <f ca="1"/>
        <v>#NAME?</v>
      </c>
      <c r="BF102" s="1" t="e">
        <f ca="1"/>
        <v>#NAME?</v>
      </c>
      <c r="BG102"/>
      <c r="BU102"/>
      <c r="CI102"/>
      <c r="CW102"/>
      <c r="DL102" s="1" t="e">
        <f ca="1"/>
        <v>#NAME?</v>
      </c>
      <c r="DM102" s="1" t="e">
        <f ca="1"/>
        <v>#NAME?</v>
      </c>
      <c r="DN102" s="1" t="e">
        <f ca="1"/>
        <v>#NAME?</v>
      </c>
      <c r="DO102" s="1" t="e">
        <f ca="1"/>
        <v>#NAME?</v>
      </c>
      <c r="DP102" s="1" t="e">
        <f ca="1"/>
        <v>#NAME?</v>
      </c>
      <c r="DQ102" s="1" t="e">
        <f ca="1"/>
        <v>#NAME?</v>
      </c>
      <c r="DR102" s="1" t="e">
        <f ca="1"/>
        <v>#NAME?</v>
      </c>
      <c r="DS102" s="1" t="e">
        <f ca="1"/>
        <v>#NAME?</v>
      </c>
      <c r="DT102" s="1" t="e">
        <f ca="1"/>
        <v>#NAME?</v>
      </c>
      <c r="DU102" s="1" t="e">
        <f ca="1"/>
        <v>#NAME?</v>
      </c>
      <c r="DV102" s="1" t="e">
        <f ca="1"/>
        <v>#NAME?</v>
      </c>
      <c r="DW102" s="1" t="e">
        <f ca="1"/>
        <v>#NAME?</v>
      </c>
      <c r="DX102" s="1" t="e">
        <f ca="1"/>
        <v>#NAME?</v>
      </c>
      <c r="DZ102" s="1" t="e">
        <f ca="1"/>
        <v>#NAME?</v>
      </c>
      <c r="EA102" s="1" t="e">
        <f ca="1"/>
        <v>#NAME?</v>
      </c>
      <c r="EB102" s="1" t="e">
        <f ca="1"/>
        <v>#NAME?</v>
      </c>
      <c r="EC102" s="1" t="e">
        <f ca="1"/>
        <v>#NAME?</v>
      </c>
      <c r="ED102" s="1" t="e">
        <f ca="1"/>
        <v>#NAME?</v>
      </c>
      <c r="EE102" s="1" t="e">
        <f ca="1"/>
        <v>#NAME?</v>
      </c>
      <c r="EF102" s="1" t="e">
        <f ca="1"/>
        <v>#NAME?</v>
      </c>
      <c r="EG102" s="1" t="e">
        <f ca="1"/>
        <v>#NAME?</v>
      </c>
      <c r="EH102" s="1" t="e">
        <f ca="1"/>
        <v>#NAME?</v>
      </c>
      <c r="EI102" s="1" t="e">
        <f ca="1"/>
        <v>#NAME?</v>
      </c>
      <c r="EJ102" s="1" t="e">
        <f ca="1"/>
        <v>#NAME?</v>
      </c>
      <c r="EK102" s="1" t="e">
        <f ca="1"/>
        <v>#NAME?</v>
      </c>
      <c r="EL102" s="1" t="e">
        <f ca="1"/>
        <v>#NAME?</v>
      </c>
      <c r="EN102" s="1" t="e">
        <f ca="1"/>
        <v>#NAME?</v>
      </c>
      <c r="EO102" s="1" t="e">
        <f ca="1"/>
        <v>#NAME?</v>
      </c>
      <c r="EP102" s="1" t="e">
        <f ca="1"/>
        <v>#NAME?</v>
      </c>
      <c r="EQ102" s="1" t="e">
        <f ca="1"/>
        <v>#NAME?</v>
      </c>
      <c r="ER102" s="1" t="e">
        <f ca="1"/>
        <v>#NAME?</v>
      </c>
      <c r="ES102" s="1" t="e">
        <f ca="1"/>
        <v>#NAME?</v>
      </c>
      <c r="ET102" s="1" t="e">
        <f ca="1"/>
        <v>#NAME?</v>
      </c>
      <c r="EU102" s="1" t="e">
        <f ca="1"/>
        <v>#NAME?</v>
      </c>
      <c r="EV102" s="1" t="e">
        <f ca="1"/>
        <v>#NAME?</v>
      </c>
      <c r="EW102" s="1" t="e">
        <f ca="1"/>
        <v>#NAME?</v>
      </c>
      <c r="EX102" s="1" t="e">
        <f ca="1"/>
        <v>#NAME?</v>
      </c>
      <c r="EY102" s="1" t="e">
        <f ca="1"/>
        <v>#NAME?</v>
      </c>
      <c r="EZ102" s="1" t="e">
        <f ca="1"/>
        <v>#NAME?</v>
      </c>
      <c r="FA102"/>
      <c r="FO102"/>
    </row>
    <row r="103" spans="1:171">
      <c r="A103" s="13">
        <f t="shared" si="1"/>
        <v>43404</v>
      </c>
      <c r="O103"/>
      <c r="AD103"/>
      <c r="AE103"/>
      <c r="AS103" s="4" t="e">
        <f ca="1"/>
        <v>#NAME?</v>
      </c>
      <c r="AT103" s="1" t="e">
        <f ca="1"/>
        <v>#NAME?</v>
      </c>
      <c r="AU103" s="1" t="e">
        <f ca="1"/>
        <v>#NAME?</v>
      </c>
      <c r="AV103" s="1" t="e">
        <f ca="1"/>
        <v>#NAME?</v>
      </c>
      <c r="AW103" s="1" t="e">
        <f ca="1"/>
        <v>#NAME?</v>
      </c>
      <c r="AX103" s="1" t="e">
        <f ca="1"/>
        <v>#NAME?</v>
      </c>
      <c r="AY103" s="1" t="e">
        <f ca="1"/>
        <v>#NAME?</v>
      </c>
      <c r="AZ103" s="1" t="e">
        <f ca="1"/>
        <v>#NAME?</v>
      </c>
      <c r="BA103" s="1" t="e">
        <f ca="1"/>
        <v>#NAME?</v>
      </c>
      <c r="BB103" s="1" t="e">
        <f ca="1"/>
        <v>#NAME?</v>
      </c>
      <c r="BC103" s="1" t="e">
        <f ca="1"/>
        <v>#NAME?</v>
      </c>
      <c r="BD103" s="1" t="e">
        <f ca="1"/>
        <v>#NAME?</v>
      </c>
      <c r="BE103" s="1" t="e">
        <f ca="1"/>
        <v>#NAME?</v>
      </c>
      <c r="BF103" s="1" t="e">
        <f ca="1"/>
        <v>#NAME?</v>
      </c>
      <c r="BG103"/>
      <c r="BU103"/>
      <c r="CI103"/>
      <c r="CW103"/>
      <c r="DL103" s="1" t="e">
        <f ca="1"/>
        <v>#NAME?</v>
      </c>
      <c r="DM103" s="1" t="e">
        <f ca="1"/>
        <v>#NAME?</v>
      </c>
      <c r="DN103" s="1" t="e">
        <f ca="1"/>
        <v>#NAME?</v>
      </c>
      <c r="DO103" s="1" t="e">
        <f ca="1"/>
        <v>#NAME?</v>
      </c>
      <c r="DP103" s="1" t="e">
        <f ca="1"/>
        <v>#NAME?</v>
      </c>
      <c r="DQ103" s="1" t="e">
        <f ca="1"/>
        <v>#NAME?</v>
      </c>
      <c r="DR103" s="1" t="e">
        <f ca="1"/>
        <v>#NAME?</v>
      </c>
      <c r="DS103" s="1" t="e">
        <f ca="1"/>
        <v>#NAME?</v>
      </c>
      <c r="DT103" s="1" t="e">
        <f ca="1"/>
        <v>#NAME?</v>
      </c>
      <c r="DU103" s="1" t="e">
        <f ca="1"/>
        <v>#NAME?</v>
      </c>
      <c r="DV103" s="1" t="e">
        <f ca="1"/>
        <v>#NAME?</v>
      </c>
      <c r="DW103" s="1" t="e">
        <f ca="1"/>
        <v>#NAME?</v>
      </c>
      <c r="DX103" s="1" t="e">
        <f ca="1"/>
        <v>#NAME?</v>
      </c>
      <c r="DZ103" s="1" t="e">
        <f ca="1"/>
        <v>#NAME?</v>
      </c>
      <c r="EA103" s="1" t="e">
        <f ca="1"/>
        <v>#NAME?</v>
      </c>
      <c r="EB103" s="1" t="e">
        <f ca="1"/>
        <v>#NAME?</v>
      </c>
      <c r="EC103" s="1" t="e">
        <f ca="1"/>
        <v>#NAME?</v>
      </c>
      <c r="ED103" s="1" t="e">
        <f ca="1"/>
        <v>#NAME?</v>
      </c>
      <c r="EE103" s="1" t="e">
        <f ca="1"/>
        <v>#NAME?</v>
      </c>
      <c r="EF103" s="1" t="e">
        <f ca="1"/>
        <v>#NAME?</v>
      </c>
      <c r="EG103" s="1" t="e">
        <f ca="1"/>
        <v>#NAME?</v>
      </c>
      <c r="EH103" s="1" t="e">
        <f ca="1"/>
        <v>#NAME?</v>
      </c>
      <c r="EI103" s="1" t="e">
        <f ca="1"/>
        <v>#NAME?</v>
      </c>
      <c r="EJ103" s="1" t="e">
        <f ca="1"/>
        <v>#NAME?</v>
      </c>
      <c r="EK103" s="1" t="e">
        <f ca="1"/>
        <v>#NAME?</v>
      </c>
      <c r="EL103" s="1" t="e">
        <f ca="1"/>
        <v>#NAME?</v>
      </c>
      <c r="EN103" s="1" t="e">
        <f ca="1"/>
        <v>#NAME?</v>
      </c>
      <c r="EO103" s="1" t="e">
        <f ca="1"/>
        <v>#NAME?</v>
      </c>
      <c r="EP103" s="1" t="e">
        <f ca="1"/>
        <v>#NAME?</v>
      </c>
      <c r="EQ103" s="1" t="e">
        <f ca="1"/>
        <v>#NAME?</v>
      </c>
      <c r="ER103" s="1" t="e">
        <f ca="1"/>
        <v>#NAME?</v>
      </c>
      <c r="ES103" s="1" t="e">
        <f ca="1"/>
        <v>#NAME?</v>
      </c>
      <c r="ET103" s="1" t="e">
        <f ca="1"/>
        <v>#NAME?</v>
      </c>
      <c r="EU103" s="1" t="e">
        <f ca="1"/>
        <v>#NAME?</v>
      </c>
      <c r="EV103" s="1" t="e">
        <f ca="1"/>
        <v>#NAME?</v>
      </c>
      <c r="EW103" s="1" t="e">
        <f ca="1"/>
        <v>#NAME?</v>
      </c>
      <c r="EX103" s="1" t="e">
        <f ca="1"/>
        <v>#NAME?</v>
      </c>
      <c r="EY103" s="1" t="e">
        <f ca="1"/>
        <v>#NAME?</v>
      </c>
      <c r="EZ103" s="1" t="e">
        <f ca="1"/>
        <v>#NAME?</v>
      </c>
      <c r="FA103"/>
      <c r="FO103"/>
    </row>
    <row r="104" spans="1:171">
      <c r="A104" s="13">
        <f t="shared" si="1"/>
        <v>43371</v>
      </c>
      <c r="O104"/>
      <c r="AD104"/>
      <c r="AE104"/>
      <c r="AS104" s="4" t="e">
        <f ca="1"/>
        <v>#NAME?</v>
      </c>
      <c r="AT104" s="1" t="e">
        <f ca="1"/>
        <v>#NAME?</v>
      </c>
      <c r="AU104" s="1" t="e">
        <f ca="1"/>
        <v>#NAME?</v>
      </c>
      <c r="AV104" s="1" t="e">
        <f ca="1"/>
        <v>#NAME?</v>
      </c>
      <c r="AW104" s="1" t="e">
        <f ca="1"/>
        <v>#NAME?</v>
      </c>
      <c r="AX104" s="1" t="e">
        <f ca="1"/>
        <v>#NAME?</v>
      </c>
      <c r="AY104" s="1" t="e">
        <f ca="1"/>
        <v>#NAME?</v>
      </c>
      <c r="AZ104" s="1" t="e">
        <f ca="1"/>
        <v>#NAME?</v>
      </c>
      <c r="BA104" s="1" t="e">
        <f ca="1"/>
        <v>#NAME?</v>
      </c>
      <c r="BB104" s="1" t="e">
        <f ca="1"/>
        <v>#NAME?</v>
      </c>
      <c r="BC104" s="1" t="e">
        <f ca="1"/>
        <v>#NAME?</v>
      </c>
      <c r="BD104" s="1" t="e">
        <f ca="1"/>
        <v>#NAME?</v>
      </c>
      <c r="BE104" s="1" t="e">
        <f ca="1"/>
        <v>#NAME?</v>
      </c>
      <c r="BF104" s="1" t="e">
        <f ca="1"/>
        <v>#NAME?</v>
      </c>
      <c r="BG104"/>
      <c r="BU104"/>
      <c r="CI104"/>
      <c r="CW104"/>
      <c r="DL104" s="1" t="e">
        <f ca="1"/>
        <v>#NAME?</v>
      </c>
      <c r="DM104" s="1" t="e">
        <f ca="1"/>
        <v>#NAME?</v>
      </c>
      <c r="DN104" s="1" t="e">
        <f ca="1"/>
        <v>#NAME?</v>
      </c>
      <c r="DO104" s="1" t="e">
        <f ca="1"/>
        <v>#NAME?</v>
      </c>
      <c r="DP104" s="1" t="e">
        <f ca="1"/>
        <v>#NAME?</v>
      </c>
      <c r="DQ104" s="1" t="e">
        <f ca="1"/>
        <v>#NAME?</v>
      </c>
      <c r="DR104" s="1" t="e">
        <f ca="1"/>
        <v>#NAME?</v>
      </c>
      <c r="DS104" s="1" t="e">
        <f ca="1"/>
        <v>#NAME?</v>
      </c>
      <c r="DT104" s="1" t="e">
        <f ca="1"/>
        <v>#NAME?</v>
      </c>
      <c r="DU104" s="1" t="e">
        <f ca="1"/>
        <v>#NAME?</v>
      </c>
      <c r="DV104" s="1" t="e">
        <f ca="1"/>
        <v>#NAME?</v>
      </c>
      <c r="DW104" s="1" t="e">
        <f ca="1"/>
        <v>#NAME?</v>
      </c>
      <c r="DX104" s="1" t="e">
        <f ca="1"/>
        <v>#NAME?</v>
      </c>
      <c r="DZ104" s="1" t="e">
        <f ca="1"/>
        <v>#NAME?</v>
      </c>
      <c r="EA104" s="1" t="e">
        <f ca="1"/>
        <v>#NAME?</v>
      </c>
      <c r="EB104" s="1" t="e">
        <f ca="1"/>
        <v>#NAME?</v>
      </c>
      <c r="EC104" s="1" t="e">
        <f ca="1"/>
        <v>#NAME?</v>
      </c>
      <c r="ED104" s="1" t="e">
        <f ca="1"/>
        <v>#NAME?</v>
      </c>
      <c r="EE104" s="1" t="e">
        <f ca="1"/>
        <v>#NAME?</v>
      </c>
      <c r="EF104" s="1" t="e">
        <f ca="1"/>
        <v>#NAME?</v>
      </c>
      <c r="EG104" s="1" t="e">
        <f ca="1"/>
        <v>#NAME?</v>
      </c>
      <c r="EH104" s="1" t="e">
        <f ca="1"/>
        <v>#NAME?</v>
      </c>
      <c r="EI104" s="1" t="e">
        <f ca="1"/>
        <v>#NAME?</v>
      </c>
      <c r="EJ104" s="1" t="e">
        <f ca="1"/>
        <v>#NAME?</v>
      </c>
      <c r="EK104" s="1" t="e">
        <f ca="1"/>
        <v>#NAME?</v>
      </c>
      <c r="EL104" s="1" t="e">
        <f ca="1"/>
        <v>#NAME?</v>
      </c>
      <c r="EN104" s="1" t="e">
        <f ca="1"/>
        <v>#NAME?</v>
      </c>
      <c r="EO104" s="1" t="e">
        <f ca="1"/>
        <v>#NAME?</v>
      </c>
      <c r="EP104" s="1" t="e">
        <f ca="1"/>
        <v>#NAME?</v>
      </c>
      <c r="EQ104" s="1" t="e">
        <f ca="1"/>
        <v>#NAME?</v>
      </c>
      <c r="ER104" s="1" t="e">
        <f ca="1"/>
        <v>#NAME?</v>
      </c>
      <c r="ES104" s="1" t="e">
        <f ca="1"/>
        <v>#NAME?</v>
      </c>
      <c r="ET104" s="1" t="e">
        <f ca="1"/>
        <v>#NAME?</v>
      </c>
      <c r="EU104" s="1" t="e">
        <f ca="1"/>
        <v>#NAME?</v>
      </c>
      <c r="EV104" s="1" t="e">
        <f ca="1"/>
        <v>#NAME?</v>
      </c>
      <c r="EW104" s="1" t="e">
        <f ca="1"/>
        <v>#NAME?</v>
      </c>
      <c r="EX104" s="1" t="e">
        <f ca="1"/>
        <v>#NAME?</v>
      </c>
      <c r="EY104" s="1" t="e">
        <f ca="1"/>
        <v>#NAME?</v>
      </c>
      <c r="EZ104" s="1" t="e">
        <f ca="1"/>
        <v>#NAME?</v>
      </c>
      <c r="FA104"/>
      <c r="FO104"/>
    </row>
    <row r="105" spans="1:171">
      <c r="A105" s="13">
        <f t="shared" si="1"/>
        <v>43343</v>
      </c>
      <c r="O105"/>
      <c r="AD105"/>
      <c r="AE105"/>
      <c r="AS105" s="4" t="e">
        <f ca="1"/>
        <v>#NAME?</v>
      </c>
      <c r="AT105" s="1" t="e">
        <f ca="1"/>
        <v>#NAME?</v>
      </c>
      <c r="AU105" s="1" t="e">
        <f ca="1"/>
        <v>#NAME?</v>
      </c>
      <c r="AV105" s="1" t="e">
        <f ca="1"/>
        <v>#NAME?</v>
      </c>
      <c r="AW105" s="1" t="e">
        <f ca="1"/>
        <v>#NAME?</v>
      </c>
      <c r="AX105" s="1" t="e">
        <f ca="1"/>
        <v>#NAME?</v>
      </c>
      <c r="AY105" s="1" t="e">
        <f ca="1"/>
        <v>#NAME?</v>
      </c>
      <c r="AZ105" s="1" t="e">
        <f ca="1"/>
        <v>#NAME?</v>
      </c>
      <c r="BA105" s="1" t="e">
        <f ca="1"/>
        <v>#NAME?</v>
      </c>
      <c r="BB105" s="1" t="e">
        <f ca="1"/>
        <v>#NAME?</v>
      </c>
      <c r="BC105" s="1" t="e">
        <f ca="1"/>
        <v>#NAME?</v>
      </c>
      <c r="BD105" s="1" t="e">
        <f ca="1"/>
        <v>#NAME?</v>
      </c>
      <c r="BE105" s="1" t="e">
        <f ca="1"/>
        <v>#NAME?</v>
      </c>
      <c r="BF105" s="1" t="e">
        <f ca="1"/>
        <v>#NAME?</v>
      </c>
      <c r="BG105"/>
      <c r="BU105"/>
      <c r="CI105"/>
      <c r="CW105"/>
      <c r="DL105" s="1" t="e">
        <f ca="1"/>
        <v>#NAME?</v>
      </c>
      <c r="DM105" s="1" t="e">
        <f ca="1"/>
        <v>#NAME?</v>
      </c>
      <c r="DN105" s="1" t="e">
        <f ca="1"/>
        <v>#NAME?</v>
      </c>
      <c r="DO105" s="1" t="e">
        <f ca="1"/>
        <v>#NAME?</v>
      </c>
      <c r="DP105" s="1" t="e">
        <f ca="1"/>
        <v>#NAME?</v>
      </c>
      <c r="DQ105" s="1" t="e">
        <f ca="1"/>
        <v>#NAME?</v>
      </c>
      <c r="DR105" s="1" t="e">
        <f ca="1"/>
        <v>#NAME?</v>
      </c>
      <c r="DS105" s="1" t="e">
        <f ca="1"/>
        <v>#NAME?</v>
      </c>
      <c r="DT105" s="1" t="e">
        <f ca="1"/>
        <v>#NAME?</v>
      </c>
      <c r="DU105" s="1" t="e">
        <f ca="1"/>
        <v>#NAME?</v>
      </c>
      <c r="DV105" s="1" t="e">
        <f ca="1"/>
        <v>#NAME?</v>
      </c>
      <c r="DW105" s="1" t="e">
        <f ca="1"/>
        <v>#NAME?</v>
      </c>
      <c r="DX105" s="1" t="e">
        <f ca="1"/>
        <v>#NAME?</v>
      </c>
      <c r="DZ105" s="1" t="e">
        <f ca="1"/>
        <v>#NAME?</v>
      </c>
      <c r="EA105" s="1" t="e">
        <f ca="1"/>
        <v>#NAME?</v>
      </c>
      <c r="EB105" s="1" t="e">
        <f ca="1"/>
        <v>#NAME?</v>
      </c>
      <c r="EC105" s="1" t="e">
        <f ca="1"/>
        <v>#NAME?</v>
      </c>
      <c r="ED105" s="1" t="e">
        <f ca="1"/>
        <v>#NAME?</v>
      </c>
      <c r="EE105" s="1" t="e">
        <f ca="1"/>
        <v>#NAME?</v>
      </c>
      <c r="EF105" s="1" t="e">
        <f ca="1"/>
        <v>#NAME?</v>
      </c>
      <c r="EG105" s="1" t="e">
        <f ca="1"/>
        <v>#NAME?</v>
      </c>
      <c r="EH105" s="1" t="e">
        <f ca="1"/>
        <v>#NAME?</v>
      </c>
      <c r="EI105" s="1" t="e">
        <f ca="1"/>
        <v>#NAME?</v>
      </c>
      <c r="EJ105" s="1" t="e">
        <f ca="1"/>
        <v>#NAME?</v>
      </c>
      <c r="EK105" s="1" t="e">
        <f ca="1"/>
        <v>#NAME?</v>
      </c>
      <c r="EL105" s="1" t="e">
        <f ca="1"/>
        <v>#NAME?</v>
      </c>
      <c r="EN105" s="1" t="e">
        <f ca="1"/>
        <v>#NAME?</v>
      </c>
      <c r="EO105" s="1" t="e">
        <f ca="1"/>
        <v>#NAME?</v>
      </c>
      <c r="EP105" s="1" t="e">
        <f ca="1"/>
        <v>#NAME?</v>
      </c>
      <c r="EQ105" s="1" t="e">
        <f ca="1"/>
        <v>#NAME?</v>
      </c>
      <c r="ER105" s="1" t="e">
        <f ca="1"/>
        <v>#NAME?</v>
      </c>
      <c r="ES105" s="1" t="e">
        <f ca="1"/>
        <v>#NAME?</v>
      </c>
      <c r="ET105" s="1" t="e">
        <f ca="1"/>
        <v>#NAME?</v>
      </c>
      <c r="EU105" s="1" t="e">
        <f ca="1"/>
        <v>#NAME?</v>
      </c>
      <c r="EV105" s="1" t="e">
        <f ca="1"/>
        <v>#NAME?</v>
      </c>
      <c r="EW105" s="1" t="e">
        <f ca="1"/>
        <v>#NAME?</v>
      </c>
      <c r="EX105" s="1" t="e">
        <f ca="1"/>
        <v>#NAME?</v>
      </c>
      <c r="EY105" s="1" t="e">
        <f ca="1"/>
        <v>#NAME?</v>
      </c>
      <c r="EZ105" s="1" t="e">
        <f ca="1"/>
        <v>#NAME?</v>
      </c>
      <c r="FA105"/>
      <c r="FO105"/>
    </row>
    <row r="106" spans="1:171">
      <c r="A106" s="13">
        <f t="shared" si="1"/>
        <v>43312</v>
      </c>
      <c r="O106"/>
      <c r="AD106"/>
      <c r="AE106"/>
      <c r="AS106" s="4" t="e">
        <f ca="1"/>
        <v>#NAME?</v>
      </c>
      <c r="AT106" s="1" t="e">
        <f ca="1"/>
        <v>#NAME?</v>
      </c>
      <c r="AU106" s="1" t="e">
        <f ca="1"/>
        <v>#NAME?</v>
      </c>
      <c r="AV106" s="1" t="e">
        <f ca="1"/>
        <v>#NAME?</v>
      </c>
      <c r="AW106" s="1" t="e">
        <f ca="1"/>
        <v>#NAME?</v>
      </c>
      <c r="AX106" s="1" t="e">
        <f ca="1"/>
        <v>#NAME?</v>
      </c>
      <c r="AY106" s="1" t="e">
        <f ca="1"/>
        <v>#NAME?</v>
      </c>
      <c r="AZ106" s="1" t="e">
        <f ca="1"/>
        <v>#NAME?</v>
      </c>
      <c r="BA106" s="1" t="e">
        <f ca="1"/>
        <v>#NAME?</v>
      </c>
      <c r="BB106" s="1" t="e">
        <f ca="1"/>
        <v>#NAME?</v>
      </c>
      <c r="BC106" s="1" t="e">
        <f ca="1"/>
        <v>#NAME?</v>
      </c>
      <c r="BD106" s="1" t="e">
        <f ca="1"/>
        <v>#NAME?</v>
      </c>
      <c r="BE106" s="1" t="e">
        <f ca="1"/>
        <v>#NAME?</v>
      </c>
      <c r="BF106" s="1" t="e">
        <f ca="1"/>
        <v>#NAME?</v>
      </c>
      <c r="BG106"/>
      <c r="BU106"/>
      <c r="CI106"/>
      <c r="CW106"/>
      <c r="DL106" s="1" t="e">
        <f ca="1"/>
        <v>#NAME?</v>
      </c>
      <c r="DM106" s="1" t="e">
        <f ca="1"/>
        <v>#NAME?</v>
      </c>
      <c r="DN106" s="1" t="e">
        <f ca="1"/>
        <v>#NAME?</v>
      </c>
      <c r="DO106" s="1" t="e">
        <f ca="1"/>
        <v>#NAME?</v>
      </c>
      <c r="DP106" s="1" t="e">
        <f ca="1"/>
        <v>#NAME?</v>
      </c>
      <c r="DQ106" s="1" t="e">
        <f ca="1"/>
        <v>#NAME?</v>
      </c>
      <c r="DR106" s="1" t="e">
        <f ca="1"/>
        <v>#NAME?</v>
      </c>
      <c r="DS106" s="1" t="e">
        <f ca="1"/>
        <v>#NAME?</v>
      </c>
      <c r="DT106" s="1" t="e">
        <f ca="1"/>
        <v>#NAME?</v>
      </c>
      <c r="DU106" s="1" t="e">
        <f ca="1"/>
        <v>#NAME?</v>
      </c>
      <c r="DV106" s="1" t="e">
        <f ca="1"/>
        <v>#NAME?</v>
      </c>
      <c r="DW106" s="1" t="e">
        <f ca="1"/>
        <v>#NAME?</v>
      </c>
      <c r="DX106" s="1" t="e">
        <f ca="1"/>
        <v>#NAME?</v>
      </c>
      <c r="DZ106" s="1" t="e">
        <f ca="1"/>
        <v>#NAME?</v>
      </c>
      <c r="EA106" s="1" t="e">
        <f ca="1"/>
        <v>#NAME?</v>
      </c>
      <c r="EB106" s="1" t="e">
        <f ca="1"/>
        <v>#NAME?</v>
      </c>
      <c r="EC106" s="1" t="e">
        <f ca="1"/>
        <v>#NAME?</v>
      </c>
      <c r="ED106" s="1" t="e">
        <f ca="1"/>
        <v>#NAME?</v>
      </c>
      <c r="EE106" s="1" t="e">
        <f ca="1"/>
        <v>#NAME?</v>
      </c>
      <c r="EF106" s="1" t="e">
        <f ca="1"/>
        <v>#NAME?</v>
      </c>
      <c r="EG106" s="1" t="e">
        <f ca="1"/>
        <v>#NAME?</v>
      </c>
      <c r="EH106" s="1" t="e">
        <f ca="1"/>
        <v>#NAME?</v>
      </c>
      <c r="EI106" s="1" t="e">
        <f ca="1"/>
        <v>#NAME?</v>
      </c>
      <c r="EJ106" s="1" t="e">
        <f ca="1"/>
        <v>#NAME?</v>
      </c>
      <c r="EK106" s="1" t="e">
        <f ca="1"/>
        <v>#NAME?</v>
      </c>
      <c r="EL106" s="1" t="e">
        <f ca="1"/>
        <v>#NAME?</v>
      </c>
      <c r="EN106" s="1" t="e">
        <f ca="1"/>
        <v>#NAME?</v>
      </c>
      <c r="EO106" s="1" t="e">
        <f ca="1"/>
        <v>#NAME?</v>
      </c>
      <c r="EP106" s="1" t="e">
        <f ca="1"/>
        <v>#NAME?</v>
      </c>
      <c r="EQ106" s="1" t="e">
        <f ca="1"/>
        <v>#NAME?</v>
      </c>
      <c r="ER106" s="1" t="e">
        <f ca="1"/>
        <v>#NAME?</v>
      </c>
      <c r="ES106" s="1" t="e">
        <f ca="1"/>
        <v>#NAME?</v>
      </c>
      <c r="ET106" s="1" t="e">
        <f ca="1"/>
        <v>#NAME?</v>
      </c>
      <c r="EU106" s="1" t="e">
        <f ca="1"/>
        <v>#NAME?</v>
      </c>
      <c r="EV106" s="1" t="e">
        <f ca="1"/>
        <v>#NAME?</v>
      </c>
      <c r="EW106" s="1" t="e">
        <f ca="1"/>
        <v>#NAME?</v>
      </c>
      <c r="EX106" s="1" t="e">
        <f ca="1"/>
        <v>#NAME?</v>
      </c>
      <c r="EY106" s="1" t="e">
        <f ca="1"/>
        <v>#NAME?</v>
      </c>
      <c r="EZ106" s="1" t="e">
        <f ca="1"/>
        <v>#NAME?</v>
      </c>
      <c r="FA106"/>
      <c r="FO106"/>
    </row>
    <row r="107" spans="1:171">
      <c r="A107" s="13">
        <f t="shared" si="1"/>
        <v>43280</v>
      </c>
      <c r="O107"/>
      <c r="AD107"/>
      <c r="AE107"/>
      <c r="AS107" s="4" t="e">
        <f ca="1"/>
        <v>#NAME?</v>
      </c>
      <c r="AT107" s="1" t="e">
        <f ca="1"/>
        <v>#NAME?</v>
      </c>
      <c r="AU107" s="1" t="e">
        <f ca="1"/>
        <v>#NAME?</v>
      </c>
      <c r="AV107" s="1" t="e">
        <f ca="1"/>
        <v>#NAME?</v>
      </c>
      <c r="AW107" s="1" t="e">
        <f ca="1"/>
        <v>#NAME?</v>
      </c>
      <c r="AX107" s="1" t="e">
        <f ca="1"/>
        <v>#NAME?</v>
      </c>
      <c r="AY107" s="1" t="e">
        <f ca="1"/>
        <v>#NAME?</v>
      </c>
      <c r="AZ107" s="1" t="e">
        <f ca="1"/>
        <v>#NAME?</v>
      </c>
      <c r="BA107" s="1" t="e">
        <f ca="1"/>
        <v>#NAME?</v>
      </c>
      <c r="BB107" s="1" t="e">
        <f ca="1"/>
        <v>#NAME?</v>
      </c>
      <c r="BC107" s="1" t="e">
        <f ca="1"/>
        <v>#NAME?</v>
      </c>
      <c r="BD107" s="1" t="e">
        <f ca="1"/>
        <v>#NAME?</v>
      </c>
      <c r="BE107" s="1" t="e">
        <f ca="1"/>
        <v>#NAME?</v>
      </c>
      <c r="BF107" s="1" t="e">
        <f ca="1"/>
        <v>#NAME?</v>
      </c>
      <c r="BG107"/>
      <c r="BU107"/>
      <c r="CI107"/>
      <c r="CW107"/>
      <c r="DL107" s="1" t="e">
        <f ca="1"/>
        <v>#NAME?</v>
      </c>
      <c r="DM107" s="1" t="e">
        <f ca="1"/>
        <v>#NAME?</v>
      </c>
      <c r="DN107" s="1" t="e">
        <f ca="1"/>
        <v>#NAME?</v>
      </c>
      <c r="DO107" s="1" t="e">
        <f ca="1"/>
        <v>#NAME?</v>
      </c>
      <c r="DP107" s="1" t="e">
        <f ca="1"/>
        <v>#NAME?</v>
      </c>
      <c r="DQ107" s="1" t="e">
        <f ca="1"/>
        <v>#NAME?</v>
      </c>
      <c r="DR107" s="1" t="e">
        <f ca="1"/>
        <v>#NAME?</v>
      </c>
      <c r="DS107" s="1" t="e">
        <f ca="1"/>
        <v>#NAME?</v>
      </c>
      <c r="DT107" s="1" t="e">
        <f ca="1"/>
        <v>#NAME?</v>
      </c>
      <c r="DU107" s="1" t="e">
        <f ca="1"/>
        <v>#NAME?</v>
      </c>
      <c r="DV107" s="1" t="e">
        <f ca="1"/>
        <v>#NAME?</v>
      </c>
      <c r="DW107" s="1" t="e">
        <f ca="1"/>
        <v>#NAME?</v>
      </c>
      <c r="DX107" s="1" t="e">
        <f ca="1"/>
        <v>#NAME?</v>
      </c>
      <c r="DZ107" s="1" t="e">
        <f ca="1"/>
        <v>#NAME?</v>
      </c>
      <c r="EA107" s="1" t="e">
        <f ca="1"/>
        <v>#NAME?</v>
      </c>
      <c r="EB107" s="1" t="e">
        <f ca="1"/>
        <v>#NAME?</v>
      </c>
      <c r="EC107" s="1" t="e">
        <f ca="1"/>
        <v>#NAME?</v>
      </c>
      <c r="ED107" s="1" t="e">
        <f ca="1"/>
        <v>#NAME?</v>
      </c>
      <c r="EE107" s="1" t="e">
        <f ca="1"/>
        <v>#NAME?</v>
      </c>
      <c r="EF107" s="1" t="e">
        <f ca="1"/>
        <v>#NAME?</v>
      </c>
      <c r="EG107" s="1" t="e">
        <f ca="1"/>
        <v>#NAME?</v>
      </c>
      <c r="EH107" s="1" t="e">
        <f ca="1"/>
        <v>#NAME?</v>
      </c>
      <c r="EI107" s="1" t="e">
        <f ca="1"/>
        <v>#NAME?</v>
      </c>
      <c r="EJ107" s="1" t="e">
        <f ca="1"/>
        <v>#NAME?</v>
      </c>
      <c r="EK107" s="1" t="e">
        <f ca="1"/>
        <v>#NAME?</v>
      </c>
      <c r="EL107" s="1" t="e">
        <f ca="1"/>
        <v>#NAME?</v>
      </c>
      <c r="EN107" s="1" t="e">
        <f ca="1"/>
        <v>#NAME?</v>
      </c>
      <c r="EO107" s="1" t="e">
        <f ca="1"/>
        <v>#NAME?</v>
      </c>
      <c r="EP107" s="1" t="e">
        <f ca="1"/>
        <v>#NAME?</v>
      </c>
      <c r="EQ107" s="1" t="e">
        <f ca="1"/>
        <v>#NAME?</v>
      </c>
      <c r="ER107" s="1" t="e">
        <f ca="1"/>
        <v>#NAME?</v>
      </c>
      <c r="ES107" s="1" t="e">
        <f ca="1"/>
        <v>#NAME?</v>
      </c>
      <c r="ET107" s="1" t="e">
        <f ca="1"/>
        <v>#NAME?</v>
      </c>
      <c r="EU107" s="1" t="e">
        <f ca="1"/>
        <v>#NAME?</v>
      </c>
      <c r="EV107" s="1" t="e">
        <f ca="1"/>
        <v>#NAME?</v>
      </c>
      <c r="EW107" s="1" t="e">
        <f ca="1"/>
        <v>#NAME?</v>
      </c>
      <c r="EX107" s="1" t="e">
        <f ca="1"/>
        <v>#NAME?</v>
      </c>
      <c r="EY107" s="1" t="e">
        <f ca="1"/>
        <v>#NAME?</v>
      </c>
      <c r="EZ107" s="1" t="e">
        <f ca="1"/>
        <v>#NAME?</v>
      </c>
      <c r="FA107"/>
      <c r="FO107"/>
    </row>
    <row r="108" spans="1:171">
      <c r="A108" s="13">
        <f t="shared" si="1"/>
        <v>43251</v>
      </c>
      <c r="O108"/>
      <c r="AD108"/>
      <c r="AE108"/>
      <c r="AS108" s="4" t="e">
        <f ca="1"/>
        <v>#NAME?</v>
      </c>
      <c r="AT108" s="1" t="e">
        <f ca="1"/>
        <v>#NAME?</v>
      </c>
      <c r="AU108" s="1" t="e">
        <f ca="1"/>
        <v>#NAME?</v>
      </c>
      <c r="AV108" s="1" t="e">
        <f ca="1"/>
        <v>#NAME?</v>
      </c>
      <c r="AW108" s="1" t="e">
        <f ca="1"/>
        <v>#NAME?</v>
      </c>
      <c r="AX108" s="1" t="e">
        <f ca="1"/>
        <v>#NAME?</v>
      </c>
      <c r="AY108" s="1" t="e">
        <f ca="1"/>
        <v>#NAME?</v>
      </c>
      <c r="AZ108" s="1" t="e">
        <f ca="1"/>
        <v>#NAME?</v>
      </c>
      <c r="BA108" s="1" t="e">
        <f ca="1"/>
        <v>#NAME?</v>
      </c>
      <c r="BB108" s="1" t="e">
        <f ca="1"/>
        <v>#NAME?</v>
      </c>
      <c r="BC108" s="1" t="e">
        <f ca="1"/>
        <v>#NAME?</v>
      </c>
      <c r="BD108" s="1" t="e">
        <f ca="1"/>
        <v>#NAME?</v>
      </c>
      <c r="BE108" s="1" t="e">
        <f ca="1"/>
        <v>#NAME?</v>
      </c>
      <c r="BF108" s="1" t="e">
        <f ca="1"/>
        <v>#NAME?</v>
      </c>
      <c r="BG108"/>
      <c r="BU108"/>
      <c r="CI108"/>
      <c r="CW108"/>
      <c r="DL108" s="1" t="e">
        <f ca="1"/>
        <v>#NAME?</v>
      </c>
      <c r="DM108" s="1" t="e">
        <f ca="1"/>
        <v>#NAME?</v>
      </c>
      <c r="DN108" s="1" t="e">
        <f ca="1"/>
        <v>#NAME?</v>
      </c>
      <c r="DO108" s="1" t="e">
        <f ca="1"/>
        <v>#NAME?</v>
      </c>
      <c r="DP108" s="1" t="e">
        <f ca="1"/>
        <v>#NAME?</v>
      </c>
      <c r="DQ108" s="1" t="e">
        <f ca="1"/>
        <v>#NAME?</v>
      </c>
      <c r="DR108" s="1" t="e">
        <f ca="1"/>
        <v>#NAME?</v>
      </c>
      <c r="DS108" s="1" t="e">
        <f ca="1"/>
        <v>#NAME?</v>
      </c>
      <c r="DT108" s="1" t="e">
        <f ca="1"/>
        <v>#NAME?</v>
      </c>
      <c r="DU108" s="1" t="e">
        <f ca="1"/>
        <v>#NAME?</v>
      </c>
      <c r="DV108" s="1" t="e">
        <f ca="1"/>
        <v>#NAME?</v>
      </c>
      <c r="DW108" s="1" t="e">
        <f ca="1"/>
        <v>#NAME?</v>
      </c>
      <c r="DX108" s="1" t="e">
        <f ca="1"/>
        <v>#NAME?</v>
      </c>
      <c r="DZ108" s="1" t="e">
        <f ca="1"/>
        <v>#NAME?</v>
      </c>
      <c r="EA108" s="1" t="e">
        <f ca="1"/>
        <v>#NAME?</v>
      </c>
      <c r="EB108" s="1" t="e">
        <f ca="1"/>
        <v>#NAME?</v>
      </c>
      <c r="EC108" s="1" t="e">
        <f ca="1"/>
        <v>#NAME?</v>
      </c>
      <c r="ED108" s="1" t="e">
        <f ca="1"/>
        <v>#NAME?</v>
      </c>
      <c r="EE108" s="1" t="e">
        <f ca="1"/>
        <v>#NAME?</v>
      </c>
      <c r="EF108" s="1" t="e">
        <f ca="1"/>
        <v>#NAME?</v>
      </c>
      <c r="EG108" s="1" t="e">
        <f ca="1"/>
        <v>#NAME?</v>
      </c>
      <c r="EH108" s="1" t="e">
        <f ca="1"/>
        <v>#NAME?</v>
      </c>
      <c r="EI108" s="1" t="e">
        <f ca="1"/>
        <v>#NAME?</v>
      </c>
      <c r="EJ108" s="1" t="e">
        <f ca="1"/>
        <v>#NAME?</v>
      </c>
      <c r="EK108" s="1" t="e">
        <f ca="1"/>
        <v>#NAME?</v>
      </c>
      <c r="EL108" s="1" t="e">
        <f ca="1"/>
        <v>#NAME?</v>
      </c>
      <c r="EN108" s="1" t="e">
        <f ca="1"/>
        <v>#NAME?</v>
      </c>
      <c r="EO108" s="1" t="e">
        <f ca="1"/>
        <v>#NAME?</v>
      </c>
      <c r="EP108" s="1" t="e">
        <f ca="1"/>
        <v>#NAME?</v>
      </c>
      <c r="EQ108" s="1" t="e">
        <f ca="1"/>
        <v>#NAME?</v>
      </c>
      <c r="ER108" s="1" t="e">
        <f ca="1"/>
        <v>#NAME?</v>
      </c>
      <c r="ES108" s="1" t="e">
        <f ca="1"/>
        <v>#NAME?</v>
      </c>
      <c r="ET108" s="1" t="e">
        <f ca="1"/>
        <v>#NAME?</v>
      </c>
      <c r="EU108" s="1" t="e">
        <f ca="1"/>
        <v>#NAME?</v>
      </c>
      <c r="EV108" s="1" t="e">
        <f ca="1"/>
        <v>#NAME?</v>
      </c>
      <c r="EW108" s="1" t="e">
        <f ca="1"/>
        <v>#NAME?</v>
      </c>
      <c r="EX108" s="1" t="e">
        <f ca="1"/>
        <v>#NAME?</v>
      </c>
      <c r="EY108" s="1" t="e">
        <f ca="1"/>
        <v>#NAME?</v>
      </c>
      <c r="EZ108" s="1" t="e">
        <f ca="1"/>
        <v>#NAME?</v>
      </c>
      <c r="FA108"/>
      <c r="FO108"/>
    </row>
    <row r="109" spans="1:171">
      <c r="A109" s="13">
        <f t="shared" si="1"/>
        <v>43220</v>
      </c>
      <c r="O109"/>
      <c r="AD109"/>
      <c r="AE109"/>
      <c r="AS109" s="4" t="e">
        <f ca="1"/>
        <v>#NAME?</v>
      </c>
      <c r="AT109" s="1" t="e">
        <f ca="1"/>
        <v>#NAME?</v>
      </c>
      <c r="AU109" s="1" t="e">
        <f ca="1"/>
        <v>#NAME?</v>
      </c>
      <c r="AV109" s="1" t="e">
        <f ca="1"/>
        <v>#NAME?</v>
      </c>
      <c r="AW109" s="1" t="e">
        <f ca="1"/>
        <v>#NAME?</v>
      </c>
      <c r="AX109" s="1" t="e">
        <f ca="1"/>
        <v>#NAME?</v>
      </c>
      <c r="AY109" s="1" t="e">
        <f ca="1"/>
        <v>#NAME?</v>
      </c>
      <c r="AZ109" s="1" t="e">
        <f ca="1"/>
        <v>#NAME?</v>
      </c>
      <c r="BA109" s="1" t="e">
        <f ca="1"/>
        <v>#NAME?</v>
      </c>
      <c r="BB109" s="1" t="e">
        <f ca="1"/>
        <v>#NAME?</v>
      </c>
      <c r="BC109" s="1" t="e">
        <f ca="1"/>
        <v>#NAME?</v>
      </c>
      <c r="BD109" s="1" t="e">
        <f ca="1"/>
        <v>#NAME?</v>
      </c>
      <c r="BE109" s="1" t="e">
        <f ca="1"/>
        <v>#NAME?</v>
      </c>
      <c r="BF109" s="1" t="e">
        <f ca="1"/>
        <v>#NAME?</v>
      </c>
      <c r="BG109"/>
      <c r="BU109"/>
      <c r="CI109"/>
      <c r="CW109"/>
      <c r="DL109" s="1" t="e">
        <f ca="1"/>
        <v>#NAME?</v>
      </c>
      <c r="DM109" s="1" t="e">
        <f ca="1"/>
        <v>#NAME?</v>
      </c>
      <c r="DN109" s="1" t="e">
        <f ca="1"/>
        <v>#NAME?</v>
      </c>
      <c r="DO109" s="1" t="e">
        <f ca="1"/>
        <v>#NAME?</v>
      </c>
      <c r="DP109" s="1" t="e">
        <f ca="1"/>
        <v>#NAME?</v>
      </c>
      <c r="DQ109" s="1" t="e">
        <f ca="1"/>
        <v>#NAME?</v>
      </c>
      <c r="DR109" s="1" t="e">
        <f ca="1"/>
        <v>#NAME?</v>
      </c>
      <c r="DS109" s="1" t="e">
        <f ca="1"/>
        <v>#NAME?</v>
      </c>
      <c r="DT109" s="1" t="e">
        <f ca="1"/>
        <v>#NAME?</v>
      </c>
      <c r="DU109" s="1" t="e">
        <f ca="1"/>
        <v>#NAME?</v>
      </c>
      <c r="DV109" s="1" t="e">
        <f ca="1"/>
        <v>#NAME?</v>
      </c>
      <c r="DW109" s="1" t="e">
        <f ca="1"/>
        <v>#NAME?</v>
      </c>
      <c r="DX109" s="1" t="e">
        <f ca="1"/>
        <v>#NAME?</v>
      </c>
      <c r="DZ109" s="1" t="e">
        <f ca="1"/>
        <v>#NAME?</v>
      </c>
      <c r="EA109" s="1" t="e">
        <f ca="1"/>
        <v>#NAME?</v>
      </c>
      <c r="EB109" s="1" t="e">
        <f ca="1"/>
        <v>#NAME?</v>
      </c>
      <c r="EC109" s="1" t="e">
        <f ca="1"/>
        <v>#NAME?</v>
      </c>
      <c r="ED109" s="1" t="e">
        <f ca="1"/>
        <v>#NAME?</v>
      </c>
      <c r="EE109" s="1" t="e">
        <f ca="1"/>
        <v>#NAME?</v>
      </c>
      <c r="EF109" s="1" t="e">
        <f ca="1"/>
        <v>#NAME?</v>
      </c>
      <c r="EG109" s="1" t="e">
        <f ca="1"/>
        <v>#NAME?</v>
      </c>
      <c r="EH109" s="1" t="e">
        <f ca="1"/>
        <v>#NAME?</v>
      </c>
      <c r="EI109" s="1" t="e">
        <f ca="1"/>
        <v>#NAME?</v>
      </c>
      <c r="EJ109" s="1" t="e">
        <f ca="1"/>
        <v>#NAME?</v>
      </c>
      <c r="EK109" s="1" t="e">
        <f ca="1"/>
        <v>#NAME?</v>
      </c>
      <c r="EL109" s="1" t="e">
        <f ca="1"/>
        <v>#NAME?</v>
      </c>
      <c r="EN109" s="1" t="e">
        <f ca="1"/>
        <v>#NAME?</v>
      </c>
      <c r="EO109" s="1" t="e">
        <f ca="1"/>
        <v>#NAME?</v>
      </c>
      <c r="EP109" s="1" t="e">
        <f ca="1"/>
        <v>#NAME?</v>
      </c>
      <c r="EQ109" s="1" t="e">
        <f ca="1"/>
        <v>#NAME?</v>
      </c>
      <c r="ER109" s="1" t="e">
        <f ca="1"/>
        <v>#NAME?</v>
      </c>
      <c r="ES109" s="1" t="e">
        <f ca="1"/>
        <v>#NAME?</v>
      </c>
      <c r="ET109" s="1" t="e">
        <f ca="1"/>
        <v>#NAME?</v>
      </c>
      <c r="EU109" s="1" t="e">
        <f ca="1"/>
        <v>#NAME?</v>
      </c>
      <c r="EV109" s="1" t="e">
        <f ca="1"/>
        <v>#NAME?</v>
      </c>
      <c r="EW109" s="1" t="e">
        <f ca="1"/>
        <v>#NAME?</v>
      </c>
      <c r="EX109" s="1" t="e">
        <f ca="1"/>
        <v>#NAME?</v>
      </c>
      <c r="EY109" s="1" t="e">
        <f ca="1"/>
        <v>#NAME?</v>
      </c>
      <c r="EZ109" s="1" t="e">
        <f ca="1"/>
        <v>#NAME?</v>
      </c>
      <c r="FA109"/>
      <c r="FO109"/>
    </row>
    <row r="110" spans="1:171">
      <c r="A110" s="13">
        <f t="shared" si="1"/>
        <v>43188</v>
      </c>
      <c r="O110"/>
      <c r="AD110"/>
      <c r="AE110"/>
      <c r="AS110" s="4" t="e">
        <f ca="1"/>
        <v>#NAME?</v>
      </c>
      <c r="AT110" s="1" t="e">
        <f ca="1"/>
        <v>#NAME?</v>
      </c>
      <c r="AU110" s="1" t="e">
        <f ca="1"/>
        <v>#NAME?</v>
      </c>
      <c r="AV110" s="1" t="e">
        <f ca="1"/>
        <v>#NAME?</v>
      </c>
      <c r="AW110" s="1" t="e">
        <f ca="1"/>
        <v>#NAME?</v>
      </c>
      <c r="AX110" s="1" t="e">
        <f ca="1"/>
        <v>#NAME?</v>
      </c>
      <c r="AY110" s="1" t="e">
        <f ca="1"/>
        <v>#NAME?</v>
      </c>
      <c r="AZ110" s="1" t="e">
        <f ca="1"/>
        <v>#NAME?</v>
      </c>
      <c r="BA110" s="1" t="e">
        <f ca="1"/>
        <v>#NAME?</v>
      </c>
      <c r="BB110" s="1" t="e">
        <f ca="1"/>
        <v>#NAME?</v>
      </c>
      <c r="BC110" s="1" t="e">
        <f ca="1"/>
        <v>#NAME?</v>
      </c>
      <c r="BD110" s="1" t="e">
        <f ca="1"/>
        <v>#NAME?</v>
      </c>
      <c r="BE110" s="1" t="e">
        <f ca="1"/>
        <v>#NAME?</v>
      </c>
      <c r="BF110" s="1" t="e">
        <f ca="1"/>
        <v>#NAME?</v>
      </c>
      <c r="BG110"/>
      <c r="BU110"/>
      <c r="CI110"/>
      <c r="CW110"/>
      <c r="DL110" s="1" t="e">
        <f ca="1"/>
        <v>#NAME?</v>
      </c>
      <c r="DM110" s="1" t="e">
        <f ca="1"/>
        <v>#NAME?</v>
      </c>
      <c r="DN110" s="1" t="e">
        <f ca="1"/>
        <v>#NAME?</v>
      </c>
      <c r="DO110" s="1" t="e">
        <f ca="1"/>
        <v>#NAME?</v>
      </c>
      <c r="DP110" s="1" t="e">
        <f ca="1"/>
        <v>#NAME?</v>
      </c>
      <c r="DQ110" s="1" t="e">
        <f ca="1"/>
        <v>#NAME?</v>
      </c>
      <c r="DR110" s="1" t="e">
        <f ca="1"/>
        <v>#NAME?</v>
      </c>
      <c r="DS110" s="1" t="e">
        <f ca="1"/>
        <v>#NAME?</v>
      </c>
      <c r="DT110" s="1" t="e">
        <f ca="1"/>
        <v>#NAME?</v>
      </c>
      <c r="DU110" s="1" t="e">
        <f ca="1"/>
        <v>#NAME?</v>
      </c>
      <c r="DV110" s="1" t="e">
        <f ca="1"/>
        <v>#NAME?</v>
      </c>
      <c r="DW110" s="1" t="e">
        <f ca="1"/>
        <v>#NAME?</v>
      </c>
      <c r="DX110" s="1" t="e">
        <f ca="1"/>
        <v>#NAME?</v>
      </c>
      <c r="DZ110" s="1" t="e">
        <f ca="1"/>
        <v>#NAME?</v>
      </c>
      <c r="EA110" s="1" t="e">
        <f ca="1"/>
        <v>#NAME?</v>
      </c>
      <c r="EB110" s="1" t="e">
        <f ca="1"/>
        <v>#NAME?</v>
      </c>
      <c r="EC110" s="1" t="e">
        <f ca="1"/>
        <v>#NAME?</v>
      </c>
      <c r="ED110" s="1" t="e">
        <f ca="1"/>
        <v>#NAME?</v>
      </c>
      <c r="EE110" s="1" t="e">
        <f ca="1"/>
        <v>#NAME?</v>
      </c>
      <c r="EF110" s="1" t="e">
        <f ca="1"/>
        <v>#NAME?</v>
      </c>
      <c r="EG110" s="1" t="e">
        <f ca="1"/>
        <v>#NAME?</v>
      </c>
      <c r="EH110" s="1" t="e">
        <f ca="1"/>
        <v>#NAME?</v>
      </c>
      <c r="EI110" s="1" t="e">
        <f ca="1"/>
        <v>#NAME?</v>
      </c>
      <c r="EJ110" s="1" t="e">
        <f ca="1"/>
        <v>#NAME?</v>
      </c>
      <c r="EK110" s="1" t="e">
        <f ca="1"/>
        <v>#NAME?</v>
      </c>
      <c r="EL110" s="1" t="e">
        <f ca="1"/>
        <v>#NAME?</v>
      </c>
      <c r="EN110" s="1" t="e">
        <f ca="1"/>
        <v>#NAME?</v>
      </c>
      <c r="EO110" s="1" t="e">
        <f ca="1"/>
        <v>#NAME?</v>
      </c>
      <c r="EP110" s="1" t="e">
        <f ca="1"/>
        <v>#NAME?</v>
      </c>
      <c r="EQ110" s="1" t="e">
        <f ca="1"/>
        <v>#NAME?</v>
      </c>
      <c r="ER110" s="1" t="e">
        <f ca="1"/>
        <v>#NAME?</v>
      </c>
      <c r="ES110" s="1" t="e">
        <f ca="1"/>
        <v>#NAME?</v>
      </c>
      <c r="ET110" s="1" t="e">
        <f ca="1"/>
        <v>#NAME?</v>
      </c>
      <c r="EU110" s="1" t="e">
        <f ca="1"/>
        <v>#NAME?</v>
      </c>
      <c r="EV110" s="1" t="e">
        <f ca="1"/>
        <v>#NAME?</v>
      </c>
      <c r="EW110" s="1" t="e">
        <f ca="1"/>
        <v>#NAME?</v>
      </c>
      <c r="EX110" s="1" t="e">
        <f ca="1"/>
        <v>#NAME?</v>
      </c>
      <c r="EY110" s="1" t="e">
        <f ca="1"/>
        <v>#NAME?</v>
      </c>
      <c r="EZ110" s="1" t="e">
        <f ca="1"/>
        <v>#NAME?</v>
      </c>
      <c r="FA110"/>
      <c r="FO110"/>
    </row>
    <row r="111" spans="1:171">
      <c r="A111" s="13">
        <f t="shared" si="1"/>
        <v>43159</v>
      </c>
      <c r="O111"/>
      <c r="AD111"/>
      <c r="AE111"/>
      <c r="AS111" s="4" t="e">
        <f ca="1"/>
        <v>#NAME?</v>
      </c>
      <c r="AT111" s="1" t="e">
        <f ca="1"/>
        <v>#NAME?</v>
      </c>
      <c r="AU111" s="1" t="e">
        <f ca="1"/>
        <v>#NAME?</v>
      </c>
      <c r="AV111" s="1" t="e">
        <f ca="1"/>
        <v>#NAME?</v>
      </c>
      <c r="AW111" s="1" t="e">
        <f ca="1"/>
        <v>#NAME?</v>
      </c>
      <c r="AX111" s="1" t="e">
        <f ca="1"/>
        <v>#NAME?</v>
      </c>
      <c r="AY111" s="1" t="e">
        <f ca="1"/>
        <v>#NAME?</v>
      </c>
      <c r="AZ111" s="1" t="e">
        <f ca="1"/>
        <v>#NAME?</v>
      </c>
      <c r="BA111" s="1" t="e">
        <f ca="1"/>
        <v>#NAME?</v>
      </c>
      <c r="BB111" s="1" t="e">
        <f ca="1"/>
        <v>#NAME?</v>
      </c>
      <c r="BC111" s="1" t="e">
        <f ca="1"/>
        <v>#NAME?</v>
      </c>
      <c r="BD111" s="1" t="e">
        <f ca="1"/>
        <v>#NAME?</v>
      </c>
      <c r="BE111" s="1" t="e">
        <f ca="1"/>
        <v>#NAME?</v>
      </c>
      <c r="BF111" s="1" t="e">
        <f ca="1"/>
        <v>#NAME?</v>
      </c>
      <c r="BG111"/>
      <c r="BU111"/>
      <c r="CI111"/>
      <c r="CW111"/>
      <c r="DL111" s="1" t="e">
        <f ca="1"/>
        <v>#NAME?</v>
      </c>
      <c r="DM111" s="1" t="e">
        <f ca="1"/>
        <v>#NAME?</v>
      </c>
      <c r="DN111" s="1" t="e">
        <f ca="1"/>
        <v>#NAME?</v>
      </c>
      <c r="DO111" s="1" t="e">
        <f ca="1"/>
        <v>#NAME?</v>
      </c>
      <c r="DP111" s="1" t="e">
        <f ca="1"/>
        <v>#NAME?</v>
      </c>
      <c r="DQ111" s="1" t="e">
        <f ca="1"/>
        <v>#NAME?</v>
      </c>
      <c r="DR111" s="1" t="e">
        <f ca="1"/>
        <v>#NAME?</v>
      </c>
      <c r="DS111" s="1" t="e">
        <f ca="1"/>
        <v>#NAME?</v>
      </c>
      <c r="DT111" s="1" t="e">
        <f ca="1"/>
        <v>#NAME?</v>
      </c>
      <c r="DU111" s="1" t="e">
        <f ca="1"/>
        <v>#NAME?</v>
      </c>
      <c r="DV111" s="1" t="e">
        <f ca="1"/>
        <v>#NAME?</v>
      </c>
      <c r="DW111" s="1" t="e">
        <f ca="1"/>
        <v>#NAME?</v>
      </c>
      <c r="DX111" s="1" t="e">
        <f ca="1"/>
        <v>#NAME?</v>
      </c>
      <c r="DZ111" s="1" t="e">
        <f ca="1"/>
        <v>#NAME?</v>
      </c>
      <c r="EA111" s="1" t="e">
        <f ca="1"/>
        <v>#NAME?</v>
      </c>
      <c r="EB111" s="1" t="e">
        <f ca="1"/>
        <v>#NAME?</v>
      </c>
      <c r="EC111" s="1" t="e">
        <f ca="1"/>
        <v>#NAME?</v>
      </c>
      <c r="ED111" s="1" t="e">
        <f ca="1"/>
        <v>#NAME?</v>
      </c>
      <c r="EE111" s="1" t="e">
        <f ca="1"/>
        <v>#NAME?</v>
      </c>
      <c r="EF111" s="1" t="e">
        <f ca="1"/>
        <v>#NAME?</v>
      </c>
      <c r="EG111" s="1" t="e">
        <f ca="1"/>
        <v>#NAME?</v>
      </c>
      <c r="EH111" s="1" t="e">
        <f ca="1"/>
        <v>#NAME?</v>
      </c>
      <c r="EI111" s="1" t="e">
        <f ca="1"/>
        <v>#NAME?</v>
      </c>
      <c r="EJ111" s="1" t="e">
        <f ca="1"/>
        <v>#NAME?</v>
      </c>
      <c r="EK111" s="1" t="e">
        <f ca="1"/>
        <v>#NAME?</v>
      </c>
      <c r="EL111" s="1" t="e">
        <f ca="1"/>
        <v>#NAME?</v>
      </c>
      <c r="EN111" s="1" t="e">
        <f ca="1"/>
        <v>#NAME?</v>
      </c>
      <c r="EO111" s="1" t="e">
        <f ca="1"/>
        <v>#NAME?</v>
      </c>
      <c r="EP111" s="1" t="e">
        <f ca="1"/>
        <v>#NAME?</v>
      </c>
      <c r="EQ111" s="1" t="e">
        <f ca="1"/>
        <v>#NAME?</v>
      </c>
      <c r="ER111" s="1" t="e">
        <f ca="1"/>
        <v>#NAME?</v>
      </c>
      <c r="ES111" s="1" t="e">
        <f ca="1"/>
        <v>#NAME?</v>
      </c>
      <c r="ET111" s="1" t="e">
        <f ca="1"/>
        <v>#NAME?</v>
      </c>
      <c r="EU111" s="1" t="e">
        <f ca="1"/>
        <v>#NAME?</v>
      </c>
      <c r="EV111" s="1" t="e">
        <f ca="1"/>
        <v>#NAME?</v>
      </c>
      <c r="EW111" s="1" t="e">
        <f ca="1"/>
        <v>#NAME?</v>
      </c>
      <c r="EX111" s="1" t="e">
        <f ca="1"/>
        <v>#NAME?</v>
      </c>
      <c r="EY111" s="1" t="e">
        <f ca="1"/>
        <v>#NAME?</v>
      </c>
      <c r="EZ111" s="1" t="e">
        <f ca="1"/>
        <v>#NAME?</v>
      </c>
      <c r="FA111"/>
      <c r="FO111"/>
    </row>
    <row r="112" spans="1:171">
      <c r="A112" s="13">
        <f t="shared" si="1"/>
        <v>43131</v>
      </c>
      <c r="O112"/>
      <c r="AD112"/>
      <c r="AE112"/>
      <c r="AS112" s="4" t="e">
        <f ca="1"/>
        <v>#NAME?</v>
      </c>
      <c r="AT112" s="1" t="e">
        <f ca="1"/>
        <v>#NAME?</v>
      </c>
      <c r="AU112" s="1" t="e">
        <f ca="1"/>
        <v>#NAME?</v>
      </c>
      <c r="AV112" s="1" t="e">
        <f ca="1"/>
        <v>#NAME?</v>
      </c>
      <c r="AW112" s="1" t="e">
        <f ca="1"/>
        <v>#NAME?</v>
      </c>
      <c r="AX112" s="1" t="e">
        <f ca="1"/>
        <v>#NAME?</v>
      </c>
      <c r="AY112" s="1" t="e">
        <f ca="1"/>
        <v>#NAME?</v>
      </c>
      <c r="AZ112" s="1" t="e">
        <f ca="1"/>
        <v>#NAME?</v>
      </c>
      <c r="BA112" s="1" t="e">
        <f ca="1"/>
        <v>#NAME?</v>
      </c>
      <c r="BB112" s="1" t="e">
        <f ca="1"/>
        <v>#NAME?</v>
      </c>
      <c r="BC112" s="1" t="e">
        <f ca="1"/>
        <v>#NAME?</v>
      </c>
      <c r="BD112" s="1" t="e">
        <f ca="1"/>
        <v>#NAME?</v>
      </c>
      <c r="BE112" s="1" t="e">
        <f ca="1"/>
        <v>#NAME?</v>
      </c>
      <c r="BF112" s="1" t="e">
        <f ca="1"/>
        <v>#NAME?</v>
      </c>
      <c r="BG112"/>
      <c r="BU112"/>
      <c r="CI112"/>
      <c r="CW112"/>
      <c r="DL112" s="1" t="e">
        <f ca="1"/>
        <v>#NAME?</v>
      </c>
      <c r="DM112" s="1" t="e">
        <f ca="1"/>
        <v>#NAME?</v>
      </c>
      <c r="DN112" s="1" t="e">
        <f ca="1"/>
        <v>#NAME?</v>
      </c>
      <c r="DO112" s="1" t="e">
        <f ca="1"/>
        <v>#NAME?</v>
      </c>
      <c r="DP112" s="1" t="e">
        <f ca="1"/>
        <v>#NAME?</v>
      </c>
      <c r="DQ112" s="1" t="e">
        <f ca="1"/>
        <v>#NAME?</v>
      </c>
      <c r="DR112" s="1" t="e">
        <f ca="1"/>
        <v>#NAME?</v>
      </c>
      <c r="DS112" s="1" t="e">
        <f ca="1"/>
        <v>#NAME?</v>
      </c>
      <c r="DT112" s="1" t="e">
        <f ca="1"/>
        <v>#NAME?</v>
      </c>
      <c r="DU112" s="1" t="e">
        <f ca="1"/>
        <v>#NAME?</v>
      </c>
      <c r="DV112" s="1" t="e">
        <f ca="1"/>
        <v>#NAME?</v>
      </c>
      <c r="DW112" s="1" t="e">
        <f ca="1"/>
        <v>#NAME?</v>
      </c>
      <c r="DX112" s="1" t="e">
        <f ca="1"/>
        <v>#NAME?</v>
      </c>
      <c r="DZ112" s="1" t="e">
        <f ca="1"/>
        <v>#NAME?</v>
      </c>
      <c r="EA112" s="1" t="e">
        <f ca="1"/>
        <v>#NAME?</v>
      </c>
      <c r="EB112" s="1" t="e">
        <f ca="1"/>
        <v>#NAME?</v>
      </c>
      <c r="EC112" s="1" t="e">
        <f ca="1"/>
        <v>#NAME?</v>
      </c>
      <c r="ED112" s="1" t="e">
        <f ca="1"/>
        <v>#NAME?</v>
      </c>
      <c r="EE112" s="1" t="e">
        <f ca="1"/>
        <v>#NAME?</v>
      </c>
      <c r="EF112" s="1" t="e">
        <f ca="1"/>
        <v>#NAME?</v>
      </c>
      <c r="EG112" s="1" t="e">
        <f ca="1"/>
        <v>#NAME?</v>
      </c>
      <c r="EH112" s="1" t="e">
        <f ca="1"/>
        <v>#NAME?</v>
      </c>
      <c r="EI112" s="1" t="e">
        <f ca="1"/>
        <v>#NAME?</v>
      </c>
      <c r="EJ112" s="1" t="e">
        <f ca="1"/>
        <v>#NAME?</v>
      </c>
      <c r="EK112" s="1" t="e">
        <f ca="1"/>
        <v>#NAME?</v>
      </c>
      <c r="EL112" s="1" t="e">
        <f ca="1"/>
        <v>#NAME?</v>
      </c>
      <c r="EN112" s="1" t="e">
        <f ca="1"/>
        <v>#NAME?</v>
      </c>
      <c r="EO112" s="1" t="e">
        <f ca="1"/>
        <v>#NAME?</v>
      </c>
      <c r="EP112" s="1" t="e">
        <f ca="1"/>
        <v>#NAME?</v>
      </c>
      <c r="EQ112" s="1" t="e">
        <f ca="1"/>
        <v>#NAME?</v>
      </c>
      <c r="ER112" s="1" t="e">
        <f ca="1"/>
        <v>#NAME?</v>
      </c>
      <c r="ES112" s="1" t="e">
        <f ca="1"/>
        <v>#NAME?</v>
      </c>
      <c r="ET112" s="1" t="e">
        <f ca="1"/>
        <v>#NAME?</v>
      </c>
      <c r="EU112" s="1" t="e">
        <f ca="1"/>
        <v>#NAME?</v>
      </c>
      <c r="EV112" s="1" t="e">
        <f ca="1"/>
        <v>#NAME?</v>
      </c>
      <c r="EW112" s="1" t="e">
        <f ca="1"/>
        <v>#NAME?</v>
      </c>
      <c r="EX112" s="1" t="e">
        <f ca="1"/>
        <v>#NAME?</v>
      </c>
      <c r="EY112" s="1" t="e">
        <f ca="1"/>
        <v>#NAME?</v>
      </c>
      <c r="EZ112" s="1" t="e">
        <f ca="1"/>
        <v>#NAME?</v>
      </c>
      <c r="FA112"/>
      <c r="FO112"/>
    </row>
    <row r="113" spans="1:171">
      <c r="A113" s="13">
        <f t="shared" si="1"/>
        <v>43098</v>
      </c>
      <c r="O113"/>
      <c r="AD113"/>
      <c r="AE113"/>
      <c r="AS113" s="4" t="e">
        <f ca="1"/>
        <v>#NAME?</v>
      </c>
      <c r="AT113" s="1" t="e">
        <f ca="1"/>
        <v>#NAME?</v>
      </c>
      <c r="AU113" s="1" t="e">
        <f ca="1"/>
        <v>#NAME?</v>
      </c>
      <c r="AV113" s="1" t="e">
        <f ca="1"/>
        <v>#NAME?</v>
      </c>
      <c r="AW113" s="1" t="e">
        <f ca="1"/>
        <v>#NAME?</v>
      </c>
      <c r="AX113" s="1" t="e">
        <f ca="1"/>
        <v>#NAME?</v>
      </c>
      <c r="AY113" s="1" t="e">
        <f ca="1"/>
        <v>#NAME?</v>
      </c>
      <c r="AZ113" s="1" t="e">
        <f ca="1"/>
        <v>#NAME?</v>
      </c>
      <c r="BA113" s="1" t="e">
        <f ca="1"/>
        <v>#NAME?</v>
      </c>
      <c r="BB113" s="1" t="e">
        <f ca="1"/>
        <v>#NAME?</v>
      </c>
      <c r="BC113" s="1" t="e">
        <f ca="1"/>
        <v>#NAME?</v>
      </c>
      <c r="BD113" s="1" t="e">
        <f ca="1"/>
        <v>#NAME?</v>
      </c>
      <c r="BE113" s="1" t="e">
        <f ca="1"/>
        <v>#NAME?</v>
      </c>
      <c r="BF113" s="1" t="e">
        <f ca="1"/>
        <v>#NAME?</v>
      </c>
      <c r="BG113"/>
      <c r="BU113"/>
      <c r="CI113"/>
      <c r="CW113"/>
      <c r="DL113" s="1" t="e">
        <f ca="1"/>
        <v>#NAME?</v>
      </c>
      <c r="DM113" s="1" t="e">
        <f ca="1"/>
        <v>#NAME?</v>
      </c>
      <c r="DN113" s="1" t="e">
        <f ca="1"/>
        <v>#NAME?</v>
      </c>
      <c r="DO113" s="1" t="e">
        <f ca="1"/>
        <v>#NAME?</v>
      </c>
      <c r="DP113" s="1" t="e">
        <f ca="1"/>
        <v>#NAME?</v>
      </c>
      <c r="DQ113" s="1" t="e">
        <f ca="1"/>
        <v>#NAME?</v>
      </c>
      <c r="DR113" s="1" t="e">
        <f ca="1"/>
        <v>#NAME?</v>
      </c>
      <c r="DS113" s="1" t="e">
        <f ca="1"/>
        <v>#NAME?</v>
      </c>
      <c r="DT113" s="1" t="e">
        <f ca="1"/>
        <v>#NAME?</v>
      </c>
      <c r="DU113" s="1" t="e">
        <f ca="1"/>
        <v>#NAME?</v>
      </c>
      <c r="DV113" s="1" t="e">
        <f ca="1"/>
        <v>#NAME?</v>
      </c>
      <c r="DW113" s="1" t="e">
        <f ca="1"/>
        <v>#NAME?</v>
      </c>
      <c r="DX113" s="1" t="e">
        <f ca="1"/>
        <v>#NAME?</v>
      </c>
      <c r="DZ113" s="1" t="e">
        <f ca="1"/>
        <v>#NAME?</v>
      </c>
      <c r="EA113" s="1" t="e">
        <f ca="1"/>
        <v>#NAME?</v>
      </c>
      <c r="EB113" s="1" t="e">
        <f ca="1"/>
        <v>#NAME?</v>
      </c>
      <c r="EC113" s="1" t="e">
        <f ca="1"/>
        <v>#NAME?</v>
      </c>
      <c r="ED113" s="1" t="e">
        <f ca="1"/>
        <v>#NAME?</v>
      </c>
      <c r="EE113" s="1" t="e">
        <f ca="1"/>
        <v>#NAME?</v>
      </c>
      <c r="EF113" s="1" t="e">
        <f ca="1"/>
        <v>#NAME?</v>
      </c>
      <c r="EG113" s="1" t="e">
        <f ca="1"/>
        <v>#NAME?</v>
      </c>
      <c r="EH113" s="1" t="e">
        <f ca="1"/>
        <v>#NAME?</v>
      </c>
      <c r="EI113" s="1" t="e">
        <f ca="1"/>
        <v>#NAME?</v>
      </c>
      <c r="EJ113" s="1" t="e">
        <f ca="1"/>
        <v>#NAME?</v>
      </c>
      <c r="EK113" s="1" t="e">
        <f ca="1"/>
        <v>#NAME?</v>
      </c>
      <c r="EL113" s="1" t="e">
        <f ca="1"/>
        <v>#NAME?</v>
      </c>
      <c r="EN113" s="1" t="e">
        <f ca="1"/>
        <v>#NAME?</v>
      </c>
      <c r="EO113" s="1" t="e">
        <f ca="1"/>
        <v>#NAME?</v>
      </c>
      <c r="EP113" s="1" t="e">
        <f ca="1"/>
        <v>#NAME?</v>
      </c>
      <c r="EQ113" s="1" t="e">
        <f ca="1"/>
        <v>#NAME?</v>
      </c>
      <c r="ER113" s="1" t="e">
        <f ca="1"/>
        <v>#NAME?</v>
      </c>
      <c r="ES113" s="1" t="e">
        <f ca="1"/>
        <v>#NAME?</v>
      </c>
      <c r="ET113" s="1" t="e">
        <f ca="1"/>
        <v>#NAME?</v>
      </c>
      <c r="EU113" s="1" t="e">
        <f ca="1"/>
        <v>#NAME?</v>
      </c>
      <c r="EV113" s="1" t="e">
        <f ca="1"/>
        <v>#NAME?</v>
      </c>
      <c r="EW113" s="1" t="e">
        <f ca="1"/>
        <v>#NAME?</v>
      </c>
      <c r="EX113" s="1" t="e">
        <f ca="1"/>
        <v>#NAME?</v>
      </c>
      <c r="EY113" s="1" t="e">
        <f ca="1"/>
        <v>#NAME?</v>
      </c>
      <c r="EZ113" s="1" t="e">
        <f ca="1"/>
        <v>#NAME?</v>
      </c>
      <c r="FA113"/>
      <c r="FO113"/>
    </row>
    <row r="114" spans="1:171">
      <c r="A114" s="13">
        <f t="shared" si="1"/>
        <v>43069</v>
      </c>
      <c r="O114"/>
      <c r="AD114"/>
      <c r="AE114"/>
      <c r="AS114" s="4" t="e">
        <f ca="1"/>
        <v>#NAME?</v>
      </c>
      <c r="AT114" s="1" t="e">
        <f ca="1"/>
        <v>#NAME?</v>
      </c>
      <c r="AU114" s="1" t="e">
        <f ca="1"/>
        <v>#NAME?</v>
      </c>
      <c r="AV114" s="1" t="e">
        <f ca="1"/>
        <v>#NAME?</v>
      </c>
      <c r="AW114" s="1" t="e">
        <f ca="1"/>
        <v>#NAME?</v>
      </c>
      <c r="AX114" s="1" t="e">
        <f ca="1"/>
        <v>#NAME?</v>
      </c>
      <c r="AY114" s="1" t="e">
        <f ca="1"/>
        <v>#NAME?</v>
      </c>
      <c r="AZ114" s="1" t="e">
        <f ca="1"/>
        <v>#NAME?</v>
      </c>
      <c r="BA114" s="1" t="e">
        <f ca="1"/>
        <v>#NAME?</v>
      </c>
      <c r="BB114" s="1" t="e">
        <f ca="1"/>
        <v>#NAME?</v>
      </c>
      <c r="BC114" s="1" t="e">
        <f ca="1"/>
        <v>#NAME?</v>
      </c>
      <c r="BD114" s="1" t="e">
        <f ca="1"/>
        <v>#NAME?</v>
      </c>
      <c r="BE114" s="1" t="e">
        <f ca="1"/>
        <v>#NAME?</v>
      </c>
      <c r="BF114" s="1" t="e">
        <f ca="1"/>
        <v>#NAME?</v>
      </c>
      <c r="BG114"/>
      <c r="BU114"/>
      <c r="CI114"/>
      <c r="CW114"/>
      <c r="DL114" s="1" t="e">
        <f ca="1"/>
        <v>#NAME?</v>
      </c>
      <c r="DM114" s="1" t="e">
        <f ca="1"/>
        <v>#NAME?</v>
      </c>
      <c r="DN114" s="1" t="e">
        <f ca="1"/>
        <v>#NAME?</v>
      </c>
      <c r="DO114" s="1" t="e">
        <f ca="1"/>
        <v>#NAME?</v>
      </c>
      <c r="DP114" s="1" t="e">
        <f ca="1"/>
        <v>#NAME?</v>
      </c>
      <c r="DQ114" s="1" t="e">
        <f ca="1"/>
        <v>#NAME?</v>
      </c>
      <c r="DR114" s="1" t="e">
        <f ca="1"/>
        <v>#NAME?</v>
      </c>
      <c r="DS114" s="1" t="e">
        <f ca="1"/>
        <v>#NAME?</v>
      </c>
      <c r="DT114" s="1" t="e">
        <f ca="1"/>
        <v>#NAME?</v>
      </c>
      <c r="DU114" s="1" t="e">
        <f ca="1"/>
        <v>#NAME?</v>
      </c>
      <c r="DV114" s="1" t="e">
        <f ca="1"/>
        <v>#NAME?</v>
      </c>
      <c r="DW114" s="1" t="e">
        <f ca="1"/>
        <v>#NAME?</v>
      </c>
      <c r="DX114" s="1" t="e">
        <f ca="1"/>
        <v>#NAME?</v>
      </c>
      <c r="DZ114" s="1" t="e">
        <f ca="1"/>
        <v>#NAME?</v>
      </c>
      <c r="EA114" s="1" t="e">
        <f ca="1"/>
        <v>#NAME?</v>
      </c>
      <c r="EB114" s="1" t="e">
        <f ca="1"/>
        <v>#NAME?</v>
      </c>
      <c r="EC114" s="1" t="e">
        <f ca="1"/>
        <v>#NAME?</v>
      </c>
      <c r="ED114" s="1" t="e">
        <f ca="1"/>
        <v>#NAME?</v>
      </c>
      <c r="EE114" s="1" t="e">
        <f ca="1"/>
        <v>#NAME?</v>
      </c>
      <c r="EF114" s="1" t="e">
        <f ca="1"/>
        <v>#NAME?</v>
      </c>
      <c r="EG114" s="1" t="e">
        <f ca="1"/>
        <v>#NAME?</v>
      </c>
      <c r="EH114" s="1" t="e">
        <f ca="1"/>
        <v>#NAME?</v>
      </c>
      <c r="EI114" s="1" t="e">
        <f ca="1"/>
        <v>#NAME?</v>
      </c>
      <c r="EJ114" s="1" t="e">
        <f ca="1"/>
        <v>#NAME?</v>
      </c>
      <c r="EK114" s="1" t="e">
        <f ca="1"/>
        <v>#NAME?</v>
      </c>
      <c r="EL114" s="1" t="e">
        <f ca="1"/>
        <v>#NAME?</v>
      </c>
      <c r="EN114" s="1" t="e">
        <f ca="1"/>
        <v>#NAME?</v>
      </c>
      <c r="EO114" s="1" t="e">
        <f ca="1"/>
        <v>#NAME?</v>
      </c>
      <c r="EP114" s="1" t="e">
        <f ca="1"/>
        <v>#NAME?</v>
      </c>
      <c r="EQ114" s="1" t="e">
        <f ca="1"/>
        <v>#NAME?</v>
      </c>
      <c r="ER114" s="1" t="e">
        <f ca="1"/>
        <v>#NAME?</v>
      </c>
      <c r="ES114" s="1" t="e">
        <f ca="1"/>
        <v>#NAME?</v>
      </c>
      <c r="ET114" s="1" t="e">
        <f ca="1"/>
        <v>#NAME?</v>
      </c>
      <c r="EU114" s="1" t="e">
        <f ca="1"/>
        <v>#NAME?</v>
      </c>
      <c r="EV114" s="1" t="e">
        <f ca="1"/>
        <v>#NAME?</v>
      </c>
      <c r="EW114" s="1" t="e">
        <f ca="1"/>
        <v>#NAME?</v>
      </c>
      <c r="EX114" s="1" t="e">
        <f ca="1"/>
        <v>#NAME?</v>
      </c>
      <c r="EY114" s="1" t="e">
        <f ca="1"/>
        <v>#NAME?</v>
      </c>
      <c r="EZ114" s="1" t="e">
        <f ca="1"/>
        <v>#NAME?</v>
      </c>
      <c r="FA114"/>
      <c r="FO114"/>
    </row>
    <row r="115" spans="1:171">
      <c r="A115" s="13">
        <f t="shared" si="1"/>
        <v>43039</v>
      </c>
      <c r="O115"/>
      <c r="AD115"/>
      <c r="AE115"/>
      <c r="AS115" s="4" t="e">
        <f ca="1"/>
        <v>#NAME?</v>
      </c>
      <c r="AT115" s="1" t="e">
        <f ca="1"/>
        <v>#NAME?</v>
      </c>
      <c r="AU115" s="1" t="e">
        <f ca="1"/>
        <v>#NAME?</v>
      </c>
      <c r="AV115" s="1" t="e">
        <f ca="1"/>
        <v>#NAME?</v>
      </c>
      <c r="AW115" s="1" t="e">
        <f ca="1"/>
        <v>#NAME?</v>
      </c>
      <c r="AX115" s="1" t="e">
        <f ca="1"/>
        <v>#NAME?</v>
      </c>
      <c r="AY115" s="1" t="e">
        <f ca="1"/>
        <v>#NAME?</v>
      </c>
      <c r="AZ115" s="1" t="e">
        <f ca="1"/>
        <v>#NAME?</v>
      </c>
      <c r="BA115" s="1" t="e">
        <f ca="1"/>
        <v>#NAME?</v>
      </c>
      <c r="BB115" s="1" t="e">
        <f ca="1"/>
        <v>#NAME?</v>
      </c>
      <c r="BC115" s="1" t="e">
        <f ca="1"/>
        <v>#NAME?</v>
      </c>
      <c r="BD115" s="1" t="e">
        <f ca="1"/>
        <v>#NAME?</v>
      </c>
      <c r="BE115" s="1" t="e">
        <f ca="1"/>
        <v>#NAME?</v>
      </c>
      <c r="BF115" s="1" t="e">
        <f ca="1"/>
        <v>#NAME?</v>
      </c>
      <c r="BG115"/>
      <c r="BU115"/>
      <c r="CI115"/>
      <c r="CW115"/>
      <c r="DL115" s="1" t="e">
        <f ca="1"/>
        <v>#NAME?</v>
      </c>
      <c r="DM115" s="1" t="e">
        <f ca="1"/>
        <v>#NAME?</v>
      </c>
      <c r="DN115" s="1" t="e">
        <f ca="1"/>
        <v>#NAME?</v>
      </c>
      <c r="DO115" s="1" t="e">
        <f ca="1"/>
        <v>#NAME?</v>
      </c>
      <c r="DP115" s="1" t="e">
        <f ca="1"/>
        <v>#NAME?</v>
      </c>
      <c r="DQ115" s="1" t="e">
        <f ca="1"/>
        <v>#NAME?</v>
      </c>
      <c r="DR115" s="1" t="e">
        <f ca="1"/>
        <v>#NAME?</v>
      </c>
      <c r="DS115" s="1" t="e">
        <f ca="1"/>
        <v>#NAME?</v>
      </c>
      <c r="DT115" s="1" t="e">
        <f ca="1"/>
        <v>#NAME?</v>
      </c>
      <c r="DU115" s="1" t="e">
        <f ca="1"/>
        <v>#NAME?</v>
      </c>
      <c r="DV115" s="1" t="e">
        <f ca="1"/>
        <v>#NAME?</v>
      </c>
      <c r="DW115" s="1" t="e">
        <f ca="1"/>
        <v>#NAME?</v>
      </c>
      <c r="DX115" s="1" t="e">
        <f ca="1"/>
        <v>#NAME?</v>
      </c>
      <c r="DZ115" s="1" t="e">
        <f ca="1"/>
        <v>#NAME?</v>
      </c>
      <c r="EA115" s="1" t="e">
        <f ca="1"/>
        <v>#NAME?</v>
      </c>
      <c r="EB115" s="1" t="e">
        <f ca="1"/>
        <v>#NAME?</v>
      </c>
      <c r="EC115" s="1" t="e">
        <f ca="1"/>
        <v>#NAME?</v>
      </c>
      <c r="ED115" s="1" t="e">
        <f ca="1"/>
        <v>#NAME?</v>
      </c>
      <c r="EE115" s="1" t="e">
        <f ca="1"/>
        <v>#NAME?</v>
      </c>
      <c r="EF115" s="1" t="e">
        <f ca="1"/>
        <v>#NAME?</v>
      </c>
      <c r="EG115" s="1" t="e">
        <f ca="1"/>
        <v>#NAME?</v>
      </c>
      <c r="EH115" s="1" t="e">
        <f ca="1"/>
        <v>#NAME?</v>
      </c>
      <c r="EI115" s="1" t="e">
        <f ca="1"/>
        <v>#NAME?</v>
      </c>
      <c r="EJ115" s="1" t="e">
        <f ca="1"/>
        <v>#NAME?</v>
      </c>
      <c r="EK115" s="1" t="e">
        <f ca="1"/>
        <v>#NAME?</v>
      </c>
      <c r="EL115" s="1" t="e">
        <f ca="1"/>
        <v>#NAME?</v>
      </c>
      <c r="EN115" s="1" t="e">
        <f ca="1"/>
        <v>#NAME?</v>
      </c>
      <c r="EO115" s="1" t="e">
        <f ca="1"/>
        <v>#NAME?</v>
      </c>
      <c r="EP115" s="1" t="e">
        <f ca="1"/>
        <v>#NAME?</v>
      </c>
      <c r="EQ115" s="1" t="e">
        <f ca="1"/>
        <v>#NAME?</v>
      </c>
      <c r="ER115" s="1" t="e">
        <f ca="1"/>
        <v>#NAME?</v>
      </c>
      <c r="ES115" s="1" t="e">
        <f ca="1"/>
        <v>#NAME?</v>
      </c>
      <c r="ET115" s="1" t="e">
        <f ca="1"/>
        <v>#NAME?</v>
      </c>
      <c r="EU115" s="1" t="e">
        <f ca="1"/>
        <v>#NAME?</v>
      </c>
      <c r="EV115" s="1" t="e">
        <f ca="1"/>
        <v>#NAME?</v>
      </c>
      <c r="EW115" s="1" t="e">
        <f ca="1"/>
        <v>#NAME?</v>
      </c>
      <c r="EX115" s="1" t="e">
        <f ca="1"/>
        <v>#NAME?</v>
      </c>
      <c r="EY115" s="1" t="e">
        <f ca="1"/>
        <v>#NAME?</v>
      </c>
      <c r="EZ115" s="1" t="e">
        <f ca="1"/>
        <v>#NAME?</v>
      </c>
      <c r="FA115"/>
      <c r="FO115"/>
    </row>
    <row r="116" spans="1:171">
      <c r="A116" s="13">
        <f t="shared" si="1"/>
        <v>43007</v>
      </c>
      <c r="O116"/>
      <c r="AD116"/>
      <c r="AE116"/>
      <c r="AS116" s="4" t="e">
        <f ca="1"/>
        <v>#NAME?</v>
      </c>
      <c r="AT116" s="1" t="e">
        <f ca="1"/>
        <v>#NAME?</v>
      </c>
      <c r="AU116" s="1" t="e">
        <f ca="1"/>
        <v>#NAME?</v>
      </c>
      <c r="AV116" s="1" t="e">
        <f ca="1"/>
        <v>#NAME?</v>
      </c>
      <c r="AW116" s="1" t="e">
        <f ca="1"/>
        <v>#NAME?</v>
      </c>
      <c r="AX116" s="1" t="e">
        <f ca="1"/>
        <v>#NAME?</v>
      </c>
      <c r="AY116" s="1" t="e">
        <f ca="1"/>
        <v>#NAME?</v>
      </c>
      <c r="AZ116" s="1" t="e">
        <f ca="1"/>
        <v>#NAME?</v>
      </c>
      <c r="BA116" s="1" t="e">
        <f ca="1"/>
        <v>#NAME?</v>
      </c>
      <c r="BB116" s="1" t="e">
        <f ca="1"/>
        <v>#NAME?</v>
      </c>
      <c r="BC116" s="1" t="e">
        <f ca="1"/>
        <v>#NAME?</v>
      </c>
      <c r="BD116" s="1" t="e">
        <f ca="1"/>
        <v>#NAME?</v>
      </c>
      <c r="BE116" s="1" t="e">
        <f ca="1"/>
        <v>#NAME?</v>
      </c>
      <c r="BF116" s="1" t="e">
        <f ca="1"/>
        <v>#NAME?</v>
      </c>
      <c r="BG116"/>
      <c r="BU116"/>
      <c r="CI116"/>
      <c r="CW116"/>
      <c r="DL116" s="1" t="e">
        <f ca="1"/>
        <v>#NAME?</v>
      </c>
      <c r="DM116" s="1" t="e">
        <f ca="1"/>
        <v>#NAME?</v>
      </c>
      <c r="DN116" s="1" t="e">
        <f ca="1"/>
        <v>#NAME?</v>
      </c>
      <c r="DO116" s="1" t="e">
        <f ca="1"/>
        <v>#NAME?</v>
      </c>
      <c r="DP116" s="1" t="e">
        <f ca="1"/>
        <v>#NAME?</v>
      </c>
      <c r="DQ116" s="1" t="e">
        <f ca="1"/>
        <v>#NAME?</v>
      </c>
      <c r="DR116" s="1" t="e">
        <f ca="1"/>
        <v>#NAME?</v>
      </c>
      <c r="DS116" s="1" t="e">
        <f ca="1"/>
        <v>#NAME?</v>
      </c>
      <c r="DT116" s="1" t="e">
        <f ca="1"/>
        <v>#NAME?</v>
      </c>
      <c r="DU116" s="1" t="e">
        <f ca="1"/>
        <v>#NAME?</v>
      </c>
      <c r="DV116" s="1" t="e">
        <f ca="1"/>
        <v>#NAME?</v>
      </c>
      <c r="DW116" s="1" t="e">
        <f ca="1"/>
        <v>#NAME?</v>
      </c>
      <c r="DX116" s="1" t="e">
        <f ca="1"/>
        <v>#NAME?</v>
      </c>
      <c r="DZ116" s="1" t="e">
        <f ca="1"/>
        <v>#NAME?</v>
      </c>
      <c r="EA116" s="1" t="e">
        <f ca="1"/>
        <v>#NAME?</v>
      </c>
      <c r="EB116" s="1" t="e">
        <f ca="1"/>
        <v>#NAME?</v>
      </c>
      <c r="EC116" s="1" t="e">
        <f ca="1"/>
        <v>#NAME?</v>
      </c>
      <c r="ED116" s="1" t="e">
        <f ca="1"/>
        <v>#NAME?</v>
      </c>
      <c r="EE116" s="1" t="e">
        <f ca="1"/>
        <v>#NAME?</v>
      </c>
      <c r="EF116" s="1" t="e">
        <f ca="1"/>
        <v>#NAME?</v>
      </c>
      <c r="EG116" s="1" t="e">
        <f ca="1"/>
        <v>#NAME?</v>
      </c>
      <c r="EH116" s="1" t="e">
        <f ca="1"/>
        <v>#NAME?</v>
      </c>
      <c r="EI116" s="1" t="e">
        <f ca="1"/>
        <v>#NAME?</v>
      </c>
      <c r="EJ116" s="1" t="e">
        <f ca="1"/>
        <v>#NAME?</v>
      </c>
      <c r="EK116" s="1" t="e">
        <f ca="1"/>
        <v>#NAME?</v>
      </c>
      <c r="EL116" s="1" t="e">
        <f ca="1"/>
        <v>#NAME?</v>
      </c>
      <c r="EN116" s="1" t="e">
        <f ca="1"/>
        <v>#NAME?</v>
      </c>
      <c r="EO116" s="1" t="e">
        <f ca="1"/>
        <v>#NAME?</v>
      </c>
      <c r="EP116" s="1" t="e">
        <f ca="1"/>
        <v>#NAME?</v>
      </c>
      <c r="EQ116" s="1" t="e">
        <f ca="1"/>
        <v>#NAME?</v>
      </c>
      <c r="ER116" s="1" t="e">
        <f ca="1"/>
        <v>#NAME?</v>
      </c>
      <c r="ES116" s="1" t="e">
        <f ca="1"/>
        <v>#NAME?</v>
      </c>
      <c r="ET116" s="1" t="e">
        <f ca="1"/>
        <v>#NAME?</v>
      </c>
      <c r="EU116" s="1" t="e">
        <f ca="1"/>
        <v>#NAME?</v>
      </c>
      <c r="EV116" s="1" t="e">
        <f ca="1"/>
        <v>#NAME?</v>
      </c>
      <c r="EW116" s="1" t="e">
        <f ca="1"/>
        <v>#NAME?</v>
      </c>
      <c r="EX116" s="1" t="e">
        <f ca="1"/>
        <v>#NAME?</v>
      </c>
      <c r="EY116" s="1" t="e">
        <f ca="1"/>
        <v>#NAME?</v>
      </c>
      <c r="EZ116" s="1" t="e">
        <f ca="1"/>
        <v>#NAME?</v>
      </c>
      <c r="FA116"/>
      <c r="FO116"/>
    </row>
    <row r="117" spans="1:171">
      <c r="A117" s="13">
        <f t="shared" si="1"/>
        <v>42978</v>
      </c>
      <c r="O117"/>
      <c r="AD117"/>
      <c r="AE117"/>
      <c r="AS117" s="4" t="e">
        <f ca="1"/>
        <v>#NAME?</v>
      </c>
      <c r="AT117" s="1" t="e">
        <f ca="1"/>
        <v>#NAME?</v>
      </c>
      <c r="AU117" s="1" t="e">
        <f ca="1"/>
        <v>#NAME?</v>
      </c>
      <c r="AV117" s="1" t="e">
        <f ca="1"/>
        <v>#NAME?</v>
      </c>
      <c r="AW117" s="1" t="e">
        <f ca="1"/>
        <v>#NAME?</v>
      </c>
      <c r="AX117" s="1" t="e">
        <f ca="1"/>
        <v>#NAME?</v>
      </c>
      <c r="AY117" s="1" t="e">
        <f ca="1"/>
        <v>#NAME?</v>
      </c>
      <c r="AZ117" s="1" t="e">
        <f ca="1"/>
        <v>#NAME?</v>
      </c>
      <c r="BA117" s="1" t="e">
        <f ca="1"/>
        <v>#NAME?</v>
      </c>
      <c r="BB117" s="1" t="e">
        <f ca="1"/>
        <v>#NAME?</v>
      </c>
      <c r="BC117" s="1" t="e">
        <f ca="1"/>
        <v>#NAME?</v>
      </c>
      <c r="BD117" s="1" t="e">
        <f ca="1"/>
        <v>#NAME?</v>
      </c>
      <c r="BE117" s="1" t="e">
        <f ca="1"/>
        <v>#NAME?</v>
      </c>
      <c r="BF117" s="1" t="e">
        <f ca="1"/>
        <v>#NAME?</v>
      </c>
      <c r="BG117"/>
      <c r="BU117"/>
      <c r="CI117"/>
      <c r="CW117"/>
      <c r="DL117" s="1" t="e">
        <f ca="1"/>
        <v>#NAME?</v>
      </c>
      <c r="DM117" s="1" t="e">
        <f ca="1"/>
        <v>#NAME?</v>
      </c>
      <c r="DN117" s="1" t="e">
        <f ca="1"/>
        <v>#NAME?</v>
      </c>
      <c r="DO117" s="1" t="e">
        <f ca="1"/>
        <v>#NAME?</v>
      </c>
      <c r="DP117" s="1" t="e">
        <f ca="1"/>
        <v>#NAME?</v>
      </c>
      <c r="DQ117" s="1" t="e">
        <f ca="1"/>
        <v>#NAME?</v>
      </c>
      <c r="DR117" s="1" t="e">
        <f ca="1"/>
        <v>#NAME?</v>
      </c>
      <c r="DS117" s="1" t="e">
        <f ca="1"/>
        <v>#NAME?</v>
      </c>
      <c r="DT117" s="1" t="e">
        <f ca="1"/>
        <v>#NAME?</v>
      </c>
      <c r="DU117" s="1" t="e">
        <f ca="1"/>
        <v>#NAME?</v>
      </c>
      <c r="DV117" s="1" t="e">
        <f ca="1"/>
        <v>#NAME?</v>
      </c>
      <c r="DW117" s="1" t="e">
        <f ca="1"/>
        <v>#NAME?</v>
      </c>
      <c r="DX117" s="1" t="e">
        <f ca="1"/>
        <v>#NAME?</v>
      </c>
      <c r="DZ117" s="1" t="e">
        <f ca="1"/>
        <v>#NAME?</v>
      </c>
      <c r="EA117" s="1" t="e">
        <f ca="1"/>
        <v>#NAME?</v>
      </c>
      <c r="EB117" s="1" t="e">
        <f ca="1"/>
        <v>#NAME?</v>
      </c>
      <c r="EC117" s="1" t="e">
        <f ca="1"/>
        <v>#NAME?</v>
      </c>
      <c r="ED117" s="1" t="e">
        <f ca="1"/>
        <v>#NAME?</v>
      </c>
      <c r="EE117" s="1" t="e">
        <f ca="1"/>
        <v>#NAME?</v>
      </c>
      <c r="EF117" s="1" t="e">
        <f ca="1"/>
        <v>#NAME?</v>
      </c>
      <c r="EG117" s="1" t="e">
        <f ca="1"/>
        <v>#NAME?</v>
      </c>
      <c r="EH117" s="1" t="e">
        <f ca="1"/>
        <v>#NAME?</v>
      </c>
      <c r="EI117" s="1" t="e">
        <f ca="1"/>
        <v>#NAME?</v>
      </c>
      <c r="EJ117" s="1" t="e">
        <f ca="1"/>
        <v>#NAME?</v>
      </c>
      <c r="EK117" s="1" t="e">
        <f ca="1"/>
        <v>#NAME?</v>
      </c>
      <c r="EL117" s="1" t="e">
        <f ca="1"/>
        <v>#NAME?</v>
      </c>
      <c r="EN117" s="1" t="e">
        <f ca="1"/>
        <v>#NAME?</v>
      </c>
      <c r="EO117" s="1" t="e">
        <f ca="1"/>
        <v>#NAME?</v>
      </c>
      <c r="EP117" s="1" t="e">
        <f ca="1"/>
        <v>#NAME?</v>
      </c>
      <c r="EQ117" s="1" t="e">
        <f ca="1"/>
        <v>#NAME?</v>
      </c>
      <c r="ER117" s="1" t="e">
        <f ca="1"/>
        <v>#NAME?</v>
      </c>
      <c r="ES117" s="1" t="e">
        <f ca="1"/>
        <v>#NAME?</v>
      </c>
      <c r="ET117" s="1" t="e">
        <f ca="1"/>
        <v>#NAME?</v>
      </c>
      <c r="EU117" s="1" t="e">
        <f ca="1"/>
        <v>#NAME?</v>
      </c>
      <c r="EV117" s="1" t="e">
        <f ca="1"/>
        <v>#NAME?</v>
      </c>
      <c r="EW117" s="1" t="e">
        <f ca="1"/>
        <v>#NAME?</v>
      </c>
      <c r="EX117" s="1" t="e">
        <f ca="1"/>
        <v>#NAME?</v>
      </c>
      <c r="EY117" s="1" t="e">
        <f ca="1"/>
        <v>#NAME?</v>
      </c>
      <c r="EZ117" s="1" t="e">
        <f ca="1"/>
        <v>#NAME?</v>
      </c>
      <c r="FA117"/>
      <c r="FO117"/>
    </row>
    <row r="118" spans="1:171">
      <c r="A118" s="13">
        <f t="shared" si="1"/>
        <v>42947</v>
      </c>
      <c r="O118"/>
      <c r="AD118"/>
      <c r="AE118"/>
      <c r="AS118" s="4" t="e">
        <f ca="1"/>
        <v>#NAME?</v>
      </c>
      <c r="AT118" s="1" t="e">
        <f ca="1"/>
        <v>#NAME?</v>
      </c>
      <c r="AU118" s="1" t="e">
        <f ca="1"/>
        <v>#NAME?</v>
      </c>
      <c r="AV118" s="1" t="e">
        <f ca="1"/>
        <v>#NAME?</v>
      </c>
      <c r="AW118" s="1" t="e">
        <f ca="1"/>
        <v>#NAME?</v>
      </c>
      <c r="AX118" s="1" t="e">
        <f ca="1"/>
        <v>#NAME?</v>
      </c>
      <c r="AY118" s="1" t="e">
        <f ca="1"/>
        <v>#NAME?</v>
      </c>
      <c r="AZ118" s="1" t="e">
        <f ca="1"/>
        <v>#NAME?</v>
      </c>
      <c r="BA118" s="1" t="e">
        <f ca="1"/>
        <v>#NAME?</v>
      </c>
      <c r="BB118" s="1" t="e">
        <f ca="1"/>
        <v>#NAME?</v>
      </c>
      <c r="BC118" s="1" t="e">
        <f ca="1"/>
        <v>#NAME?</v>
      </c>
      <c r="BD118" s="1" t="e">
        <f ca="1"/>
        <v>#NAME?</v>
      </c>
      <c r="BE118" s="1" t="e">
        <f ca="1"/>
        <v>#NAME?</v>
      </c>
      <c r="BF118" s="1" t="e">
        <f ca="1"/>
        <v>#NAME?</v>
      </c>
      <c r="BG118"/>
      <c r="BU118"/>
      <c r="CI118"/>
      <c r="CW118"/>
      <c r="DL118" s="1" t="e">
        <f ca="1"/>
        <v>#NAME?</v>
      </c>
      <c r="DM118" s="1" t="e">
        <f ca="1"/>
        <v>#NAME?</v>
      </c>
      <c r="DN118" s="1" t="e">
        <f ca="1"/>
        <v>#NAME?</v>
      </c>
      <c r="DO118" s="1" t="e">
        <f ca="1"/>
        <v>#NAME?</v>
      </c>
      <c r="DP118" s="1" t="e">
        <f ca="1"/>
        <v>#NAME?</v>
      </c>
      <c r="DQ118" s="1" t="e">
        <f ca="1"/>
        <v>#NAME?</v>
      </c>
      <c r="DR118" s="1" t="e">
        <f ca="1"/>
        <v>#NAME?</v>
      </c>
      <c r="DS118" s="1" t="e">
        <f ca="1"/>
        <v>#NAME?</v>
      </c>
      <c r="DT118" s="1" t="e">
        <f ca="1"/>
        <v>#NAME?</v>
      </c>
      <c r="DU118" s="1" t="e">
        <f ca="1"/>
        <v>#NAME?</v>
      </c>
      <c r="DV118" s="1" t="e">
        <f ca="1"/>
        <v>#NAME?</v>
      </c>
      <c r="DW118" s="1" t="e">
        <f ca="1"/>
        <v>#NAME?</v>
      </c>
      <c r="DX118" s="1" t="e">
        <f ca="1"/>
        <v>#NAME?</v>
      </c>
      <c r="DZ118" s="1" t="e">
        <f ca="1"/>
        <v>#NAME?</v>
      </c>
      <c r="EA118" s="1" t="e">
        <f ca="1"/>
        <v>#NAME?</v>
      </c>
      <c r="EB118" s="1" t="e">
        <f ca="1"/>
        <v>#NAME?</v>
      </c>
      <c r="EC118" s="1" t="e">
        <f ca="1"/>
        <v>#NAME?</v>
      </c>
      <c r="ED118" s="1" t="e">
        <f ca="1"/>
        <v>#NAME?</v>
      </c>
      <c r="EE118" s="1" t="e">
        <f ca="1"/>
        <v>#NAME?</v>
      </c>
      <c r="EF118" s="1" t="e">
        <f ca="1"/>
        <v>#NAME?</v>
      </c>
      <c r="EG118" s="1" t="e">
        <f ca="1"/>
        <v>#NAME?</v>
      </c>
      <c r="EH118" s="1" t="e">
        <f ca="1"/>
        <v>#NAME?</v>
      </c>
      <c r="EI118" s="1" t="e">
        <f ca="1"/>
        <v>#NAME?</v>
      </c>
      <c r="EJ118" s="1" t="e">
        <f ca="1"/>
        <v>#NAME?</v>
      </c>
      <c r="EK118" s="1" t="e">
        <f ca="1"/>
        <v>#NAME?</v>
      </c>
      <c r="EL118" s="1" t="e">
        <f ca="1"/>
        <v>#NAME?</v>
      </c>
      <c r="EN118" s="1" t="e">
        <f ca="1"/>
        <v>#NAME?</v>
      </c>
      <c r="EO118" s="1" t="e">
        <f ca="1"/>
        <v>#NAME?</v>
      </c>
      <c r="EP118" s="1" t="e">
        <f ca="1"/>
        <v>#NAME?</v>
      </c>
      <c r="EQ118" s="1" t="e">
        <f ca="1"/>
        <v>#NAME?</v>
      </c>
      <c r="ER118" s="1" t="e">
        <f ca="1"/>
        <v>#NAME?</v>
      </c>
      <c r="ES118" s="1" t="e">
        <f ca="1"/>
        <v>#NAME?</v>
      </c>
      <c r="ET118" s="1" t="e">
        <f ca="1"/>
        <v>#NAME?</v>
      </c>
      <c r="EU118" s="1" t="e">
        <f ca="1"/>
        <v>#NAME?</v>
      </c>
      <c r="EV118" s="1" t="e">
        <f ca="1"/>
        <v>#NAME?</v>
      </c>
      <c r="EW118" s="1" t="e">
        <f ca="1"/>
        <v>#NAME?</v>
      </c>
      <c r="EX118" s="1" t="e">
        <f ca="1"/>
        <v>#NAME?</v>
      </c>
      <c r="EY118" s="1" t="e">
        <f ca="1"/>
        <v>#NAME?</v>
      </c>
      <c r="EZ118" s="1" t="e">
        <f ca="1"/>
        <v>#NAME?</v>
      </c>
      <c r="FA118"/>
      <c r="FO118"/>
    </row>
    <row r="119" spans="1:171">
      <c r="A119" s="13">
        <f t="shared" si="1"/>
        <v>42916</v>
      </c>
      <c r="O119"/>
      <c r="AD119"/>
      <c r="AE119"/>
      <c r="AS119" s="4" t="e">
        <f ca="1"/>
        <v>#NAME?</v>
      </c>
      <c r="AT119" s="1" t="e">
        <f ca="1"/>
        <v>#NAME?</v>
      </c>
      <c r="AU119" s="1" t="e">
        <f ca="1"/>
        <v>#NAME?</v>
      </c>
      <c r="AV119" s="1" t="e">
        <f ca="1"/>
        <v>#NAME?</v>
      </c>
      <c r="AW119" s="1" t="e">
        <f ca="1"/>
        <v>#NAME?</v>
      </c>
      <c r="AX119" s="1" t="e">
        <f ca="1"/>
        <v>#NAME?</v>
      </c>
      <c r="AY119" s="1" t="e">
        <f ca="1"/>
        <v>#NAME?</v>
      </c>
      <c r="AZ119" s="1" t="e">
        <f ca="1"/>
        <v>#NAME?</v>
      </c>
      <c r="BA119" s="1" t="e">
        <f ca="1"/>
        <v>#NAME?</v>
      </c>
      <c r="BB119" s="1" t="e">
        <f ca="1"/>
        <v>#NAME?</v>
      </c>
      <c r="BC119" s="1" t="e">
        <f ca="1"/>
        <v>#NAME?</v>
      </c>
      <c r="BD119" s="1" t="e">
        <f ca="1"/>
        <v>#NAME?</v>
      </c>
      <c r="BE119" s="1" t="e">
        <f ca="1"/>
        <v>#NAME?</v>
      </c>
      <c r="BF119" s="1" t="e">
        <f ca="1"/>
        <v>#NAME?</v>
      </c>
      <c r="BG119"/>
      <c r="BU119"/>
      <c r="CI119"/>
      <c r="CW119"/>
      <c r="DL119" s="1" t="e">
        <f ca="1"/>
        <v>#NAME?</v>
      </c>
      <c r="DM119" s="1" t="e">
        <f ca="1"/>
        <v>#NAME?</v>
      </c>
      <c r="DN119" s="1" t="e">
        <f ca="1"/>
        <v>#NAME?</v>
      </c>
      <c r="DO119" s="1" t="e">
        <f ca="1"/>
        <v>#NAME?</v>
      </c>
      <c r="DP119" s="1" t="e">
        <f ca="1"/>
        <v>#NAME?</v>
      </c>
      <c r="DQ119" s="1" t="e">
        <f ca="1"/>
        <v>#NAME?</v>
      </c>
      <c r="DR119" s="1" t="e">
        <f ca="1"/>
        <v>#NAME?</v>
      </c>
      <c r="DS119" s="1" t="e">
        <f ca="1"/>
        <v>#NAME?</v>
      </c>
      <c r="DT119" s="1" t="e">
        <f ca="1"/>
        <v>#NAME?</v>
      </c>
      <c r="DU119" s="1" t="e">
        <f ca="1"/>
        <v>#NAME?</v>
      </c>
      <c r="DV119" s="1" t="e">
        <f ca="1"/>
        <v>#NAME?</v>
      </c>
      <c r="DW119" s="1" t="e">
        <f ca="1"/>
        <v>#NAME?</v>
      </c>
      <c r="DX119" s="1" t="e">
        <f ca="1"/>
        <v>#NAME?</v>
      </c>
      <c r="DZ119" s="1" t="e">
        <f ca="1"/>
        <v>#NAME?</v>
      </c>
      <c r="EA119" s="1" t="e">
        <f ca="1"/>
        <v>#NAME?</v>
      </c>
      <c r="EB119" s="1" t="e">
        <f ca="1"/>
        <v>#NAME?</v>
      </c>
      <c r="EC119" s="1" t="e">
        <f ca="1"/>
        <v>#NAME?</v>
      </c>
      <c r="ED119" s="1" t="e">
        <f ca="1"/>
        <v>#NAME?</v>
      </c>
      <c r="EE119" s="1" t="e">
        <f ca="1"/>
        <v>#NAME?</v>
      </c>
      <c r="EF119" s="1" t="e">
        <f ca="1"/>
        <v>#NAME?</v>
      </c>
      <c r="EG119" s="1" t="e">
        <f ca="1"/>
        <v>#NAME?</v>
      </c>
      <c r="EH119" s="1" t="e">
        <f ca="1"/>
        <v>#NAME?</v>
      </c>
      <c r="EI119" s="1" t="e">
        <f ca="1"/>
        <v>#NAME?</v>
      </c>
      <c r="EJ119" s="1" t="e">
        <f ca="1"/>
        <v>#NAME?</v>
      </c>
      <c r="EK119" s="1" t="e">
        <f ca="1"/>
        <v>#NAME?</v>
      </c>
      <c r="EL119" s="1" t="e">
        <f ca="1"/>
        <v>#NAME?</v>
      </c>
      <c r="EN119" s="1" t="e">
        <f ca="1"/>
        <v>#NAME?</v>
      </c>
      <c r="EO119" s="1" t="e">
        <f ca="1"/>
        <v>#NAME?</v>
      </c>
      <c r="EP119" s="1" t="e">
        <f ca="1"/>
        <v>#NAME?</v>
      </c>
      <c r="EQ119" s="1" t="e">
        <f ca="1"/>
        <v>#NAME?</v>
      </c>
      <c r="ER119" s="1" t="e">
        <f ca="1"/>
        <v>#NAME?</v>
      </c>
      <c r="ES119" s="1" t="e">
        <f ca="1"/>
        <v>#NAME?</v>
      </c>
      <c r="ET119" s="1" t="e">
        <f ca="1"/>
        <v>#NAME?</v>
      </c>
      <c r="EU119" s="1" t="e">
        <f ca="1"/>
        <v>#NAME?</v>
      </c>
      <c r="EV119" s="1" t="e">
        <f ca="1"/>
        <v>#NAME?</v>
      </c>
      <c r="EW119" s="1" t="e">
        <f ca="1"/>
        <v>#NAME?</v>
      </c>
      <c r="EX119" s="1" t="e">
        <f ca="1"/>
        <v>#NAME?</v>
      </c>
      <c r="EY119" s="1" t="e">
        <f ca="1"/>
        <v>#NAME?</v>
      </c>
      <c r="EZ119" s="1" t="e">
        <f ca="1"/>
        <v>#NAME?</v>
      </c>
      <c r="FA119"/>
      <c r="FO119"/>
    </row>
    <row r="120" spans="1:171">
      <c r="A120" s="13">
        <f t="shared" si="1"/>
        <v>42886</v>
      </c>
      <c r="O120"/>
      <c r="AD120"/>
      <c r="AE120"/>
      <c r="AS120" s="4" t="e">
        <f ca="1"/>
        <v>#NAME?</v>
      </c>
      <c r="AT120" s="1" t="e">
        <f ca="1"/>
        <v>#NAME?</v>
      </c>
      <c r="AU120" s="1" t="e">
        <f ca="1"/>
        <v>#NAME?</v>
      </c>
      <c r="AV120" s="1" t="e">
        <f ca="1"/>
        <v>#NAME?</v>
      </c>
      <c r="AW120" s="1" t="e">
        <f ca="1"/>
        <v>#NAME?</v>
      </c>
      <c r="AX120" s="1" t="e">
        <f ca="1"/>
        <v>#NAME?</v>
      </c>
      <c r="AY120" s="1" t="e">
        <f ca="1"/>
        <v>#NAME?</v>
      </c>
      <c r="AZ120" s="1" t="e">
        <f ca="1"/>
        <v>#NAME?</v>
      </c>
      <c r="BA120" s="1" t="e">
        <f ca="1"/>
        <v>#NAME?</v>
      </c>
      <c r="BB120" s="1" t="e">
        <f ca="1"/>
        <v>#NAME?</v>
      </c>
      <c r="BC120" s="1" t="e">
        <f ca="1"/>
        <v>#NAME?</v>
      </c>
      <c r="BD120" s="1" t="e">
        <f ca="1"/>
        <v>#NAME?</v>
      </c>
      <c r="BE120" s="1" t="e">
        <f ca="1"/>
        <v>#NAME?</v>
      </c>
      <c r="BF120" s="1" t="e">
        <f ca="1"/>
        <v>#NAME?</v>
      </c>
      <c r="BG120"/>
      <c r="BU120"/>
      <c r="CI120"/>
      <c r="CW120"/>
      <c r="DL120" s="1" t="e">
        <f ca="1"/>
        <v>#NAME?</v>
      </c>
      <c r="DM120" s="1" t="e">
        <f ca="1"/>
        <v>#NAME?</v>
      </c>
      <c r="DN120" s="1" t="e">
        <f ca="1"/>
        <v>#NAME?</v>
      </c>
      <c r="DO120" s="1" t="e">
        <f ca="1"/>
        <v>#NAME?</v>
      </c>
      <c r="DP120" s="1" t="e">
        <f ca="1"/>
        <v>#NAME?</v>
      </c>
      <c r="DQ120" s="1" t="e">
        <f ca="1"/>
        <v>#NAME?</v>
      </c>
      <c r="DR120" s="1" t="e">
        <f ca="1"/>
        <v>#NAME?</v>
      </c>
      <c r="DS120" s="1" t="e">
        <f ca="1"/>
        <v>#NAME?</v>
      </c>
      <c r="DT120" s="1" t="e">
        <f ca="1"/>
        <v>#NAME?</v>
      </c>
      <c r="DU120" s="1" t="e">
        <f ca="1"/>
        <v>#NAME?</v>
      </c>
      <c r="DV120" s="1" t="e">
        <f ca="1"/>
        <v>#NAME?</v>
      </c>
      <c r="DW120" s="1" t="e">
        <f ca="1"/>
        <v>#NAME?</v>
      </c>
      <c r="DX120" s="1" t="e">
        <f ca="1"/>
        <v>#NAME?</v>
      </c>
      <c r="DZ120" s="1" t="e">
        <f ca="1"/>
        <v>#NAME?</v>
      </c>
      <c r="EA120" s="1" t="e">
        <f ca="1"/>
        <v>#NAME?</v>
      </c>
      <c r="EB120" s="1" t="e">
        <f ca="1"/>
        <v>#NAME?</v>
      </c>
      <c r="EC120" s="1" t="e">
        <f ca="1"/>
        <v>#NAME?</v>
      </c>
      <c r="ED120" s="1" t="e">
        <f ca="1"/>
        <v>#NAME?</v>
      </c>
      <c r="EE120" s="1" t="e">
        <f ca="1"/>
        <v>#NAME?</v>
      </c>
      <c r="EF120" s="1" t="e">
        <f ca="1"/>
        <v>#NAME?</v>
      </c>
      <c r="EG120" s="1" t="e">
        <f ca="1"/>
        <v>#NAME?</v>
      </c>
      <c r="EH120" s="1" t="e">
        <f ca="1"/>
        <v>#NAME?</v>
      </c>
      <c r="EI120" s="1" t="e">
        <f ca="1"/>
        <v>#NAME?</v>
      </c>
      <c r="EJ120" s="1" t="e">
        <f ca="1"/>
        <v>#NAME?</v>
      </c>
      <c r="EK120" s="1" t="e">
        <f ca="1"/>
        <v>#NAME?</v>
      </c>
      <c r="EL120" s="1" t="e">
        <f ca="1"/>
        <v>#NAME?</v>
      </c>
      <c r="EN120" s="1" t="e">
        <f ca="1"/>
        <v>#NAME?</v>
      </c>
      <c r="EO120" s="1" t="e">
        <f ca="1"/>
        <v>#NAME?</v>
      </c>
      <c r="EP120" s="1" t="e">
        <f ca="1"/>
        <v>#NAME?</v>
      </c>
      <c r="EQ120" s="1" t="e">
        <f ca="1"/>
        <v>#NAME?</v>
      </c>
      <c r="ER120" s="1" t="e">
        <f ca="1"/>
        <v>#NAME?</v>
      </c>
      <c r="ES120" s="1" t="e">
        <f ca="1"/>
        <v>#NAME?</v>
      </c>
      <c r="ET120" s="1" t="e">
        <f ca="1"/>
        <v>#NAME?</v>
      </c>
      <c r="EU120" s="1" t="e">
        <f ca="1"/>
        <v>#NAME?</v>
      </c>
      <c r="EV120" s="1" t="e">
        <f ca="1"/>
        <v>#NAME?</v>
      </c>
      <c r="EW120" s="1" t="e">
        <f ca="1"/>
        <v>#NAME?</v>
      </c>
      <c r="EX120" s="1" t="e">
        <f ca="1"/>
        <v>#NAME?</v>
      </c>
      <c r="EY120" s="1" t="e">
        <f ca="1"/>
        <v>#NAME?</v>
      </c>
      <c r="EZ120" s="1" t="e">
        <f ca="1"/>
        <v>#NAME?</v>
      </c>
      <c r="FA120"/>
      <c r="FO120"/>
    </row>
    <row r="121" spans="1:171">
      <c r="A121" s="13">
        <f t="shared" si="1"/>
        <v>42853</v>
      </c>
      <c r="O121"/>
      <c r="AD121"/>
      <c r="AE121"/>
      <c r="AS121" s="4" t="e">
        <f ca="1"/>
        <v>#NAME?</v>
      </c>
      <c r="AT121" s="1" t="e">
        <f ca="1"/>
        <v>#NAME?</v>
      </c>
      <c r="AU121" s="1" t="e">
        <f ca="1"/>
        <v>#NAME?</v>
      </c>
      <c r="AV121" s="1" t="e">
        <f ca="1"/>
        <v>#NAME?</v>
      </c>
      <c r="AW121" s="1" t="e">
        <f ca="1"/>
        <v>#NAME?</v>
      </c>
      <c r="AX121" s="1" t="e">
        <f ca="1"/>
        <v>#NAME?</v>
      </c>
      <c r="AY121" s="1" t="e">
        <f ca="1"/>
        <v>#NAME?</v>
      </c>
      <c r="AZ121" s="1" t="e">
        <f ca="1"/>
        <v>#NAME?</v>
      </c>
      <c r="BA121" s="1" t="e">
        <f ca="1"/>
        <v>#NAME?</v>
      </c>
      <c r="BB121" s="1" t="e">
        <f ca="1"/>
        <v>#NAME?</v>
      </c>
      <c r="BC121" s="1" t="e">
        <f ca="1"/>
        <v>#NAME?</v>
      </c>
      <c r="BD121" s="1" t="e">
        <f ca="1"/>
        <v>#NAME?</v>
      </c>
      <c r="BE121" s="1" t="e">
        <f ca="1"/>
        <v>#NAME?</v>
      </c>
      <c r="BF121" s="1" t="e">
        <f ca="1"/>
        <v>#NAME?</v>
      </c>
      <c r="BG121"/>
      <c r="BU121"/>
      <c r="CI121"/>
      <c r="CW121"/>
      <c r="DL121" s="1" t="e">
        <f ca="1"/>
        <v>#NAME?</v>
      </c>
      <c r="DM121" s="1" t="e">
        <f ca="1"/>
        <v>#NAME?</v>
      </c>
      <c r="DN121" s="1" t="e">
        <f ca="1"/>
        <v>#NAME?</v>
      </c>
      <c r="DO121" s="1" t="e">
        <f ca="1"/>
        <v>#NAME?</v>
      </c>
      <c r="DP121" s="1" t="e">
        <f ca="1"/>
        <v>#NAME?</v>
      </c>
      <c r="DQ121" s="1" t="e">
        <f ca="1"/>
        <v>#NAME?</v>
      </c>
      <c r="DR121" s="1" t="e">
        <f ca="1"/>
        <v>#NAME?</v>
      </c>
      <c r="DS121" s="1" t="e">
        <f ca="1"/>
        <v>#NAME?</v>
      </c>
      <c r="DT121" s="1" t="e">
        <f ca="1"/>
        <v>#NAME?</v>
      </c>
      <c r="DU121" s="1" t="e">
        <f ca="1"/>
        <v>#NAME?</v>
      </c>
      <c r="DV121" s="1" t="e">
        <f ca="1"/>
        <v>#NAME?</v>
      </c>
      <c r="DW121" s="1" t="e">
        <f ca="1"/>
        <v>#NAME?</v>
      </c>
      <c r="DX121" s="1" t="e">
        <f ca="1"/>
        <v>#NAME?</v>
      </c>
      <c r="DZ121" s="1" t="e">
        <f ca="1"/>
        <v>#NAME?</v>
      </c>
      <c r="EA121" s="1" t="e">
        <f ca="1"/>
        <v>#NAME?</v>
      </c>
      <c r="EB121" s="1" t="e">
        <f ca="1"/>
        <v>#NAME?</v>
      </c>
      <c r="EC121" s="1" t="e">
        <f ca="1"/>
        <v>#NAME?</v>
      </c>
      <c r="ED121" s="1" t="e">
        <f ca="1"/>
        <v>#NAME?</v>
      </c>
      <c r="EE121" s="1" t="e">
        <f ca="1"/>
        <v>#NAME?</v>
      </c>
      <c r="EF121" s="1" t="e">
        <f ca="1"/>
        <v>#NAME?</v>
      </c>
      <c r="EG121" s="1" t="e">
        <f ca="1"/>
        <v>#NAME?</v>
      </c>
      <c r="EH121" s="1" t="e">
        <f ca="1"/>
        <v>#NAME?</v>
      </c>
      <c r="EI121" s="1" t="e">
        <f ca="1"/>
        <v>#NAME?</v>
      </c>
      <c r="EJ121" s="1" t="e">
        <f ca="1"/>
        <v>#NAME?</v>
      </c>
      <c r="EK121" s="1" t="e">
        <f ca="1"/>
        <v>#NAME?</v>
      </c>
      <c r="EL121" s="1" t="e">
        <f ca="1"/>
        <v>#NAME?</v>
      </c>
      <c r="EN121" s="1" t="e">
        <f ca="1"/>
        <v>#NAME?</v>
      </c>
      <c r="EO121" s="1" t="e">
        <f ca="1"/>
        <v>#NAME?</v>
      </c>
      <c r="EP121" s="1" t="e">
        <f ca="1"/>
        <v>#NAME?</v>
      </c>
      <c r="EQ121" s="1" t="e">
        <f ca="1"/>
        <v>#NAME?</v>
      </c>
      <c r="ER121" s="1" t="e">
        <f ca="1"/>
        <v>#NAME?</v>
      </c>
      <c r="ES121" s="1" t="e">
        <f ca="1"/>
        <v>#NAME?</v>
      </c>
      <c r="ET121" s="1" t="e">
        <f ca="1"/>
        <v>#NAME?</v>
      </c>
      <c r="EU121" s="1" t="e">
        <f ca="1"/>
        <v>#NAME?</v>
      </c>
      <c r="EV121" s="1" t="e">
        <f ca="1"/>
        <v>#NAME?</v>
      </c>
      <c r="EW121" s="1" t="e">
        <f ca="1"/>
        <v>#NAME?</v>
      </c>
      <c r="EX121" s="1" t="e">
        <f ca="1"/>
        <v>#NAME?</v>
      </c>
      <c r="EY121" s="1" t="e">
        <f ca="1"/>
        <v>#NAME?</v>
      </c>
      <c r="EZ121" s="1" t="e">
        <f ca="1"/>
        <v>#NAME?</v>
      </c>
      <c r="FA121"/>
      <c r="FO121"/>
    </row>
    <row r="122" spans="1:171">
      <c r="A122" s="13">
        <f t="shared" si="1"/>
        <v>42825</v>
      </c>
      <c r="O122"/>
      <c r="AD122"/>
      <c r="AE122"/>
      <c r="AS122" s="4" t="e">
        <f ca="1"/>
        <v>#NAME?</v>
      </c>
      <c r="AT122" s="1" t="e">
        <f ca="1"/>
        <v>#NAME?</v>
      </c>
      <c r="AU122" s="1" t="e">
        <f ca="1"/>
        <v>#NAME?</v>
      </c>
      <c r="AV122" s="1" t="e">
        <f ca="1"/>
        <v>#NAME?</v>
      </c>
      <c r="AW122" s="1" t="e">
        <f ca="1"/>
        <v>#NAME?</v>
      </c>
      <c r="AX122" s="1" t="e">
        <f ca="1"/>
        <v>#NAME?</v>
      </c>
      <c r="AY122" s="1" t="e">
        <f ca="1"/>
        <v>#NAME?</v>
      </c>
      <c r="AZ122" s="1" t="e">
        <f ca="1"/>
        <v>#NAME?</v>
      </c>
      <c r="BA122" s="1" t="e">
        <f ca="1"/>
        <v>#NAME?</v>
      </c>
      <c r="BB122" s="1" t="e">
        <f ca="1"/>
        <v>#NAME?</v>
      </c>
      <c r="BC122" s="1" t="e">
        <f ca="1"/>
        <v>#NAME?</v>
      </c>
      <c r="BD122" s="1" t="e">
        <f ca="1"/>
        <v>#NAME?</v>
      </c>
      <c r="BE122" s="1" t="e">
        <f ca="1"/>
        <v>#NAME?</v>
      </c>
      <c r="BF122" s="1" t="e">
        <f ca="1"/>
        <v>#NAME?</v>
      </c>
      <c r="BG122"/>
      <c r="BU122"/>
      <c r="CI122"/>
      <c r="CW122"/>
      <c r="DL122" s="1" t="e">
        <f ca="1"/>
        <v>#NAME?</v>
      </c>
      <c r="DM122" s="1" t="e">
        <f ca="1"/>
        <v>#NAME?</v>
      </c>
      <c r="DN122" s="1" t="e">
        <f ca="1"/>
        <v>#NAME?</v>
      </c>
      <c r="DO122" s="1" t="e">
        <f ca="1"/>
        <v>#NAME?</v>
      </c>
      <c r="DP122" s="1" t="e">
        <f ca="1"/>
        <v>#NAME?</v>
      </c>
      <c r="DQ122" s="1" t="e">
        <f ca="1"/>
        <v>#NAME?</v>
      </c>
      <c r="DR122" s="1" t="e">
        <f ca="1"/>
        <v>#NAME?</v>
      </c>
      <c r="DS122" s="1" t="e">
        <f ca="1"/>
        <v>#NAME?</v>
      </c>
      <c r="DT122" s="1" t="e">
        <f ca="1"/>
        <v>#NAME?</v>
      </c>
      <c r="DU122" s="1" t="e">
        <f ca="1"/>
        <v>#NAME?</v>
      </c>
      <c r="DV122" s="1" t="e">
        <f ca="1"/>
        <v>#NAME?</v>
      </c>
      <c r="DW122" s="1" t="e">
        <f ca="1"/>
        <v>#NAME?</v>
      </c>
      <c r="DX122" s="1" t="e">
        <f ca="1"/>
        <v>#NAME?</v>
      </c>
      <c r="DZ122" s="1" t="e">
        <f ca="1"/>
        <v>#NAME?</v>
      </c>
      <c r="EA122" s="1" t="e">
        <f ca="1"/>
        <v>#NAME?</v>
      </c>
      <c r="EB122" s="1" t="e">
        <f ca="1"/>
        <v>#NAME?</v>
      </c>
      <c r="EC122" s="1" t="e">
        <f ca="1"/>
        <v>#NAME?</v>
      </c>
      <c r="ED122" s="1" t="e">
        <f ca="1"/>
        <v>#NAME?</v>
      </c>
      <c r="EE122" s="1" t="e">
        <f ca="1"/>
        <v>#NAME?</v>
      </c>
      <c r="EF122" s="1" t="e">
        <f ca="1"/>
        <v>#NAME?</v>
      </c>
      <c r="EG122" s="1" t="e">
        <f ca="1"/>
        <v>#NAME?</v>
      </c>
      <c r="EH122" s="1" t="e">
        <f ca="1"/>
        <v>#NAME?</v>
      </c>
      <c r="EI122" s="1" t="e">
        <f ca="1"/>
        <v>#NAME?</v>
      </c>
      <c r="EJ122" s="1" t="e">
        <f ca="1"/>
        <v>#NAME?</v>
      </c>
      <c r="EK122" s="1" t="e">
        <f ca="1"/>
        <v>#NAME?</v>
      </c>
      <c r="EL122" s="1" t="e">
        <f ca="1"/>
        <v>#NAME?</v>
      </c>
      <c r="EN122" s="1" t="e">
        <f ca="1"/>
        <v>#NAME?</v>
      </c>
      <c r="EO122" s="1" t="e">
        <f ca="1"/>
        <v>#NAME?</v>
      </c>
      <c r="EP122" s="1" t="e">
        <f ca="1"/>
        <v>#NAME?</v>
      </c>
      <c r="EQ122" s="1" t="e">
        <f ca="1"/>
        <v>#NAME?</v>
      </c>
      <c r="ER122" s="1" t="e">
        <f ca="1"/>
        <v>#NAME?</v>
      </c>
      <c r="ES122" s="1" t="e">
        <f ca="1"/>
        <v>#NAME?</v>
      </c>
      <c r="ET122" s="1" t="e">
        <f ca="1"/>
        <v>#NAME?</v>
      </c>
      <c r="EU122" s="1" t="e">
        <f ca="1"/>
        <v>#NAME?</v>
      </c>
      <c r="EV122" s="1" t="e">
        <f ca="1"/>
        <v>#NAME?</v>
      </c>
      <c r="EW122" s="1" t="e">
        <f ca="1"/>
        <v>#NAME?</v>
      </c>
      <c r="EX122" s="1" t="e">
        <f ca="1"/>
        <v>#NAME?</v>
      </c>
      <c r="EY122" s="1" t="e">
        <f ca="1"/>
        <v>#NAME?</v>
      </c>
      <c r="EZ122" s="1" t="e">
        <f ca="1"/>
        <v>#NAME?</v>
      </c>
      <c r="FA122"/>
      <c r="FO122"/>
    </row>
    <row r="123" spans="1:171">
      <c r="A123" s="13">
        <f t="shared" si="1"/>
        <v>42794</v>
      </c>
      <c r="O123"/>
      <c r="AD123"/>
      <c r="AE123"/>
      <c r="AS123" s="4" t="e">
        <f ca="1"/>
        <v>#NAME?</v>
      </c>
      <c r="AT123" s="1" t="e">
        <f ca="1"/>
        <v>#NAME?</v>
      </c>
      <c r="AU123" s="1" t="e">
        <f ca="1"/>
        <v>#NAME?</v>
      </c>
      <c r="AV123" s="1" t="e">
        <f ca="1"/>
        <v>#NAME?</v>
      </c>
      <c r="AW123" s="1" t="e">
        <f ca="1"/>
        <v>#NAME?</v>
      </c>
      <c r="AX123" s="1" t="e">
        <f ca="1"/>
        <v>#NAME?</v>
      </c>
      <c r="AY123" s="1" t="e">
        <f ca="1"/>
        <v>#NAME?</v>
      </c>
      <c r="AZ123" s="1" t="e">
        <f ca="1"/>
        <v>#NAME?</v>
      </c>
      <c r="BA123" s="1" t="e">
        <f ca="1"/>
        <v>#NAME?</v>
      </c>
      <c r="BB123" s="1" t="e">
        <f ca="1"/>
        <v>#NAME?</v>
      </c>
      <c r="BC123" s="1" t="e">
        <f ca="1"/>
        <v>#NAME?</v>
      </c>
      <c r="BD123" s="1" t="e">
        <f ca="1"/>
        <v>#NAME?</v>
      </c>
      <c r="BE123" s="1" t="e">
        <f ca="1"/>
        <v>#NAME?</v>
      </c>
      <c r="BF123" s="1" t="e">
        <f ca="1"/>
        <v>#NAME?</v>
      </c>
      <c r="BG123"/>
      <c r="BU123"/>
      <c r="CI123"/>
      <c r="CW123"/>
      <c r="DL123" s="1" t="e">
        <f ca="1"/>
        <v>#NAME?</v>
      </c>
      <c r="DM123" s="1" t="e">
        <f ca="1"/>
        <v>#NAME?</v>
      </c>
      <c r="DN123" s="1" t="e">
        <f ca="1"/>
        <v>#NAME?</v>
      </c>
      <c r="DO123" s="1" t="e">
        <f ca="1"/>
        <v>#NAME?</v>
      </c>
      <c r="DP123" s="1" t="e">
        <f ca="1"/>
        <v>#NAME?</v>
      </c>
      <c r="DQ123" s="1" t="e">
        <f ca="1"/>
        <v>#NAME?</v>
      </c>
      <c r="DR123" s="1" t="e">
        <f ca="1"/>
        <v>#NAME?</v>
      </c>
      <c r="DS123" s="1" t="e">
        <f ca="1"/>
        <v>#NAME?</v>
      </c>
      <c r="DT123" s="1" t="e">
        <f ca="1"/>
        <v>#NAME?</v>
      </c>
      <c r="DU123" s="1" t="e">
        <f ca="1"/>
        <v>#NAME?</v>
      </c>
      <c r="DV123" s="1" t="e">
        <f ca="1"/>
        <v>#NAME?</v>
      </c>
      <c r="DW123" s="1" t="e">
        <f ca="1"/>
        <v>#NAME?</v>
      </c>
      <c r="DX123" s="1" t="e">
        <f ca="1"/>
        <v>#NAME?</v>
      </c>
      <c r="DZ123" s="1" t="e">
        <f ca="1"/>
        <v>#NAME?</v>
      </c>
      <c r="EA123" s="1" t="e">
        <f ca="1"/>
        <v>#NAME?</v>
      </c>
      <c r="EB123" s="1" t="e">
        <f ca="1"/>
        <v>#NAME?</v>
      </c>
      <c r="EC123" s="1" t="e">
        <f ca="1"/>
        <v>#NAME?</v>
      </c>
      <c r="ED123" s="1" t="e">
        <f ca="1"/>
        <v>#NAME?</v>
      </c>
      <c r="EE123" s="1" t="e">
        <f ca="1"/>
        <v>#NAME?</v>
      </c>
      <c r="EF123" s="1" t="e">
        <f ca="1"/>
        <v>#NAME?</v>
      </c>
      <c r="EG123" s="1" t="e">
        <f ca="1"/>
        <v>#NAME?</v>
      </c>
      <c r="EH123" s="1" t="e">
        <f ca="1"/>
        <v>#NAME?</v>
      </c>
      <c r="EI123" s="1" t="e">
        <f ca="1"/>
        <v>#NAME?</v>
      </c>
      <c r="EJ123" s="1" t="e">
        <f ca="1"/>
        <v>#NAME?</v>
      </c>
      <c r="EK123" s="1" t="e">
        <f ca="1"/>
        <v>#NAME?</v>
      </c>
      <c r="EL123" s="1" t="e">
        <f ca="1"/>
        <v>#NAME?</v>
      </c>
      <c r="EN123" s="1" t="e">
        <f ca="1"/>
        <v>#NAME?</v>
      </c>
      <c r="EO123" s="1" t="e">
        <f ca="1"/>
        <v>#NAME?</v>
      </c>
      <c r="EP123" s="1" t="e">
        <f ca="1"/>
        <v>#NAME?</v>
      </c>
      <c r="EQ123" s="1" t="e">
        <f ca="1"/>
        <v>#NAME?</v>
      </c>
      <c r="ER123" s="1" t="e">
        <f ca="1"/>
        <v>#NAME?</v>
      </c>
      <c r="ES123" s="1" t="e">
        <f ca="1"/>
        <v>#NAME?</v>
      </c>
      <c r="ET123" s="1" t="e">
        <f ca="1"/>
        <v>#NAME?</v>
      </c>
      <c r="EU123" s="1" t="e">
        <f ca="1"/>
        <v>#NAME?</v>
      </c>
      <c r="EV123" s="1" t="e">
        <f ca="1"/>
        <v>#NAME?</v>
      </c>
      <c r="EW123" s="1" t="e">
        <f ca="1"/>
        <v>#NAME?</v>
      </c>
      <c r="EX123" s="1" t="e">
        <f ca="1"/>
        <v>#NAME?</v>
      </c>
      <c r="EY123" s="1" t="e">
        <f ca="1"/>
        <v>#NAME?</v>
      </c>
      <c r="EZ123" s="1" t="e">
        <f ca="1"/>
        <v>#NAME?</v>
      </c>
      <c r="FA123"/>
      <c r="FO123"/>
    </row>
    <row r="124" spans="1:171">
      <c r="A124" s="13">
        <f t="shared" si="1"/>
        <v>42766</v>
      </c>
      <c r="O124"/>
      <c r="AD124"/>
      <c r="AE124"/>
      <c r="AS124" s="4" t="e">
        <f ca="1"/>
        <v>#NAME?</v>
      </c>
      <c r="AT124" s="1" t="e">
        <f ca="1"/>
        <v>#NAME?</v>
      </c>
      <c r="AU124" s="1" t="e">
        <f ca="1"/>
        <v>#NAME?</v>
      </c>
      <c r="AV124" s="1" t="e">
        <f ca="1"/>
        <v>#NAME?</v>
      </c>
      <c r="AW124" s="1" t="e">
        <f ca="1"/>
        <v>#NAME?</v>
      </c>
      <c r="AX124" s="1" t="e">
        <f ca="1"/>
        <v>#NAME?</v>
      </c>
      <c r="AY124" s="1" t="e">
        <f ca="1"/>
        <v>#NAME?</v>
      </c>
      <c r="AZ124" s="1" t="e">
        <f ca="1"/>
        <v>#NAME?</v>
      </c>
      <c r="BA124" s="1" t="e">
        <f ca="1"/>
        <v>#NAME?</v>
      </c>
      <c r="BB124" s="1" t="e">
        <f ca="1"/>
        <v>#NAME?</v>
      </c>
      <c r="BC124" s="1" t="e">
        <f ca="1"/>
        <v>#NAME?</v>
      </c>
      <c r="BD124" s="1" t="e">
        <f ca="1"/>
        <v>#NAME?</v>
      </c>
      <c r="BE124" s="1" t="e">
        <f ca="1"/>
        <v>#NAME?</v>
      </c>
      <c r="BF124" s="1" t="e">
        <f ca="1"/>
        <v>#NAME?</v>
      </c>
      <c r="BG124"/>
      <c r="BU124"/>
      <c r="CI124"/>
      <c r="CW124"/>
      <c r="DL124" s="1" t="e">
        <f ca="1"/>
        <v>#NAME?</v>
      </c>
      <c r="DM124" s="1" t="e">
        <f ca="1"/>
        <v>#NAME?</v>
      </c>
      <c r="DN124" s="1" t="e">
        <f ca="1"/>
        <v>#NAME?</v>
      </c>
      <c r="DO124" s="1" t="e">
        <f ca="1"/>
        <v>#NAME?</v>
      </c>
      <c r="DP124" s="1" t="e">
        <f ca="1"/>
        <v>#NAME?</v>
      </c>
      <c r="DQ124" s="1" t="e">
        <f ca="1"/>
        <v>#NAME?</v>
      </c>
      <c r="DR124" s="1" t="e">
        <f ca="1"/>
        <v>#NAME?</v>
      </c>
      <c r="DS124" s="1" t="e">
        <f ca="1"/>
        <v>#NAME?</v>
      </c>
      <c r="DT124" s="1" t="e">
        <f ca="1"/>
        <v>#NAME?</v>
      </c>
      <c r="DU124" s="1" t="e">
        <f ca="1"/>
        <v>#NAME?</v>
      </c>
      <c r="DV124" s="1" t="e">
        <f ca="1"/>
        <v>#NAME?</v>
      </c>
      <c r="DW124" s="1" t="e">
        <f ca="1"/>
        <v>#NAME?</v>
      </c>
      <c r="DX124" s="1" t="e">
        <f ca="1"/>
        <v>#NAME?</v>
      </c>
      <c r="DZ124" s="1" t="e">
        <f ca="1"/>
        <v>#NAME?</v>
      </c>
      <c r="EA124" s="1" t="e">
        <f ca="1"/>
        <v>#NAME?</v>
      </c>
      <c r="EB124" s="1" t="e">
        <f ca="1"/>
        <v>#NAME?</v>
      </c>
      <c r="EC124" s="1" t="e">
        <f ca="1"/>
        <v>#NAME?</v>
      </c>
      <c r="ED124" s="1" t="e">
        <f ca="1"/>
        <v>#NAME?</v>
      </c>
      <c r="EE124" s="1" t="e">
        <f ca="1"/>
        <v>#NAME?</v>
      </c>
      <c r="EF124" s="1" t="e">
        <f ca="1"/>
        <v>#NAME?</v>
      </c>
      <c r="EG124" s="1" t="e">
        <f ca="1"/>
        <v>#NAME?</v>
      </c>
      <c r="EH124" s="1" t="e">
        <f ca="1"/>
        <v>#NAME?</v>
      </c>
      <c r="EI124" s="1" t="e">
        <f ca="1"/>
        <v>#NAME?</v>
      </c>
      <c r="EJ124" s="1" t="e">
        <f ca="1"/>
        <v>#NAME?</v>
      </c>
      <c r="EK124" s="1" t="e">
        <f ca="1"/>
        <v>#NAME?</v>
      </c>
      <c r="EL124" s="1" t="e">
        <f ca="1"/>
        <v>#NAME?</v>
      </c>
      <c r="EN124" s="1" t="e">
        <f ca="1"/>
        <v>#NAME?</v>
      </c>
      <c r="EO124" s="1" t="e">
        <f ca="1"/>
        <v>#NAME?</v>
      </c>
      <c r="EP124" s="1" t="e">
        <f ca="1"/>
        <v>#NAME?</v>
      </c>
      <c r="EQ124" s="1" t="e">
        <f ca="1"/>
        <v>#NAME?</v>
      </c>
      <c r="ER124" s="1" t="e">
        <f ca="1"/>
        <v>#NAME?</v>
      </c>
      <c r="ES124" s="1" t="e">
        <f ca="1"/>
        <v>#NAME?</v>
      </c>
      <c r="ET124" s="1" t="e">
        <f ca="1"/>
        <v>#NAME?</v>
      </c>
      <c r="EU124" s="1" t="e">
        <f ca="1"/>
        <v>#NAME?</v>
      </c>
      <c r="EV124" s="1" t="e">
        <f ca="1"/>
        <v>#NAME?</v>
      </c>
      <c r="EW124" s="1" t="e">
        <f ca="1"/>
        <v>#NAME?</v>
      </c>
      <c r="EX124" s="1" t="e">
        <f ca="1"/>
        <v>#NAME?</v>
      </c>
      <c r="EY124" s="1" t="e">
        <f ca="1"/>
        <v>#NAME?</v>
      </c>
      <c r="EZ124" s="1" t="e">
        <f ca="1"/>
        <v>#NAME?</v>
      </c>
      <c r="FA124"/>
      <c r="FO124"/>
    </row>
    <row r="125" spans="1:171">
      <c r="A125" s="13">
        <f t="shared" si="1"/>
        <v>42734</v>
      </c>
      <c r="O125"/>
      <c r="AD125"/>
      <c r="AE125"/>
      <c r="AS125" s="4" t="e">
        <f ca="1"/>
        <v>#NAME?</v>
      </c>
      <c r="AT125" s="1" t="e">
        <f ca="1"/>
        <v>#NAME?</v>
      </c>
      <c r="AU125" s="1" t="e">
        <f ca="1"/>
        <v>#NAME?</v>
      </c>
      <c r="AV125" s="1" t="e">
        <f ca="1"/>
        <v>#NAME?</v>
      </c>
      <c r="AW125" s="1" t="e">
        <f ca="1"/>
        <v>#NAME?</v>
      </c>
      <c r="AX125" s="1" t="e">
        <f ca="1"/>
        <v>#NAME?</v>
      </c>
      <c r="AY125" s="1" t="e">
        <f ca="1"/>
        <v>#NAME?</v>
      </c>
      <c r="AZ125" s="1" t="e">
        <f ca="1"/>
        <v>#NAME?</v>
      </c>
      <c r="BA125" s="1" t="e">
        <f ca="1"/>
        <v>#NAME?</v>
      </c>
      <c r="BB125" s="1" t="e">
        <f ca="1"/>
        <v>#NAME?</v>
      </c>
      <c r="BC125" s="1" t="e">
        <f ca="1"/>
        <v>#NAME?</v>
      </c>
      <c r="BD125" s="1" t="e">
        <f ca="1"/>
        <v>#NAME?</v>
      </c>
      <c r="BE125" s="1" t="e">
        <f ca="1"/>
        <v>#NAME?</v>
      </c>
      <c r="BF125" s="1" t="e">
        <f ca="1"/>
        <v>#NAME?</v>
      </c>
      <c r="BG125"/>
      <c r="BU125"/>
      <c r="CI125"/>
      <c r="CW125"/>
      <c r="DL125" s="1" t="e">
        <f ca="1"/>
        <v>#NAME?</v>
      </c>
      <c r="DM125" s="1" t="e">
        <f ca="1"/>
        <v>#NAME?</v>
      </c>
      <c r="DN125" s="1" t="e">
        <f ca="1"/>
        <v>#NAME?</v>
      </c>
      <c r="DO125" s="1" t="e">
        <f ca="1"/>
        <v>#NAME?</v>
      </c>
      <c r="DP125" s="1" t="e">
        <f ca="1"/>
        <v>#NAME?</v>
      </c>
      <c r="DQ125" s="1" t="e">
        <f ca="1"/>
        <v>#NAME?</v>
      </c>
      <c r="DR125" s="1" t="e">
        <f ca="1"/>
        <v>#NAME?</v>
      </c>
      <c r="DS125" s="1" t="e">
        <f ca="1"/>
        <v>#NAME?</v>
      </c>
      <c r="DT125" s="1" t="e">
        <f ca="1"/>
        <v>#NAME?</v>
      </c>
      <c r="DU125" s="1" t="e">
        <f ca="1"/>
        <v>#NAME?</v>
      </c>
      <c r="DV125" s="1" t="e">
        <f ca="1"/>
        <v>#NAME?</v>
      </c>
      <c r="DW125" s="1" t="e">
        <f ca="1"/>
        <v>#NAME?</v>
      </c>
      <c r="DX125" s="1" t="e">
        <f ca="1"/>
        <v>#NAME?</v>
      </c>
      <c r="DZ125" s="1" t="e">
        <f ca="1"/>
        <v>#NAME?</v>
      </c>
      <c r="EA125" s="1" t="e">
        <f ca="1"/>
        <v>#NAME?</v>
      </c>
      <c r="EB125" s="1" t="e">
        <f ca="1"/>
        <v>#NAME?</v>
      </c>
      <c r="EC125" s="1" t="e">
        <f ca="1"/>
        <v>#NAME?</v>
      </c>
      <c r="ED125" s="1" t="e">
        <f ca="1"/>
        <v>#NAME?</v>
      </c>
      <c r="EE125" s="1" t="e">
        <f ca="1"/>
        <v>#NAME?</v>
      </c>
      <c r="EF125" s="1" t="e">
        <f ca="1"/>
        <v>#NAME?</v>
      </c>
      <c r="EG125" s="1" t="e">
        <f ca="1"/>
        <v>#NAME?</v>
      </c>
      <c r="EH125" s="1" t="e">
        <f ca="1"/>
        <v>#NAME?</v>
      </c>
      <c r="EI125" s="1" t="e">
        <f ca="1"/>
        <v>#NAME?</v>
      </c>
      <c r="EJ125" s="1" t="e">
        <f ca="1"/>
        <v>#NAME?</v>
      </c>
      <c r="EK125" s="1" t="e">
        <f ca="1"/>
        <v>#NAME?</v>
      </c>
      <c r="EL125" s="1" t="e">
        <f ca="1"/>
        <v>#NAME?</v>
      </c>
      <c r="EN125" s="1" t="e">
        <f ca="1"/>
        <v>#NAME?</v>
      </c>
      <c r="EO125" s="1" t="e">
        <f ca="1"/>
        <v>#NAME?</v>
      </c>
      <c r="EP125" s="1" t="e">
        <f ca="1"/>
        <v>#NAME?</v>
      </c>
      <c r="EQ125" s="1" t="e">
        <f ca="1"/>
        <v>#NAME?</v>
      </c>
      <c r="ER125" s="1" t="e">
        <f ca="1"/>
        <v>#NAME?</v>
      </c>
      <c r="ES125" s="1" t="e">
        <f ca="1"/>
        <v>#NAME?</v>
      </c>
      <c r="ET125" s="1" t="e">
        <f ca="1"/>
        <v>#NAME?</v>
      </c>
      <c r="EU125" s="1" t="e">
        <f ca="1"/>
        <v>#NAME?</v>
      </c>
      <c r="EV125" s="1" t="e">
        <f ca="1"/>
        <v>#NAME?</v>
      </c>
      <c r="EW125" s="1" t="e">
        <f ca="1"/>
        <v>#NAME?</v>
      </c>
      <c r="EX125" s="1" t="e">
        <f ca="1"/>
        <v>#NAME?</v>
      </c>
      <c r="EY125" s="1" t="e">
        <f ca="1"/>
        <v>#NAME?</v>
      </c>
      <c r="EZ125" s="1" t="e">
        <f ca="1"/>
        <v>#NAME?</v>
      </c>
      <c r="FA125"/>
      <c r="FO125"/>
    </row>
    <row r="126" spans="1:171">
      <c r="A126" s="13">
        <f t="shared" si="1"/>
        <v>42704</v>
      </c>
      <c r="O126"/>
      <c r="AD126"/>
      <c r="AE126"/>
      <c r="AS126" s="4" t="e">
        <f ca="1"/>
        <v>#NAME?</v>
      </c>
      <c r="AT126" s="1" t="e">
        <f ca="1"/>
        <v>#NAME?</v>
      </c>
      <c r="AU126" s="1" t="e">
        <f ca="1"/>
        <v>#NAME?</v>
      </c>
      <c r="AV126" s="1" t="e">
        <f ca="1"/>
        <v>#NAME?</v>
      </c>
      <c r="AW126" s="1" t="e">
        <f ca="1"/>
        <v>#NAME?</v>
      </c>
      <c r="AX126" s="1" t="e">
        <f ca="1"/>
        <v>#NAME?</v>
      </c>
      <c r="AY126" s="1" t="e">
        <f ca="1"/>
        <v>#NAME?</v>
      </c>
      <c r="AZ126" s="1" t="e">
        <f ca="1"/>
        <v>#NAME?</v>
      </c>
      <c r="BA126" s="1" t="e">
        <f ca="1"/>
        <v>#NAME?</v>
      </c>
      <c r="BB126" s="1" t="e">
        <f ca="1"/>
        <v>#NAME?</v>
      </c>
      <c r="BC126" s="1" t="e">
        <f ca="1"/>
        <v>#NAME?</v>
      </c>
      <c r="BD126" s="1" t="e">
        <f ca="1"/>
        <v>#NAME?</v>
      </c>
      <c r="BE126" s="1" t="e">
        <f ca="1"/>
        <v>#NAME?</v>
      </c>
      <c r="BF126" s="1" t="e">
        <f ca="1"/>
        <v>#NAME?</v>
      </c>
      <c r="BG126"/>
      <c r="BU126"/>
      <c r="CI126"/>
      <c r="CW126"/>
      <c r="DL126" s="1" t="e">
        <f ca="1"/>
        <v>#NAME?</v>
      </c>
      <c r="DM126" s="1" t="e">
        <f ca="1"/>
        <v>#NAME?</v>
      </c>
      <c r="DN126" s="1" t="e">
        <f ca="1"/>
        <v>#NAME?</v>
      </c>
      <c r="DO126" s="1" t="e">
        <f ca="1"/>
        <v>#NAME?</v>
      </c>
      <c r="DP126" s="1" t="e">
        <f ca="1"/>
        <v>#NAME?</v>
      </c>
      <c r="DQ126" s="1" t="e">
        <f ca="1"/>
        <v>#NAME?</v>
      </c>
      <c r="DR126" s="1" t="e">
        <f ca="1"/>
        <v>#NAME?</v>
      </c>
      <c r="DS126" s="1" t="e">
        <f ca="1"/>
        <v>#NAME?</v>
      </c>
      <c r="DT126" s="1" t="e">
        <f ca="1"/>
        <v>#NAME?</v>
      </c>
      <c r="DU126" s="1" t="e">
        <f ca="1"/>
        <v>#NAME?</v>
      </c>
      <c r="DV126" s="1" t="e">
        <f ca="1"/>
        <v>#NAME?</v>
      </c>
      <c r="DW126" s="1" t="e">
        <f ca="1"/>
        <v>#NAME?</v>
      </c>
      <c r="DX126" s="1" t="e">
        <f ca="1"/>
        <v>#NAME?</v>
      </c>
      <c r="DZ126" s="1" t="e">
        <f ca="1"/>
        <v>#NAME?</v>
      </c>
      <c r="EA126" s="1" t="e">
        <f ca="1"/>
        <v>#NAME?</v>
      </c>
      <c r="EB126" s="1" t="e">
        <f ca="1"/>
        <v>#NAME?</v>
      </c>
      <c r="EC126" s="1" t="e">
        <f ca="1"/>
        <v>#NAME?</v>
      </c>
      <c r="ED126" s="1" t="e">
        <f ca="1"/>
        <v>#NAME?</v>
      </c>
      <c r="EE126" s="1" t="e">
        <f ca="1"/>
        <v>#NAME?</v>
      </c>
      <c r="EF126" s="1" t="e">
        <f ca="1"/>
        <v>#NAME?</v>
      </c>
      <c r="EG126" s="1" t="e">
        <f ca="1"/>
        <v>#NAME?</v>
      </c>
      <c r="EH126" s="1" t="e">
        <f ca="1"/>
        <v>#NAME?</v>
      </c>
      <c r="EI126" s="1" t="e">
        <f ca="1"/>
        <v>#NAME?</v>
      </c>
      <c r="EJ126" s="1" t="e">
        <f ca="1"/>
        <v>#NAME?</v>
      </c>
      <c r="EK126" s="1" t="e">
        <f ca="1"/>
        <v>#NAME?</v>
      </c>
      <c r="EL126" s="1" t="e">
        <f ca="1"/>
        <v>#NAME?</v>
      </c>
      <c r="EN126" s="1" t="e">
        <f ca="1"/>
        <v>#NAME?</v>
      </c>
      <c r="EO126" s="1" t="e">
        <f ca="1"/>
        <v>#NAME?</v>
      </c>
      <c r="EP126" s="1" t="e">
        <f ca="1"/>
        <v>#NAME?</v>
      </c>
      <c r="EQ126" s="1" t="e">
        <f ca="1"/>
        <v>#NAME?</v>
      </c>
      <c r="ER126" s="1" t="e">
        <f ca="1"/>
        <v>#NAME?</v>
      </c>
      <c r="ES126" s="1" t="e">
        <f ca="1"/>
        <v>#NAME?</v>
      </c>
      <c r="ET126" s="1" t="e">
        <f ca="1"/>
        <v>#NAME?</v>
      </c>
      <c r="EU126" s="1" t="e">
        <f ca="1"/>
        <v>#NAME?</v>
      </c>
      <c r="EV126" s="1" t="e">
        <f ca="1"/>
        <v>#NAME?</v>
      </c>
      <c r="EW126" s="1" t="e">
        <f ca="1"/>
        <v>#NAME?</v>
      </c>
      <c r="EX126" s="1" t="e">
        <f ca="1"/>
        <v>#NAME?</v>
      </c>
      <c r="EY126" s="1" t="e">
        <f ca="1"/>
        <v>#NAME?</v>
      </c>
      <c r="EZ126" s="1" t="e">
        <f ca="1"/>
        <v>#NAME?</v>
      </c>
      <c r="FA126"/>
      <c r="FO126"/>
    </row>
    <row r="127" spans="1:171">
      <c r="A127" s="13">
        <f t="shared" si="1"/>
        <v>42674</v>
      </c>
      <c r="O127"/>
      <c r="AD127"/>
      <c r="AE127"/>
      <c r="AS127" s="4" t="e">
        <f ca="1"/>
        <v>#NAME?</v>
      </c>
      <c r="AT127" s="1" t="e">
        <f ca="1"/>
        <v>#NAME?</v>
      </c>
      <c r="AU127" s="1" t="e">
        <f ca="1"/>
        <v>#NAME?</v>
      </c>
      <c r="AV127" s="1" t="e">
        <f ca="1"/>
        <v>#NAME?</v>
      </c>
      <c r="AW127" s="1" t="e">
        <f ca="1"/>
        <v>#NAME?</v>
      </c>
      <c r="AX127" s="1" t="e">
        <f ca="1"/>
        <v>#NAME?</v>
      </c>
      <c r="AY127" s="1" t="e">
        <f ca="1"/>
        <v>#NAME?</v>
      </c>
      <c r="AZ127" s="1" t="e">
        <f ca="1"/>
        <v>#NAME?</v>
      </c>
      <c r="BA127" s="1" t="e">
        <f ca="1"/>
        <v>#NAME?</v>
      </c>
      <c r="BB127" s="1" t="e">
        <f ca="1"/>
        <v>#NAME?</v>
      </c>
      <c r="BC127" s="1" t="e">
        <f ca="1"/>
        <v>#NAME?</v>
      </c>
      <c r="BD127" s="1" t="e">
        <f ca="1"/>
        <v>#NAME?</v>
      </c>
      <c r="BE127" s="1" t="e">
        <f ca="1"/>
        <v>#NAME?</v>
      </c>
      <c r="BF127" s="1" t="e">
        <f ca="1"/>
        <v>#NAME?</v>
      </c>
      <c r="BG127"/>
      <c r="BU127"/>
      <c r="CI127"/>
      <c r="CW127"/>
      <c r="DL127" s="1" t="e">
        <f ca="1"/>
        <v>#NAME?</v>
      </c>
      <c r="DM127" s="1" t="e">
        <f ca="1"/>
        <v>#NAME?</v>
      </c>
      <c r="DN127" s="1" t="e">
        <f ca="1"/>
        <v>#NAME?</v>
      </c>
      <c r="DO127" s="1" t="e">
        <f ca="1"/>
        <v>#NAME?</v>
      </c>
      <c r="DP127" s="1" t="e">
        <f ca="1"/>
        <v>#NAME?</v>
      </c>
      <c r="DQ127" s="1" t="e">
        <f ca="1"/>
        <v>#NAME?</v>
      </c>
      <c r="DR127" s="1" t="e">
        <f ca="1"/>
        <v>#NAME?</v>
      </c>
      <c r="DS127" s="1" t="e">
        <f ca="1"/>
        <v>#NAME?</v>
      </c>
      <c r="DT127" s="1" t="e">
        <f ca="1"/>
        <v>#NAME?</v>
      </c>
      <c r="DU127" s="1" t="e">
        <f ca="1"/>
        <v>#NAME?</v>
      </c>
      <c r="DV127" s="1" t="e">
        <f ca="1"/>
        <v>#NAME?</v>
      </c>
      <c r="DW127" s="1" t="e">
        <f ca="1"/>
        <v>#NAME?</v>
      </c>
      <c r="DX127" s="1" t="e">
        <f ca="1"/>
        <v>#NAME?</v>
      </c>
      <c r="DZ127" s="1" t="e">
        <f ca="1"/>
        <v>#NAME?</v>
      </c>
      <c r="EA127" s="1" t="e">
        <f ca="1"/>
        <v>#NAME?</v>
      </c>
      <c r="EB127" s="1" t="e">
        <f ca="1"/>
        <v>#NAME?</v>
      </c>
      <c r="EC127" s="1" t="e">
        <f ca="1"/>
        <v>#NAME?</v>
      </c>
      <c r="ED127" s="1" t="e">
        <f ca="1"/>
        <v>#NAME?</v>
      </c>
      <c r="EE127" s="1" t="e">
        <f ca="1"/>
        <v>#NAME?</v>
      </c>
      <c r="EF127" s="1" t="e">
        <f ca="1"/>
        <v>#NAME?</v>
      </c>
      <c r="EG127" s="1" t="e">
        <f ca="1"/>
        <v>#NAME?</v>
      </c>
      <c r="EH127" s="1" t="e">
        <f ca="1"/>
        <v>#NAME?</v>
      </c>
      <c r="EI127" s="1" t="e">
        <f ca="1"/>
        <v>#NAME?</v>
      </c>
      <c r="EJ127" s="1" t="e">
        <f ca="1"/>
        <v>#NAME?</v>
      </c>
      <c r="EK127" s="1" t="e">
        <f ca="1"/>
        <v>#NAME?</v>
      </c>
      <c r="EL127" s="1" t="e">
        <f ca="1"/>
        <v>#NAME?</v>
      </c>
      <c r="EN127" s="1" t="e">
        <f ca="1"/>
        <v>#NAME?</v>
      </c>
      <c r="EO127" s="1" t="e">
        <f ca="1"/>
        <v>#NAME?</v>
      </c>
      <c r="EP127" s="1" t="e">
        <f ca="1"/>
        <v>#NAME?</v>
      </c>
      <c r="EQ127" s="1" t="e">
        <f ca="1"/>
        <v>#NAME?</v>
      </c>
      <c r="ER127" s="1" t="e">
        <f ca="1"/>
        <v>#NAME?</v>
      </c>
      <c r="ES127" s="1" t="e">
        <f ca="1"/>
        <v>#NAME?</v>
      </c>
      <c r="ET127" s="1" t="e">
        <f ca="1"/>
        <v>#NAME?</v>
      </c>
      <c r="EU127" s="1" t="e">
        <f ca="1"/>
        <v>#NAME?</v>
      </c>
      <c r="EV127" s="1" t="e">
        <f ca="1"/>
        <v>#NAME?</v>
      </c>
      <c r="EW127" s="1" t="e">
        <f ca="1"/>
        <v>#NAME?</v>
      </c>
      <c r="EX127" s="1" t="e">
        <f ca="1"/>
        <v>#NAME?</v>
      </c>
      <c r="EY127" s="1" t="e">
        <f ca="1"/>
        <v>#NAME?</v>
      </c>
      <c r="EZ127" s="1" t="e">
        <f ca="1"/>
        <v>#NAME?</v>
      </c>
      <c r="FA127"/>
      <c r="FO127"/>
    </row>
    <row r="128" spans="1:171">
      <c r="A128" s="13">
        <f t="shared" si="1"/>
        <v>42643</v>
      </c>
      <c r="O128"/>
      <c r="AD128"/>
      <c r="AE128"/>
      <c r="AS128" s="4" t="e">
        <f ca="1"/>
        <v>#NAME?</v>
      </c>
      <c r="AT128" s="1" t="e">
        <f ca="1"/>
        <v>#NAME?</v>
      </c>
      <c r="AU128" s="1" t="e">
        <f ca="1"/>
        <v>#NAME?</v>
      </c>
      <c r="AV128" s="1" t="e">
        <f ca="1"/>
        <v>#NAME?</v>
      </c>
      <c r="AW128" s="1" t="e">
        <f ca="1"/>
        <v>#NAME?</v>
      </c>
      <c r="AX128" s="1" t="e">
        <f ca="1"/>
        <v>#NAME?</v>
      </c>
      <c r="AY128" s="1" t="e">
        <f ca="1"/>
        <v>#NAME?</v>
      </c>
      <c r="AZ128" s="1" t="e">
        <f ca="1"/>
        <v>#NAME?</v>
      </c>
      <c r="BA128" s="1" t="e">
        <f ca="1"/>
        <v>#NAME?</v>
      </c>
      <c r="BB128" s="1" t="e">
        <f ca="1"/>
        <v>#NAME?</v>
      </c>
      <c r="BC128" s="1" t="e">
        <f ca="1"/>
        <v>#NAME?</v>
      </c>
      <c r="BD128" s="1" t="e">
        <f ca="1"/>
        <v>#NAME?</v>
      </c>
      <c r="BE128" s="1" t="e">
        <f ca="1"/>
        <v>#NAME?</v>
      </c>
      <c r="BF128" s="1" t="e">
        <f ca="1"/>
        <v>#NAME?</v>
      </c>
      <c r="BG128"/>
      <c r="BU128"/>
      <c r="CI128"/>
      <c r="CW128"/>
      <c r="DL128" s="1" t="e">
        <f ca="1"/>
        <v>#NAME?</v>
      </c>
      <c r="DM128" s="1" t="e">
        <f ca="1"/>
        <v>#NAME?</v>
      </c>
      <c r="DN128" s="1" t="e">
        <f ca="1"/>
        <v>#NAME?</v>
      </c>
      <c r="DO128" s="1" t="e">
        <f ca="1"/>
        <v>#NAME?</v>
      </c>
      <c r="DP128" s="1" t="e">
        <f ca="1"/>
        <v>#NAME?</v>
      </c>
      <c r="DQ128" s="1" t="e">
        <f ca="1"/>
        <v>#NAME?</v>
      </c>
      <c r="DR128" s="1" t="e">
        <f ca="1"/>
        <v>#NAME?</v>
      </c>
      <c r="DS128" s="1" t="e">
        <f ca="1"/>
        <v>#NAME?</v>
      </c>
      <c r="DT128" s="1" t="e">
        <f ca="1"/>
        <v>#NAME?</v>
      </c>
      <c r="DU128" s="1" t="e">
        <f ca="1"/>
        <v>#NAME?</v>
      </c>
      <c r="DV128" s="1" t="e">
        <f ca="1"/>
        <v>#NAME?</v>
      </c>
      <c r="DW128" s="1" t="e">
        <f ca="1"/>
        <v>#NAME?</v>
      </c>
      <c r="DX128" s="1" t="e">
        <f ca="1"/>
        <v>#NAME?</v>
      </c>
      <c r="DZ128" s="1" t="e">
        <f ca="1"/>
        <v>#NAME?</v>
      </c>
      <c r="EA128" s="1" t="e">
        <f ca="1"/>
        <v>#NAME?</v>
      </c>
      <c r="EB128" s="1" t="e">
        <f ca="1"/>
        <v>#NAME?</v>
      </c>
      <c r="EC128" s="1" t="e">
        <f ca="1"/>
        <v>#NAME?</v>
      </c>
      <c r="ED128" s="1" t="e">
        <f ca="1"/>
        <v>#NAME?</v>
      </c>
      <c r="EE128" s="1" t="e">
        <f ca="1"/>
        <v>#NAME?</v>
      </c>
      <c r="EF128" s="1" t="e">
        <f ca="1"/>
        <v>#NAME?</v>
      </c>
      <c r="EG128" s="1" t="e">
        <f ca="1"/>
        <v>#NAME?</v>
      </c>
      <c r="EH128" s="1" t="e">
        <f ca="1"/>
        <v>#NAME?</v>
      </c>
      <c r="EI128" s="1" t="e">
        <f ca="1"/>
        <v>#NAME?</v>
      </c>
      <c r="EJ128" s="1" t="e">
        <f ca="1"/>
        <v>#NAME?</v>
      </c>
      <c r="EK128" s="1" t="e">
        <f ca="1"/>
        <v>#NAME?</v>
      </c>
      <c r="EL128" s="1" t="e">
        <f ca="1"/>
        <v>#NAME?</v>
      </c>
      <c r="EN128" s="1" t="e">
        <f ca="1"/>
        <v>#NAME?</v>
      </c>
      <c r="EO128" s="1" t="e">
        <f ca="1"/>
        <v>#NAME?</v>
      </c>
      <c r="EP128" s="1" t="e">
        <f ca="1"/>
        <v>#NAME?</v>
      </c>
      <c r="EQ128" s="1" t="e">
        <f ca="1"/>
        <v>#NAME?</v>
      </c>
      <c r="ER128" s="1" t="e">
        <f ca="1"/>
        <v>#NAME?</v>
      </c>
      <c r="ES128" s="1" t="e">
        <f ca="1"/>
        <v>#NAME?</v>
      </c>
      <c r="ET128" s="1" t="e">
        <f ca="1"/>
        <v>#NAME?</v>
      </c>
      <c r="EU128" s="1" t="e">
        <f ca="1"/>
        <v>#NAME?</v>
      </c>
      <c r="EV128" s="1" t="e">
        <f ca="1"/>
        <v>#NAME?</v>
      </c>
      <c r="EW128" s="1" t="e">
        <f ca="1"/>
        <v>#NAME?</v>
      </c>
      <c r="EX128" s="1" t="e">
        <f ca="1"/>
        <v>#NAME?</v>
      </c>
      <c r="EY128" s="1" t="e">
        <f ca="1"/>
        <v>#NAME?</v>
      </c>
      <c r="EZ128" s="1" t="e">
        <f ca="1"/>
        <v>#NAME?</v>
      </c>
      <c r="FA128"/>
      <c r="FO128"/>
    </row>
    <row r="129" spans="1:171">
      <c r="A129" s="13">
        <f t="shared" si="1"/>
        <v>42613</v>
      </c>
      <c r="O129"/>
      <c r="AD129"/>
      <c r="AE129"/>
      <c r="AS129" s="4" t="e">
        <f ca="1"/>
        <v>#NAME?</v>
      </c>
      <c r="AT129" s="1" t="e">
        <f ca="1"/>
        <v>#NAME?</v>
      </c>
      <c r="AU129" s="1" t="e">
        <f ca="1"/>
        <v>#NAME?</v>
      </c>
      <c r="AV129" s="1" t="e">
        <f ca="1"/>
        <v>#NAME?</v>
      </c>
      <c r="AW129" s="1" t="e">
        <f ca="1"/>
        <v>#NAME?</v>
      </c>
      <c r="AX129" s="1" t="e">
        <f ca="1"/>
        <v>#NAME?</v>
      </c>
      <c r="AY129" s="1" t="e">
        <f ca="1"/>
        <v>#NAME?</v>
      </c>
      <c r="AZ129" s="1" t="e">
        <f ca="1"/>
        <v>#NAME?</v>
      </c>
      <c r="BA129" s="1" t="e">
        <f ca="1"/>
        <v>#NAME?</v>
      </c>
      <c r="BB129" s="1" t="e">
        <f ca="1"/>
        <v>#NAME?</v>
      </c>
      <c r="BC129" s="1" t="e">
        <f ca="1"/>
        <v>#NAME?</v>
      </c>
      <c r="BD129" s="1" t="e">
        <f ca="1"/>
        <v>#NAME?</v>
      </c>
      <c r="BE129" s="1" t="e">
        <f ca="1"/>
        <v>#NAME?</v>
      </c>
      <c r="BF129" s="1" t="e">
        <f ca="1"/>
        <v>#NAME?</v>
      </c>
      <c r="BG129"/>
      <c r="BU129"/>
      <c r="CI129"/>
      <c r="CW129"/>
      <c r="DL129" s="1" t="e">
        <f ca="1"/>
        <v>#NAME?</v>
      </c>
      <c r="DM129" s="1" t="e">
        <f ca="1"/>
        <v>#NAME?</v>
      </c>
      <c r="DN129" s="1" t="e">
        <f ca="1"/>
        <v>#NAME?</v>
      </c>
      <c r="DO129" s="1" t="e">
        <f ca="1"/>
        <v>#NAME?</v>
      </c>
      <c r="DP129" s="1" t="e">
        <f ca="1"/>
        <v>#NAME?</v>
      </c>
      <c r="DQ129" s="1" t="e">
        <f ca="1"/>
        <v>#NAME?</v>
      </c>
      <c r="DR129" s="1" t="e">
        <f ca="1"/>
        <v>#NAME?</v>
      </c>
      <c r="DS129" s="1" t="e">
        <f ca="1"/>
        <v>#NAME?</v>
      </c>
      <c r="DT129" s="1" t="e">
        <f ca="1"/>
        <v>#NAME?</v>
      </c>
      <c r="DU129" s="1" t="e">
        <f ca="1"/>
        <v>#NAME?</v>
      </c>
      <c r="DV129" s="1" t="e">
        <f ca="1"/>
        <v>#NAME?</v>
      </c>
      <c r="DW129" s="1" t="e">
        <f ca="1"/>
        <v>#NAME?</v>
      </c>
      <c r="DX129" s="1" t="e">
        <f ca="1"/>
        <v>#NAME?</v>
      </c>
      <c r="DZ129" s="1" t="e">
        <f ca="1"/>
        <v>#NAME?</v>
      </c>
      <c r="EA129" s="1" t="e">
        <f ca="1"/>
        <v>#NAME?</v>
      </c>
      <c r="EB129" s="1" t="e">
        <f ca="1"/>
        <v>#NAME?</v>
      </c>
      <c r="EC129" s="1" t="e">
        <f ca="1"/>
        <v>#NAME?</v>
      </c>
      <c r="ED129" s="1" t="e">
        <f ca="1"/>
        <v>#NAME?</v>
      </c>
      <c r="EE129" s="1" t="e">
        <f ca="1"/>
        <v>#NAME?</v>
      </c>
      <c r="EF129" s="1" t="e">
        <f ca="1"/>
        <v>#NAME?</v>
      </c>
      <c r="EG129" s="1" t="e">
        <f ca="1"/>
        <v>#NAME?</v>
      </c>
      <c r="EH129" s="1" t="e">
        <f ca="1"/>
        <v>#NAME?</v>
      </c>
      <c r="EI129" s="1" t="e">
        <f ca="1"/>
        <v>#NAME?</v>
      </c>
      <c r="EJ129" s="1" t="e">
        <f ca="1"/>
        <v>#NAME?</v>
      </c>
      <c r="EK129" s="1" t="e">
        <f ca="1"/>
        <v>#NAME?</v>
      </c>
      <c r="EL129" s="1" t="e">
        <f ca="1"/>
        <v>#NAME?</v>
      </c>
      <c r="EN129" s="1" t="e">
        <f ca="1"/>
        <v>#NAME?</v>
      </c>
      <c r="EO129" s="1" t="e">
        <f ca="1"/>
        <v>#NAME?</v>
      </c>
      <c r="EP129" s="1" t="e">
        <f ca="1"/>
        <v>#NAME?</v>
      </c>
      <c r="EQ129" s="1" t="e">
        <f ca="1"/>
        <v>#NAME?</v>
      </c>
      <c r="ER129" s="1" t="e">
        <f ca="1"/>
        <v>#NAME?</v>
      </c>
      <c r="ES129" s="1" t="e">
        <f ca="1"/>
        <v>#NAME?</v>
      </c>
      <c r="ET129" s="1" t="e">
        <f ca="1"/>
        <v>#NAME?</v>
      </c>
      <c r="EU129" s="1" t="e">
        <f ca="1"/>
        <v>#NAME?</v>
      </c>
      <c r="EV129" s="1" t="e">
        <f ca="1"/>
        <v>#NAME?</v>
      </c>
      <c r="EW129" s="1" t="e">
        <f ca="1"/>
        <v>#NAME?</v>
      </c>
      <c r="EX129" s="1" t="e">
        <f ca="1"/>
        <v>#NAME?</v>
      </c>
      <c r="EY129" s="1" t="e">
        <f ca="1"/>
        <v>#NAME?</v>
      </c>
      <c r="EZ129" s="1" t="e">
        <f ca="1"/>
        <v>#NAME?</v>
      </c>
      <c r="FA129"/>
      <c r="FO129"/>
    </row>
    <row r="130" spans="1:171">
      <c r="A130" s="13">
        <f t="shared" si="1"/>
        <v>42580</v>
      </c>
      <c r="O130"/>
      <c r="AD130"/>
      <c r="AE130"/>
      <c r="AS130" s="4" t="e">
        <f ca="1"/>
        <v>#NAME?</v>
      </c>
      <c r="AT130" s="1" t="e">
        <f ca="1"/>
        <v>#NAME?</v>
      </c>
      <c r="AU130" s="1" t="e">
        <f ca="1"/>
        <v>#NAME?</v>
      </c>
      <c r="AV130" s="1" t="e">
        <f ca="1"/>
        <v>#NAME?</v>
      </c>
      <c r="AW130" s="1" t="e">
        <f ca="1"/>
        <v>#NAME?</v>
      </c>
      <c r="AX130" s="1" t="e">
        <f ca="1"/>
        <v>#NAME?</v>
      </c>
      <c r="AY130" s="1" t="e">
        <f ca="1"/>
        <v>#NAME?</v>
      </c>
      <c r="AZ130" s="1" t="e">
        <f ca="1"/>
        <v>#NAME?</v>
      </c>
      <c r="BA130" s="1" t="e">
        <f ca="1"/>
        <v>#NAME?</v>
      </c>
      <c r="BB130" s="1" t="e">
        <f ca="1"/>
        <v>#NAME?</v>
      </c>
      <c r="BC130" s="1" t="e">
        <f ca="1"/>
        <v>#NAME?</v>
      </c>
      <c r="BD130" s="1" t="e">
        <f ca="1"/>
        <v>#NAME?</v>
      </c>
      <c r="BE130" s="1" t="e">
        <f ca="1"/>
        <v>#NAME?</v>
      </c>
      <c r="BF130" s="1" t="e">
        <f ca="1"/>
        <v>#NAME?</v>
      </c>
      <c r="BG130"/>
      <c r="BU130"/>
      <c r="CI130"/>
      <c r="CW130"/>
      <c r="DL130" s="1" t="e">
        <f ca="1"/>
        <v>#NAME?</v>
      </c>
      <c r="DM130" s="1" t="e">
        <f ca="1"/>
        <v>#NAME?</v>
      </c>
      <c r="DN130" s="1" t="e">
        <f ca="1"/>
        <v>#NAME?</v>
      </c>
      <c r="DO130" s="1" t="e">
        <f ca="1"/>
        <v>#NAME?</v>
      </c>
      <c r="DP130" s="1" t="e">
        <f ca="1"/>
        <v>#NAME?</v>
      </c>
      <c r="DQ130" s="1" t="e">
        <f ca="1"/>
        <v>#NAME?</v>
      </c>
      <c r="DR130" s="1" t="e">
        <f ca="1"/>
        <v>#NAME?</v>
      </c>
      <c r="DS130" s="1" t="e">
        <f ca="1"/>
        <v>#NAME?</v>
      </c>
      <c r="DT130" s="1" t="e">
        <f ca="1"/>
        <v>#NAME?</v>
      </c>
      <c r="DU130" s="1" t="e">
        <f ca="1"/>
        <v>#NAME?</v>
      </c>
      <c r="DV130" s="1" t="e">
        <f ca="1"/>
        <v>#NAME?</v>
      </c>
      <c r="DW130" s="1" t="e">
        <f ca="1"/>
        <v>#NAME?</v>
      </c>
      <c r="DX130" s="1" t="e">
        <f ca="1"/>
        <v>#NAME?</v>
      </c>
      <c r="DZ130" s="1" t="e">
        <f ca="1"/>
        <v>#NAME?</v>
      </c>
      <c r="EA130" s="1" t="e">
        <f ca="1"/>
        <v>#NAME?</v>
      </c>
      <c r="EB130" s="1" t="e">
        <f ca="1"/>
        <v>#NAME?</v>
      </c>
      <c r="EC130" s="1" t="e">
        <f ca="1"/>
        <v>#NAME?</v>
      </c>
      <c r="ED130" s="1" t="e">
        <f ca="1"/>
        <v>#NAME?</v>
      </c>
      <c r="EE130" s="1" t="e">
        <f ca="1"/>
        <v>#NAME?</v>
      </c>
      <c r="EF130" s="1" t="e">
        <f ca="1"/>
        <v>#NAME?</v>
      </c>
      <c r="EG130" s="1" t="e">
        <f ca="1"/>
        <v>#NAME?</v>
      </c>
      <c r="EH130" s="1" t="e">
        <f ca="1"/>
        <v>#NAME?</v>
      </c>
      <c r="EI130" s="1" t="e">
        <f ca="1"/>
        <v>#NAME?</v>
      </c>
      <c r="EJ130" s="1" t="e">
        <f ca="1"/>
        <v>#NAME?</v>
      </c>
      <c r="EK130" s="1" t="e">
        <f ca="1"/>
        <v>#NAME?</v>
      </c>
      <c r="EL130" s="1" t="e">
        <f ca="1"/>
        <v>#NAME?</v>
      </c>
      <c r="EN130" s="1" t="e">
        <f ca="1"/>
        <v>#NAME?</v>
      </c>
      <c r="EO130" s="1" t="e">
        <f ca="1"/>
        <v>#NAME?</v>
      </c>
      <c r="EP130" s="1" t="e">
        <f ca="1"/>
        <v>#NAME?</v>
      </c>
      <c r="EQ130" s="1" t="e">
        <f ca="1"/>
        <v>#NAME?</v>
      </c>
      <c r="ER130" s="1" t="e">
        <f ca="1"/>
        <v>#NAME?</v>
      </c>
      <c r="ES130" s="1" t="e">
        <f ca="1"/>
        <v>#NAME?</v>
      </c>
      <c r="ET130" s="1" t="e">
        <f ca="1"/>
        <v>#NAME?</v>
      </c>
      <c r="EU130" s="1" t="e">
        <f ca="1"/>
        <v>#NAME?</v>
      </c>
      <c r="EV130" s="1" t="e">
        <f ca="1"/>
        <v>#NAME?</v>
      </c>
      <c r="EW130" s="1" t="e">
        <f ca="1"/>
        <v>#NAME?</v>
      </c>
      <c r="EX130" s="1" t="e">
        <f ca="1"/>
        <v>#NAME?</v>
      </c>
      <c r="EY130" s="1" t="e">
        <f ca="1"/>
        <v>#NAME?</v>
      </c>
      <c r="EZ130" s="1" t="e">
        <f ca="1"/>
        <v>#NAME?</v>
      </c>
      <c r="FA130"/>
      <c r="FO130"/>
    </row>
    <row r="131" spans="1:171">
      <c r="A131" s="13">
        <f t="shared" si="1"/>
        <v>42551</v>
      </c>
      <c r="O131"/>
      <c r="AD131"/>
      <c r="AE131"/>
      <c r="AS131" s="4" t="e">
        <f ca="1"/>
        <v>#NAME?</v>
      </c>
      <c r="AT131" s="1" t="e">
        <f ca="1"/>
        <v>#NAME?</v>
      </c>
      <c r="AU131" s="1" t="e">
        <f ca="1"/>
        <v>#NAME?</v>
      </c>
      <c r="AV131" s="1" t="e">
        <f ca="1"/>
        <v>#NAME?</v>
      </c>
      <c r="AW131" s="1" t="e">
        <f ca="1"/>
        <v>#NAME?</v>
      </c>
      <c r="AX131" s="1" t="e">
        <f ca="1"/>
        <v>#NAME?</v>
      </c>
      <c r="AY131" s="1" t="e">
        <f ca="1"/>
        <v>#NAME?</v>
      </c>
      <c r="AZ131" s="1" t="e">
        <f ca="1"/>
        <v>#NAME?</v>
      </c>
      <c r="BA131" s="1" t="e">
        <f ca="1"/>
        <v>#NAME?</v>
      </c>
      <c r="BB131" s="1" t="e">
        <f ca="1"/>
        <v>#NAME?</v>
      </c>
      <c r="BC131" s="1" t="e">
        <f ca="1"/>
        <v>#NAME?</v>
      </c>
      <c r="BD131" s="1" t="e">
        <f ca="1"/>
        <v>#NAME?</v>
      </c>
      <c r="BE131" s="1" t="e">
        <f ca="1"/>
        <v>#NAME?</v>
      </c>
      <c r="BF131" s="1" t="e">
        <f ca="1"/>
        <v>#NAME?</v>
      </c>
      <c r="BG131"/>
      <c r="BU131"/>
      <c r="CI131"/>
      <c r="CW131"/>
      <c r="DL131" s="1" t="e">
        <f ca="1"/>
        <v>#NAME?</v>
      </c>
      <c r="DM131" s="1" t="e">
        <f ca="1"/>
        <v>#NAME?</v>
      </c>
      <c r="DN131" s="1" t="e">
        <f ca="1"/>
        <v>#NAME?</v>
      </c>
      <c r="DO131" s="1" t="e">
        <f ca="1"/>
        <v>#NAME?</v>
      </c>
      <c r="DP131" s="1" t="e">
        <f ca="1"/>
        <v>#NAME?</v>
      </c>
      <c r="DQ131" s="1" t="e">
        <f ca="1"/>
        <v>#NAME?</v>
      </c>
      <c r="DR131" s="1" t="e">
        <f ca="1"/>
        <v>#NAME?</v>
      </c>
      <c r="DS131" s="1" t="e">
        <f ca="1"/>
        <v>#NAME?</v>
      </c>
      <c r="DT131" s="1" t="e">
        <f ca="1"/>
        <v>#NAME?</v>
      </c>
      <c r="DU131" s="1" t="e">
        <f ca="1"/>
        <v>#NAME?</v>
      </c>
      <c r="DV131" s="1" t="e">
        <f ca="1"/>
        <v>#NAME?</v>
      </c>
      <c r="DW131" s="1" t="e">
        <f ca="1"/>
        <v>#NAME?</v>
      </c>
      <c r="DX131" s="1" t="e">
        <f ca="1"/>
        <v>#NAME?</v>
      </c>
      <c r="DZ131" s="1" t="e">
        <f ca="1"/>
        <v>#NAME?</v>
      </c>
      <c r="EA131" s="1" t="e">
        <f ca="1"/>
        <v>#NAME?</v>
      </c>
      <c r="EB131" s="1" t="e">
        <f ca="1"/>
        <v>#NAME?</v>
      </c>
      <c r="EC131" s="1" t="e">
        <f ca="1"/>
        <v>#NAME?</v>
      </c>
      <c r="ED131" s="1" t="e">
        <f ca="1"/>
        <v>#NAME?</v>
      </c>
      <c r="EE131" s="1" t="e">
        <f ca="1"/>
        <v>#NAME?</v>
      </c>
      <c r="EF131" s="1" t="e">
        <f ca="1"/>
        <v>#NAME?</v>
      </c>
      <c r="EG131" s="1" t="e">
        <f ca="1"/>
        <v>#NAME?</v>
      </c>
      <c r="EH131" s="1" t="e">
        <f ca="1"/>
        <v>#NAME?</v>
      </c>
      <c r="EI131" s="1" t="e">
        <f ca="1"/>
        <v>#NAME?</v>
      </c>
      <c r="EJ131" s="1" t="e">
        <f ca="1"/>
        <v>#NAME?</v>
      </c>
      <c r="EK131" s="1" t="e">
        <f ca="1"/>
        <v>#NAME?</v>
      </c>
      <c r="EL131" s="1" t="e">
        <f ca="1"/>
        <v>#NAME?</v>
      </c>
      <c r="EN131" s="1" t="e">
        <f ca="1"/>
        <v>#NAME?</v>
      </c>
      <c r="EO131" s="1" t="e">
        <f ca="1"/>
        <v>#NAME?</v>
      </c>
      <c r="EP131" s="1" t="e">
        <f ca="1"/>
        <v>#NAME?</v>
      </c>
      <c r="EQ131" s="1" t="e">
        <f ca="1"/>
        <v>#NAME?</v>
      </c>
      <c r="ER131" s="1" t="e">
        <f ca="1"/>
        <v>#NAME?</v>
      </c>
      <c r="ES131" s="1" t="e">
        <f ca="1"/>
        <v>#NAME?</v>
      </c>
      <c r="ET131" s="1" t="e">
        <f ca="1"/>
        <v>#NAME?</v>
      </c>
      <c r="EU131" s="1" t="e">
        <f ca="1"/>
        <v>#NAME?</v>
      </c>
      <c r="EV131" s="1" t="e">
        <f ca="1"/>
        <v>#NAME?</v>
      </c>
      <c r="EW131" s="1" t="e">
        <f ca="1"/>
        <v>#NAME?</v>
      </c>
      <c r="EX131" s="1" t="e">
        <f ca="1"/>
        <v>#NAME?</v>
      </c>
      <c r="EY131" s="1" t="e">
        <f ca="1"/>
        <v>#NAME?</v>
      </c>
      <c r="EZ131" s="1" t="e">
        <f ca="1"/>
        <v>#NAME?</v>
      </c>
      <c r="FA131"/>
      <c r="FO131"/>
    </row>
    <row r="132" spans="1:171">
      <c r="A132" s="13">
        <f t="shared" si="1"/>
        <v>42521</v>
      </c>
      <c r="O132"/>
      <c r="AD132"/>
      <c r="AE132"/>
      <c r="AS132" s="4" t="e">
        <f ca="1"/>
        <v>#NAME?</v>
      </c>
      <c r="AT132" s="1" t="e">
        <f ca="1"/>
        <v>#NAME?</v>
      </c>
      <c r="AU132" s="1" t="e">
        <f ca="1"/>
        <v>#NAME?</v>
      </c>
      <c r="AV132" s="1" t="e">
        <f ca="1"/>
        <v>#NAME?</v>
      </c>
      <c r="AW132" s="1" t="e">
        <f ca="1"/>
        <v>#NAME?</v>
      </c>
      <c r="AX132" s="1" t="e">
        <f ca="1"/>
        <v>#NAME?</v>
      </c>
      <c r="AY132" s="1" t="e">
        <f ca="1"/>
        <v>#NAME?</v>
      </c>
      <c r="AZ132" s="1" t="e">
        <f ca="1"/>
        <v>#NAME?</v>
      </c>
      <c r="BA132" s="1" t="e">
        <f ca="1"/>
        <v>#NAME?</v>
      </c>
      <c r="BB132" s="1" t="e">
        <f ca="1"/>
        <v>#NAME?</v>
      </c>
      <c r="BC132" s="1" t="e">
        <f ca="1"/>
        <v>#NAME?</v>
      </c>
      <c r="BD132" s="1" t="e">
        <f ca="1"/>
        <v>#NAME?</v>
      </c>
      <c r="BE132" s="1" t="e">
        <f ca="1"/>
        <v>#NAME?</v>
      </c>
      <c r="BF132" s="1" t="e">
        <f ca="1"/>
        <v>#NAME?</v>
      </c>
      <c r="BG132"/>
      <c r="BU132"/>
      <c r="CI132"/>
      <c r="CW132"/>
      <c r="DL132" s="1" t="e">
        <f ca="1"/>
        <v>#NAME?</v>
      </c>
      <c r="DM132" s="1" t="e">
        <f ca="1"/>
        <v>#NAME?</v>
      </c>
      <c r="DN132" s="1" t="e">
        <f ca="1"/>
        <v>#NAME?</v>
      </c>
      <c r="DO132" s="1" t="e">
        <f ca="1"/>
        <v>#NAME?</v>
      </c>
      <c r="DP132" s="1" t="e">
        <f ca="1"/>
        <v>#NAME?</v>
      </c>
      <c r="DQ132" s="1" t="e">
        <f ca="1"/>
        <v>#NAME?</v>
      </c>
      <c r="DR132" s="1" t="e">
        <f ca="1"/>
        <v>#NAME?</v>
      </c>
      <c r="DS132" s="1" t="e">
        <f ca="1"/>
        <v>#NAME?</v>
      </c>
      <c r="DT132" s="1" t="e">
        <f ca="1"/>
        <v>#NAME?</v>
      </c>
      <c r="DU132" s="1" t="e">
        <f ca="1"/>
        <v>#NAME?</v>
      </c>
      <c r="DV132" s="1" t="e">
        <f ca="1"/>
        <v>#NAME?</v>
      </c>
      <c r="DW132" s="1" t="e">
        <f ca="1"/>
        <v>#NAME?</v>
      </c>
      <c r="DX132" s="1" t="e">
        <f ca="1"/>
        <v>#NAME?</v>
      </c>
      <c r="DZ132" s="1" t="e">
        <f ca="1"/>
        <v>#NAME?</v>
      </c>
      <c r="EA132" s="1" t="e">
        <f ca="1"/>
        <v>#NAME?</v>
      </c>
      <c r="EB132" s="1" t="e">
        <f ca="1"/>
        <v>#NAME?</v>
      </c>
      <c r="EC132" s="1" t="e">
        <f ca="1"/>
        <v>#NAME?</v>
      </c>
      <c r="ED132" s="1" t="e">
        <f ca="1"/>
        <v>#NAME?</v>
      </c>
      <c r="EE132" s="1" t="e">
        <f ca="1"/>
        <v>#NAME?</v>
      </c>
      <c r="EF132" s="1" t="e">
        <f ca="1"/>
        <v>#NAME?</v>
      </c>
      <c r="EG132" s="1" t="e">
        <f ca="1"/>
        <v>#NAME?</v>
      </c>
      <c r="EH132" s="1" t="e">
        <f ca="1"/>
        <v>#NAME?</v>
      </c>
      <c r="EI132" s="1" t="e">
        <f ca="1"/>
        <v>#NAME?</v>
      </c>
      <c r="EJ132" s="1" t="e">
        <f ca="1"/>
        <v>#NAME?</v>
      </c>
      <c r="EK132" s="1" t="e">
        <f ca="1"/>
        <v>#NAME?</v>
      </c>
      <c r="EL132" s="1" t="e">
        <f ca="1"/>
        <v>#NAME?</v>
      </c>
      <c r="EN132" s="1" t="e">
        <f ca="1"/>
        <v>#NAME?</v>
      </c>
      <c r="EO132" s="1" t="e">
        <f ca="1"/>
        <v>#NAME?</v>
      </c>
      <c r="EP132" s="1" t="e">
        <f ca="1"/>
        <v>#NAME?</v>
      </c>
      <c r="EQ132" s="1" t="e">
        <f ca="1"/>
        <v>#NAME?</v>
      </c>
      <c r="ER132" s="1" t="e">
        <f ca="1"/>
        <v>#NAME?</v>
      </c>
      <c r="ES132" s="1" t="e">
        <f ca="1"/>
        <v>#NAME?</v>
      </c>
      <c r="ET132" s="1" t="e">
        <f ca="1"/>
        <v>#NAME?</v>
      </c>
      <c r="EU132" s="1" t="e">
        <f ca="1"/>
        <v>#NAME?</v>
      </c>
      <c r="EV132" s="1" t="e">
        <f ca="1"/>
        <v>#NAME?</v>
      </c>
      <c r="EW132" s="1" t="e">
        <f ca="1"/>
        <v>#NAME?</v>
      </c>
      <c r="EX132" s="1" t="e">
        <f ca="1"/>
        <v>#NAME?</v>
      </c>
      <c r="EY132" s="1" t="e">
        <f ca="1"/>
        <v>#NAME?</v>
      </c>
      <c r="EZ132" s="1" t="e">
        <f ca="1"/>
        <v>#NAME?</v>
      </c>
      <c r="FA132"/>
      <c r="FO132"/>
    </row>
    <row r="133" spans="1:171">
      <c r="A133" s="13">
        <f t="shared" si="1"/>
        <v>42489</v>
      </c>
      <c r="O133"/>
      <c r="AD133"/>
      <c r="AE133"/>
      <c r="AS133" s="4" t="e">
        <f ca="1"/>
        <v>#NAME?</v>
      </c>
      <c r="AT133" s="1" t="e">
        <f ca="1"/>
        <v>#NAME?</v>
      </c>
      <c r="AU133" s="1" t="e">
        <f ca="1"/>
        <v>#NAME?</v>
      </c>
      <c r="AV133" s="1" t="e">
        <f ca="1"/>
        <v>#NAME?</v>
      </c>
      <c r="AW133" s="1" t="e">
        <f ca="1"/>
        <v>#NAME?</v>
      </c>
      <c r="AX133" s="1" t="e">
        <f ca="1"/>
        <v>#NAME?</v>
      </c>
      <c r="AY133" s="1" t="e">
        <f ca="1"/>
        <v>#NAME?</v>
      </c>
      <c r="AZ133" s="1" t="e">
        <f ca="1"/>
        <v>#NAME?</v>
      </c>
      <c r="BA133" s="1" t="e">
        <f ca="1"/>
        <v>#NAME?</v>
      </c>
      <c r="BB133" s="1" t="e">
        <f ca="1"/>
        <v>#NAME?</v>
      </c>
      <c r="BC133" s="1" t="e">
        <f ca="1"/>
        <v>#NAME?</v>
      </c>
      <c r="BD133" s="1" t="e">
        <f ca="1"/>
        <v>#NAME?</v>
      </c>
      <c r="BE133" s="1" t="e">
        <f ca="1"/>
        <v>#NAME?</v>
      </c>
      <c r="BF133" s="1" t="e">
        <f ca="1"/>
        <v>#NAME?</v>
      </c>
      <c r="BG133"/>
      <c r="BU133"/>
      <c r="CI133"/>
      <c r="CW133"/>
      <c r="DL133" s="1" t="e">
        <f ca="1"/>
        <v>#NAME?</v>
      </c>
      <c r="DM133" s="1" t="e">
        <f ca="1"/>
        <v>#NAME?</v>
      </c>
      <c r="DN133" s="1" t="e">
        <f ca="1"/>
        <v>#NAME?</v>
      </c>
      <c r="DO133" s="1" t="e">
        <f ca="1"/>
        <v>#NAME?</v>
      </c>
      <c r="DP133" s="1" t="e">
        <f ca="1"/>
        <v>#NAME?</v>
      </c>
      <c r="DQ133" s="1" t="e">
        <f ca="1"/>
        <v>#NAME?</v>
      </c>
      <c r="DR133" s="1" t="e">
        <f ca="1"/>
        <v>#NAME?</v>
      </c>
      <c r="DS133" s="1" t="e">
        <f ca="1"/>
        <v>#NAME?</v>
      </c>
      <c r="DT133" s="1" t="e">
        <f ca="1"/>
        <v>#NAME?</v>
      </c>
      <c r="DU133" s="1" t="e">
        <f ca="1"/>
        <v>#NAME?</v>
      </c>
      <c r="DV133" s="1" t="e">
        <f ca="1"/>
        <v>#NAME?</v>
      </c>
      <c r="DW133" s="1" t="e">
        <f ca="1"/>
        <v>#NAME?</v>
      </c>
      <c r="DX133" s="1" t="e">
        <f ca="1"/>
        <v>#NAME?</v>
      </c>
      <c r="DZ133" s="1" t="e">
        <f ca="1"/>
        <v>#NAME?</v>
      </c>
      <c r="EA133" s="1" t="e">
        <f ca="1"/>
        <v>#NAME?</v>
      </c>
      <c r="EB133" s="1" t="e">
        <f ca="1"/>
        <v>#NAME?</v>
      </c>
      <c r="EC133" s="1" t="e">
        <f ca="1"/>
        <v>#NAME?</v>
      </c>
      <c r="ED133" s="1" t="e">
        <f ca="1"/>
        <v>#NAME?</v>
      </c>
      <c r="EE133" s="1" t="e">
        <f ca="1"/>
        <v>#NAME?</v>
      </c>
      <c r="EF133" s="1" t="e">
        <f ca="1"/>
        <v>#NAME?</v>
      </c>
      <c r="EG133" s="1" t="e">
        <f ca="1"/>
        <v>#NAME?</v>
      </c>
      <c r="EH133" s="1" t="e">
        <f ca="1"/>
        <v>#NAME?</v>
      </c>
      <c r="EI133" s="1" t="e">
        <f ca="1"/>
        <v>#NAME?</v>
      </c>
      <c r="EJ133" s="1" t="e">
        <f ca="1"/>
        <v>#NAME?</v>
      </c>
      <c r="EK133" s="1" t="e">
        <f ca="1"/>
        <v>#NAME?</v>
      </c>
      <c r="EL133" s="1" t="e">
        <f ca="1"/>
        <v>#NAME?</v>
      </c>
      <c r="EN133" s="1" t="e">
        <f ca="1"/>
        <v>#NAME?</v>
      </c>
      <c r="EO133" s="1" t="e">
        <f ca="1"/>
        <v>#NAME?</v>
      </c>
      <c r="EP133" s="1" t="e">
        <f ca="1"/>
        <v>#NAME?</v>
      </c>
      <c r="EQ133" s="1" t="e">
        <f ca="1"/>
        <v>#NAME?</v>
      </c>
      <c r="ER133" s="1" t="e">
        <f ca="1"/>
        <v>#NAME?</v>
      </c>
      <c r="ES133" s="1" t="e">
        <f ca="1"/>
        <v>#NAME?</v>
      </c>
      <c r="ET133" s="1" t="e">
        <f ca="1"/>
        <v>#NAME?</v>
      </c>
      <c r="EU133" s="1" t="e">
        <f ca="1"/>
        <v>#NAME?</v>
      </c>
      <c r="EV133" s="1" t="e">
        <f ca="1"/>
        <v>#NAME?</v>
      </c>
      <c r="EW133" s="1" t="e">
        <f ca="1"/>
        <v>#NAME?</v>
      </c>
      <c r="EX133" s="1" t="e">
        <f ca="1"/>
        <v>#NAME?</v>
      </c>
      <c r="EY133" s="1" t="e">
        <f ca="1"/>
        <v>#NAME?</v>
      </c>
      <c r="EZ133" s="1" t="e">
        <f ca="1"/>
        <v>#NAME?</v>
      </c>
      <c r="FA133"/>
      <c r="FO133"/>
    </row>
    <row r="134" spans="1:171">
      <c r="A134" s="13">
        <f t="shared" si="1"/>
        <v>42460</v>
      </c>
      <c r="O134"/>
      <c r="AD134"/>
      <c r="AE134"/>
      <c r="AS134" s="4" t="e">
        <f ca="1"/>
        <v>#NAME?</v>
      </c>
      <c r="AT134" s="1" t="e">
        <f ca="1"/>
        <v>#NAME?</v>
      </c>
      <c r="AU134" s="1" t="e">
        <f ca="1"/>
        <v>#NAME?</v>
      </c>
      <c r="AV134" s="1" t="e">
        <f ca="1"/>
        <v>#NAME?</v>
      </c>
      <c r="AW134" s="1" t="e">
        <f ca="1"/>
        <v>#NAME?</v>
      </c>
      <c r="AX134" s="1" t="e">
        <f ca="1"/>
        <v>#NAME?</v>
      </c>
      <c r="AY134" s="1" t="e">
        <f ca="1"/>
        <v>#NAME?</v>
      </c>
      <c r="AZ134" s="1" t="e">
        <f ca="1"/>
        <v>#NAME?</v>
      </c>
      <c r="BA134" s="1" t="e">
        <f ca="1"/>
        <v>#NAME?</v>
      </c>
      <c r="BB134" s="1" t="e">
        <f ca="1"/>
        <v>#NAME?</v>
      </c>
      <c r="BC134" s="1" t="e">
        <f ca="1"/>
        <v>#NAME?</v>
      </c>
      <c r="BD134" s="1" t="e">
        <f ca="1"/>
        <v>#NAME?</v>
      </c>
      <c r="BE134" s="1" t="e">
        <f ca="1"/>
        <v>#NAME?</v>
      </c>
      <c r="BF134" s="1" t="e">
        <f ca="1"/>
        <v>#NAME?</v>
      </c>
      <c r="BG134"/>
      <c r="BU134"/>
      <c r="CI134"/>
      <c r="CW134"/>
      <c r="DL134" s="1" t="e">
        <f ca="1"/>
        <v>#NAME?</v>
      </c>
      <c r="DM134" s="1" t="e">
        <f ca="1"/>
        <v>#NAME?</v>
      </c>
      <c r="DN134" s="1" t="e">
        <f ca="1"/>
        <v>#NAME?</v>
      </c>
      <c r="DO134" s="1" t="e">
        <f ca="1"/>
        <v>#NAME?</v>
      </c>
      <c r="DP134" s="1" t="e">
        <f ca="1"/>
        <v>#NAME?</v>
      </c>
      <c r="DQ134" s="1" t="e">
        <f ca="1"/>
        <v>#NAME?</v>
      </c>
      <c r="DR134" s="1" t="e">
        <f ca="1"/>
        <v>#NAME?</v>
      </c>
      <c r="DS134" s="1" t="e">
        <f ca="1"/>
        <v>#NAME?</v>
      </c>
      <c r="DT134" s="1" t="e">
        <f ca="1"/>
        <v>#NAME?</v>
      </c>
      <c r="DU134" s="1" t="e">
        <f ca="1"/>
        <v>#NAME?</v>
      </c>
      <c r="DV134" s="1" t="e">
        <f ca="1"/>
        <v>#NAME?</v>
      </c>
      <c r="DW134" s="1" t="e">
        <f ca="1"/>
        <v>#NAME?</v>
      </c>
      <c r="DX134" s="1" t="e">
        <f ca="1"/>
        <v>#NAME?</v>
      </c>
      <c r="DZ134" s="1" t="e">
        <f ca="1"/>
        <v>#NAME?</v>
      </c>
      <c r="EA134" s="1" t="e">
        <f ca="1"/>
        <v>#NAME?</v>
      </c>
      <c r="EB134" s="1" t="e">
        <f ca="1"/>
        <v>#NAME?</v>
      </c>
      <c r="EC134" s="1" t="e">
        <f ca="1"/>
        <v>#NAME?</v>
      </c>
      <c r="ED134" s="1" t="e">
        <f ca="1"/>
        <v>#NAME?</v>
      </c>
      <c r="EE134" s="1" t="e">
        <f ca="1"/>
        <v>#NAME?</v>
      </c>
      <c r="EF134" s="1" t="e">
        <f ca="1"/>
        <v>#NAME?</v>
      </c>
      <c r="EG134" s="1" t="e">
        <f ca="1"/>
        <v>#NAME?</v>
      </c>
      <c r="EH134" s="1" t="e">
        <f ca="1"/>
        <v>#NAME?</v>
      </c>
      <c r="EI134" s="1" t="e">
        <f ca="1"/>
        <v>#NAME?</v>
      </c>
      <c r="EJ134" s="1" t="e">
        <f ca="1"/>
        <v>#NAME?</v>
      </c>
      <c r="EK134" s="1" t="e">
        <f ca="1"/>
        <v>#NAME?</v>
      </c>
      <c r="EL134" s="1" t="e">
        <f ca="1"/>
        <v>#NAME?</v>
      </c>
      <c r="EN134" s="1" t="e">
        <f ca="1"/>
        <v>#NAME?</v>
      </c>
      <c r="EO134" s="1" t="e">
        <f ca="1"/>
        <v>#NAME?</v>
      </c>
      <c r="EP134" s="1" t="e">
        <f ca="1"/>
        <v>#NAME?</v>
      </c>
      <c r="EQ134" s="1" t="e">
        <f ca="1"/>
        <v>#NAME?</v>
      </c>
      <c r="ER134" s="1" t="e">
        <f ca="1"/>
        <v>#NAME?</v>
      </c>
      <c r="ES134" s="1" t="e">
        <f ca="1"/>
        <v>#NAME?</v>
      </c>
      <c r="ET134" s="1" t="e">
        <f ca="1"/>
        <v>#NAME?</v>
      </c>
      <c r="EU134" s="1" t="e">
        <f ca="1"/>
        <v>#NAME?</v>
      </c>
      <c r="EV134" s="1" t="e">
        <f ca="1"/>
        <v>#NAME?</v>
      </c>
      <c r="EW134" s="1" t="e">
        <f ca="1"/>
        <v>#NAME?</v>
      </c>
      <c r="EX134" s="1" t="e">
        <f ca="1"/>
        <v>#NAME?</v>
      </c>
      <c r="EY134" s="1" t="e">
        <f ca="1"/>
        <v>#NAME?</v>
      </c>
      <c r="EZ134" s="1" t="e">
        <f ca="1"/>
        <v>#NAME?</v>
      </c>
      <c r="FA134"/>
      <c r="FO134"/>
    </row>
    <row r="135" spans="1:171">
      <c r="A135" s="13">
        <f t="shared" si="1"/>
        <v>42429</v>
      </c>
      <c r="O135"/>
      <c r="AD135"/>
      <c r="AE135"/>
      <c r="AS135" s="4" t="e">
        <f ca="1"/>
        <v>#NAME?</v>
      </c>
      <c r="AT135" s="1" t="e">
        <f ca="1"/>
        <v>#NAME?</v>
      </c>
      <c r="AU135" s="1" t="e">
        <f ca="1"/>
        <v>#NAME?</v>
      </c>
      <c r="AV135" s="1" t="e">
        <f ca="1"/>
        <v>#NAME?</v>
      </c>
      <c r="AW135" s="1" t="e">
        <f ca="1"/>
        <v>#NAME?</v>
      </c>
      <c r="AX135" s="1" t="e">
        <f ca="1"/>
        <v>#NAME?</v>
      </c>
      <c r="AY135" s="1" t="e">
        <f ca="1"/>
        <v>#NAME?</v>
      </c>
      <c r="AZ135" s="1" t="e">
        <f ca="1"/>
        <v>#NAME?</v>
      </c>
      <c r="BA135" s="1" t="e">
        <f ca="1"/>
        <v>#NAME?</v>
      </c>
      <c r="BB135" s="1" t="e">
        <f ca="1"/>
        <v>#NAME?</v>
      </c>
      <c r="BC135" s="1" t="e">
        <f ca="1"/>
        <v>#NAME?</v>
      </c>
      <c r="BD135" s="1" t="e">
        <f ca="1"/>
        <v>#NAME?</v>
      </c>
      <c r="BE135" s="1" t="e">
        <f ca="1"/>
        <v>#NAME?</v>
      </c>
      <c r="BF135" s="1" t="e">
        <f ca="1"/>
        <v>#NAME?</v>
      </c>
      <c r="BG135"/>
      <c r="BU135"/>
      <c r="CI135"/>
      <c r="CW135"/>
      <c r="DL135" s="1" t="e">
        <f ca="1"/>
        <v>#NAME?</v>
      </c>
      <c r="DM135" s="1" t="e">
        <f ca="1"/>
        <v>#NAME?</v>
      </c>
      <c r="DN135" s="1" t="e">
        <f ca="1"/>
        <v>#NAME?</v>
      </c>
      <c r="DO135" s="1" t="e">
        <f ca="1"/>
        <v>#NAME?</v>
      </c>
      <c r="DP135" s="1" t="e">
        <f ca="1"/>
        <v>#NAME?</v>
      </c>
      <c r="DQ135" s="1" t="e">
        <f ca="1"/>
        <v>#NAME?</v>
      </c>
      <c r="DR135" s="1" t="e">
        <f ca="1"/>
        <v>#NAME?</v>
      </c>
      <c r="DS135" s="1" t="e">
        <f ca="1"/>
        <v>#NAME?</v>
      </c>
      <c r="DT135" s="1" t="e">
        <f ca="1"/>
        <v>#NAME?</v>
      </c>
      <c r="DU135" s="1" t="e">
        <f ca="1"/>
        <v>#NAME?</v>
      </c>
      <c r="DV135" s="1" t="e">
        <f ca="1"/>
        <v>#NAME?</v>
      </c>
      <c r="DW135" s="1" t="e">
        <f ca="1"/>
        <v>#NAME?</v>
      </c>
      <c r="DX135" s="1" t="e">
        <f ca="1"/>
        <v>#NAME?</v>
      </c>
      <c r="DZ135" s="1" t="e">
        <f ca="1"/>
        <v>#NAME?</v>
      </c>
      <c r="EA135" s="1" t="e">
        <f ca="1"/>
        <v>#NAME?</v>
      </c>
      <c r="EB135" s="1" t="e">
        <f ca="1"/>
        <v>#NAME?</v>
      </c>
      <c r="EC135" s="1" t="e">
        <f ca="1"/>
        <v>#NAME?</v>
      </c>
      <c r="ED135" s="1" t="e">
        <f ca="1"/>
        <v>#NAME?</v>
      </c>
      <c r="EE135" s="1" t="e">
        <f ca="1"/>
        <v>#NAME?</v>
      </c>
      <c r="EF135" s="1" t="e">
        <f ca="1"/>
        <v>#NAME?</v>
      </c>
      <c r="EG135" s="1" t="e">
        <f ca="1"/>
        <v>#NAME?</v>
      </c>
      <c r="EH135" s="1" t="e">
        <f ca="1"/>
        <v>#NAME?</v>
      </c>
      <c r="EI135" s="1" t="e">
        <f ca="1"/>
        <v>#NAME?</v>
      </c>
      <c r="EJ135" s="1" t="e">
        <f ca="1"/>
        <v>#NAME?</v>
      </c>
      <c r="EK135" s="1" t="e">
        <f ca="1"/>
        <v>#NAME?</v>
      </c>
      <c r="EL135" s="1" t="e">
        <f ca="1"/>
        <v>#NAME?</v>
      </c>
      <c r="EN135" s="1" t="e">
        <f ca="1"/>
        <v>#NAME?</v>
      </c>
      <c r="EO135" s="1" t="e">
        <f ca="1"/>
        <v>#NAME?</v>
      </c>
      <c r="EP135" s="1" t="e">
        <f ca="1"/>
        <v>#NAME?</v>
      </c>
      <c r="EQ135" s="1" t="e">
        <f ca="1"/>
        <v>#NAME?</v>
      </c>
      <c r="ER135" s="1" t="e">
        <f ca="1"/>
        <v>#NAME?</v>
      </c>
      <c r="ES135" s="1" t="e">
        <f ca="1"/>
        <v>#NAME?</v>
      </c>
      <c r="ET135" s="1" t="e">
        <f ca="1"/>
        <v>#NAME?</v>
      </c>
      <c r="EU135" s="1" t="e">
        <f ca="1"/>
        <v>#NAME?</v>
      </c>
      <c r="EV135" s="1" t="e">
        <f ca="1"/>
        <v>#NAME?</v>
      </c>
      <c r="EW135" s="1" t="e">
        <f ca="1"/>
        <v>#NAME?</v>
      </c>
      <c r="EX135" s="1" t="e">
        <f ca="1"/>
        <v>#NAME?</v>
      </c>
      <c r="EY135" s="1" t="e">
        <f ca="1"/>
        <v>#NAME?</v>
      </c>
      <c r="EZ135" s="1" t="e">
        <f ca="1"/>
        <v>#NAME?</v>
      </c>
      <c r="FA135"/>
      <c r="FO135"/>
    </row>
    <row r="136" spans="1:171">
      <c r="A136" s="13">
        <f t="shared" ref="A136:A199" si="2">AS136</f>
        <v>42398</v>
      </c>
      <c r="O136"/>
      <c r="AD136"/>
      <c r="AE136"/>
      <c r="AS136" s="4" t="e">
        <f ca="1"/>
        <v>#NAME?</v>
      </c>
      <c r="AT136" s="1" t="e">
        <f ca="1"/>
        <v>#NAME?</v>
      </c>
      <c r="AU136" s="1" t="e">
        <f ca="1"/>
        <v>#NAME?</v>
      </c>
      <c r="AV136" s="1" t="e">
        <f ca="1"/>
        <v>#NAME?</v>
      </c>
      <c r="AW136" s="1" t="e">
        <f ca="1"/>
        <v>#NAME?</v>
      </c>
      <c r="AX136" s="1" t="e">
        <f ca="1"/>
        <v>#NAME?</v>
      </c>
      <c r="AY136" s="1" t="e">
        <f ca="1"/>
        <v>#NAME?</v>
      </c>
      <c r="AZ136" s="1" t="e">
        <f ca="1"/>
        <v>#NAME?</v>
      </c>
      <c r="BA136" s="1" t="e">
        <f ca="1"/>
        <v>#NAME?</v>
      </c>
      <c r="BB136" s="1" t="e">
        <f ca="1"/>
        <v>#NAME?</v>
      </c>
      <c r="BC136" s="1" t="e">
        <f ca="1"/>
        <v>#NAME?</v>
      </c>
      <c r="BD136" s="1" t="e">
        <f ca="1"/>
        <v>#NAME?</v>
      </c>
      <c r="BE136" s="1" t="e">
        <f ca="1"/>
        <v>#NAME?</v>
      </c>
      <c r="BF136" s="1" t="e">
        <f ca="1"/>
        <v>#NAME?</v>
      </c>
      <c r="BG136"/>
      <c r="BU136"/>
      <c r="CI136"/>
      <c r="CW136"/>
      <c r="DL136" s="1" t="e">
        <f ca="1"/>
        <v>#NAME?</v>
      </c>
      <c r="DM136" s="1" t="e">
        <f ca="1"/>
        <v>#NAME?</v>
      </c>
      <c r="DN136" s="1" t="e">
        <f ca="1"/>
        <v>#NAME?</v>
      </c>
      <c r="DO136" s="1" t="e">
        <f ca="1"/>
        <v>#NAME?</v>
      </c>
      <c r="DP136" s="1" t="e">
        <f ca="1"/>
        <v>#NAME?</v>
      </c>
      <c r="DQ136" s="1" t="e">
        <f ca="1"/>
        <v>#NAME?</v>
      </c>
      <c r="DR136" s="1" t="e">
        <f ca="1"/>
        <v>#NAME?</v>
      </c>
      <c r="DS136" s="1" t="e">
        <f ca="1"/>
        <v>#NAME?</v>
      </c>
      <c r="DT136" s="1" t="e">
        <f ca="1"/>
        <v>#NAME?</v>
      </c>
      <c r="DU136" s="1" t="e">
        <f ca="1"/>
        <v>#NAME?</v>
      </c>
      <c r="DV136" s="1" t="e">
        <f ca="1"/>
        <v>#NAME?</v>
      </c>
      <c r="DW136" s="1" t="e">
        <f ca="1"/>
        <v>#NAME?</v>
      </c>
      <c r="DX136" s="1" t="e">
        <f ca="1"/>
        <v>#NAME?</v>
      </c>
      <c r="DZ136" s="1" t="e">
        <f ca="1"/>
        <v>#NAME?</v>
      </c>
      <c r="EA136" s="1" t="e">
        <f ca="1"/>
        <v>#NAME?</v>
      </c>
      <c r="EB136" s="1" t="e">
        <f ca="1"/>
        <v>#NAME?</v>
      </c>
      <c r="EC136" s="1" t="e">
        <f ca="1"/>
        <v>#NAME?</v>
      </c>
      <c r="ED136" s="1" t="e">
        <f ca="1"/>
        <v>#NAME?</v>
      </c>
      <c r="EE136" s="1" t="e">
        <f ca="1"/>
        <v>#NAME?</v>
      </c>
      <c r="EF136" s="1" t="e">
        <f ca="1"/>
        <v>#NAME?</v>
      </c>
      <c r="EG136" s="1" t="e">
        <f ca="1"/>
        <v>#NAME?</v>
      </c>
      <c r="EH136" s="1" t="e">
        <f ca="1"/>
        <v>#NAME?</v>
      </c>
      <c r="EI136" s="1" t="e">
        <f ca="1"/>
        <v>#NAME?</v>
      </c>
      <c r="EJ136" s="1" t="e">
        <f ca="1"/>
        <v>#NAME?</v>
      </c>
      <c r="EK136" s="1" t="e">
        <f ca="1"/>
        <v>#NAME?</v>
      </c>
      <c r="EL136" s="1" t="e">
        <f ca="1"/>
        <v>#NAME?</v>
      </c>
      <c r="EN136" s="1" t="e">
        <f ca="1"/>
        <v>#NAME?</v>
      </c>
      <c r="EO136" s="1" t="e">
        <f ca="1"/>
        <v>#NAME?</v>
      </c>
      <c r="EP136" s="1" t="e">
        <f ca="1"/>
        <v>#NAME?</v>
      </c>
      <c r="EQ136" s="1" t="e">
        <f ca="1"/>
        <v>#NAME?</v>
      </c>
      <c r="ER136" s="1" t="e">
        <f ca="1"/>
        <v>#NAME?</v>
      </c>
      <c r="ES136" s="1" t="e">
        <f ca="1"/>
        <v>#NAME?</v>
      </c>
      <c r="ET136" s="1" t="e">
        <f ca="1"/>
        <v>#NAME?</v>
      </c>
      <c r="EU136" s="1" t="e">
        <f ca="1"/>
        <v>#NAME?</v>
      </c>
      <c r="EV136" s="1" t="e">
        <f ca="1"/>
        <v>#NAME?</v>
      </c>
      <c r="EW136" s="1" t="e">
        <f ca="1"/>
        <v>#NAME?</v>
      </c>
      <c r="EX136" s="1" t="e">
        <f ca="1"/>
        <v>#NAME?</v>
      </c>
      <c r="EY136" s="1" t="e">
        <f ca="1"/>
        <v>#NAME?</v>
      </c>
      <c r="EZ136" s="1" t="e">
        <f ca="1"/>
        <v>#NAME?</v>
      </c>
      <c r="FA136"/>
      <c r="FO136"/>
    </row>
    <row r="137" spans="1:171">
      <c r="A137" s="13">
        <f t="shared" si="2"/>
        <v>42369</v>
      </c>
      <c r="O137"/>
      <c r="AD137"/>
      <c r="AE137"/>
      <c r="AS137" s="4" t="e">
        <f ca="1"/>
        <v>#NAME?</v>
      </c>
      <c r="AT137" s="1" t="e">
        <f ca="1"/>
        <v>#NAME?</v>
      </c>
      <c r="AU137" s="1" t="e">
        <f ca="1"/>
        <v>#NAME?</v>
      </c>
      <c r="AV137" s="1" t="e">
        <f ca="1"/>
        <v>#NAME?</v>
      </c>
      <c r="AW137" s="1" t="e">
        <f ca="1"/>
        <v>#NAME?</v>
      </c>
      <c r="AX137" s="1" t="e">
        <f ca="1"/>
        <v>#NAME?</v>
      </c>
      <c r="AY137" s="1" t="e">
        <f ca="1"/>
        <v>#NAME?</v>
      </c>
      <c r="AZ137" s="1" t="e">
        <f ca="1"/>
        <v>#NAME?</v>
      </c>
      <c r="BA137" s="1" t="e">
        <f ca="1"/>
        <v>#NAME?</v>
      </c>
      <c r="BB137" s="1" t="e">
        <f ca="1"/>
        <v>#NAME?</v>
      </c>
      <c r="BC137" s="1" t="e">
        <f ca="1"/>
        <v>#NAME?</v>
      </c>
      <c r="BD137" s="1" t="e">
        <f ca="1"/>
        <v>#NAME?</v>
      </c>
      <c r="BE137" s="1" t="e">
        <f ca="1"/>
        <v>#NAME?</v>
      </c>
      <c r="BF137" s="1" t="e">
        <f ca="1"/>
        <v>#NAME?</v>
      </c>
      <c r="BG137"/>
      <c r="BU137"/>
      <c r="CI137"/>
      <c r="CW137"/>
      <c r="DL137" s="1" t="e">
        <f ca="1"/>
        <v>#NAME?</v>
      </c>
      <c r="DM137" s="1" t="e">
        <f ca="1"/>
        <v>#NAME?</v>
      </c>
      <c r="DN137" s="1" t="e">
        <f ca="1"/>
        <v>#NAME?</v>
      </c>
      <c r="DO137" s="1" t="e">
        <f ca="1"/>
        <v>#NAME?</v>
      </c>
      <c r="DP137" s="1" t="e">
        <f ca="1"/>
        <v>#NAME?</v>
      </c>
      <c r="DQ137" s="1" t="e">
        <f ca="1"/>
        <v>#NAME?</v>
      </c>
      <c r="DR137" s="1" t="e">
        <f ca="1"/>
        <v>#NAME?</v>
      </c>
      <c r="DS137" s="1" t="e">
        <f ca="1"/>
        <v>#NAME?</v>
      </c>
      <c r="DT137" s="1" t="e">
        <f ca="1"/>
        <v>#NAME?</v>
      </c>
      <c r="DU137" s="1" t="e">
        <f ca="1"/>
        <v>#NAME?</v>
      </c>
      <c r="DV137" s="1" t="e">
        <f ca="1"/>
        <v>#NAME?</v>
      </c>
      <c r="DW137" s="1" t="e">
        <f ca="1"/>
        <v>#NAME?</v>
      </c>
      <c r="DX137" s="1" t="e">
        <f ca="1"/>
        <v>#NAME?</v>
      </c>
      <c r="DZ137" s="1" t="e">
        <f ca="1"/>
        <v>#NAME?</v>
      </c>
      <c r="EA137" s="1" t="e">
        <f ca="1"/>
        <v>#NAME?</v>
      </c>
      <c r="EB137" s="1" t="e">
        <f ca="1"/>
        <v>#NAME?</v>
      </c>
      <c r="EC137" s="1" t="e">
        <f ca="1"/>
        <v>#NAME?</v>
      </c>
      <c r="ED137" s="1" t="e">
        <f ca="1"/>
        <v>#NAME?</v>
      </c>
      <c r="EE137" s="1" t="e">
        <f ca="1"/>
        <v>#NAME?</v>
      </c>
      <c r="EF137" s="1" t="e">
        <f ca="1"/>
        <v>#NAME?</v>
      </c>
      <c r="EG137" s="1" t="e">
        <f ca="1"/>
        <v>#NAME?</v>
      </c>
      <c r="EH137" s="1" t="e">
        <f ca="1"/>
        <v>#NAME?</v>
      </c>
      <c r="EI137" s="1" t="e">
        <f ca="1"/>
        <v>#NAME?</v>
      </c>
      <c r="EJ137" s="1" t="e">
        <f ca="1"/>
        <v>#NAME?</v>
      </c>
      <c r="EK137" s="1" t="e">
        <f ca="1"/>
        <v>#NAME?</v>
      </c>
      <c r="EL137" s="1" t="e">
        <f ca="1"/>
        <v>#NAME?</v>
      </c>
      <c r="EN137" s="1" t="e">
        <f ca="1"/>
        <v>#NAME?</v>
      </c>
      <c r="EO137" s="1" t="e">
        <f ca="1"/>
        <v>#NAME?</v>
      </c>
      <c r="EP137" s="1" t="e">
        <f ca="1"/>
        <v>#NAME?</v>
      </c>
      <c r="EQ137" s="1" t="e">
        <f ca="1"/>
        <v>#NAME?</v>
      </c>
      <c r="ER137" s="1" t="e">
        <f ca="1"/>
        <v>#NAME?</v>
      </c>
      <c r="ES137" s="1" t="e">
        <f ca="1"/>
        <v>#NAME?</v>
      </c>
      <c r="ET137" s="1" t="e">
        <f ca="1"/>
        <v>#NAME?</v>
      </c>
      <c r="EU137" s="1" t="e">
        <f ca="1"/>
        <v>#NAME?</v>
      </c>
      <c r="EV137" s="1" t="e">
        <f ca="1"/>
        <v>#NAME?</v>
      </c>
      <c r="EW137" s="1" t="e">
        <f ca="1"/>
        <v>#NAME?</v>
      </c>
      <c r="EX137" s="1" t="e">
        <f ca="1"/>
        <v>#NAME?</v>
      </c>
      <c r="EY137" s="1" t="e">
        <f ca="1"/>
        <v>#NAME?</v>
      </c>
      <c r="EZ137" s="1" t="e">
        <f ca="1"/>
        <v>#NAME?</v>
      </c>
      <c r="FA137"/>
      <c r="FO137"/>
    </row>
    <row r="138" spans="1:171">
      <c r="A138" s="13">
        <f t="shared" si="2"/>
        <v>42338</v>
      </c>
      <c r="O138"/>
      <c r="AD138"/>
      <c r="AE138"/>
      <c r="AS138" s="4" t="e">
        <f ca="1"/>
        <v>#NAME?</v>
      </c>
      <c r="AT138" s="1" t="e">
        <f ca="1"/>
        <v>#NAME?</v>
      </c>
      <c r="AU138" s="1" t="e">
        <f ca="1"/>
        <v>#NAME?</v>
      </c>
      <c r="AV138" s="1" t="e">
        <f ca="1"/>
        <v>#NAME?</v>
      </c>
      <c r="AW138" s="1" t="e">
        <f ca="1"/>
        <v>#NAME?</v>
      </c>
      <c r="AX138" s="1" t="e">
        <f ca="1"/>
        <v>#NAME?</v>
      </c>
      <c r="AY138" s="1" t="e">
        <f ca="1"/>
        <v>#NAME?</v>
      </c>
      <c r="AZ138" s="1" t="e">
        <f ca="1"/>
        <v>#NAME?</v>
      </c>
      <c r="BA138" s="1" t="e">
        <f ca="1"/>
        <v>#NAME?</v>
      </c>
      <c r="BB138" s="1" t="e">
        <f ca="1"/>
        <v>#NAME?</v>
      </c>
      <c r="BC138" s="1" t="e">
        <f ca="1"/>
        <v>#NAME?</v>
      </c>
      <c r="BD138" s="1" t="e">
        <f ca="1"/>
        <v>#NAME?</v>
      </c>
      <c r="BE138" s="1" t="e">
        <f ca="1"/>
        <v>#NAME?</v>
      </c>
      <c r="BF138" s="1" t="e">
        <f ca="1"/>
        <v>#NAME?</v>
      </c>
      <c r="BG138"/>
      <c r="BU138"/>
      <c r="CI138"/>
      <c r="CW138"/>
      <c r="DL138" s="1" t="e">
        <f ca="1"/>
        <v>#NAME?</v>
      </c>
      <c r="DM138" s="1" t="e">
        <f ca="1"/>
        <v>#NAME?</v>
      </c>
      <c r="DN138" s="1" t="e">
        <f ca="1"/>
        <v>#NAME?</v>
      </c>
      <c r="DO138" s="1" t="e">
        <f ca="1"/>
        <v>#NAME?</v>
      </c>
      <c r="DP138" s="1" t="e">
        <f ca="1"/>
        <v>#NAME?</v>
      </c>
      <c r="DQ138" s="1" t="e">
        <f ca="1"/>
        <v>#NAME?</v>
      </c>
      <c r="DR138" s="1" t="e">
        <f ca="1"/>
        <v>#NAME?</v>
      </c>
      <c r="DS138" s="1" t="e">
        <f ca="1"/>
        <v>#NAME?</v>
      </c>
      <c r="DT138" s="1" t="e">
        <f ca="1"/>
        <v>#NAME?</v>
      </c>
      <c r="DU138" s="1" t="e">
        <f ca="1"/>
        <v>#NAME?</v>
      </c>
      <c r="DV138" s="1" t="e">
        <f ca="1"/>
        <v>#NAME?</v>
      </c>
      <c r="DW138" s="1" t="e">
        <f ca="1"/>
        <v>#NAME?</v>
      </c>
      <c r="DX138" s="1" t="e">
        <f ca="1"/>
        <v>#NAME?</v>
      </c>
      <c r="DZ138" s="1" t="e">
        <f ca="1"/>
        <v>#NAME?</v>
      </c>
      <c r="EA138" s="1" t="e">
        <f ca="1"/>
        <v>#NAME?</v>
      </c>
      <c r="EB138" s="1" t="e">
        <f ca="1"/>
        <v>#NAME?</v>
      </c>
      <c r="EC138" s="1" t="e">
        <f ca="1"/>
        <v>#NAME?</v>
      </c>
      <c r="ED138" s="1" t="e">
        <f ca="1"/>
        <v>#NAME?</v>
      </c>
      <c r="EE138" s="1" t="e">
        <f ca="1"/>
        <v>#NAME?</v>
      </c>
      <c r="EF138" s="1" t="e">
        <f ca="1"/>
        <v>#NAME?</v>
      </c>
      <c r="EG138" s="1" t="e">
        <f ca="1"/>
        <v>#NAME?</v>
      </c>
      <c r="EH138" s="1" t="e">
        <f ca="1"/>
        <v>#NAME?</v>
      </c>
      <c r="EI138" s="1" t="e">
        <f ca="1"/>
        <v>#NAME?</v>
      </c>
      <c r="EJ138" s="1" t="e">
        <f ca="1"/>
        <v>#NAME?</v>
      </c>
      <c r="EK138" s="1" t="e">
        <f ca="1"/>
        <v>#NAME?</v>
      </c>
      <c r="EL138" s="1" t="e">
        <f ca="1"/>
        <v>#NAME?</v>
      </c>
      <c r="EN138" s="1" t="e">
        <f ca="1"/>
        <v>#NAME?</v>
      </c>
      <c r="EO138" s="1" t="e">
        <f ca="1"/>
        <v>#NAME?</v>
      </c>
      <c r="EP138" s="1" t="e">
        <f ca="1"/>
        <v>#NAME?</v>
      </c>
      <c r="EQ138" s="1" t="e">
        <f ca="1"/>
        <v>#NAME?</v>
      </c>
      <c r="ER138" s="1" t="e">
        <f ca="1"/>
        <v>#NAME?</v>
      </c>
      <c r="ES138" s="1" t="e">
        <f ca="1"/>
        <v>#NAME?</v>
      </c>
      <c r="ET138" s="1" t="e">
        <f ca="1"/>
        <v>#NAME?</v>
      </c>
      <c r="EU138" s="1" t="e">
        <f ca="1"/>
        <v>#NAME?</v>
      </c>
      <c r="EV138" s="1" t="e">
        <f ca="1"/>
        <v>#NAME?</v>
      </c>
      <c r="EW138" s="1" t="e">
        <f ca="1"/>
        <v>#NAME?</v>
      </c>
      <c r="EX138" s="1" t="e">
        <f ca="1"/>
        <v>#NAME?</v>
      </c>
      <c r="EY138" s="1" t="e">
        <f ca="1"/>
        <v>#NAME?</v>
      </c>
      <c r="EZ138" s="1" t="e">
        <f ca="1"/>
        <v>#NAME?</v>
      </c>
      <c r="FA138"/>
      <c r="FO138"/>
    </row>
    <row r="139" spans="1:171">
      <c r="A139" s="13">
        <f t="shared" si="2"/>
        <v>42307</v>
      </c>
      <c r="O139"/>
      <c r="AD139"/>
      <c r="AE139"/>
      <c r="AS139" s="4" t="e">
        <f ca="1"/>
        <v>#NAME?</v>
      </c>
      <c r="AT139" s="1" t="e">
        <f ca="1"/>
        <v>#NAME?</v>
      </c>
      <c r="AU139" s="1" t="e">
        <f ca="1"/>
        <v>#NAME?</v>
      </c>
      <c r="AV139" s="1" t="e">
        <f ca="1"/>
        <v>#NAME?</v>
      </c>
      <c r="AW139" s="1" t="e">
        <f ca="1"/>
        <v>#NAME?</v>
      </c>
      <c r="AX139" s="1" t="e">
        <f ca="1"/>
        <v>#NAME?</v>
      </c>
      <c r="AY139" s="1" t="e">
        <f ca="1"/>
        <v>#NAME?</v>
      </c>
      <c r="AZ139" s="1" t="e">
        <f ca="1"/>
        <v>#NAME?</v>
      </c>
      <c r="BA139" s="1" t="e">
        <f ca="1"/>
        <v>#NAME?</v>
      </c>
      <c r="BB139" s="1" t="e">
        <f ca="1"/>
        <v>#NAME?</v>
      </c>
      <c r="BC139" s="1" t="e">
        <f ca="1"/>
        <v>#NAME?</v>
      </c>
      <c r="BD139" s="1" t="e">
        <f ca="1"/>
        <v>#NAME?</v>
      </c>
      <c r="BE139" s="1" t="e">
        <f ca="1"/>
        <v>#NAME?</v>
      </c>
      <c r="BF139" s="1" t="e">
        <f ca="1"/>
        <v>#NAME?</v>
      </c>
      <c r="BG139"/>
      <c r="BU139"/>
      <c r="CI139"/>
      <c r="CW139"/>
      <c r="DL139" s="1" t="e">
        <f ca="1"/>
        <v>#NAME?</v>
      </c>
      <c r="DM139" s="1" t="e">
        <f ca="1"/>
        <v>#NAME?</v>
      </c>
      <c r="DN139" s="1" t="e">
        <f ca="1"/>
        <v>#NAME?</v>
      </c>
      <c r="DO139" s="1" t="e">
        <f ca="1"/>
        <v>#NAME?</v>
      </c>
      <c r="DP139" s="1" t="e">
        <f ca="1"/>
        <v>#NAME?</v>
      </c>
      <c r="DQ139" s="1" t="e">
        <f ca="1"/>
        <v>#NAME?</v>
      </c>
      <c r="DR139" s="1" t="e">
        <f ca="1"/>
        <v>#NAME?</v>
      </c>
      <c r="DS139" s="1" t="e">
        <f ca="1"/>
        <v>#NAME?</v>
      </c>
      <c r="DT139" s="1" t="e">
        <f ca="1"/>
        <v>#NAME?</v>
      </c>
      <c r="DU139" s="1" t="e">
        <f ca="1"/>
        <v>#NAME?</v>
      </c>
      <c r="DV139" s="1" t="e">
        <f ca="1"/>
        <v>#NAME?</v>
      </c>
      <c r="DW139" s="1" t="e">
        <f ca="1"/>
        <v>#NAME?</v>
      </c>
      <c r="DX139" s="1" t="e">
        <f ca="1"/>
        <v>#NAME?</v>
      </c>
      <c r="DZ139" s="1" t="e">
        <f ca="1"/>
        <v>#NAME?</v>
      </c>
      <c r="EA139" s="1" t="e">
        <f ca="1"/>
        <v>#NAME?</v>
      </c>
      <c r="EB139" s="1" t="e">
        <f ca="1"/>
        <v>#NAME?</v>
      </c>
      <c r="EC139" s="1" t="e">
        <f ca="1"/>
        <v>#NAME?</v>
      </c>
      <c r="ED139" s="1" t="e">
        <f ca="1"/>
        <v>#NAME?</v>
      </c>
      <c r="EE139" s="1" t="e">
        <f ca="1"/>
        <v>#NAME?</v>
      </c>
      <c r="EF139" s="1" t="e">
        <f ca="1"/>
        <v>#NAME?</v>
      </c>
      <c r="EG139" s="1" t="e">
        <f ca="1"/>
        <v>#NAME?</v>
      </c>
      <c r="EH139" s="1" t="e">
        <f ca="1"/>
        <v>#NAME?</v>
      </c>
      <c r="EI139" s="1" t="e">
        <f ca="1"/>
        <v>#NAME?</v>
      </c>
      <c r="EJ139" s="1" t="e">
        <f ca="1"/>
        <v>#NAME?</v>
      </c>
      <c r="EK139" s="1" t="e">
        <f ca="1"/>
        <v>#NAME?</v>
      </c>
      <c r="EL139" s="1" t="e">
        <f ca="1"/>
        <v>#NAME?</v>
      </c>
      <c r="EN139" s="1" t="e">
        <f ca="1"/>
        <v>#NAME?</v>
      </c>
      <c r="EO139" s="1" t="e">
        <f ca="1"/>
        <v>#NAME?</v>
      </c>
      <c r="EP139" s="1" t="e">
        <f ca="1"/>
        <v>#NAME?</v>
      </c>
      <c r="EQ139" s="1" t="e">
        <f ca="1"/>
        <v>#NAME?</v>
      </c>
      <c r="ER139" s="1" t="e">
        <f ca="1"/>
        <v>#NAME?</v>
      </c>
      <c r="ES139" s="1" t="e">
        <f ca="1"/>
        <v>#NAME?</v>
      </c>
      <c r="ET139" s="1" t="e">
        <f ca="1"/>
        <v>#NAME?</v>
      </c>
      <c r="EU139" s="1" t="e">
        <f ca="1"/>
        <v>#NAME?</v>
      </c>
      <c r="EV139" s="1" t="e">
        <f ca="1"/>
        <v>#NAME?</v>
      </c>
      <c r="EW139" s="1" t="e">
        <f ca="1"/>
        <v>#NAME?</v>
      </c>
      <c r="EX139" s="1" t="e">
        <f ca="1"/>
        <v>#NAME?</v>
      </c>
      <c r="EY139" s="1" t="e">
        <f ca="1"/>
        <v>#NAME?</v>
      </c>
      <c r="EZ139" s="1" t="e">
        <f ca="1"/>
        <v>#NAME?</v>
      </c>
      <c r="FA139"/>
      <c r="FO139"/>
    </row>
    <row r="140" spans="1:171">
      <c r="A140" s="13">
        <f t="shared" si="2"/>
        <v>42277</v>
      </c>
      <c r="O140"/>
      <c r="AD140"/>
      <c r="AE140"/>
      <c r="AS140" s="4" t="e">
        <f ca="1"/>
        <v>#NAME?</v>
      </c>
      <c r="AT140" s="1" t="e">
        <f ca="1"/>
        <v>#NAME?</v>
      </c>
      <c r="AU140" s="1" t="e">
        <f ca="1"/>
        <v>#NAME?</v>
      </c>
      <c r="AV140" s="1" t="e">
        <f ca="1"/>
        <v>#NAME?</v>
      </c>
      <c r="AW140" s="1" t="e">
        <f ca="1"/>
        <v>#NAME?</v>
      </c>
      <c r="AX140" s="1" t="e">
        <f ca="1"/>
        <v>#NAME?</v>
      </c>
      <c r="AY140" s="1" t="e">
        <f ca="1"/>
        <v>#NAME?</v>
      </c>
      <c r="AZ140" s="1" t="e">
        <f ca="1"/>
        <v>#NAME?</v>
      </c>
      <c r="BA140" s="1" t="e">
        <f ca="1"/>
        <v>#NAME?</v>
      </c>
      <c r="BB140" s="1" t="e">
        <f ca="1"/>
        <v>#NAME?</v>
      </c>
      <c r="BC140" s="1" t="e">
        <f ca="1"/>
        <v>#NAME?</v>
      </c>
      <c r="BD140" s="1" t="e">
        <f ca="1"/>
        <v>#NAME?</v>
      </c>
      <c r="BE140" s="1" t="e">
        <f ca="1"/>
        <v>#NAME?</v>
      </c>
      <c r="BF140" s="1" t="e">
        <f ca="1"/>
        <v>#NAME?</v>
      </c>
      <c r="BG140"/>
      <c r="BU140"/>
      <c r="CI140"/>
      <c r="CW140"/>
      <c r="DL140" s="1" t="e">
        <f ca="1"/>
        <v>#NAME?</v>
      </c>
      <c r="DM140" s="1" t="e">
        <f ca="1"/>
        <v>#NAME?</v>
      </c>
      <c r="DN140" s="1" t="e">
        <f ca="1"/>
        <v>#NAME?</v>
      </c>
      <c r="DO140" s="1" t="e">
        <f ca="1"/>
        <v>#NAME?</v>
      </c>
      <c r="DP140" s="1" t="e">
        <f ca="1"/>
        <v>#NAME?</v>
      </c>
      <c r="DQ140" s="1" t="e">
        <f ca="1"/>
        <v>#NAME?</v>
      </c>
      <c r="DR140" s="1" t="e">
        <f ca="1"/>
        <v>#NAME?</v>
      </c>
      <c r="DS140" s="1" t="e">
        <f ca="1"/>
        <v>#NAME?</v>
      </c>
      <c r="DT140" s="1" t="e">
        <f ca="1"/>
        <v>#NAME?</v>
      </c>
      <c r="DU140" s="1" t="e">
        <f ca="1"/>
        <v>#NAME?</v>
      </c>
      <c r="DV140" s="1" t="e">
        <f ca="1"/>
        <v>#NAME?</v>
      </c>
      <c r="DW140" s="1" t="e">
        <f ca="1"/>
        <v>#NAME?</v>
      </c>
      <c r="DX140" s="1" t="e">
        <f ca="1"/>
        <v>#NAME?</v>
      </c>
      <c r="DZ140" s="1" t="e">
        <f ca="1"/>
        <v>#NAME?</v>
      </c>
      <c r="EA140" s="1" t="e">
        <f ca="1"/>
        <v>#NAME?</v>
      </c>
      <c r="EB140" s="1" t="e">
        <f ca="1"/>
        <v>#NAME?</v>
      </c>
      <c r="EC140" s="1" t="e">
        <f ca="1"/>
        <v>#NAME?</v>
      </c>
      <c r="ED140" s="1" t="e">
        <f ca="1"/>
        <v>#NAME?</v>
      </c>
      <c r="EE140" s="1" t="e">
        <f ca="1"/>
        <v>#NAME?</v>
      </c>
      <c r="EF140" s="1" t="e">
        <f ca="1"/>
        <v>#NAME?</v>
      </c>
      <c r="EG140" s="1" t="e">
        <f ca="1"/>
        <v>#NAME?</v>
      </c>
      <c r="EH140" s="1" t="e">
        <f ca="1"/>
        <v>#NAME?</v>
      </c>
      <c r="EI140" s="1" t="e">
        <f ca="1"/>
        <v>#NAME?</v>
      </c>
      <c r="EJ140" s="1" t="e">
        <f ca="1"/>
        <v>#NAME?</v>
      </c>
      <c r="EK140" s="1" t="e">
        <f ca="1"/>
        <v>#NAME?</v>
      </c>
      <c r="EL140" s="1" t="e">
        <f ca="1"/>
        <v>#NAME?</v>
      </c>
      <c r="EN140" s="1" t="e">
        <f ca="1"/>
        <v>#NAME?</v>
      </c>
      <c r="EO140" s="1" t="e">
        <f ca="1"/>
        <v>#NAME?</v>
      </c>
      <c r="EP140" s="1" t="e">
        <f ca="1"/>
        <v>#NAME?</v>
      </c>
      <c r="EQ140" s="1" t="e">
        <f ca="1"/>
        <v>#NAME?</v>
      </c>
      <c r="ER140" s="1" t="e">
        <f ca="1"/>
        <v>#NAME?</v>
      </c>
      <c r="ES140" s="1" t="e">
        <f ca="1"/>
        <v>#NAME?</v>
      </c>
      <c r="ET140" s="1" t="e">
        <f ca="1"/>
        <v>#NAME?</v>
      </c>
      <c r="EU140" s="1" t="e">
        <f ca="1"/>
        <v>#NAME?</v>
      </c>
      <c r="EV140" s="1" t="e">
        <f ca="1"/>
        <v>#NAME?</v>
      </c>
      <c r="EW140" s="1" t="e">
        <f ca="1"/>
        <v>#NAME?</v>
      </c>
      <c r="EX140" s="1" t="e">
        <f ca="1"/>
        <v>#NAME?</v>
      </c>
      <c r="EY140" s="1" t="e">
        <f ca="1"/>
        <v>#NAME?</v>
      </c>
      <c r="EZ140" s="1" t="e">
        <f ca="1"/>
        <v>#NAME?</v>
      </c>
      <c r="FA140"/>
      <c r="FO140"/>
    </row>
    <row r="141" spans="1:171">
      <c r="A141" s="13">
        <f t="shared" si="2"/>
        <v>42247</v>
      </c>
      <c r="O141"/>
      <c r="AD141"/>
      <c r="AE141"/>
      <c r="AS141" s="4" t="e">
        <f ca="1"/>
        <v>#NAME?</v>
      </c>
      <c r="AT141" s="1" t="e">
        <f ca="1"/>
        <v>#NAME?</v>
      </c>
      <c r="AU141" s="1" t="e">
        <f ca="1"/>
        <v>#NAME?</v>
      </c>
      <c r="AV141" s="1" t="e">
        <f ca="1"/>
        <v>#NAME?</v>
      </c>
      <c r="AW141" s="1" t="e">
        <f ca="1"/>
        <v>#NAME?</v>
      </c>
      <c r="AX141" s="1" t="e">
        <f ca="1"/>
        <v>#NAME?</v>
      </c>
      <c r="AY141" s="1" t="e">
        <f ca="1"/>
        <v>#NAME?</v>
      </c>
      <c r="AZ141" s="1" t="e">
        <f ca="1"/>
        <v>#NAME?</v>
      </c>
      <c r="BA141" s="1" t="e">
        <f ca="1"/>
        <v>#NAME?</v>
      </c>
      <c r="BB141" s="1" t="e">
        <f ca="1"/>
        <v>#NAME?</v>
      </c>
      <c r="BC141" s="1" t="e">
        <f ca="1"/>
        <v>#NAME?</v>
      </c>
      <c r="BD141" s="1" t="e">
        <f ca="1"/>
        <v>#NAME?</v>
      </c>
      <c r="BE141" s="1" t="e">
        <f ca="1"/>
        <v>#NAME?</v>
      </c>
      <c r="BF141" s="1" t="e">
        <f ca="1"/>
        <v>#NAME?</v>
      </c>
      <c r="BG141"/>
      <c r="BU141"/>
      <c r="CI141"/>
      <c r="CW141"/>
      <c r="DL141" s="1" t="e">
        <f ca="1"/>
        <v>#NAME?</v>
      </c>
      <c r="DM141" s="1" t="e">
        <f ca="1"/>
        <v>#NAME?</v>
      </c>
      <c r="DN141" s="1" t="e">
        <f ca="1"/>
        <v>#NAME?</v>
      </c>
      <c r="DO141" s="1" t="e">
        <f ca="1"/>
        <v>#NAME?</v>
      </c>
      <c r="DP141" s="1" t="e">
        <f ca="1"/>
        <v>#NAME?</v>
      </c>
      <c r="DQ141" s="1" t="e">
        <f ca="1"/>
        <v>#NAME?</v>
      </c>
      <c r="DR141" s="1" t="e">
        <f ca="1"/>
        <v>#NAME?</v>
      </c>
      <c r="DS141" s="1" t="e">
        <f ca="1"/>
        <v>#NAME?</v>
      </c>
      <c r="DT141" s="1" t="e">
        <f ca="1"/>
        <v>#NAME?</v>
      </c>
      <c r="DU141" s="1" t="e">
        <f ca="1"/>
        <v>#NAME?</v>
      </c>
      <c r="DV141" s="1" t="e">
        <f ca="1"/>
        <v>#NAME?</v>
      </c>
      <c r="DW141" s="1" t="e">
        <f ca="1"/>
        <v>#NAME?</v>
      </c>
      <c r="DX141" s="1" t="e">
        <f ca="1"/>
        <v>#NAME?</v>
      </c>
      <c r="DZ141" s="1" t="e">
        <f ca="1"/>
        <v>#NAME?</v>
      </c>
      <c r="EA141" s="1" t="e">
        <f ca="1"/>
        <v>#NAME?</v>
      </c>
      <c r="EB141" s="1" t="e">
        <f ca="1"/>
        <v>#NAME?</v>
      </c>
      <c r="EC141" s="1" t="e">
        <f ca="1"/>
        <v>#NAME?</v>
      </c>
      <c r="ED141" s="1" t="e">
        <f ca="1"/>
        <v>#NAME?</v>
      </c>
      <c r="EE141" s="1" t="e">
        <f ca="1"/>
        <v>#NAME?</v>
      </c>
      <c r="EF141" s="1" t="e">
        <f ca="1"/>
        <v>#NAME?</v>
      </c>
      <c r="EG141" s="1" t="e">
        <f ca="1"/>
        <v>#NAME?</v>
      </c>
      <c r="EH141" s="1" t="e">
        <f ca="1"/>
        <v>#NAME?</v>
      </c>
      <c r="EI141" s="1" t="e">
        <f ca="1"/>
        <v>#NAME?</v>
      </c>
      <c r="EJ141" s="1" t="e">
        <f ca="1"/>
        <v>#NAME?</v>
      </c>
      <c r="EK141" s="1" t="e">
        <f ca="1"/>
        <v>#NAME?</v>
      </c>
      <c r="EL141" s="1" t="e">
        <f ca="1"/>
        <v>#NAME?</v>
      </c>
      <c r="EN141" s="1" t="e">
        <f ca="1"/>
        <v>#NAME?</v>
      </c>
      <c r="EO141" s="1" t="e">
        <f ca="1"/>
        <v>#NAME?</v>
      </c>
      <c r="EP141" s="1" t="e">
        <f ca="1"/>
        <v>#NAME?</v>
      </c>
      <c r="EQ141" s="1" t="e">
        <f ca="1"/>
        <v>#NAME?</v>
      </c>
      <c r="ER141" s="1" t="e">
        <f ca="1"/>
        <v>#NAME?</v>
      </c>
      <c r="ES141" s="1" t="e">
        <f ca="1"/>
        <v>#NAME?</v>
      </c>
      <c r="ET141" s="1" t="e">
        <f ca="1"/>
        <v>#NAME?</v>
      </c>
      <c r="EU141" s="1" t="e">
        <f ca="1"/>
        <v>#NAME?</v>
      </c>
      <c r="EV141" s="1" t="e">
        <f ca="1"/>
        <v>#NAME?</v>
      </c>
      <c r="EW141" s="1" t="e">
        <f ca="1"/>
        <v>#NAME?</v>
      </c>
      <c r="EX141" s="1" t="e">
        <f ca="1"/>
        <v>#NAME?</v>
      </c>
      <c r="EY141" s="1" t="e">
        <f ca="1"/>
        <v>#NAME?</v>
      </c>
      <c r="EZ141" s="1" t="e">
        <f ca="1"/>
        <v>#NAME?</v>
      </c>
      <c r="FA141"/>
      <c r="FO141"/>
    </row>
    <row r="142" spans="1:171">
      <c r="A142" s="13">
        <f t="shared" si="2"/>
        <v>42216</v>
      </c>
      <c r="O142"/>
      <c r="AD142"/>
      <c r="AE142"/>
      <c r="AS142" s="4" t="e">
        <f ca="1"/>
        <v>#NAME?</v>
      </c>
      <c r="AT142" s="1" t="e">
        <f ca="1"/>
        <v>#NAME?</v>
      </c>
      <c r="AU142" s="1" t="e">
        <f ca="1"/>
        <v>#NAME?</v>
      </c>
      <c r="AV142" s="1" t="e">
        <f ca="1"/>
        <v>#NAME?</v>
      </c>
      <c r="AW142" s="1" t="e">
        <f ca="1"/>
        <v>#NAME?</v>
      </c>
      <c r="AX142" s="1" t="e">
        <f ca="1"/>
        <v>#NAME?</v>
      </c>
      <c r="AY142" s="1" t="e">
        <f ca="1"/>
        <v>#NAME?</v>
      </c>
      <c r="AZ142" s="1" t="e">
        <f ca="1"/>
        <v>#NAME?</v>
      </c>
      <c r="BA142" s="1" t="e">
        <f ca="1"/>
        <v>#NAME?</v>
      </c>
      <c r="BB142" s="1" t="e">
        <f ca="1"/>
        <v>#NAME?</v>
      </c>
      <c r="BC142" s="1" t="e">
        <f ca="1"/>
        <v>#NAME?</v>
      </c>
      <c r="BD142" s="1" t="e">
        <f ca="1"/>
        <v>#NAME?</v>
      </c>
      <c r="BE142" s="1" t="e">
        <f ca="1"/>
        <v>#NAME?</v>
      </c>
      <c r="BF142" s="1" t="e">
        <f ca="1"/>
        <v>#NAME?</v>
      </c>
      <c r="BG142"/>
      <c r="BU142"/>
      <c r="CI142"/>
      <c r="CW142"/>
      <c r="DL142" s="1" t="e">
        <f ca="1"/>
        <v>#NAME?</v>
      </c>
      <c r="DM142" s="1" t="e">
        <f ca="1"/>
        <v>#NAME?</v>
      </c>
      <c r="DN142" s="1" t="e">
        <f ca="1"/>
        <v>#NAME?</v>
      </c>
      <c r="DO142" s="1" t="e">
        <f ca="1"/>
        <v>#NAME?</v>
      </c>
      <c r="DP142" s="1" t="e">
        <f ca="1"/>
        <v>#NAME?</v>
      </c>
      <c r="DQ142" s="1" t="e">
        <f ca="1"/>
        <v>#NAME?</v>
      </c>
      <c r="DR142" s="1" t="e">
        <f ca="1"/>
        <v>#NAME?</v>
      </c>
      <c r="DS142" s="1" t="e">
        <f ca="1"/>
        <v>#NAME?</v>
      </c>
      <c r="DT142" s="1" t="e">
        <f ca="1"/>
        <v>#NAME?</v>
      </c>
      <c r="DU142" s="1" t="e">
        <f ca="1"/>
        <v>#NAME?</v>
      </c>
      <c r="DV142" s="1" t="e">
        <f ca="1"/>
        <v>#NAME?</v>
      </c>
      <c r="DW142" s="1" t="e">
        <f ca="1"/>
        <v>#NAME?</v>
      </c>
      <c r="DX142" s="1" t="e">
        <f ca="1"/>
        <v>#NAME?</v>
      </c>
      <c r="DZ142" s="1" t="e">
        <f ca="1"/>
        <v>#NAME?</v>
      </c>
      <c r="EA142" s="1" t="e">
        <f ca="1"/>
        <v>#NAME?</v>
      </c>
      <c r="EB142" s="1" t="e">
        <f ca="1"/>
        <v>#NAME?</v>
      </c>
      <c r="EC142" s="1" t="e">
        <f ca="1"/>
        <v>#NAME?</v>
      </c>
      <c r="ED142" s="1" t="e">
        <f ca="1"/>
        <v>#NAME?</v>
      </c>
      <c r="EE142" s="1" t="e">
        <f ca="1"/>
        <v>#NAME?</v>
      </c>
      <c r="EF142" s="1" t="e">
        <f ca="1"/>
        <v>#NAME?</v>
      </c>
      <c r="EG142" s="1" t="e">
        <f ca="1"/>
        <v>#NAME?</v>
      </c>
      <c r="EH142" s="1" t="e">
        <f ca="1"/>
        <v>#NAME?</v>
      </c>
      <c r="EI142" s="1" t="e">
        <f ca="1"/>
        <v>#NAME?</v>
      </c>
      <c r="EJ142" s="1" t="e">
        <f ca="1"/>
        <v>#NAME?</v>
      </c>
      <c r="EK142" s="1" t="e">
        <f ca="1"/>
        <v>#NAME?</v>
      </c>
      <c r="EL142" s="1" t="e">
        <f ca="1"/>
        <v>#NAME?</v>
      </c>
      <c r="EN142" s="1" t="e">
        <f ca="1"/>
        <v>#NAME?</v>
      </c>
      <c r="EO142" s="1" t="e">
        <f ca="1"/>
        <v>#NAME?</v>
      </c>
      <c r="EP142" s="1" t="e">
        <f ca="1"/>
        <v>#NAME?</v>
      </c>
      <c r="EQ142" s="1" t="e">
        <f ca="1"/>
        <v>#NAME?</v>
      </c>
      <c r="ER142" s="1" t="e">
        <f ca="1"/>
        <v>#NAME?</v>
      </c>
      <c r="ES142" s="1" t="e">
        <f ca="1"/>
        <v>#NAME?</v>
      </c>
      <c r="ET142" s="1" t="e">
        <f ca="1"/>
        <v>#NAME?</v>
      </c>
      <c r="EU142" s="1" t="e">
        <f ca="1"/>
        <v>#NAME?</v>
      </c>
      <c r="EV142" s="1" t="e">
        <f ca="1"/>
        <v>#NAME?</v>
      </c>
      <c r="EW142" s="1" t="e">
        <f ca="1"/>
        <v>#NAME?</v>
      </c>
      <c r="EX142" s="1" t="e">
        <f ca="1"/>
        <v>#NAME?</v>
      </c>
      <c r="EY142" s="1" t="e">
        <f ca="1"/>
        <v>#NAME?</v>
      </c>
      <c r="EZ142" s="1" t="e">
        <f ca="1"/>
        <v>#NAME?</v>
      </c>
      <c r="FA142"/>
      <c r="FO142"/>
    </row>
    <row r="143" spans="1:171">
      <c r="A143" s="13">
        <f t="shared" si="2"/>
        <v>42185</v>
      </c>
      <c r="O143"/>
      <c r="AD143"/>
      <c r="AE143"/>
      <c r="AS143" s="4" t="e">
        <f ca="1"/>
        <v>#NAME?</v>
      </c>
      <c r="AT143" s="1" t="e">
        <f ca="1"/>
        <v>#NAME?</v>
      </c>
      <c r="AU143" s="1" t="e">
        <f ca="1"/>
        <v>#NAME?</v>
      </c>
      <c r="AV143" s="1" t="e">
        <f ca="1"/>
        <v>#NAME?</v>
      </c>
      <c r="AW143" s="1" t="e">
        <f ca="1"/>
        <v>#NAME?</v>
      </c>
      <c r="AX143" s="1" t="e">
        <f ca="1"/>
        <v>#NAME?</v>
      </c>
      <c r="AY143" s="1" t="e">
        <f ca="1"/>
        <v>#NAME?</v>
      </c>
      <c r="AZ143" s="1" t="e">
        <f ca="1"/>
        <v>#NAME?</v>
      </c>
      <c r="BA143" s="1" t="e">
        <f ca="1"/>
        <v>#NAME?</v>
      </c>
      <c r="BB143" s="1" t="e">
        <f ca="1"/>
        <v>#NAME?</v>
      </c>
      <c r="BC143" s="1" t="e">
        <f ca="1"/>
        <v>#NAME?</v>
      </c>
      <c r="BD143" s="1" t="e">
        <f ca="1"/>
        <v>#NAME?</v>
      </c>
      <c r="BE143" s="1" t="e">
        <f ca="1"/>
        <v>#NAME?</v>
      </c>
      <c r="BF143" s="1" t="e">
        <f ca="1"/>
        <v>#NAME?</v>
      </c>
      <c r="BG143"/>
      <c r="BU143"/>
      <c r="CI143"/>
      <c r="CW143"/>
      <c r="DL143" s="1" t="e">
        <f ca="1"/>
        <v>#NAME?</v>
      </c>
      <c r="DM143" s="1" t="e">
        <f ca="1"/>
        <v>#NAME?</v>
      </c>
      <c r="DN143" s="1" t="e">
        <f ca="1"/>
        <v>#NAME?</v>
      </c>
      <c r="DO143" s="1" t="e">
        <f ca="1"/>
        <v>#NAME?</v>
      </c>
      <c r="DP143" s="1" t="e">
        <f ca="1"/>
        <v>#NAME?</v>
      </c>
      <c r="DQ143" s="1" t="e">
        <f ca="1"/>
        <v>#NAME?</v>
      </c>
      <c r="DR143" s="1" t="e">
        <f ca="1"/>
        <v>#NAME?</v>
      </c>
      <c r="DS143" s="1" t="e">
        <f ca="1"/>
        <v>#NAME?</v>
      </c>
      <c r="DT143" s="1" t="e">
        <f ca="1"/>
        <v>#NAME?</v>
      </c>
      <c r="DU143" s="1" t="e">
        <f ca="1"/>
        <v>#NAME?</v>
      </c>
      <c r="DV143" s="1" t="e">
        <f ca="1"/>
        <v>#NAME?</v>
      </c>
      <c r="DW143" s="1" t="e">
        <f ca="1"/>
        <v>#NAME?</v>
      </c>
      <c r="DX143" s="1" t="e">
        <f ca="1"/>
        <v>#NAME?</v>
      </c>
      <c r="DZ143" s="1" t="e">
        <f ca="1"/>
        <v>#NAME?</v>
      </c>
      <c r="EA143" s="1" t="e">
        <f ca="1"/>
        <v>#NAME?</v>
      </c>
      <c r="EB143" s="1" t="e">
        <f ca="1"/>
        <v>#NAME?</v>
      </c>
      <c r="EC143" s="1" t="e">
        <f ca="1"/>
        <v>#NAME?</v>
      </c>
      <c r="ED143" s="1" t="e">
        <f ca="1"/>
        <v>#NAME?</v>
      </c>
      <c r="EE143" s="1" t="e">
        <f ca="1"/>
        <v>#NAME?</v>
      </c>
      <c r="EF143" s="1" t="e">
        <f ca="1"/>
        <v>#NAME?</v>
      </c>
      <c r="EG143" s="1" t="e">
        <f ca="1"/>
        <v>#NAME?</v>
      </c>
      <c r="EH143" s="1" t="e">
        <f ca="1"/>
        <v>#NAME?</v>
      </c>
      <c r="EI143" s="1" t="e">
        <f ca="1"/>
        <v>#NAME?</v>
      </c>
      <c r="EJ143" s="1" t="e">
        <f ca="1"/>
        <v>#NAME?</v>
      </c>
      <c r="EK143" s="1" t="e">
        <f ca="1"/>
        <v>#NAME?</v>
      </c>
      <c r="EL143" s="1" t="e">
        <f ca="1"/>
        <v>#NAME?</v>
      </c>
      <c r="EN143" s="1" t="e">
        <f ca="1"/>
        <v>#NAME?</v>
      </c>
      <c r="EO143" s="1" t="e">
        <f ca="1"/>
        <v>#NAME?</v>
      </c>
      <c r="EP143" s="1" t="e">
        <f ca="1"/>
        <v>#NAME?</v>
      </c>
      <c r="EQ143" s="1" t="e">
        <f ca="1"/>
        <v>#NAME?</v>
      </c>
      <c r="ER143" s="1" t="e">
        <f ca="1"/>
        <v>#NAME?</v>
      </c>
      <c r="ES143" s="1" t="e">
        <f ca="1"/>
        <v>#NAME?</v>
      </c>
      <c r="ET143" s="1" t="e">
        <f ca="1"/>
        <v>#NAME?</v>
      </c>
      <c r="EU143" s="1" t="e">
        <f ca="1"/>
        <v>#NAME?</v>
      </c>
      <c r="EV143" s="1" t="e">
        <f ca="1"/>
        <v>#NAME?</v>
      </c>
      <c r="EW143" s="1" t="e">
        <f ca="1"/>
        <v>#NAME?</v>
      </c>
      <c r="EX143" s="1" t="e">
        <f ca="1"/>
        <v>#NAME?</v>
      </c>
      <c r="EY143" s="1" t="e">
        <f ca="1"/>
        <v>#NAME?</v>
      </c>
      <c r="EZ143" s="1" t="e">
        <f ca="1"/>
        <v>#NAME?</v>
      </c>
      <c r="FA143"/>
      <c r="FO143"/>
    </row>
    <row r="144" spans="1:171">
      <c r="A144" s="13">
        <f t="shared" si="2"/>
        <v>42153</v>
      </c>
      <c r="O144"/>
      <c r="AD144"/>
      <c r="AE144"/>
      <c r="AS144" s="4" t="e">
        <f ca="1"/>
        <v>#NAME?</v>
      </c>
      <c r="AT144" s="1" t="e">
        <f ca="1"/>
        <v>#NAME?</v>
      </c>
      <c r="AU144" s="1" t="e">
        <f ca="1"/>
        <v>#NAME?</v>
      </c>
      <c r="AV144" s="1" t="e">
        <f ca="1"/>
        <v>#NAME?</v>
      </c>
      <c r="AW144" s="1" t="e">
        <f ca="1"/>
        <v>#NAME?</v>
      </c>
      <c r="AX144" s="1" t="e">
        <f ca="1"/>
        <v>#NAME?</v>
      </c>
      <c r="AY144" s="1" t="e">
        <f ca="1"/>
        <v>#NAME?</v>
      </c>
      <c r="AZ144" s="1" t="e">
        <f ca="1"/>
        <v>#NAME?</v>
      </c>
      <c r="BA144" s="1" t="e">
        <f ca="1"/>
        <v>#NAME?</v>
      </c>
      <c r="BB144" s="1" t="e">
        <f ca="1"/>
        <v>#NAME?</v>
      </c>
      <c r="BC144" s="1" t="e">
        <f ca="1"/>
        <v>#NAME?</v>
      </c>
      <c r="BD144" s="1" t="e">
        <f ca="1"/>
        <v>#NAME?</v>
      </c>
      <c r="BE144" s="1" t="e">
        <f ca="1"/>
        <v>#NAME?</v>
      </c>
      <c r="BF144" s="1" t="e">
        <f ca="1"/>
        <v>#NAME?</v>
      </c>
      <c r="BG144"/>
      <c r="BU144"/>
      <c r="CI144"/>
      <c r="CW144"/>
      <c r="DL144" s="1" t="e">
        <f ca="1"/>
        <v>#NAME?</v>
      </c>
      <c r="DM144" s="1" t="e">
        <f ca="1"/>
        <v>#NAME?</v>
      </c>
      <c r="DN144" s="1" t="e">
        <f ca="1"/>
        <v>#NAME?</v>
      </c>
      <c r="DO144" s="1" t="e">
        <f ca="1"/>
        <v>#NAME?</v>
      </c>
      <c r="DP144" s="1" t="e">
        <f ca="1"/>
        <v>#NAME?</v>
      </c>
      <c r="DQ144" s="1" t="e">
        <f ca="1"/>
        <v>#NAME?</v>
      </c>
      <c r="DR144" s="1" t="e">
        <f ca="1"/>
        <v>#NAME?</v>
      </c>
      <c r="DS144" s="1" t="e">
        <f ca="1"/>
        <v>#NAME?</v>
      </c>
      <c r="DT144" s="1" t="e">
        <f ca="1"/>
        <v>#NAME?</v>
      </c>
      <c r="DU144" s="1" t="e">
        <f ca="1"/>
        <v>#NAME?</v>
      </c>
      <c r="DV144" s="1" t="e">
        <f ca="1"/>
        <v>#NAME?</v>
      </c>
      <c r="DW144" s="1" t="e">
        <f ca="1"/>
        <v>#NAME?</v>
      </c>
      <c r="DX144" s="1" t="e">
        <f ca="1"/>
        <v>#NAME?</v>
      </c>
      <c r="DZ144" s="1" t="e">
        <f ca="1"/>
        <v>#NAME?</v>
      </c>
      <c r="EA144" s="1" t="e">
        <f ca="1"/>
        <v>#NAME?</v>
      </c>
      <c r="EB144" s="1" t="e">
        <f ca="1"/>
        <v>#NAME?</v>
      </c>
      <c r="EC144" s="1" t="e">
        <f ca="1"/>
        <v>#NAME?</v>
      </c>
      <c r="ED144" s="1" t="e">
        <f ca="1"/>
        <v>#NAME?</v>
      </c>
      <c r="EE144" s="1" t="e">
        <f ca="1"/>
        <v>#NAME?</v>
      </c>
      <c r="EF144" s="1" t="e">
        <f ca="1"/>
        <v>#NAME?</v>
      </c>
      <c r="EG144" s="1" t="e">
        <f ca="1"/>
        <v>#NAME?</v>
      </c>
      <c r="EH144" s="1" t="e">
        <f ca="1"/>
        <v>#NAME?</v>
      </c>
      <c r="EI144" s="1" t="e">
        <f ca="1"/>
        <v>#NAME?</v>
      </c>
      <c r="EJ144" s="1" t="e">
        <f ca="1"/>
        <v>#NAME?</v>
      </c>
      <c r="EK144" s="1" t="e">
        <f ca="1"/>
        <v>#NAME?</v>
      </c>
      <c r="EL144" s="1" t="e">
        <f ca="1"/>
        <v>#NAME?</v>
      </c>
      <c r="EN144" s="1" t="e">
        <f ca="1"/>
        <v>#NAME?</v>
      </c>
      <c r="EO144" s="1" t="e">
        <f ca="1"/>
        <v>#NAME?</v>
      </c>
      <c r="EP144" s="1" t="e">
        <f ca="1"/>
        <v>#NAME?</v>
      </c>
      <c r="EQ144" s="1" t="e">
        <f ca="1"/>
        <v>#NAME?</v>
      </c>
      <c r="ER144" s="1" t="e">
        <f ca="1"/>
        <v>#NAME?</v>
      </c>
      <c r="ES144" s="1" t="e">
        <f ca="1"/>
        <v>#NAME?</v>
      </c>
      <c r="ET144" s="1" t="e">
        <f ca="1"/>
        <v>#NAME?</v>
      </c>
      <c r="EU144" s="1" t="e">
        <f ca="1"/>
        <v>#NAME?</v>
      </c>
      <c r="EV144" s="1" t="e">
        <f ca="1"/>
        <v>#NAME?</v>
      </c>
      <c r="EW144" s="1" t="e">
        <f ca="1"/>
        <v>#NAME?</v>
      </c>
      <c r="EX144" s="1" t="e">
        <f ca="1"/>
        <v>#NAME?</v>
      </c>
      <c r="EY144" s="1" t="e">
        <f ca="1"/>
        <v>#NAME?</v>
      </c>
      <c r="EZ144" s="1" t="e">
        <f ca="1"/>
        <v>#NAME?</v>
      </c>
      <c r="FA144"/>
      <c r="FO144"/>
    </row>
    <row r="145" spans="1:171">
      <c r="A145" s="13">
        <f t="shared" si="2"/>
        <v>42124</v>
      </c>
      <c r="O145"/>
      <c r="AD145"/>
      <c r="AE145"/>
      <c r="AS145" s="4" t="e">
        <f ca="1"/>
        <v>#NAME?</v>
      </c>
      <c r="AT145" s="1" t="e">
        <f ca="1"/>
        <v>#NAME?</v>
      </c>
      <c r="AU145" s="1" t="e">
        <f ca="1"/>
        <v>#NAME?</v>
      </c>
      <c r="AV145" s="1" t="e">
        <f ca="1"/>
        <v>#NAME?</v>
      </c>
      <c r="AW145" s="1" t="e">
        <f ca="1"/>
        <v>#NAME?</v>
      </c>
      <c r="AX145" s="1" t="e">
        <f ca="1"/>
        <v>#NAME?</v>
      </c>
      <c r="AY145" s="1" t="e">
        <f ca="1"/>
        <v>#NAME?</v>
      </c>
      <c r="AZ145" s="1" t="e">
        <f ca="1"/>
        <v>#NAME?</v>
      </c>
      <c r="BA145" s="1" t="e">
        <f ca="1"/>
        <v>#NAME?</v>
      </c>
      <c r="BB145" s="1" t="e">
        <f ca="1"/>
        <v>#NAME?</v>
      </c>
      <c r="BC145" s="1" t="e">
        <f ca="1"/>
        <v>#NAME?</v>
      </c>
      <c r="BD145" s="1" t="e">
        <f ca="1"/>
        <v>#NAME?</v>
      </c>
      <c r="BE145" s="1" t="e">
        <f ca="1"/>
        <v>#NAME?</v>
      </c>
      <c r="BF145" s="1" t="e">
        <f ca="1"/>
        <v>#NAME?</v>
      </c>
      <c r="BG145"/>
      <c r="BU145"/>
      <c r="CI145"/>
      <c r="CW145"/>
      <c r="DL145" s="1" t="e">
        <f ca="1"/>
        <v>#NAME?</v>
      </c>
      <c r="DM145" s="1" t="e">
        <f ca="1"/>
        <v>#NAME?</v>
      </c>
      <c r="DN145" s="1" t="e">
        <f ca="1"/>
        <v>#NAME?</v>
      </c>
      <c r="DO145" s="1" t="e">
        <f ca="1"/>
        <v>#NAME?</v>
      </c>
      <c r="DP145" s="1" t="e">
        <f ca="1"/>
        <v>#NAME?</v>
      </c>
      <c r="DQ145" s="1" t="e">
        <f ca="1"/>
        <v>#NAME?</v>
      </c>
      <c r="DR145" s="1" t="e">
        <f ca="1"/>
        <v>#NAME?</v>
      </c>
      <c r="DS145" s="1" t="e">
        <f ca="1"/>
        <v>#NAME?</v>
      </c>
      <c r="DT145" s="1" t="e">
        <f ca="1"/>
        <v>#NAME?</v>
      </c>
      <c r="DU145" s="1" t="e">
        <f ca="1"/>
        <v>#NAME?</v>
      </c>
      <c r="DV145" s="1" t="e">
        <f ca="1"/>
        <v>#NAME?</v>
      </c>
      <c r="DW145" s="1" t="e">
        <f ca="1"/>
        <v>#NAME?</v>
      </c>
      <c r="DX145" s="1" t="e">
        <f ca="1"/>
        <v>#NAME?</v>
      </c>
      <c r="DZ145" s="1" t="e">
        <f ca="1"/>
        <v>#NAME?</v>
      </c>
      <c r="EA145" s="1" t="e">
        <f ca="1"/>
        <v>#NAME?</v>
      </c>
      <c r="EB145" s="1" t="e">
        <f ca="1"/>
        <v>#NAME?</v>
      </c>
      <c r="EC145" s="1" t="e">
        <f ca="1"/>
        <v>#NAME?</v>
      </c>
      <c r="ED145" s="1" t="e">
        <f ca="1"/>
        <v>#NAME?</v>
      </c>
      <c r="EE145" s="1" t="e">
        <f ca="1"/>
        <v>#NAME?</v>
      </c>
      <c r="EF145" s="1" t="e">
        <f ca="1"/>
        <v>#NAME?</v>
      </c>
      <c r="EG145" s="1" t="e">
        <f ca="1"/>
        <v>#NAME?</v>
      </c>
      <c r="EH145" s="1" t="e">
        <f ca="1"/>
        <v>#NAME?</v>
      </c>
      <c r="EI145" s="1" t="e">
        <f ca="1"/>
        <v>#NAME?</v>
      </c>
      <c r="EJ145" s="1" t="e">
        <f ca="1"/>
        <v>#NAME?</v>
      </c>
      <c r="EK145" s="1" t="e">
        <f ca="1"/>
        <v>#NAME?</v>
      </c>
      <c r="EL145" s="1" t="e">
        <f ca="1"/>
        <v>#NAME?</v>
      </c>
      <c r="EN145" s="1" t="e">
        <f ca="1"/>
        <v>#NAME?</v>
      </c>
      <c r="EO145" s="1" t="e">
        <f ca="1"/>
        <v>#NAME?</v>
      </c>
      <c r="EP145" s="1" t="e">
        <f ca="1"/>
        <v>#NAME?</v>
      </c>
      <c r="EQ145" s="1" t="e">
        <f ca="1"/>
        <v>#NAME?</v>
      </c>
      <c r="ER145" s="1" t="e">
        <f ca="1"/>
        <v>#NAME?</v>
      </c>
      <c r="ES145" s="1" t="e">
        <f ca="1"/>
        <v>#NAME?</v>
      </c>
      <c r="ET145" s="1" t="e">
        <f ca="1"/>
        <v>#NAME?</v>
      </c>
      <c r="EU145" s="1" t="e">
        <f ca="1"/>
        <v>#NAME?</v>
      </c>
      <c r="EV145" s="1" t="e">
        <f ca="1"/>
        <v>#NAME?</v>
      </c>
      <c r="EW145" s="1" t="e">
        <f ca="1"/>
        <v>#NAME?</v>
      </c>
      <c r="EX145" s="1" t="e">
        <f ca="1"/>
        <v>#NAME?</v>
      </c>
      <c r="EY145" s="1" t="e">
        <f ca="1"/>
        <v>#NAME?</v>
      </c>
      <c r="EZ145" s="1" t="e">
        <f ca="1"/>
        <v>#NAME?</v>
      </c>
      <c r="FA145"/>
      <c r="FO145"/>
    </row>
    <row r="146" spans="1:171">
      <c r="A146" s="13">
        <f t="shared" si="2"/>
        <v>42094</v>
      </c>
      <c r="O146"/>
      <c r="AD146"/>
      <c r="AE146"/>
      <c r="AS146" s="4" t="e">
        <f ca="1"/>
        <v>#NAME?</v>
      </c>
      <c r="AT146" s="1" t="e">
        <f ca="1"/>
        <v>#NAME?</v>
      </c>
      <c r="AU146" s="1" t="e">
        <f ca="1"/>
        <v>#NAME?</v>
      </c>
      <c r="AV146" s="1" t="e">
        <f ca="1"/>
        <v>#NAME?</v>
      </c>
      <c r="AW146" s="1" t="e">
        <f ca="1"/>
        <v>#NAME?</v>
      </c>
      <c r="AX146" s="1" t="e">
        <f ca="1"/>
        <v>#NAME?</v>
      </c>
      <c r="AY146" s="1" t="e">
        <f ca="1"/>
        <v>#NAME?</v>
      </c>
      <c r="AZ146" s="1" t="e">
        <f ca="1"/>
        <v>#NAME?</v>
      </c>
      <c r="BA146" s="1" t="e">
        <f ca="1"/>
        <v>#NAME?</v>
      </c>
      <c r="BB146" s="1" t="e">
        <f ca="1"/>
        <v>#NAME?</v>
      </c>
      <c r="BC146" s="1" t="e">
        <f ca="1"/>
        <v>#NAME?</v>
      </c>
      <c r="BD146" s="1" t="e">
        <f ca="1"/>
        <v>#NAME?</v>
      </c>
      <c r="BE146" s="1" t="e">
        <f ca="1"/>
        <v>#NAME?</v>
      </c>
      <c r="BF146" s="1" t="e">
        <f ca="1"/>
        <v>#NAME?</v>
      </c>
      <c r="BG146"/>
      <c r="BU146"/>
      <c r="CI146"/>
      <c r="CW146"/>
      <c r="DL146" s="1" t="e">
        <f ca="1"/>
        <v>#NAME?</v>
      </c>
      <c r="DM146" s="1" t="e">
        <f ca="1"/>
        <v>#NAME?</v>
      </c>
      <c r="DN146" s="1" t="e">
        <f ca="1"/>
        <v>#NAME?</v>
      </c>
      <c r="DO146" s="1" t="e">
        <f ca="1"/>
        <v>#NAME?</v>
      </c>
      <c r="DP146" s="1" t="e">
        <f ca="1"/>
        <v>#NAME?</v>
      </c>
      <c r="DQ146" s="1" t="e">
        <f ca="1"/>
        <v>#NAME?</v>
      </c>
      <c r="DR146" s="1" t="e">
        <f ca="1"/>
        <v>#NAME?</v>
      </c>
      <c r="DS146" s="1" t="e">
        <f ca="1"/>
        <v>#NAME?</v>
      </c>
      <c r="DT146" s="1" t="e">
        <f ca="1"/>
        <v>#NAME?</v>
      </c>
      <c r="DU146" s="1" t="e">
        <f ca="1"/>
        <v>#NAME?</v>
      </c>
      <c r="DV146" s="1" t="e">
        <f ca="1"/>
        <v>#NAME?</v>
      </c>
      <c r="DW146" s="1" t="e">
        <f ca="1"/>
        <v>#NAME?</v>
      </c>
      <c r="DX146" s="1" t="e">
        <f ca="1"/>
        <v>#NAME?</v>
      </c>
      <c r="DZ146" s="1" t="e">
        <f ca="1"/>
        <v>#NAME?</v>
      </c>
      <c r="EA146" s="1" t="e">
        <f ca="1"/>
        <v>#NAME?</v>
      </c>
      <c r="EB146" s="1" t="e">
        <f ca="1"/>
        <v>#NAME?</v>
      </c>
      <c r="EC146" s="1" t="e">
        <f ca="1"/>
        <v>#NAME?</v>
      </c>
      <c r="ED146" s="1" t="e">
        <f ca="1"/>
        <v>#NAME?</v>
      </c>
      <c r="EE146" s="1" t="e">
        <f ca="1"/>
        <v>#NAME?</v>
      </c>
      <c r="EF146" s="1" t="e">
        <f ca="1"/>
        <v>#NAME?</v>
      </c>
      <c r="EG146" s="1" t="e">
        <f ca="1"/>
        <v>#NAME?</v>
      </c>
      <c r="EH146" s="1" t="e">
        <f ca="1"/>
        <v>#NAME?</v>
      </c>
      <c r="EI146" s="1" t="e">
        <f ca="1"/>
        <v>#NAME?</v>
      </c>
      <c r="EJ146" s="1" t="e">
        <f ca="1"/>
        <v>#NAME?</v>
      </c>
      <c r="EK146" s="1" t="e">
        <f ca="1"/>
        <v>#NAME?</v>
      </c>
      <c r="EL146" s="1" t="e">
        <f ca="1"/>
        <v>#NAME?</v>
      </c>
      <c r="EN146" s="1" t="e">
        <f ca="1"/>
        <v>#NAME?</v>
      </c>
      <c r="EO146" s="1" t="e">
        <f ca="1"/>
        <v>#NAME?</v>
      </c>
      <c r="EP146" s="1" t="e">
        <f ca="1"/>
        <v>#NAME?</v>
      </c>
      <c r="EQ146" s="1" t="e">
        <f ca="1"/>
        <v>#NAME?</v>
      </c>
      <c r="ER146" s="1" t="e">
        <f ca="1"/>
        <v>#NAME?</v>
      </c>
      <c r="ES146" s="1" t="e">
        <f ca="1"/>
        <v>#NAME?</v>
      </c>
      <c r="ET146" s="1" t="e">
        <f ca="1"/>
        <v>#NAME?</v>
      </c>
      <c r="EU146" s="1" t="e">
        <f ca="1"/>
        <v>#NAME?</v>
      </c>
      <c r="EV146" s="1" t="e">
        <f ca="1"/>
        <v>#NAME?</v>
      </c>
      <c r="EW146" s="1" t="e">
        <f ca="1"/>
        <v>#NAME?</v>
      </c>
      <c r="EX146" s="1" t="e">
        <f ca="1"/>
        <v>#NAME?</v>
      </c>
      <c r="EY146" s="1" t="e">
        <f ca="1"/>
        <v>#NAME?</v>
      </c>
      <c r="EZ146" s="1" t="e">
        <f ca="1"/>
        <v>#NAME?</v>
      </c>
      <c r="FA146"/>
      <c r="FO146"/>
    </row>
    <row r="147" spans="1:171">
      <c r="A147" s="13">
        <f t="shared" si="2"/>
        <v>42062</v>
      </c>
      <c r="O147"/>
      <c r="AD147"/>
      <c r="AE147"/>
      <c r="AS147" s="4" t="e">
        <f ca="1"/>
        <v>#NAME?</v>
      </c>
      <c r="AT147" s="1" t="e">
        <f ca="1"/>
        <v>#NAME?</v>
      </c>
      <c r="AU147" s="1" t="e">
        <f ca="1"/>
        <v>#NAME?</v>
      </c>
      <c r="AV147" s="1" t="e">
        <f ca="1"/>
        <v>#NAME?</v>
      </c>
      <c r="AW147" s="1" t="e">
        <f ca="1"/>
        <v>#NAME?</v>
      </c>
      <c r="AX147" s="1" t="e">
        <f ca="1"/>
        <v>#NAME?</v>
      </c>
      <c r="AY147" s="1" t="e">
        <f ca="1"/>
        <v>#NAME?</v>
      </c>
      <c r="AZ147" s="1" t="e">
        <f ca="1"/>
        <v>#NAME?</v>
      </c>
      <c r="BA147" s="1" t="e">
        <f ca="1"/>
        <v>#NAME?</v>
      </c>
      <c r="BB147" s="1" t="e">
        <f ca="1"/>
        <v>#NAME?</v>
      </c>
      <c r="BC147" s="1" t="e">
        <f ca="1"/>
        <v>#NAME?</v>
      </c>
      <c r="BD147" s="1" t="e">
        <f ca="1"/>
        <v>#NAME?</v>
      </c>
      <c r="BE147" s="1" t="e">
        <f ca="1"/>
        <v>#NAME?</v>
      </c>
      <c r="BF147" s="1" t="e">
        <f ca="1"/>
        <v>#NAME?</v>
      </c>
      <c r="BG147"/>
      <c r="BU147"/>
      <c r="CI147"/>
      <c r="CW147"/>
      <c r="DL147" s="1" t="e">
        <f ca="1"/>
        <v>#NAME?</v>
      </c>
      <c r="DM147" s="1" t="e">
        <f ca="1"/>
        <v>#NAME?</v>
      </c>
      <c r="DN147" s="1" t="e">
        <f ca="1"/>
        <v>#NAME?</v>
      </c>
      <c r="DO147" s="1" t="e">
        <f ca="1"/>
        <v>#NAME?</v>
      </c>
      <c r="DP147" s="1" t="e">
        <f ca="1"/>
        <v>#NAME?</v>
      </c>
      <c r="DQ147" s="1" t="e">
        <f ca="1"/>
        <v>#NAME?</v>
      </c>
      <c r="DR147" s="1" t="e">
        <f ca="1"/>
        <v>#NAME?</v>
      </c>
      <c r="DS147" s="1" t="e">
        <f ca="1"/>
        <v>#NAME?</v>
      </c>
      <c r="DT147" s="1" t="e">
        <f ca="1"/>
        <v>#NAME?</v>
      </c>
      <c r="DU147" s="1" t="e">
        <f ca="1"/>
        <v>#NAME?</v>
      </c>
      <c r="DV147" s="1" t="e">
        <f ca="1"/>
        <v>#NAME?</v>
      </c>
      <c r="DW147" s="1" t="e">
        <f ca="1"/>
        <v>#NAME?</v>
      </c>
      <c r="DX147" s="1" t="e">
        <f ca="1"/>
        <v>#NAME?</v>
      </c>
      <c r="DZ147" s="1" t="e">
        <f ca="1"/>
        <v>#NAME?</v>
      </c>
      <c r="EA147" s="1" t="e">
        <f ca="1"/>
        <v>#NAME?</v>
      </c>
      <c r="EB147" s="1" t="e">
        <f ca="1"/>
        <v>#NAME?</v>
      </c>
      <c r="EC147" s="1" t="e">
        <f ca="1"/>
        <v>#NAME?</v>
      </c>
      <c r="ED147" s="1" t="e">
        <f ca="1"/>
        <v>#NAME?</v>
      </c>
      <c r="EE147" s="1" t="e">
        <f ca="1"/>
        <v>#NAME?</v>
      </c>
      <c r="EF147" s="1" t="e">
        <f ca="1"/>
        <v>#NAME?</v>
      </c>
      <c r="EG147" s="1" t="e">
        <f ca="1"/>
        <v>#NAME?</v>
      </c>
      <c r="EH147" s="1" t="e">
        <f ca="1"/>
        <v>#NAME?</v>
      </c>
      <c r="EI147" s="1" t="e">
        <f ca="1"/>
        <v>#NAME?</v>
      </c>
      <c r="EJ147" s="1" t="e">
        <f ca="1"/>
        <v>#NAME?</v>
      </c>
      <c r="EK147" s="1" t="e">
        <f ca="1"/>
        <v>#NAME?</v>
      </c>
      <c r="EL147" s="1" t="e">
        <f ca="1"/>
        <v>#NAME?</v>
      </c>
      <c r="EN147" s="1" t="e">
        <f ca="1"/>
        <v>#NAME?</v>
      </c>
      <c r="EO147" s="1" t="e">
        <f ca="1"/>
        <v>#NAME?</v>
      </c>
      <c r="EP147" s="1" t="e">
        <f ca="1"/>
        <v>#NAME?</v>
      </c>
      <c r="EQ147" s="1" t="e">
        <f ca="1"/>
        <v>#NAME?</v>
      </c>
      <c r="ER147" s="1" t="e">
        <f ca="1"/>
        <v>#NAME?</v>
      </c>
      <c r="ES147" s="1" t="e">
        <f ca="1"/>
        <v>#NAME?</v>
      </c>
      <c r="ET147" s="1" t="e">
        <f ca="1"/>
        <v>#NAME?</v>
      </c>
      <c r="EU147" s="1" t="e">
        <f ca="1"/>
        <v>#NAME?</v>
      </c>
      <c r="EV147" s="1" t="e">
        <f ca="1"/>
        <v>#NAME?</v>
      </c>
      <c r="EW147" s="1" t="e">
        <f ca="1"/>
        <v>#NAME?</v>
      </c>
      <c r="EX147" s="1" t="e">
        <f ca="1"/>
        <v>#NAME?</v>
      </c>
      <c r="EY147" s="1" t="e">
        <f ca="1"/>
        <v>#NAME?</v>
      </c>
      <c r="EZ147" s="1" t="e">
        <f ca="1"/>
        <v>#NAME?</v>
      </c>
      <c r="FA147"/>
      <c r="FO147"/>
    </row>
    <row r="148" spans="1:171">
      <c r="A148" s="13">
        <f t="shared" si="2"/>
        <v>42034</v>
      </c>
      <c r="O148"/>
      <c r="AD148"/>
      <c r="AE148"/>
      <c r="AS148" s="4" t="e">
        <f ca="1"/>
        <v>#NAME?</v>
      </c>
      <c r="AT148" s="1" t="e">
        <f ca="1"/>
        <v>#NAME?</v>
      </c>
      <c r="AU148" s="1" t="e">
        <f ca="1"/>
        <v>#NAME?</v>
      </c>
      <c r="AV148" s="1" t="e">
        <f ca="1"/>
        <v>#NAME?</v>
      </c>
      <c r="AW148" s="1" t="e">
        <f ca="1"/>
        <v>#NAME?</v>
      </c>
      <c r="AX148" s="1" t="e">
        <f ca="1"/>
        <v>#NAME?</v>
      </c>
      <c r="AY148" s="1" t="e">
        <f ca="1"/>
        <v>#NAME?</v>
      </c>
      <c r="AZ148" s="1" t="e">
        <f ca="1"/>
        <v>#NAME?</v>
      </c>
      <c r="BA148" s="1" t="e">
        <f ca="1"/>
        <v>#NAME?</v>
      </c>
      <c r="BB148" s="1" t="e">
        <f ca="1"/>
        <v>#NAME?</v>
      </c>
      <c r="BC148" s="1" t="e">
        <f ca="1"/>
        <v>#NAME?</v>
      </c>
      <c r="BD148" s="1" t="e">
        <f ca="1"/>
        <v>#NAME?</v>
      </c>
      <c r="BE148" s="1" t="e">
        <f ca="1"/>
        <v>#NAME?</v>
      </c>
      <c r="BF148" s="1" t="e">
        <f ca="1"/>
        <v>#NAME?</v>
      </c>
      <c r="BG148"/>
      <c r="BU148"/>
      <c r="CI148"/>
      <c r="CW148"/>
      <c r="DL148" s="1" t="e">
        <f ca="1"/>
        <v>#NAME?</v>
      </c>
      <c r="DM148" s="1" t="e">
        <f ca="1"/>
        <v>#NAME?</v>
      </c>
      <c r="DN148" s="1" t="e">
        <f ca="1"/>
        <v>#NAME?</v>
      </c>
      <c r="DO148" s="1" t="e">
        <f ca="1"/>
        <v>#NAME?</v>
      </c>
      <c r="DP148" s="1" t="e">
        <f ca="1"/>
        <v>#NAME?</v>
      </c>
      <c r="DQ148" s="1" t="e">
        <f ca="1"/>
        <v>#NAME?</v>
      </c>
      <c r="DR148" s="1" t="e">
        <f ca="1"/>
        <v>#NAME?</v>
      </c>
      <c r="DS148" s="1" t="e">
        <f ca="1"/>
        <v>#NAME?</v>
      </c>
      <c r="DT148" s="1" t="e">
        <f ca="1"/>
        <v>#NAME?</v>
      </c>
      <c r="DU148" s="1" t="e">
        <f ca="1"/>
        <v>#NAME?</v>
      </c>
      <c r="DV148" s="1" t="e">
        <f ca="1"/>
        <v>#NAME?</v>
      </c>
      <c r="DW148" s="1" t="e">
        <f ca="1"/>
        <v>#NAME?</v>
      </c>
      <c r="DX148" s="1" t="e">
        <f ca="1"/>
        <v>#NAME?</v>
      </c>
      <c r="DZ148" s="1" t="e">
        <f ca="1"/>
        <v>#NAME?</v>
      </c>
      <c r="EA148" s="1" t="e">
        <f ca="1"/>
        <v>#NAME?</v>
      </c>
      <c r="EB148" s="1" t="e">
        <f ca="1"/>
        <v>#NAME?</v>
      </c>
      <c r="EC148" s="1" t="e">
        <f ca="1"/>
        <v>#NAME?</v>
      </c>
      <c r="ED148" s="1" t="e">
        <f ca="1"/>
        <v>#NAME?</v>
      </c>
      <c r="EE148" s="1" t="e">
        <f ca="1"/>
        <v>#NAME?</v>
      </c>
      <c r="EF148" s="1" t="e">
        <f ca="1"/>
        <v>#NAME?</v>
      </c>
      <c r="EG148" s="1" t="e">
        <f ca="1"/>
        <v>#NAME?</v>
      </c>
      <c r="EH148" s="1" t="e">
        <f ca="1"/>
        <v>#NAME?</v>
      </c>
      <c r="EI148" s="1" t="e">
        <f ca="1"/>
        <v>#NAME?</v>
      </c>
      <c r="EJ148" s="1" t="e">
        <f ca="1"/>
        <v>#NAME?</v>
      </c>
      <c r="EK148" s="1" t="e">
        <f ca="1"/>
        <v>#NAME?</v>
      </c>
      <c r="EL148" s="1" t="e">
        <f ca="1"/>
        <v>#NAME?</v>
      </c>
      <c r="EN148" s="1" t="e">
        <f ca="1"/>
        <v>#NAME?</v>
      </c>
      <c r="EO148" s="1" t="e">
        <f ca="1"/>
        <v>#NAME?</v>
      </c>
      <c r="EP148" s="1" t="e">
        <f ca="1"/>
        <v>#NAME?</v>
      </c>
      <c r="EQ148" s="1" t="e">
        <f ca="1"/>
        <v>#NAME?</v>
      </c>
      <c r="ER148" s="1" t="e">
        <f ca="1"/>
        <v>#NAME?</v>
      </c>
      <c r="ES148" s="1" t="e">
        <f ca="1"/>
        <v>#NAME?</v>
      </c>
      <c r="ET148" s="1" t="e">
        <f ca="1"/>
        <v>#NAME?</v>
      </c>
      <c r="EU148" s="1" t="e">
        <f ca="1"/>
        <v>#NAME?</v>
      </c>
      <c r="EV148" s="1" t="e">
        <f ca="1"/>
        <v>#NAME?</v>
      </c>
      <c r="EW148" s="1" t="e">
        <f ca="1"/>
        <v>#NAME?</v>
      </c>
      <c r="EX148" s="1" t="e">
        <f ca="1"/>
        <v>#NAME?</v>
      </c>
      <c r="EY148" s="1" t="e">
        <f ca="1"/>
        <v>#NAME?</v>
      </c>
      <c r="EZ148" s="1" t="e">
        <f ca="1"/>
        <v>#NAME?</v>
      </c>
      <c r="FA148"/>
      <c r="FO148"/>
    </row>
    <row r="149" spans="1:171">
      <c r="A149" s="13">
        <f t="shared" si="2"/>
        <v>42004</v>
      </c>
      <c r="O149"/>
      <c r="AD149"/>
      <c r="AE149"/>
      <c r="AS149" s="4" t="e">
        <f ca="1"/>
        <v>#NAME?</v>
      </c>
      <c r="AT149" s="1" t="e">
        <f ca="1"/>
        <v>#NAME?</v>
      </c>
      <c r="AU149" s="1" t="e">
        <f ca="1"/>
        <v>#NAME?</v>
      </c>
      <c r="AV149" s="1" t="e">
        <f ca="1"/>
        <v>#NAME?</v>
      </c>
      <c r="AW149" s="1" t="e">
        <f ca="1"/>
        <v>#NAME?</v>
      </c>
      <c r="AX149" s="1" t="e">
        <f ca="1"/>
        <v>#NAME?</v>
      </c>
      <c r="AY149" s="1" t="e">
        <f ca="1"/>
        <v>#NAME?</v>
      </c>
      <c r="AZ149" s="1" t="e">
        <f ca="1"/>
        <v>#NAME?</v>
      </c>
      <c r="BA149" s="1" t="e">
        <f ca="1"/>
        <v>#NAME?</v>
      </c>
      <c r="BB149" s="1" t="e">
        <f ca="1"/>
        <v>#NAME?</v>
      </c>
      <c r="BC149" s="1" t="e">
        <f ca="1"/>
        <v>#NAME?</v>
      </c>
      <c r="BD149" s="1" t="e">
        <f ca="1"/>
        <v>#NAME?</v>
      </c>
      <c r="BE149" s="1" t="e">
        <f ca="1"/>
        <v>#NAME?</v>
      </c>
      <c r="BF149" s="1" t="e">
        <f ca="1"/>
        <v>#NAME?</v>
      </c>
      <c r="BG149"/>
      <c r="BU149"/>
      <c r="CI149"/>
      <c r="CW149"/>
      <c r="DL149" s="1" t="e">
        <f ca="1"/>
        <v>#NAME?</v>
      </c>
      <c r="DM149" s="1" t="e">
        <f ca="1"/>
        <v>#NAME?</v>
      </c>
      <c r="DN149" s="1" t="e">
        <f ca="1"/>
        <v>#NAME?</v>
      </c>
      <c r="DO149" s="1" t="e">
        <f ca="1"/>
        <v>#NAME?</v>
      </c>
      <c r="DP149" s="1" t="e">
        <f ca="1"/>
        <v>#NAME?</v>
      </c>
      <c r="DQ149" s="1" t="e">
        <f ca="1"/>
        <v>#NAME?</v>
      </c>
      <c r="DR149" s="1" t="e">
        <f ca="1"/>
        <v>#NAME?</v>
      </c>
      <c r="DS149" s="1" t="e">
        <f ca="1"/>
        <v>#NAME?</v>
      </c>
      <c r="DT149" s="1" t="e">
        <f ca="1"/>
        <v>#NAME?</v>
      </c>
      <c r="DU149" s="1" t="e">
        <f ca="1"/>
        <v>#NAME?</v>
      </c>
      <c r="DV149" s="1" t="e">
        <f ca="1"/>
        <v>#NAME?</v>
      </c>
      <c r="DW149" s="1" t="e">
        <f ca="1"/>
        <v>#NAME?</v>
      </c>
      <c r="DX149" s="1" t="e">
        <f ca="1"/>
        <v>#NAME?</v>
      </c>
      <c r="DZ149" s="1" t="e">
        <f ca="1"/>
        <v>#NAME?</v>
      </c>
      <c r="EA149" s="1" t="e">
        <f ca="1"/>
        <v>#NAME?</v>
      </c>
      <c r="EB149" s="1" t="e">
        <f ca="1"/>
        <v>#NAME?</v>
      </c>
      <c r="EC149" s="1" t="e">
        <f ca="1"/>
        <v>#NAME?</v>
      </c>
      <c r="ED149" s="1" t="e">
        <f ca="1"/>
        <v>#NAME?</v>
      </c>
      <c r="EE149" s="1" t="e">
        <f ca="1"/>
        <v>#NAME?</v>
      </c>
      <c r="EF149" s="1" t="e">
        <f ca="1"/>
        <v>#NAME?</v>
      </c>
      <c r="EG149" s="1" t="e">
        <f ca="1"/>
        <v>#NAME?</v>
      </c>
      <c r="EH149" s="1" t="e">
        <f ca="1"/>
        <v>#NAME?</v>
      </c>
      <c r="EI149" s="1" t="e">
        <f ca="1"/>
        <v>#NAME?</v>
      </c>
      <c r="EJ149" s="1" t="e">
        <f ca="1"/>
        <v>#NAME?</v>
      </c>
      <c r="EK149" s="1" t="e">
        <f ca="1"/>
        <v>#NAME?</v>
      </c>
      <c r="EL149" s="1" t="e">
        <f ca="1"/>
        <v>#NAME?</v>
      </c>
      <c r="EN149" s="1" t="e">
        <f ca="1"/>
        <v>#NAME?</v>
      </c>
      <c r="EO149" s="1" t="e">
        <f ca="1"/>
        <v>#NAME?</v>
      </c>
      <c r="EP149" s="1" t="e">
        <f ca="1"/>
        <v>#NAME?</v>
      </c>
      <c r="EQ149" s="1" t="e">
        <f ca="1"/>
        <v>#NAME?</v>
      </c>
      <c r="ER149" s="1" t="e">
        <f ca="1"/>
        <v>#NAME?</v>
      </c>
      <c r="ES149" s="1" t="e">
        <f ca="1"/>
        <v>#NAME?</v>
      </c>
      <c r="ET149" s="1" t="e">
        <f ca="1"/>
        <v>#NAME?</v>
      </c>
      <c r="EU149" s="1" t="e">
        <f ca="1"/>
        <v>#NAME?</v>
      </c>
      <c r="EV149" s="1" t="e">
        <f ca="1"/>
        <v>#NAME?</v>
      </c>
      <c r="EW149" s="1" t="e">
        <f ca="1"/>
        <v>#NAME?</v>
      </c>
      <c r="EX149" s="1" t="e">
        <f ca="1"/>
        <v>#NAME?</v>
      </c>
      <c r="EY149" s="1" t="e">
        <f ca="1"/>
        <v>#NAME?</v>
      </c>
      <c r="EZ149" s="1" t="e">
        <f ca="1"/>
        <v>#NAME?</v>
      </c>
      <c r="FA149"/>
      <c r="FO149"/>
    </row>
    <row r="150" spans="1:171">
      <c r="A150" s="13">
        <f t="shared" si="2"/>
        <v>41971</v>
      </c>
      <c r="O150"/>
      <c r="AD150"/>
      <c r="AE150"/>
      <c r="AS150" s="4" t="e">
        <f ca="1"/>
        <v>#NAME?</v>
      </c>
      <c r="AT150" s="1" t="e">
        <f ca="1"/>
        <v>#NAME?</v>
      </c>
      <c r="AU150" s="1" t="e">
        <f ca="1"/>
        <v>#NAME?</v>
      </c>
      <c r="AV150" s="1" t="e">
        <f ca="1"/>
        <v>#NAME?</v>
      </c>
      <c r="AW150" s="1" t="e">
        <f ca="1"/>
        <v>#NAME?</v>
      </c>
      <c r="AX150" s="1" t="e">
        <f ca="1"/>
        <v>#NAME?</v>
      </c>
      <c r="AY150" s="1" t="e">
        <f ca="1"/>
        <v>#NAME?</v>
      </c>
      <c r="AZ150" s="1" t="e">
        <f ca="1"/>
        <v>#NAME?</v>
      </c>
      <c r="BA150" s="1" t="e">
        <f ca="1"/>
        <v>#NAME?</v>
      </c>
      <c r="BB150" s="1" t="e">
        <f ca="1"/>
        <v>#NAME?</v>
      </c>
      <c r="BC150" s="1" t="e">
        <f ca="1"/>
        <v>#NAME?</v>
      </c>
      <c r="BD150" s="1" t="e">
        <f ca="1"/>
        <v>#NAME?</v>
      </c>
      <c r="BE150" s="1" t="e">
        <f ca="1"/>
        <v>#NAME?</v>
      </c>
      <c r="BF150" s="1" t="e">
        <f ca="1"/>
        <v>#NAME?</v>
      </c>
      <c r="BG150"/>
      <c r="BU150"/>
      <c r="CI150"/>
      <c r="CW150"/>
      <c r="DL150" s="1" t="e">
        <f ca="1"/>
        <v>#NAME?</v>
      </c>
      <c r="DM150" s="1" t="e">
        <f ca="1"/>
        <v>#NAME?</v>
      </c>
      <c r="DN150" s="1" t="e">
        <f ca="1"/>
        <v>#NAME?</v>
      </c>
      <c r="DO150" s="1" t="e">
        <f ca="1"/>
        <v>#NAME?</v>
      </c>
      <c r="DP150" s="1" t="e">
        <f ca="1"/>
        <v>#NAME?</v>
      </c>
      <c r="DQ150" s="1" t="e">
        <f ca="1"/>
        <v>#NAME?</v>
      </c>
      <c r="DR150" s="1" t="e">
        <f ca="1"/>
        <v>#NAME?</v>
      </c>
      <c r="DS150" s="1" t="e">
        <f ca="1"/>
        <v>#NAME?</v>
      </c>
      <c r="DT150" s="1" t="e">
        <f ca="1"/>
        <v>#NAME?</v>
      </c>
      <c r="DU150" s="1" t="e">
        <f ca="1"/>
        <v>#NAME?</v>
      </c>
      <c r="DV150" s="1" t="e">
        <f ca="1"/>
        <v>#NAME?</v>
      </c>
      <c r="DW150" s="1" t="e">
        <f ca="1"/>
        <v>#NAME?</v>
      </c>
      <c r="DX150" s="1" t="e">
        <f ca="1"/>
        <v>#NAME?</v>
      </c>
      <c r="DZ150" s="1" t="e">
        <f ca="1"/>
        <v>#NAME?</v>
      </c>
      <c r="EA150" s="1" t="e">
        <f ca="1"/>
        <v>#NAME?</v>
      </c>
      <c r="EB150" s="1" t="e">
        <f ca="1"/>
        <v>#NAME?</v>
      </c>
      <c r="EC150" s="1" t="e">
        <f ca="1"/>
        <v>#NAME?</v>
      </c>
      <c r="ED150" s="1" t="e">
        <f ca="1"/>
        <v>#NAME?</v>
      </c>
      <c r="EE150" s="1" t="e">
        <f ca="1"/>
        <v>#NAME?</v>
      </c>
      <c r="EF150" s="1" t="e">
        <f ca="1"/>
        <v>#NAME?</v>
      </c>
      <c r="EG150" s="1" t="e">
        <f ca="1"/>
        <v>#NAME?</v>
      </c>
      <c r="EH150" s="1" t="e">
        <f ca="1"/>
        <v>#NAME?</v>
      </c>
      <c r="EI150" s="1" t="e">
        <f ca="1"/>
        <v>#NAME?</v>
      </c>
      <c r="EJ150" s="1" t="e">
        <f ca="1"/>
        <v>#NAME?</v>
      </c>
      <c r="EK150" s="1" t="e">
        <f ca="1"/>
        <v>#NAME?</v>
      </c>
      <c r="EL150" s="1" t="e">
        <f ca="1"/>
        <v>#NAME?</v>
      </c>
      <c r="EN150" s="1" t="e">
        <f ca="1"/>
        <v>#NAME?</v>
      </c>
      <c r="EO150" s="1" t="e">
        <f ca="1"/>
        <v>#NAME?</v>
      </c>
      <c r="EP150" s="1" t="e">
        <f ca="1"/>
        <v>#NAME?</v>
      </c>
      <c r="EQ150" s="1" t="e">
        <f ca="1"/>
        <v>#NAME?</v>
      </c>
      <c r="ER150" s="1" t="e">
        <f ca="1"/>
        <v>#NAME?</v>
      </c>
      <c r="ES150" s="1" t="e">
        <f ca="1"/>
        <v>#NAME?</v>
      </c>
      <c r="ET150" s="1" t="e">
        <f ca="1"/>
        <v>#NAME?</v>
      </c>
      <c r="EU150" s="1" t="e">
        <f ca="1"/>
        <v>#NAME?</v>
      </c>
      <c r="EV150" s="1" t="e">
        <f ca="1"/>
        <v>#NAME?</v>
      </c>
      <c r="EW150" s="1" t="e">
        <f ca="1"/>
        <v>#NAME?</v>
      </c>
      <c r="EX150" s="1" t="e">
        <f ca="1"/>
        <v>#NAME?</v>
      </c>
      <c r="EY150" s="1" t="e">
        <f ca="1"/>
        <v>#NAME?</v>
      </c>
      <c r="EZ150" s="1" t="e">
        <f ca="1"/>
        <v>#NAME?</v>
      </c>
      <c r="FA150"/>
      <c r="FO150"/>
    </row>
    <row r="151" spans="1:171">
      <c r="A151" s="13">
        <f t="shared" si="2"/>
        <v>41943</v>
      </c>
      <c r="O151"/>
      <c r="AD151"/>
      <c r="AE151"/>
      <c r="AS151" s="4" t="e">
        <f ca="1"/>
        <v>#NAME?</v>
      </c>
      <c r="AT151" s="1" t="e">
        <f ca="1"/>
        <v>#NAME?</v>
      </c>
      <c r="AU151" s="1" t="e">
        <f ca="1"/>
        <v>#NAME?</v>
      </c>
      <c r="AV151" s="1" t="e">
        <f ca="1"/>
        <v>#NAME?</v>
      </c>
      <c r="AW151" s="1" t="e">
        <f ca="1"/>
        <v>#NAME?</v>
      </c>
      <c r="AX151" s="1" t="e">
        <f ca="1"/>
        <v>#NAME?</v>
      </c>
      <c r="AY151" s="1" t="e">
        <f ca="1"/>
        <v>#NAME?</v>
      </c>
      <c r="AZ151" s="1" t="e">
        <f ca="1"/>
        <v>#NAME?</v>
      </c>
      <c r="BA151" s="1" t="e">
        <f ca="1"/>
        <v>#NAME?</v>
      </c>
      <c r="BB151" s="1" t="e">
        <f ca="1"/>
        <v>#NAME?</v>
      </c>
      <c r="BC151" s="1" t="e">
        <f ca="1"/>
        <v>#NAME?</v>
      </c>
      <c r="BD151" s="1" t="e">
        <f ca="1"/>
        <v>#NAME?</v>
      </c>
      <c r="BE151" s="1" t="e">
        <f ca="1"/>
        <v>#NAME?</v>
      </c>
      <c r="BF151" s="1" t="e">
        <f ca="1"/>
        <v>#NAME?</v>
      </c>
      <c r="BG151"/>
      <c r="BU151"/>
      <c r="CI151"/>
      <c r="CW151"/>
      <c r="DL151" s="1" t="e">
        <f ca="1"/>
        <v>#NAME?</v>
      </c>
      <c r="DM151" s="1" t="e">
        <f ca="1"/>
        <v>#NAME?</v>
      </c>
      <c r="DN151" s="1" t="e">
        <f ca="1"/>
        <v>#NAME?</v>
      </c>
      <c r="DO151" s="1" t="e">
        <f ca="1"/>
        <v>#NAME?</v>
      </c>
      <c r="DP151" s="1" t="e">
        <f ca="1"/>
        <v>#NAME?</v>
      </c>
      <c r="DQ151" s="1" t="e">
        <f ca="1"/>
        <v>#NAME?</v>
      </c>
      <c r="DR151" s="1" t="e">
        <f ca="1"/>
        <v>#NAME?</v>
      </c>
      <c r="DS151" s="1" t="e">
        <f ca="1"/>
        <v>#NAME?</v>
      </c>
      <c r="DT151" s="1" t="e">
        <f ca="1"/>
        <v>#NAME?</v>
      </c>
      <c r="DU151" s="1" t="e">
        <f ca="1"/>
        <v>#NAME?</v>
      </c>
      <c r="DV151" s="1" t="e">
        <f ca="1"/>
        <v>#NAME?</v>
      </c>
      <c r="DW151" s="1" t="e">
        <f ca="1"/>
        <v>#NAME?</v>
      </c>
      <c r="DX151" s="1" t="e">
        <f ca="1"/>
        <v>#NAME?</v>
      </c>
      <c r="DZ151" s="1" t="e">
        <f ca="1"/>
        <v>#NAME?</v>
      </c>
      <c r="EA151" s="1" t="e">
        <f ca="1"/>
        <v>#NAME?</v>
      </c>
      <c r="EB151" s="1" t="e">
        <f ca="1"/>
        <v>#NAME?</v>
      </c>
      <c r="EC151" s="1" t="e">
        <f ca="1"/>
        <v>#NAME?</v>
      </c>
      <c r="ED151" s="1" t="e">
        <f ca="1"/>
        <v>#NAME?</v>
      </c>
      <c r="EE151" s="1" t="e">
        <f ca="1"/>
        <v>#NAME?</v>
      </c>
      <c r="EF151" s="1" t="e">
        <f ca="1"/>
        <v>#NAME?</v>
      </c>
      <c r="EG151" s="1" t="e">
        <f ca="1"/>
        <v>#NAME?</v>
      </c>
      <c r="EH151" s="1" t="e">
        <f ca="1"/>
        <v>#NAME?</v>
      </c>
      <c r="EI151" s="1" t="e">
        <f ca="1"/>
        <v>#NAME?</v>
      </c>
      <c r="EJ151" s="1" t="e">
        <f ca="1"/>
        <v>#NAME?</v>
      </c>
      <c r="EK151" s="1" t="e">
        <f ca="1"/>
        <v>#NAME?</v>
      </c>
      <c r="EL151" s="1" t="e">
        <f ca="1"/>
        <v>#NAME?</v>
      </c>
      <c r="EN151" s="1" t="e">
        <f ca="1"/>
        <v>#NAME?</v>
      </c>
      <c r="EO151" s="1" t="e">
        <f ca="1"/>
        <v>#NAME?</v>
      </c>
      <c r="EP151" s="1" t="e">
        <f ca="1"/>
        <v>#NAME?</v>
      </c>
      <c r="EQ151" s="1" t="e">
        <f ca="1"/>
        <v>#NAME?</v>
      </c>
      <c r="ER151" s="1" t="e">
        <f ca="1"/>
        <v>#NAME?</v>
      </c>
      <c r="ES151" s="1" t="e">
        <f ca="1"/>
        <v>#NAME?</v>
      </c>
      <c r="ET151" s="1" t="e">
        <f ca="1"/>
        <v>#NAME?</v>
      </c>
      <c r="EU151" s="1" t="e">
        <f ca="1"/>
        <v>#NAME?</v>
      </c>
      <c r="EV151" s="1" t="e">
        <f ca="1"/>
        <v>#NAME?</v>
      </c>
      <c r="EW151" s="1" t="e">
        <f ca="1"/>
        <v>#NAME?</v>
      </c>
      <c r="EX151" s="1" t="e">
        <f ca="1"/>
        <v>#NAME?</v>
      </c>
      <c r="EY151" s="1" t="e">
        <f ca="1"/>
        <v>#NAME?</v>
      </c>
      <c r="EZ151" s="1" t="e">
        <f ca="1"/>
        <v>#NAME?</v>
      </c>
      <c r="FA151"/>
      <c r="FO151"/>
    </row>
    <row r="152" spans="1:171">
      <c r="A152" s="13">
        <f t="shared" si="2"/>
        <v>41912</v>
      </c>
      <c r="O152"/>
      <c r="AD152"/>
      <c r="AE152"/>
      <c r="AS152" s="4" t="e">
        <f ca="1"/>
        <v>#NAME?</v>
      </c>
      <c r="AT152" s="1" t="e">
        <f ca="1"/>
        <v>#NAME?</v>
      </c>
      <c r="AU152" s="1" t="e">
        <f ca="1"/>
        <v>#NAME?</v>
      </c>
      <c r="AV152" s="1" t="e">
        <f ca="1"/>
        <v>#NAME?</v>
      </c>
      <c r="AW152" s="1" t="e">
        <f ca="1"/>
        <v>#NAME?</v>
      </c>
      <c r="AX152" s="1" t="e">
        <f ca="1"/>
        <v>#NAME?</v>
      </c>
      <c r="AY152" s="1" t="e">
        <f ca="1"/>
        <v>#NAME?</v>
      </c>
      <c r="AZ152" s="1" t="e">
        <f ca="1"/>
        <v>#NAME?</v>
      </c>
      <c r="BA152" s="1" t="e">
        <f ca="1"/>
        <v>#NAME?</v>
      </c>
      <c r="BB152" s="1" t="e">
        <f ca="1"/>
        <v>#NAME?</v>
      </c>
      <c r="BC152" s="1" t="e">
        <f ca="1"/>
        <v>#NAME?</v>
      </c>
      <c r="BD152" s="1" t="e">
        <f ca="1"/>
        <v>#NAME?</v>
      </c>
      <c r="BE152" s="1" t="e">
        <f ca="1"/>
        <v>#NAME?</v>
      </c>
      <c r="BF152" s="1" t="e">
        <f ca="1"/>
        <v>#NAME?</v>
      </c>
      <c r="BG152"/>
      <c r="BU152"/>
      <c r="CI152"/>
      <c r="CW152"/>
      <c r="DL152" s="1" t="e">
        <f ca="1"/>
        <v>#NAME?</v>
      </c>
      <c r="DM152" s="1" t="e">
        <f ca="1"/>
        <v>#NAME?</v>
      </c>
      <c r="DN152" s="1" t="e">
        <f ca="1"/>
        <v>#NAME?</v>
      </c>
      <c r="DO152" s="1" t="e">
        <f ca="1"/>
        <v>#NAME?</v>
      </c>
      <c r="DP152" s="1" t="e">
        <f ca="1"/>
        <v>#NAME?</v>
      </c>
      <c r="DQ152" s="1" t="e">
        <f ca="1"/>
        <v>#NAME?</v>
      </c>
      <c r="DR152" s="1" t="e">
        <f ca="1"/>
        <v>#NAME?</v>
      </c>
      <c r="DS152" s="1" t="e">
        <f ca="1"/>
        <v>#NAME?</v>
      </c>
      <c r="DT152" s="1" t="e">
        <f ca="1"/>
        <v>#NAME?</v>
      </c>
      <c r="DU152" s="1" t="e">
        <f ca="1"/>
        <v>#NAME?</v>
      </c>
      <c r="DV152" s="1" t="e">
        <f ca="1"/>
        <v>#NAME?</v>
      </c>
      <c r="DW152" s="1" t="e">
        <f ca="1"/>
        <v>#NAME?</v>
      </c>
      <c r="DX152" s="1" t="e">
        <f ca="1"/>
        <v>#NAME?</v>
      </c>
      <c r="DZ152" s="1" t="e">
        <f ca="1"/>
        <v>#NAME?</v>
      </c>
      <c r="EA152" s="1" t="e">
        <f ca="1"/>
        <v>#NAME?</v>
      </c>
      <c r="EB152" s="1" t="e">
        <f ca="1"/>
        <v>#NAME?</v>
      </c>
      <c r="EC152" s="1" t="e">
        <f ca="1"/>
        <v>#NAME?</v>
      </c>
      <c r="ED152" s="1" t="e">
        <f ca="1"/>
        <v>#NAME?</v>
      </c>
      <c r="EE152" s="1" t="e">
        <f ca="1"/>
        <v>#NAME?</v>
      </c>
      <c r="EF152" s="1" t="e">
        <f ca="1"/>
        <v>#NAME?</v>
      </c>
      <c r="EG152" s="1" t="e">
        <f ca="1"/>
        <v>#NAME?</v>
      </c>
      <c r="EH152" s="1" t="e">
        <f ca="1"/>
        <v>#NAME?</v>
      </c>
      <c r="EI152" s="1" t="e">
        <f ca="1"/>
        <v>#NAME?</v>
      </c>
      <c r="EJ152" s="1" t="e">
        <f ca="1"/>
        <v>#NAME?</v>
      </c>
      <c r="EK152" s="1" t="e">
        <f ca="1"/>
        <v>#NAME?</v>
      </c>
      <c r="EL152" s="1" t="e">
        <f ca="1"/>
        <v>#NAME?</v>
      </c>
      <c r="EN152" s="1" t="e">
        <f ca="1"/>
        <v>#NAME?</v>
      </c>
      <c r="EO152" s="1" t="e">
        <f ca="1"/>
        <v>#NAME?</v>
      </c>
      <c r="EP152" s="1" t="e">
        <f ca="1"/>
        <v>#NAME?</v>
      </c>
      <c r="EQ152" s="1" t="e">
        <f ca="1"/>
        <v>#NAME?</v>
      </c>
      <c r="ER152" s="1" t="e">
        <f ca="1"/>
        <v>#NAME?</v>
      </c>
      <c r="ES152" s="1" t="e">
        <f ca="1"/>
        <v>#NAME?</v>
      </c>
      <c r="ET152" s="1" t="e">
        <f ca="1"/>
        <v>#NAME?</v>
      </c>
      <c r="EU152" s="1" t="e">
        <f ca="1"/>
        <v>#NAME?</v>
      </c>
      <c r="EV152" s="1" t="e">
        <f ca="1"/>
        <v>#NAME?</v>
      </c>
      <c r="EW152" s="1" t="e">
        <f ca="1"/>
        <v>#NAME?</v>
      </c>
      <c r="EX152" s="1" t="e">
        <f ca="1"/>
        <v>#NAME?</v>
      </c>
      <c r="EY152" s="1" t="e">
        <f ca="1"/>
        <v>#NAME?</v>
      </c>
      <c r="EZ152" s="1" t="e">
        <f ca="1"/>
        <v>#NAME?</v>
      </c>
      <c r="FA152"/>
      <c r="FO152"/>
    </row>
    <row r="153" spans="1:171">
      <c r="A153" s="13">
        <f t="shared" si="2"/>
        <v>41880</v>
      </c>
      <c r="O153"/>
      <c r="AD153"/>
      <c r="AE153"/>
      <c r="AS153" s="4" t="e">
        <f ca="1"/>
        <v>#NAME?</v>
      </c>
      <c r="AT153" s="1" t="e">
        <f ca="1"/>
        <v>#NAME?</v>
      </c>
      <c r="AU153" s="1" t="e">
        <f ca="1"/>
        <v>#NAME?</v>
      </c>
      <c r="AV153" s="1" t="e">
        <f ca="1"/>
        <v>#NAME?</v>
      </c>
      <c r="AW153" s="1" t="e">
        <f ca="1"/>
        <v>#NAME?</v>
      </c>
      <c r="AX153" s="1" t="e">
        <f ca="1"/>
        <v>#NAME?</v>
      </c>
      <c r="AY153" s="1" t="e">
        <f ca="1"/>
        <v>#NAME?</v>
      </c>
      <c r="AZ153" s="1" t="e">
        <f ca="1"/>
        <v>#NAME?</v>
      </c>
      <c r="BA153" s="1" t="e">
        <f ca="1"/>
        <v>#NAME?</v>
      </c>
      <c r="BB153" s="1" t="e">
        <f ca="1"/>
        <v>#NAME?</v>
      </c>
      <c r="BC153" s="1" t="e">
        <f ca="1"/>
        <v>#NAME?</v>
      </c>
      <c r="BD153" s="1" t="e">
        <f ca="1"/>
        <v>#NAME?</v>
      </c>
      <c r="BE153" s="1" t="e">
        <f ca="1"/>
        <v>#NAME?</v>
      </c>
      <c r="BF153" s="1" t="e">
        <f ca="1"/>
        <v>#NAME?</v>
      </c>
      <c r="BG153"/>
      <c r="BU153"/>
      <c r="CI153"/>
      <c r="CW153"/>
      <c r="DL153" s="1" t="e">
        <f ca="1"/>
        <v>#NAME?</v>
      </c>
      <c r="DM153" s="1" t="e">
        <f ca="1"/>
        <v>#NAME?</v>
      </c>
      <c r="DN153" s="1" t="e">
        <f ca="1"/>
        <v>#NAME?</v>
      </c>
      <c r="DO153" s="1" t="e">
        <f ca="1"/>
        <v>#NAME?</v>
      </c>
      <c r="DP153" s="1" t="e">
        <f ca="1"/>
        <v>#NAME?</v>
      </c>
      <c r="DQ153" s="1" t="e">
        <f ca="1"/>
        <v>#NAME?</v>
      </c>
      <c r="DR153" s="1" t="e">
        <f ca="1"/>
        <v>#NAME?</v>
      </c>
      <c r="DS153" s="1" t="e">
        <f ca="1"/>
        <v>#NAME?</v>
      </c>
      <c r="DT153" s="1" t="e">
        <f ca="1"/>
        <v>#NAME?</v>
      </c>
      <c r="DU153" s="1" t="e">
        <f ca="1"/>
        <v>#NAME?</v>
      </c>
      <c r="DV153" s="1" t="e">
        <f ca="1"/>
        <v>#NAME?</v>
      </c>
      <c r="DW153" s="1" t="e">
        <f ca="1"/>
        <v>#NAME?</v>
      </c>
      <c r="DX153" s="1" t="e">
        <f ca="1"/>
        <v>#NAME?</v>
      </c>
      <c r="DZ153" s="1" t="e">
        <f ca="1"/>
        <v>#NAME?</v>
      </c>
      <c r="EA153" s="1" t="e">
        <f ca="1"/>
        <v>#NAME?</v>
      </c>
      <c r="EB153" s="1" t="e">
        <f ca="1"/>
        <v>#NAME?</v>
      </c>
      <c r="EC153" s="1" t="e">
        <f ca="1"/>
        <v>#NAME?</v>
      </c>
      <c r="ED153" s="1" t="e">
        <f ca="1"/>
        <v>#NAME?</v>
      </c>
      <c r="EE153" s="1" t="e">
        <f ca="1"/>
        <v>#NAME?</v>
      </c>
      <c r="EF153" s="1" t="e">
        <f ca="1"/>
        <v>#NAME?</v>
      </c>
      <c r="EG153" s="1" t="e">
        <f ca="1"/>
        <v>#NAME?</v>
      </c>
      <c r="EH153" s="1" t="e">
        <f ca="1"/>
        <v>#NAME?</v>
      </c>
      <c r="EI153" s="1" t="e">
        <f ca="1"/>
        <v>#NAME?</v>
      </c>
      <c r="EJ153" s="1" t="e">
        <f ca="1"/>
        <v>#NAME?</v>
      </c>
      <c r="EK153" s="1" t="e">
        <f ca="1"/>
        <v>#NAME?</v>
      </c>
      <c r="EL153" s="1" t="e">
        <f ca="1"/>
        <v>#NAME?</v>
      </c>
      <c r="EN153" s="1" t="e">
        <f ca="1"/>
        <v>#NAME?</v>
      </c>
      <c r="EO153" s="1" t="e">
        <f ca="1"/>
        <v>#NAME?</v>
      </c>
      <c r="EP153" s="1" t="e">
        <f ca="1"/>
        <v>#NAME?</v>
      </c>
      <c r="EQ153" s="1" t="e">
        <f ca="1"/>
        <v>#NAME?</v>
      </c>
      <c r="ER153" s="1" t="e">
        <f ca="1"/>
        <v>#NAME?</v>
      </c>
      <c r="ES153" s="1" t="e">
        <f ca="1"/>
        <v>#NAME?</v>
      </c>
      <c r="ET153" s="1" t="e">
        <f ca="1"/>
        <v>#NAME?</v>
      </c>
      <c r="EU153" s="1" t="e">
        <f ca="1"/>
        <v>#NAME?</v>
      </c>
      <c r="EV153" s="1" t="e">
        <f ca="1"/>
        <v>#NAME?</v>
      </c>
      <c r="EW153" s="1" t="e">
        <f ca="1"/>
        <v>#NAME?</v>
      </c>
      <c r="EX153" s="1" t="e">
        <f ca="1"/>
        <v>#NAME?</v>
      </c>
      <c r="EY153" s="1" t="e">
        <f ca="1"/>
        <v>#NAME?</v>
      </c>
      <c r="EZ153" s="1" t="e">
        <f ca="1"/>
        <v>#NAME?</v>
      </c>
      <c r="FA153"/>
      <c r="FO153"/>
    </row>
    <row r="154" spans="1:171">
      <c r="A154" s="13">
        <f t="shared" si="2"/>
        <v>41851</v>
      </c>
      <c r="O154"/>
      <c r="AD154"/>
      <c r="AE154"/>
      <c r="AS154" s="4" t="e">
        <f ca="1"/>
        <v>#NAME?</v>
      </c>
      <c r="AT154" s="1" t="e">
        <f ca="1"/>
        <v>#NAME?</v>
      </c>
      <c r="AU154" s="1" t="e">
        <f ca="1"/>
        <v>#NAME?</v>
      </c>
      <c r="AV154" s="1" t="e">
        <f ca="1"/>
        <v>#NAME?</v>
      </c>
      <c r="AW154" s="1" t="e">
        <f ca="1"/>
        <v>#NAME?</v>
      </c>
      <c r="AX154" s="1" t="e">
        <f ca="1"/>
        <v>#NAME?</v>
      </c>
      <c r="AY154" s="1" t="e">
        <f ca="1"/>
        <v>#NAME?</v>
      </c>
      <c r="AZ154" s="1" t="e">
        <f ca="1"/>
        <v>#NAME?</v>
      </c>
      <c r="BA154" s="1" t="e">
        <f ca="1"/>
        <v>#NAME?</v>
      </c>
      <c r="BB154" s="1" t="e">
        <f ca="1"/>
        <v>#NAME?</v>
      </c>
      <c r="BC154" s="1" t="e">
        <f ca="1"/>
        <v>#NAME?</v>
      </c>
      <c r="BD154" s="1" t="e">
        <f ca="1"/>
        <v>#NAME?</v>
      </c>
      <c r="BE154" s="1" t="e">
        <f ca="1"/>
        <v>#NAME?</v>
      </c>
      <c r="BF154" s="1" t="e">
        <f ca="1"/>
        <v>#NAME?</v>
      </c>
      <c r="BG154"/>
      <c r="BU154"/>
      <c r="CI154"/>
      <c r="CW154"/>
      <c r="DL154" s="1" t="e">
        <f ca="1"/>
        <v>#NAME?</v>
      </c>
      <c r="DM154" s="1" t="e">
        <f ca="1"/>
        <v>#NAME?</v>
      </c>
      <c r="DN154" s="1" t="e">
        <f ca="1"/>
        <v>#NAME?</v>
      </c>
      <c r="DO154" s="1" t="e">
        <f ca="1"/>
        <v>#NAME?</v>
      </c>
      <c r="DP154" s="1" t="e">
        <f ca="1"/>
        <v>#NAME?</v>
      </c>
      <c r="DQ154" s="1" t="e">
        <f ca="1"/>
        <v>#NAME?</v>
      </c>
      <c r="DR154" s="1" t="e">
        <f ca="1"/>
        <v>#NAME?</v>
      </c>
      <c r="DS154" s="1" t="e">
        <f ca="1"/>
        <v>#NAME?</v>
      </c>
      <c r="DT154" s="1" t="e">
        <f ca="1"/>
        <v>#NAME?</v>
      </c>
      <c r="DU154" s="1" t="e">
        <f ca="1"/>
        <v>#NAME?</v>
      </c>
      <c r="DV154" s="1" t="e">
        <f ca="1"/>
        <v>#NAME?</v>
      </c>
      <c r="DW154" s="1" t="e">
        <f ca="1"/>
        <v>#NAME?</v>
      </c>
      <c r="DX154" s="1" t="e">
        <f ca="1"/>
        <v>#NAME?</v>
      </c>
      <c r="DZ154" s="1" t="e">
        <f ca="1"/>
        <v>#NAME?</v>
      </c>
      <c r="EA154" s="1" t="e">
        <f ca="1"/>
        <v>#NAME?</v>
      </c>
      <c r="EB154" s="1" t="e">
        <f ca="1"/>
        <v>#NAME?</v>
      </c>
      <c r="EC154" s="1" t="e">
        <f ca="1"/>
        <v>#NAME?</v>
      </c>
      <c r="ED154" s="1" t="e">
        <f ca="1"/>
        <v>#NAME?</v>
      </c>
      <c r="EE154" s="1" t="e">
        <f ca="1"/>
        <v>#NAME?</v>
      </c>
      <c r="EF154" s="1" t="e">
        <f ca="1"/>
        <v>#NAME?</v>
      </c>
      <c r="EG154" s="1" t="e">
        <f ca="1"/>
        <v>#NAME?</v>
      </c>
      <c r="EH154" s="1" t="e">
        <f ca="1"/>
        <v>#NAME?</v>
      </c>
      <c r="EI154" s="1" t="e">
        <f ca="1"/>
        <v>#NAME?</v>
      </c>
      <c r="EJ154" s="1" t="e">
        <f ca="1"/>
        <v>#NAME?</v>
      </c>
      <c r="EK154" s="1" t="e">
        <f ca="1"/>
        <v>#NAME?</v>
      </c>
      <c r="EL154" s="1" t="e">
        <f ca="1"/>
        <v>#NAME?</v>
      </c>
      <c r="EN154" s="1" t="e">
        <f ca="1"/>
        <v>#NAME?</v>
      </c>
      <c r="EO154" s="1" t="e">
        <f ca="1"/>
        <v>#NAME?</v>
      </c>
      <c r="EP154" s="1" t="e">
        <f ca="1"/>
        <v>#NAME?</v>
      </c>
      <c r="EQ154" s="1" t="e">
        <f ca="1"/>
        <v>#NAME?</v>
      </c>
      <c r="ER154" s="1" t="e">
        <f ca="1"/>
        <v>#NAME?</v>
      </c>
      <c r="ES154" s="1" t="e">
        <f ca="1"/>
        <v>#NAME?</v>
      </c>
      <c r="ET154" s="1" t="e">
        <f ca="1"/>
        <v>#NAME?</v>
      </c>
      <c r="EU154" s="1" t="e">
        <f ca="1"/>
        <v>#NAME?</v>
      </c>
      <c r="EV154" s="1" t="e">
        <f ca="1"/>
        <v>#NAME?</v>
      </c>
      <c r="EW154" s="1" t="e">
        <f ca="1"/>
        <v>#NAME?</v>
      </c>
      <c r="EX154" s="1" t="e">
        <f ca="1"/>
        <v>#NAME?</v>
      </c>
      <c r="EY154" s="1" t="e">
        <f ca="1"/>
        <v>#NAME?</v>
      </c>
      <c r="EZ154" s="1" t="e">
        <f ca="1"/>
        <v>#NAME?</v>
      </c>
      <c r="FA154"/>
      <c r="FO154"/>
    </row>
    <row r="155" spans="1:171">
      <c r="A155" s="13">
        <f t="shared" si="2"/>
        <v>41820</v>
      </c>
      <c r="O155"/>
      <c r="AD155"/>
      <c r="AE155"/>
      <c r="AS155" s="4" t="e">
        <f ca="1"/>
        <v>#NAME?</v>
      </c>
      <c r="AT155" s="1" t="e">
        <f ca="1"/>
        <v>#NAME?</v>
      </c>
      <c r="AU155" s="1" t="e">
        <f ca="1"/>
        <v>#NAME?</v>
      </c>
      <c r="AV155" s="1" t="e">
        <f ca="1"/>
        <v>#NAME?</v>
      </c>
      <c r="AW155" s="1" t="e">
        <f ca="1"/>
        <v>#NAME?</v>
      </c>
      <c r="AX155" s="1" t="e">
        <f ca="1"/>
        <v>#NAME?</v>
      </c>
      <c r="AY155" s="1" t="e">
        <f ca="1"/>
        <v>#NAME?</v>
      </c>
      <c r="AZ155" s="1" t="e">
        <f ca="1"/>
        <v>#NAME?</v>
      </c>
      <c r="BA155" s="1" t="e">
        <f ca="1"/>
        <v>#NAME?</v>
      </c>
      <c r="BB155" s="1" t="e">
        <f ca="1"/>
        <v>#NAME?</v>
      </c>
      <c r="BC155" s="1" t="e">
        <f ca="1"/>
        <v>#NAME?</v>
      </c>
      <c r="BD155" s="1" t="e">
        <f ca="1"/>
        <v>#NAME?</v>
      </c>
      <c r="BE155" s="1" t="e">
        <f ca="1"/>
        <v>#NAME?</v>
      </c>
      <c r="BF155" s="1" t="e">
        <f ca="1"/>
        <v>#NAME?</v>
      </c>
      <c r="BG155"/>
      <c r="BU155"/>
      <c r="CI155"/>
      <c r="CW155"/>
      <c r="DL155" s="1" t="e">
        <f ca="1"/>
        <v>#NAME?</v>
      </c>
      <c r="DM155" s="1" t="e">
        <f ca="1"/>
        <v>#NAME?</v>
      </c>
      <c r="DN155" s="1" t="e">
        <f ca="1"/>
        <v>#NAME?</v>
      </c>
      <c r="DO155" s="1" t="e">
        <f ca="1"/>
        <v>#NAME?</v>
      </c>
      <c r="DP155" s="1" t="e">
        <f ca="1"/>
        <v>#NAME?</v>
      </c>
      <c r="DQ155" s="1" t="e">
        <f ca="1"/>
        <v>#NAME?</v>
      </c>
      <c r="DR155" s="1" t="e">
        <f ca="1"/>
        <v>#NAME?</v>
      </c>
      <c r="DS155" s="1" t="e">
        <f ca="1"/>
        <v>#NAME?</v>
      </c>
      <c r="DT155" s="1" t="e">
        <f ca="1"/>
        <v>#NAME?</v>
      </c>
      <c r="DU155" s="1" t="e">
        <f ca="1"/>
        <v>#NAME?</v>
      </c>
      <c r="DV155" s="1" t="e">
        <f ca="1"/>
        <v>#NAME?</v>
      </c>
      <c r="DW155" s="1" t="e">
        <f ca="1"/>
        <v>#NAME?</v>
      </c>
      <c r="DX155" s="1" t="e">
        <f ca="1"/>
        <v>#NAME?</v>
      </c>
      <c r="DZ155" s="1" t="e">
        <f ca="1"/>
        <v>#NAME?</v>
      </c>
      <c r="EA155" s="1" t="e">
        <f ca="1"/>
        <v>#NAME?</v>
      </c>
      <c r="EB155" s="1" t="e">
        <f ca="1"/>
        <v>#NAME?</v>
      </c>
      <c r="EC155" s="1" t="e">
        <f ca="1"/>
        <v>#NAME?</v>
      </c>
      <c r="ED155" s="1" t="e">
        <f ca="1"/>
        <v>#NAME?</v>
      </c>
      <c r="EE155" s="1" t="e">
        <f ca="1"/>
        <v>#NAME?</v>
      </c>
      <c r="EF155" s="1" t="e">
        <f ca="1"/>
        <v>#NAME?</v>
      </c>
      <c r="EG155" s="1" t="e">
        <f ca="1"/>
        <v>#NAME?</v>
      </c>
      <c r="EH155" s="1" t="e">
        <f ca="1"/>
        <v>#NAME?</v>
      </c>
      <c r="EI155" s="1" t="e">
        <f ca="1"/>
        <v>#NAME?</v>
      </c>
      <c r="EJ155" s="1" t="e">
        <f ca="1"/>
        <v>#NAME?</v>
      </c>
      <c r="EK155" s="1" t="e">
        <f ca="1"/>
        <v>#NAME?</v>
      </c>
      <c r="EL155" s="1" t="e">
        <f ca="1"/>
        <v>#NAME?</v>
      </c>
      <c r="EN155" s="1" t="e">
        <f ca="1"/>
        <v>#NAME?</v>
      </c>
      <c r="EO155" s="1" t="e">
        <f ca="1"/>
        <v>#NAME?</v>
      </c>
      <c r="EP155" s="1" t="e">
        <f ca="1"/>
        <v>#NAME?</v>
      </c>
      <c r="EQ155" s="1" t="e">
        <f ca="1"/>
        <v>#NAME?</v>
      </c>
      <c r="ER155" s="1" t="e">
        <f ca="1"/>
        <v>#NAME?</v>
      </c>
      <c r="ES155" s="1" t="e">
        <f ca="1"/>
        <v>#NAME?</v>
      </c>
      <c r="ET155" s="1" t="e">
        <f ca="1"/>
        <v>#NAME?</v>
      </c>
      <c r="EU155" s="1" t="e">
        <f ca="1"/>
        <v>#NAME?</v>
      </c>
      <c r="EV155" s="1" t="e">
        <f ca="1"/>
        <v>#NAME?</v>
      </c>
      <c r="EW155" s="1" t="e">
        <f ca="1"/>
        <v>#NAME?</v>
      </c>
      <c r="EX155" s="1" t="e">
        <f ca="1"/>
        <v>#NAME?</v>
      </c>
      <c r="EY155" s="1" t="e">
        <f ca="1"/>
        <v>#NAME?</v>
      </c>
      <c r="EZ155" s="1" t="e">
        <f ca="1"/>
        <v>#NAME?</v>
      </c>
      <c r="FA155"/>
      <c r="FO155"/>
    </row>
    <row r="156" spans="1:171">
      <c r="A156" s="13">
        <f t="shared" si="2"/>
        <v>41789</v>
      </c>
      <c r="O156"/>
      <c r="AD156"/>
      <c r="AE156"/>
      <c r="AS156" s="4" t="e">
        <f ca="1"/>
        <v>#NAME?</v>
      </c>
      <c r="AT156" s="1" t="e">
        <f ca="1"/>
        <v>#NAME?</v>
      </c>
      <c r="AU156" s="1" t="e">
        <f ca="1"/>
        <v>#NAME?</v>
      </c>
      <c r="AV156" s="1" t="e">
        <f ca="1"/>
        <v>#NAME?</v>
      </c>
      <c r="AW156" s="1" t="e">
        <f ca="1"/>
        <v>#NAME?</v>
      </c>
      <c r="AX156" s="1" t="e">
        <f ca="1"/>
        <v>#NAME?</v>
      </c>
      <c r="AY156" s="1" t="e">
        <f ca="1"/>
        <v>#NAME?</v>
      </c>
      <c r="AZ156" s="1" t="e">
        <f ca="1"/>
        <v>#NAME?</v>
      </c>
      <c r="BA156" s="1" t="e">
        <f ca="1"/>
        <v>#NAME?</v>
      </c>
      <c r="BB156" s="1" t="e">
        <f ca="1"/>
        <v>#NAME?</v>
      </c>
      <c r="BC156" s="1" t="e">
        <f ca="1"/>
        <v>#NAME?</v>
      </c>
      <c r="BD156" s="1" t="e">
        <f ca="1"/>
        <v>#NAME?</v>
      </c>
      <c r="BE156" s="1" t="e">
        <f ca="1"/>
        <v>#NAME?</v>
      </c>
      <c r="BF156" s="1" t="e">
        <f ca="1"/>
        <v>#NAME?</v>
      </c>
      <c r="BG156"/>
      <c r="BU156"/>
      <c r="CI156"/>
      <c r="CW156"/>
      <c r="DL156" s="1" t="e">
        <f ca="1"/>
        <v>#NAME?</v>
      </c>
      <c r="DM156" s="1" t="e">
        <f ca="1"/>
        <v>#NAME?</v>
      </c>
      <c r="DN156" s="1" t="e">
        <f ca="1"/>
        <v>#NAME?</v>
      </c>
      <c r="DO156" s="1" t="e">
        <f ca="1"/>
        <v>#NAME?</v>
      </c>
      <c r="DP156" s="1" t="e">
        <f ca="1"/>
        <v>#NAME?</v>
      </c>
      <c r="DQ156" s="1" t="e">
        <f ca="1"/>
        <v>#NAME?</v>
      </c>
      <c r="DR156" s="1" t="e">
        <f ca="1"/>
        <v>#NAME?</v>
      </c>
      <c r="DS156" s="1" t="e">
        <f ca="1"/>
        <v>#NAME?</v>
      </c>
      <c r="DT156" s="1" t="e">
        <f ca="1"/>
        <v>#NAME?</v>
      </c>
      <c r="DU156" s="1" t="e">
        <f ca="1"/>
        <v>#NAME?</v>
      </c>
      <c r="DV156" s="1" t="e">
        <f ca="1"/>
        <v>#NAME?</v>
      </c>
      <c r="DW156" s="1" t="e">
        <f ca="1"/>
        <v>#NAME?</v>
      </c>
      <c r="DX156" s="1" t="e">
        <f ca="1"/>
        <v>#NAME?</v>
      </c>
      <c r="DZ156" s="1" t="e">
        <f ca="1"/>
        <v>#NAME?</v>
      </c>
      <c r="EA156" s="1" t="e">
        <f ca="1"/>
        <v>#NAME?</v>
      </c>
      <c r="EB156" s="1" t="e">
        <f ca="1"/>
        <v>#NAME?</v>
      </c>
      <c r="EC156" s="1" t="e">
        <f ca="1"/>
        <v>#NAME?</v>
      </c>
      <c r="ED156" s="1" t="e">
        <f ca="1"/>
        <v>#NAME?</v>
      </c>
      <c r="EE156" s="1" t="e">
        <f ca="1"/>
        <v>#NAME?</v>
      </c>
      <c r="EF156" s="1" t="e">
        <f ca="1"/>
        <v>#NAME?</v>
      </c>
      <c r="EG156" s="1" t="e">
        <f ca="1"/>
        <v>#NAME?</v>
      </c>
      <c r="EH156" s="1" t="e">
        <f ca="1"/>
        <v>#NAME?</v>
      </c>
      <c r="EI156" s="1" t="e">
        <f ca="1"/>
        <v>#NAME?</v>
      </c>
      <c r="EJ156" s="1" t="e">
        <f ca="1"/>
        <v>#NAME?</v>
      </c>
      <c r="EK156" s="1" t="e">
        <f ca="1"/>
        <v>#NAME?</v>
      </c>
      <c r="EL156" s="1" t="e">
        <f ca="1"/>
        <v>#NAME?</v>
      </c>
      <c r="EN156" s="1" t="e">
        <f ca="1"/>
        <v>#NAME?</v>
      </c>
      <c r="EO156" s="1" t="e">
        <f ca="1"/>
        <v>#NAME?</v>
      </c>
      <c r="EP156" s="1" t="e">
        <f ca="1"/>
        <v>#NAME?</v>
      </c>
      <c r="EQ156" s="1" t="e">
        <f ca="1"/>
        <v>#NAME?</v>
      </c>
      <c r="ER156" s="1" t="e">
        <f ca="1"/>
        <v>#NAME?</v>
      </c>
      <c r="ES156" s="1" t="e">
        <f ca="1"/>
        <v>#NAME?</v>
      </c>
      <c r="ET156" s="1" t="e">
        <f ca="1"/>
        <v>#NAME?</v>
      </c>
      <c r="EU156" s="1" t="e">
        <f ca="1"/>
        <v>#NAME?</v>
      </c>
      <c r="EV156" s="1" t="e">
        <f ca="1"/>
        <v>#NAME?</v>
      </c>
      <c r="EW156" s="1" t="e">
        <f ca="1"/>
        <v>#NAME?</v>
      </c>
      <c r="EX156" s="1" t="e">
        <f ca="1"/>
        <v>#NAME?</v>
      </c>
      <c r="EY156" s="1" t="e">
        <f ca="1"/>
        <v>#NAME?</v>
      </c>
      <c r="EZ156" s="1" t="e">
        <f ca="1"/>
        <v>#NAME?</v>
      </c>
      <c r="FA156"/>
      <c r="FO156"/>
    </row>
    <row r="157" spans="1:171">
      <c r="A157" s="13">
        <f t="shared" si="2"/>
        <v>41759</v>
      </c>
      <c r="O157"/>
      <c r="AD157"/>
      <c r="AE157"/>
      <c r="AS157" s="4" t="e">
        <f ca="1"/>
        <v>#NAME?</v>
      </c>
      <c r="AT157" s="1" t="e">
        <f ca="1"/>
        <v>#NAME?</v>
      </c>
      <c r="AU157" s="1" t="e">
        <f ca="1"/>
        <v>#NAME?</v>
      </c>
      <c r="AV157" s="1" t="e">
        <f ca="1"/>
        <v>#NAME?</v>
      </c>
      <c r="AW157" s="1" t="e">
        <f ca="1"/>
        <v>#NAME?</v>
      </c>
      <c r="AX157" s="1" t="e">
        <f ca="1"/>
        <v>#NAME?</v>
      </c>
      <c r="AY157" s="1" t="e">
        <f ca="1"/>
        <v>#NAME?</v>
      </c>
      <c r="AZ157" s="1" t="e">
        <f ca="1"/>
        <v>#NAME?</v>
      </c>
      <c r="BA157" s="1" t="e">
        <f ca="1"/>
        <v>#NAME?</v>
      </c>
      <c r="BB157" s="1" t="e">
        <f ca="1"/>
        <v>#NAME?</v>
      </c>
      <c r="BC157" s="1" t="e">
        <f ca="1"/>
        <v>#NAME?</v>
      </c>
      <c r="BD157" s="1" t="e">
        <f ca="1"/>
        <v>#NAME?</v>
      </c>
      <c r="BE157" s="1" t="e">
        <f ca="1"/>
        <v>#NAME?</v>
      </c>
      <c r="BF157" s="1" t="e">
        <f ca="1"/>
        <v>#NAME?</v>
      </c>
      <c r="BG157"/>
      <c r="BU157"/>
      <c r="CI157"/>
      <c r="CW157"/>
      <c r="DL157" s="1" t="e">
        <f ca="1"/>
        <v>#NAME?</v>
      </c>
      <c r="DM157" s="1" t="e">
        <f ca="1"/>
        <v>#NAME?</v>
      </c>
      <c r="DN157" s="1" t="e">
        <f ca="1"/>
        <v>#NAME?</v>
      </c>
      <c r="DO157" s="1" t="e">
        <f ca="1"/>
        <v>#NAME?</v>
      </c>
      <c r="DP157" s="1" t="e">
        <f ca="1"/>
        <v>#NAME?</v>
      </c>
      <c r="DQ157" s="1" t="e">
        <f ca="1"/>
        <v>#NAME?</v>
      </c>
      <c r="DR157" s="1" t="e">
        <f ca="1"/>
        <v>#NAME?</v>
      </c>
      <c r="DS157" s="1" t="e">
        <f ca="1"/>
        <v>#NAME?</v>
      </c>
      <c r="DT157" s="1" t="e">
        <f ca="1"/>
        <v>#NAME?</v>
      </c>
      <c r="DU157" s="1" t="e">
        <f ca="1"/>
        <v>#NAME?</v>
      </c>
      <c r="DV157" s="1" t="e">
        <f ca="1"/>
        <v>#NAME?</v>
      </c>
      <c r="DW157" s="1" t="e">
        <f ca="1"/>
        <v>#NAME?</v>
      </c>
      <c r="DX157" s="1" t="e">
        <f ca="1"/>
        <v>#NAME?</v>
      </c>
      <c r="DZ157" s="1" t="e">
        <f ca="1"/>
        <v>#NAME?</v>
      </c>
      <c r="EA157" s="1" t="e">
        <f ca="1"/>
        <v>#NAME?</v>
      </c>
      <c r="EB157" s="1" t="e">
        <f ca="1"/>
        <v>#NAME?</v>
      </c>
      <c r="EC157" s="1" t="e">
        <f ca="1"/>
        <v>#NAME?</v>
      </c>
      <c r="ED157" s="1" t="e">
        <f ca="1"/>
        <v>#NAME?</v>
      </c>
      <c r="EE157" s="1" t="e">
        <f ca="1"/>
        <v>#NAME?</v>
      </c>
      <c r="EF157" s="1" t="e">
        <f ca="1"/>
        <v>#NAME?</v>
      </c>
      <c r="EG157" s="1" t="e">
        <f ca="1"/>
        <v>#NAME?</v>
      </c>
      <c r="EH157" s="1" t="e">
        <f ca="1"/>
        <v>#NAME?</v>
      </c>
      <c r="EI157" s="1" t="e">
        <f ca="1"/>
        <v>#NAME?</v>
      </c>
      <c r="EJ157" s="1" t="e">
        <f ca="1"/>
        <v>#NAME?</v>
      </c>
      <c r="EK157" s="1" t="e">
        <f ca="1"/>
        <v>#NAME?</v>
      </c>
      <c r="EL157" s="1" t="e">
        <f ca="1"/>
        <v>#NAME?</v>
      </c>
      <c r="EN157" s="1" t="e">
        <f ca="1"/>
        <v>#NAME?</v>
      </c>
      <c r="EO157" s="1" t="e">
        <f ca="1"/>
        <v>#NAME?</v>
      </c>
      <c r="EP157" s="1" t="e">
        <f ca="1"/>
        <v>#NAME?</v>
      </c>
      <c r="EQ157" s="1" t="e">
        <f ca="1"/>
        <v>#NAME?</v>
      </c>
      <c r="ER157" s="1" t="e">
        <f ca="1"/>
        <v>#NAME?</v>
      </c>
      <c r="ES157" s="1" t="e">
        <f ca="1"/>
        <v>#NAME?</v>
      </c>
      <c r="ET157" s="1" t="e">
        <f ca="1"/>
        <v>#NAME?</v>
      </c>
      <c r="EU157" s="1" t="e">
        <f ca="1"/>
        <v>#NAME?</v>
      </c>
      <c r="EV157" s="1" t="e">
        <f ca="1"/>
        <v>#NAME?</v>
      </c>
      <c r="EW157" s="1" t="e">
        <f ca="1"/>
        <v>#NAME?</v>
      </c>
      <c r="EX157" s="1" t="e">
        <f ca="1"/>
        <v>#NAME?</v>
      </c>
      <c r="EY157" s="1" t="e">
        <f ca="1"/>
        <v>#NAME?</v>
      </c>
      <c r="EZ157" s="1" t="e">
        <f ca="1"/>
        <v>#NAME?</v>
      </c>
      <c r="FA157"/>
      <c r="FO157"/>
    </row>
    <row r="158" spans="1:171">
      <c r="A158" s="13">
        <f t="shared" si="2"/>
        <v>41729</v>
      </c>
      <c r="O158"/>
      <c r="AD158"/>
      <c r="AE158"/>
      <c r="AS158" s="4" t="e">
        <f ca="1"/>
        <v>#NAME?</v>
      </c>
      <c r="AT158" s="1" t="e">
        <f ca="1"/>
        <v>#NAME?</v>
      </c>
      <c r="AU158" s="1" t="e">
        <f ca="1"/>
        <v>#NAME?</v>
      </c>
      <c r="AV158" s="1" t="e">
        <f ca="1"/>
        <v>#NAME?</v>
      </c>
      <c r="AW158" s="1" t="e">
        <f ca="1"/>
        <v>#NAME?</v>
      </c>
      <c r="AX158" s="1" t="e">
        <f ca="1"/>
        <v>#NAME?</v>
      </c>
      <c r="AY158" s="1" t="e">
        <f ca="1"/>
        <v>#NAME?</v>
      </c>
      <c r="AZ158" s="1" t="e">
        <f ca="1"/>
        <v>#NAME?</v>
      </c>
      <c r="BA158" s="1" t="e">
        <f ca="1"/>
        <v>#NAME?</v>
      </c>
      <c r="BB158" s="1" t="e">
        <f ca="1"/>
        <v>#NAME?</v>
      </c>
      <c r="BC158" s="1" t="e">
        <f ca="1"/>
        <v>#NAME?</v>
      </c>
      <c r="BD158" s="1" t="e">
        <f ca="1"/>
        <v>#NAME?</v>
      </c>
      <c r="BE158" s="1" t="e">
        <f ca="1"/>
        <v>#NAME?</v>
      </c>
      <c r="BF158" s="1" t="e">
        <f ca="1"/>
        <v>#NAME?</v>
      </c>
      <c r="BG158"/>
      <c r="BU158"/>
      <c r="CI158"/>
      <c r="CW158"/>
      <c r="DL158" s="1" t="e">
        <f ca="1"/>
        <v>#NAME?</v>
      </c>
      <c r="DM158" s="1" t="e">
        <f ca="1"/>
        <v>#NAME?</v>
      </c>
      <c r="DN158" s="1" t="e">
        <f ca="1"/>
        <v>#NAME?</v>
      </c>
      <c r="DO158" s="1" t="e">
        <f ca="1"/>
        <v>#NAME?</v>
      </c>
      <c r="DP158" s="1" t="e">
        <f ca="1"/>
        <v>#NAME?</v>
      </c>
      <c r="DQ158" s="1" t="e">
        <f ca="1"/>
        <v>#NAME?</v>
      </c>
      <c r="DR158" s="1" t="e">
        <f ca="1"/>
        <v>#NAME?</v>
      </c>
      <c r="DS158" s="1" t="e">
        <f ca="1"/>
        <v>#NAME?</v>
      </c>
      <c r="DT158" s="1" t="e">
        <f ca="1"/>
        <v>#NAME?</v>
      </c>
      <c r="DU158" s="1" t="e">
        <f ca="1"/>
        <v>#NAME?</v>
      </c>
      <c r="DV158" s="1" t="e">
        <f ca="1"/>
        <v>#NAME?</v>
      </c>
      <c r="DW158" s="1" t="e">
        <f ca="1"/>
        <v>#NAME?</v>
      </c>
      <c r="DX158" s="1" t="e">
        <f ca="1"/>
        <v>#NAME?</v>
      </c>
      <c r="DZ158" s="1" t="e">
        <f ca="1"/>
        <v>#NAME?</v>
      </c>
      <c r="EA158" s="1" t="e">
        <f ca="1"/>
        <v>#NAME?</v>
      </c>
      <c r="EB158" s="1" t="e">
        <f ca="1"/>
        <v>#NAME?</v>
      </c>
      <c r="EC158" s="1" t="e">
        <f ca="1"/>
        <v>#NAME?</v>
      </c>
      <c r="ED158" s="1" t="e">
        <f ca="1"/>
        <v>#NAME?</v>
      </c>
      <c r="EE158" s="1" t="e">
        <f ca="1"/>
        <v>#NAME?</v>
      </c>
      <c r="EF158" s="1" t="e">
        <f ca="1"/>
        <v>#NAME?</v>
      </c>
      <c r="EG158" s="1" t="e">
        <f ca="1"/>
        <v>#NAME?</v>
      </c>
      <c r="EH158" s="1" t="e">
        <f ca="1"/>
        <v>#NAME?</v>
      </c>
      <c r="EI158" s="1" t="e">
        <f ca="1"/>
        <v>#NAME?</v>
      </c>
      <c r="EJ158" s="1" t="e">
        <f ca="1"/>
        <v>#NAME?</v>
      </c>
      <c r="EK158" s="1" t="e">
        <f ca="1"/>
        <v>#NAME?</v>
      </c>
      <c r="EL158" s="1" t="e">
        <f ca="1"/>
        <v>#NAME?</v>
      </c>
      <c r="EN158" s="1" t="e">
        <f ca="1"/>
        <v>#NAME?</v>
      </c>
      <c r="EO158" s="1" t="e">
        <f ca="1"/>
        <v>#NAME?</v>
      </c>
      <c r="EP158" s="1" t="e">
        <f ca="1"/>
        <v>#NAME?</v>
      </c>
      <c r="EQ158" s="1" t="e">
        <f ca="1"/>
        <v>#NAME?</v>
      </c>
      <c r="ER158" s="1" t="e">
        <f ca="1"/>
        <v>#NAME?</v>
      </c>
      <c r="ES158" s="1" t="e">
        <f ca="1"/>
        <v>#NAME?</v>
      </c>
      <c r="ET158" s="1" t="e">
        <f ca="1"/>
        <v>#NAME?</v>
      </c>
      <c r="EU158" s="1" t="e">
        <f ca="1"/>
        <v>#NAME?</v>
      </c>
      <c r="EV158" s="1" t="e">
        <f ca="1"/>
        <v>#NAME?</v>
      </c>
      <c r="EW158" s="1" t="e">
        <f ca="1"/>
        <v>#NAME?</v>
      </c>
      <c r="EX158" s="1" t="e">
        <f ca="1"/>
        <v>#NAME?</v>
      </c>
      <c r="EY158" s="1" t="e">
        <f ca="1"/>
        <v>#NAME?</v>
      </c>
      <c r="EZ158" s="1" t="e">
        <f ca="1"/>
        <v>#NAME?</v>
      </c>
      <c r="FA158"/>
      <c r="FO158"/>
    </row>
    <row r="159" spans="1:171">
      <c r="A159" s="13">
        <f t="shared" si="2"/>
        <v>41698</v>
      </c>
      <c r="O159"/>
      <c r="AD159"/>
      <c r="AE159"/>
      <c r="AS159" s="4" t="e">
        <f ca="1"/>
        <v>#NAME?</v>
      </c>
      <c r="AT159" s="1" t="e">
        <f ca="1"/>
        <v>#NAME?</v>
      </c>
      <c r="AU159" s="1" t="e">
        <f ca="1"/>
        <v>#NAME?</v>
      </c>
      <c r="AV159" s="1" t="e">
        <f ca="1"/>
        <v>#NAME?</v>
      </c>
      <c r="AW159" s="1" t="e">
        <f ca="1"/>
        <v>#NAME?</v>
      </c>
      <c r="AX159" s="1" t="e">
        <f ca="1"/>
        <v>#NAME?</v>
      </c>
      <c r="AY159" s="1" t="e">
        <f ca="1"/>
        <v>#NAME?</v>
      </c>
      <c r="AZ159" s="1" t="e">
        <f ca="1"/>
        <v>#NAME?</v>
      </c>
      <c r="BA159" s="1" t="e">
        <f ca="1"/>
        <v>#NAME?</v>
      </c>
      <c r="BB159" s="1" t="e">
        <f ca="1"/>
        <v>#NAME?</v>
      </c>
      <c r="BC159" s="1" t="e">
        <f ca="1"/>
        <v>#NAME?</v>
      </c>
      <c r="BD159" s="1" t="e">
        <f ca="1"/>
        <v>#NAME?</v>
      </c>
      <c r="BE159" s="1" t="e">
        <f ca="1"/>
        <v>#NAME?</v>
      </c>
      <c r="BF159" s="1" t="e">
        <f ca="1"/>
        <v>#NAME?</v>
      </c>
      <c r="BG159"/>
      <c r="BU159"/>
      <c r="CI159"/>
      <c r="CW159"/>
      <c r="DL159" s="1" t="e">
        <f ca="1"/>
        <v>#NAME?</v>
      </c>
      <c r="DM159" s="1" t="e">
        <f ca="1"/>
        <v>#NAME?</v>
      </c>
      <c r="DN159" s="1" t="e">
        <f ca="1"/>
        <v>#NAME?</v>
      </c>
      <c r="DO159" s="1" t="e">
        <f ca="1"/>
        <v>#NAME?</v>
      </c>
      <c r="DP159" s="1" t="e">
        <f ca="1"/>
        <v>#NAME?</v>
      </c>
      <c r="DQ159" s="1" t="e">
        <f ca="1"/>
        <v>#NAME?</v>
      </c>
      <c r="DR159" s="1" t="e">
        <f ca="1"/>
        <v>#NAME?</v>
      </c>
      <c r="DS159" s="1" t="e">
        <f ca="1"/>
        <v>#NAME?</v>
      </c>
      <c r="DT159" s="1" t="e">
        <f ca="1"/>
        <v>#NAME?</v>
      </c>
      <c r="DU159" s="1" t="e">
        <f ca="1"/>
        <v>#NAME?</v>
      </c>
      <c r="DV159" s="1" t="e">
        <f ca="1"/>
        <v>#NAME?</v>
      </c>
      <c r="DW159" s="1" t="e">
        <f ca="1"/>
        <v>#NAME?</v>
      </c>
      <c r="DX159" s="1" t="e">
        <f ca="1"/>
        <v>#NAME?</v>
      </c>
      <c r="DZ159" s="1" t="e">
        <f ca="1"/>
        <v>#NAME?</v>
      </c>
      <c r="EA159" s="1" t="e">
        <f ca="1"/>
        <v>#NAME?</v>
      </c>
      <c r="EB159" s="1" t="e">
        <f ca="1"/>
        <v>#NAME?</v>
      </c>
      <c r="EC159" s="1" t="e">
        <f ca="1"/>
        <v>#NAME?</v>
      </c>
      <c r="ED159" s="1" t="e">
        <f ca="1"/>
        <v>#NAME?</v>
      </c>
      <c r="EE159" s="1" t="e">
        <f ca="1"/>
        <v>#NAME?</v>
      </c>
      <c r="EF159" s="1" t="e">
        <f ca="1"/>
        <v>#NAME?</v>
      </c>
      <c r="EG159" s="1" t="e">
        <f ca="1"/>
        <v>#NAME?</v>
      </c>
      <c r="EH159" s="1" t="e">
        <f ca="1"/>
        <v>#NAME?</v>
      </c>
      <c r="EI159" s="1" t="e">
        <f ca="1"/>
        <v>#NAME?</v>
      </c>
      <c r="EJ159" s="1" t="e">
        <f ca="1"/>
        <v>#NAME?</v>
      </c>
      <c r="EK159" s="1" t="e">
        <f ca="1"/>
        <v>#NAME?</v>
      </c>
      <c r="EL159" s="1" t="e">
        <f ca="1"/>
        <v>#NAME?</v>
      </c>
      <c r="EN159" s="1" t="e">
        <f ca="1"/>
        <v>#NAME?</v>
      </c>
      <c r="EO159" s="1" t="e">
        <f ca="1"/>
        <v>#NAME?</v>
      </c>
      <c r="EP159" s="1" t="e">
        <f ca="1"/>
        <v>#NAME?</v>
      </c>
      <c r="EQ159" s="1" t="e">
        <f ca="1"/>
        <v>#NAME?</v>
      </c>
      <c r="ER159" s="1" t="e">
        <f ca="1"/>
        <v>#NAME?</v>
      </c>
      <c r="ES159" s="1" t="e">
        <f ca="1"/>
        <v>#NAME?</v>
      </c>
      <c r="ET159" s="1" t="e">
        <f ca="1"/>
        <v>#NAME?</v>
      </c>
      <c r="EU159" s="1" t="e">
        <f ca="1"/>
        <v>#NAME?</v>
      </c>
      <c r="EV159" s="1" t="e">
        <f ca="1"/>
        <v>#NAME?</v>
      </c>
      <c r="EW159" s="1" t="e">
        <f ca="1"/>
        <v>#NAME?</v>
      </c>
      <c r="EX159" s="1" t="e">
        <f ca="1"/>
        <v>#NAME?</v>
      </c>
      <c r="EY159" s="1" t="e">
        <f ca="1"/>
        <v>#NAME?</v>
      </c>
      <c r="EZ159" s="1" t="e">
        <f ca="1"/>
        <v>#NAME?</v>
      </c>
      <c r="FA159"/>
      <c r="FO159"/>
    </row>
    <row r="160" spans="1:171">
      <c r="A160" s="13">
        <f t="shared" si="2"/>
        <v>41670</v>
      </c>
      <c r="O160"/>
      <c r="AD160"/>
      <c r="AE160"/>
      <c r="AS160" s="4" t="e">
        <f ca="1"/>
        <v>#NAME?</v>
      </c>
      <c r="AT160" s="1" t="e">
        <f ca="1"/>
        <v>#NAME?</v>
      </c>
      <c r="AU160" s="1" t="e">
        <f ca="1"/>
        <v>#NAME?</v>
      </c>
      <c r="AV160" s="1" t="e">
        <f ca="1"/>
        <v>#NAME?</v>
      </c>
      <c r="AW160" s="1" t="e">
        <f ca="1"/>
        <v>#NAME?</v>
      </c>
      <c r="AX160" s="1" t="e">
        <f ca="1"/>
        <v>#NAME?</v>
      </c>
      <c r="AY160" s="1" t="e">
        <f ca="1"/>
        <v>#NAME?</v>
      </c>
      <c r="AZ160" s="1" t="e">
        <f ca="1"/>
        <v>#NAME?</v>
      </c>
      <c r="BA160" s="1" t="e">
        <f ca="1"/>
        <v>#NAME?</v>
      </c>
      <c r="BB160" s="1" t="e">
        <f ca="1"/>
        <v>#NAME?</v>
      </c>
      <c r="BC160" s="1" t="e">
        <f ca="1"/>
        <v>#NAME?</v>
      </c>
      <c r="BD160" s="1" t="e">
        <f ca="1"/>
        <v>#NAME?</v>
      </c>
      <c r="BE160" s="1" t="e">
        <f ca="1"/>
        <v>#NAME?</v>
      </c>
      <c r="BF160" s="1" t="e">
        <f ca="1"/>
        <v>#NAME?</v>
      </c>
      <c r="BG160"/>
      <c r="BU160"/>
      <c r="CI160"/>
      <c r="CW160"/>
      <c r="DL160" s="1" t="e">
        <f ca="1"/>
        <v>#NAME?</v>
      </c>
      <c r="DM160" s="1" t="e">
        <f ca="1"/>
        <v>#NAME?</v>
      </c>
      <c r="DN160" s="1" t="e">
        <f ca="1"/>
        <v>#NAME?</v>
      </c>
      <c r="DO160" s="1" t="e">
        <f ca="1"/>
        <v>#NAME?</v>
      </c>
      <c r="DP160" s="1" t="e">
        <f ca="1"/>
        <v>#NAME?</v>
      </c>
      <c r="DQ160" s="1" t="e">
        <f ca="1"/>
        <v>#NAME?</v>
      </c>
      <c r="DR160" s="1" t="e">
        <f ca="1"/>
        <v>#NAME?</v>
      </c>
      <c r="DS160" s="1" t="e">
        <f ca="1"/>
        <v>#NAME?</v>
      </c>
      <c r="DT160" s="1" t="e">
        <f ca="1"/>
        <v>#NAME?</v>
      </c>
      <c r="DU160" s="1" t="e">
        <f ca="1"/>
        <v>#NAME?</v>
      </c>
      <c r="DV160" s="1" t="e">
        <f ca="1"/>
        <v>#NAME?</v>
      </c>
      <c r="DW160" s="1" t="e">
        <f ca="1"/>
        <v>#NAME?</v>
      </c>
      <c r="DX160" s="1" t="e">
        <f ca="1"/>
        <v>#NAME?</v>
      </c>
      <c r="DZ160" s="1" t="e">
        <f ca="1"/>
        <v>#NAME?</v>
      </c>
      <c r="EA160" s="1" t="e">
        <f ca="1"/>
        <v>#NAME?</v>
      </c>
      <c r="EB160" s="1" t="e">
        <f ca="1"/>
        <v>#NAME?</v>
      </c>
      <c r="EC160" s="1" t="e">
        <f ca="1"/>
        <v>#NAME?</v>
      </c>
      <c r="ED160" s="1" t="e">
        <f ca="1"/>
        <v>#NAME?</v>
      </c>
      <c r="EE160" s="1" t="e">
        <f ca="1"/>
        <v>#NAME?</v>
      </c>
      <c r="EF160" s="1" t="e">
        <f ca="1"/>
        <v>#NAME?</v>
      </c>
      <c r="EG160" s="1" t="e">
        <f ca="1"/>
        <v>#NAME?</v>
      </c>
      <c r="EH160" s="1" t="e">
        <f ca="1"/>
        <v>#NAME?</v>
      </c>
      <c r="EI160" s="1" t="e">
        <f ca="1"/>
        <v>#NAME?</v>
      </c>
      <c r="EJ160" s="1" t="e">
        <f ca="1"/>
        <v>#NAME?</v>
      </c>
      <c r="EK160" s="1" t="e">
        <f ca="1"/>
        <v>#NAME?</v>
      </c>
      <c r="EL160" s="1" t="e">
        <f ca="1"/>
        <v>#NAME?</v>
      </c>
      <c r="EN160" s="1" t="e">
        <f ca="1"/>
        <v>#NAME?</v>
      </c>
      <c r="EO160" s="1" t="e">
        <f ca="1"/>
        <v>#NAME?</v>
      </c>
      <c r="EP160" s="1" t="e">
        <f ca="1"/>
        <v>#NAME?</v>
      </c>
      <c r="EQ160" s="1" t="e">
        <f ca="1"/>
        <v>#NAME?</v>
      </c>
      <c r="ER160" s="1" t="e">
        <f ca="1"/>
        <v>#NAME?</v>
      </c>
      <c r="ES160" s="1" t="e">
        <f ca="1"/>
        <v>#NAME?</v>
      </c>
      <c r="ET160" s="1" t="e">
        <f ca="1"/>
        <v>#NAME?</v>
      </c>
      <c r="EU160" s="1" t="e">
        <f ca="1"/>
        <v>#NAME?</v>
      </c>
      <c r="EV160" s="1" t="e">
        <f ca="1"/>
        <v>#NAME?</v>
      </c>
      <c r="EW160" s="1" t="e">
        <f ca="1"/>
        <v>#NAME?</v>
      </c>
      <c r="EX160" s="1" t="e">
        <f ca="1"/>
        <v>#NAME?</v>
      </c>
      <c r="EY160" s="1" t="e">
        <f ca="1"/>
        <v>#NAME?</v>
      </c>
      <c r="EZ160" s="1" t="e">
        <f ca="1"/>
        <v>#NAME?</v>
      </c>
      <c r="FA160"/>
      <c r="FO160"/>
    </row>
    <row r="161" spans="1:171">
      <c r="A161" s="13">
        <f t="shared" si="2"/>
        <v>41639</v>
      </c>
      <c r="O161"/>
      <c r="AD161"/>
      <c r="AE161"/>
      <c r="AS161" s="4" t="e">
        <f ca="1"/>
        <v>#NAME?</v>
      </c>
      <c r="AT161" s="1" t="e">
        <f ca="1"/>
        <v>#NAME?</v>
      </c>
      <c r="AU161" s="1" t="e">
        <f ca="1"/>
        <v>#NAME?</v>
      </c>
      <c r="AV161" s="1" t="e">
        <f ca="1"/>
        <v>#NAME?</v>
      </c>
      <c r="AW161" s="1" t="e">
        <f ca="1"/>
        <v>#NAME?</v>
      </c>
      <c r="AX161" s="1" t="e">
        <f ca="1"/>
        <v>#NAME?</v>
      </c>
      <c r="AY161" s="1" t="e">
        <f ca="1"/>
        <v>#NAME?</v>
      </c>
      <c r="AZ161" s="1" t="e">
        <f ca="1"/>
        <v>#NAME?</v>
      </c>
      <c r="BA161" s="1" t="e">
        <f ca="1"/>
        <v>#NAME?</v>
      </c>
      <c r="BB161" s="1" t="e">
        <f ca="1"/>
        <v>#NAME?</v>
      </c>
      <c r="BC161" s="1" t="e">
        <f ca="1"/>
        <v>#NAME?</v>
      </c>
      <c r="BD161" s="1" t="e">
        <f ca="1"/>
        <v>#NAME?</v>
      </c>
      <c r="BE161" s="1" t="e">
        <f ca="1"/>
        <v>#NAME?</v>
      </c>
      <c r="BF161" s="1" t="e">
        <f ca="1"/>
        <v>#NAME?</v>
      </c>
      <c r="BG161"/>
      <c r="BU161"/>
      <c r="CI161"/>
      <c r="CW161"/>
      <c r="DL161" s="1" t="e">
        <f ca="1"/>
        <v>#NAME?</v>
      </c>
      <c r="DM161" s="1" t="e">
        <f ca="1"/>
        <v>#NAME?</v>
      </c>
      <c r="DN161" s="1" t="e">
        <f ca="1"/>
        <v>#NAME?</v>
      </c>
      <c r="DO161" s="1" t="e">
        <f ca="1"/>
        <v>#NAME?</v>
      </c>
      <c r="DP161" s="1" t="e">
        <f ca="1"/>
        <v>#NAME?</v>
      </c>
      <c r="DQ161" s="1" t="e">
        <f ca="1"/>
        <v>#NAME?</v>
      </c>
      <c r="DR161" s="1" t="e">
        <f ca="1"/>
        <v>#NAME?</v>
      </c>
      <c r="DS161" s="1" t="e">
        <f ca="1"/>
        <v>#NAME?</v>
      </c>
      <c r="DT161" s="1" t="e">
        <f ca="1"/>
        <v>#NAME?</v>
      </c>
      <c r="DU161" s="1" t="e">
        <f ca="1"/>
        <v>#NAME?</v>
      </c>
      <c r="DV161" s="1" t="e">
        <f ca="1"/>
        <v>#NAME?</v>
      </c>
      <c r="DW161" s="1" t="e">
        <f ca="1"/>
        <v>#NAME?</v>
      </c>
      <c r="DX161" s="1" t="e">
        <f ca="1"/>
        <v>#NAME?</v>
      </c>
      <c r="DZ161" s="1" t="e">
        <f ca="1"/>
        <v>#NAME?</v>
      </c>
      <c r="EA161" s="1" t="e">
        <f ca="1"/>
        <v>#NAME?</v>
      </c>
      <c r="EB161" s="1" t="e">
        <f ca="1"/>
        <v>#NAME?</v>
      </c>
      <c r="EC161" s="1" t="e">
        <f ca="1"/>
        <v>#NAME?</v>
      </c>
      <c r="ED161" s="1" t="e">
        <f ca="1"/>
        <v>#NAME?</v>
      </c>
      <c r="EE161" s="1" t="e">
        <f ca="1"/>
        <v>#NAME?</v>
      </c>
      <c r="EF161" s="1" t="e">
        <f ca="1"/>
        <v>#NAME?</v>
      </c>
      <c r="EG161" s="1" t="e">
        <f ca="1"/>
        <v>#NAME?</v>
      </c>
      <c r="EH161" s="1" t="e">
        <f ca="1"/>
        <v>#NAME?</v>
      </c>
      <c r="EI161" s="1" t="e">
        <f ca="1"/>
        <v>#NAME?</v>
      </c>
      <c r="EJ161" s="1" t="e">
        <f ca="1"/>
        <v>#NAME?</v>
      </c>
      <c r="EK161" s="1" t="e">
        <f ca="1"/>
        <v>#NAME?</v>
      </c>
      <c r="EL161" s="1" t="e">
        <f ca="1"/>
        <v>#NAME?</v>
      </c>
      <c r="EN161" s="1" t="e">
        <f ca="1"/>
        <v>#NAME?</v>
      </c>
      <c r="EO161" s="1" t="e">
        <f ca="1"/>
        <v>#NAME?</v>
      </c>
      <c r="EP161" s="1" t="e">
        <f ca="1"/>
        <v>#NAME?</v>
      </c>
      <c r="EQ161" s="1" t="e">
        <f ca="1"/>
        <v>#NAME?</v>
      </c>
      <c r="ER161" s="1" t="e">
        <f ca="1"/>
        <v>#NAME?</v>
      </c>
      <c r="ES161" s="1" t="e">
        <f ca="1"/>
        <v>#NAME?</v>
      </c>
      <c r="ET161" s="1" t="e">
        <f ca="1"/>
        <v>#NAME?</v>
      </c>
      <c r="EU161" s="1" t="e">
        <f ca="1"/>
        <v>#NAME?</v>
      </c>
      <c r="EV161" s="1" t="e">
        <f ca="1"/>
        <v>#NAME?</v>
      </c>
      <c r="EW161" s="1" t="e">
        <f ca="1"/>
        <v>#NAME?</v>
      </c>
      <c r="EX161" s="1" t="e">
        <f ca="1"/>
        <v>#NAME?</v>
      </c>
      <c r="EY161" s="1" t="e">
        <f ca="1"/>
        <v>#NAME?</v>
      </c>
      <c r="EZ161" s="1" t="e">
        <f ca="1"/>
        <v>#NAME?</v>
      </c>
      <c r="FA161"/>
      <c r="FO161"/>
    </row>
    <row r="162" spans="1:171">
      <c r="A162" s="13">
        <f t="shared" si="2"/>
        <v>41607</v>
      </c>
      <c r="O162"/>
      <c r="AD162"/>
      <c r="AE162"/>
      <c r="AS162" s="4" t="e">
        <f ca="1"/>
        <v>#NAME?</v>
      </c>
      <c r="AT162" s="1" t="e">
        <f ca="1"/>
        <v>#NAME?</v>
      </c>
      <c r="AU162" s="1" t="e">
        <f ca="1"/>
        <v>#NAME?</v>
      </c>
      <c r="AV162" s="1" t="e">
        <f ca="1"/>
        <v>#NAME?</v>
      </c>
      <c r="AW162" s="1" t="e">
        <f ca="1"/>
        <v>#NAME?</v>
      </c>
      <c r="AX162" s="1" t="e">
        <f ca="1"/>
        <v>#NAME?</v>
      </c>
      <c r="AY162" s="1" t="e">
        <f ca="1"/>
        <v>#NAME?</v>
      </c>
      <c r="AZ162" s="1" t="e">
        <f ca="1"/>
        <v>#NAME?</v>
      </c>
      <c r="BA162" s="1" t="e">
        <f ca="1"/>
        <v>#NAME?</v>
      </c>
      <c r="BB162" s="1" t="e">
        <f ca="1"/>
        <v>#NAME?</v>
      </c>
      <c r="BC162" s="1" t="e">
        <f ca="1"/>
        <v>#NAME?</v>
      </c>
      <c r="BD162" s="1" t="e">
        <f ca="1"/>
        <v>#NAME?</v>
      </c>
      <c r="BE162" s="1" t="e">
        <f ca="1"/>
        <v>#NAME?</v>
      </c>
      <c r="BF162" s="1" t="e">
        <f ca="1"/>
        <v>#NAME?</v>
      </c>
      <c r="BG162"/>
      <c r="BU162"/>
      <c r="CI162"/>
      <c r="CW162"/>
      <c r="DL162" s="1" t="e">
        <f ca="1"/>
        <v>#NAME?</v>
      </c>
      <c r="DM162" s="1" t="e">
        <f ca="1"/>
        <v>#NAME?</v>
      </c>
      <c r="DN162" s="1" t="e">
        <f ca="1"/>
        <v>#NAME?</v>
      </c>
      <c r="DO162" s="1" t="e">
        <f ca="1"/>
        <v>#NAME?</v>
      </c>
      <c r="DP162" s="1" t="e">
        <f ca="1"/>
        <v>#NAME?</v>
      </c>
      <c r="DQ162" s="1" t="e">
        <f ca="1"/>
        <v>#NAME?</v>
      </c>
      <c r="DR162" s="1" t="e">
        <f ca="1"/>
        <v>#NAME?</v>
      </c>
      <c r="DS162" s="1" t="e">
        <f ca="1"/>
        <v>#NAME?</v>
      </c>
      <c r="DT162" s="1" t="e">
        <f ca="1"/>
        <v>#NAME?</v>
      </c>
      <c r="DU162" s="1" t="e">
        <f ca="1"/>
        <v>#NAME?</v>
      </c>
      <c r="DV162" s="1" t="e">
        <f ca="1"/>
        <v>#NAME?</v>
      </c>
      <c r="DW162" s="1" t="e">
        <f ca="1"/>
        <v>#NAME?</v>
      </c>
      <c r="DX162" s="1" t="e">
        <f ca="1"/>
        <v>#NAME?</v>
      </c>
      <c r="DZ162" s="1" t="e">
        <f ca="1"/>
        <v>#NAME?</v>
      </c>
      <c r="EA162" s="1" t="e">
        <f ca="1"/>
        <v>#NAME?</v>
      </c>
      <c r="EB162" s="1" t="e">
        <f ca="1"/>
        <v>#NAME?</v>
      </c>
      <c r="EC162" s="1" t="e">
        <f ca="1"/>
        <v>#NAME?</v>
      </c>
      <c r="ED162" s="1" t="e">
        <f ca="1"/>
        <v>#NAME?</v>
      </c>
      <c r="EE162" s="1" t="e">
        <f ca="1"/>
        <v>#NAME?</v>
      </c>
      <c r="EF162" s="1" t="e">
        <f ca="1"/>
        <v>#NAME?</v>
      </c>
      <c r="EG162" s="1" t="e">
        <f ca="1"/>
        <v>#NAME?</v>
      </c>
      <c r="EH162" s="1" t="e">
        <f ca="1"/>
        <v>#NAME?</v>
      </c>
      <c r="EI162" s="1" t="e">
        <f ca="1"/>
        <v>#NAME?</v>
      </c>
      <c r="EJ162" s="1" t="e">
        <f ca="1"/>
        <v>#NAME?</v>
      </c>
      <c r="EK162" s="1" t="e">
        <f ca="1"/>
        <v>#NAME?</v>
      </c>
      <c r="EL162" s="1" t="e">
        <f ca="1"/>
        <v>#NAME?</v>
      </c>
      <c r="EN162" s="1" t="e">
        <f ca="1"/>
        <v>#NAME?</v>
      </c>
      <c r="EO162" s="1" t="e">
        <f ca="1"/>
        <v>#NAME?</v>
      </c>
      <c r="EP162" s="1" t="e">
        <f ca="1"/>
        <v>#NAME?</v>
      </c>
      <c r="EQ162" s="1" t="e">
        <f ca="1"/>
        <v>#NAME?</v>
      </c>
      <c r="ER162" s="1" t="e">
        <f ca="1"/>
        <v>#NAME?</v>
      </c>
      <c r="ES162" s="1" t="e">
        <f ca="1"/>
        <v>#NAME?</v>
      </c>
      <c r="ET162" s="1" t="e">
        <f ca="1"/>
        <v>#NAME?</v>
      </c>
      <c r="EU162" s="1" t="e">
        <f ca="1"/>
        <v>#NAME?</v>
      </c>
      <c r="EV162" s="1" t="e">
        <f ca="1"/>
        <v>#NAME?</v>
      </c>
      <c r="EW162" s="1" t="e">
        <f ca="1"/>
        <v>#NAME?</v>
      </c>
      <c r="EX162" s="1" t="e">
        <f ca="1"/>
        <v>#NAME?</v>
      </c>
      <c r="EY162" s="1" t="e">
        <f ca="1"/>
        <v>#NAME?</v>
      </c>
      <c r="EZ162" s="1" t="e">
        <f ca="1"/>
        <v>#NAME?</v>
      </c>
      <c r="FA162"/>
      <c r="FO162"/>
    </row>
    <row r="163" spans="1:171">
      <c r="A163" s="13">
        <f t="shared" si="2"/>
        <v>41578</v>
      </c>
      <c r="O163"/>
      <c r="AD163"/>
      <c r="AE163"/>
      <c r="AS163" s="4" t="e">
        <f ca="1"/>
        <v>#NAME?</v>
      </c>
      <c r="AT163" s="1" t="e">
        <f ca="1"/>
        <v>#NAME?</v>
      </c>
      <c r="AU163" s="1" t="e">
        <f ca="1"/>
        <v>#NAME?</v>
      </c>
      <c r="AV163" s="1" t="e">
        <f ca="1"/>
        <v>#NAME?</v>
      </c>
      <c r="AW163" s="1" t="e">
        <f ca="1"/>
        <v>#NAME?</v>
      </c>
      <c r="AX163" s="1" t="e">
        <f ca="1"/>
        <v>#NAME?</v>
      </c>
      <c r="AY163" s="1" t="e">
        <f ca="1"/>
        <v>#NAME?</v>
      </c>
      <c r="AZ163" s="1" t="e">
        <f ca="1"/>
        <v>#NAME?</v>
      </c>
      <c r="BA163" s="1" t="e">
        <f ca="1"/>
        <v>#NAME?</v>
      </c>
      <c r="BB163" s="1" t="e">
        <f ca="1"/>
        <v>#NAME?</v>
      </c>
      <c r="BC163" s="1" t="e">
        <f ca="1"/>
        <v>#NAME?</v>
      </c>
      <c r="BD163" s="1" t="e">
        <f ca="1"/>
        <v>#NAME?</v>
      </c>
      <c r="BE163" s="1" t="e">
        <f ca="1"/>
        <v>#NAME?</v>
      </c>
      <c r="BF163" s="1" t="e">
        <f ca="1"/>
        <v>#NAME?</v>
      </c>
      <c r="BG163"/>
      <c r="BU163"/>
      <c r="CI163"/>
      <c r="CW163"/>
      <c r="DL163" s="1" t="e">
        <f ca="1"/>
        <v>#NAME?</v>
      </c>
      <c r="DM163" s="1" t="e">
        <f ca="1"/>
        <v>#NAME?</v>
      </c>
      <c r="DN163" s="1" t="e">
        <f ca="1"/>
        <v>#NAME?</v>
      </c>
      <c r="DO163" s="1" t="e">
        <f ca="1"/>
        <v>#NAME?</v>
      </c>
      <c r="DP163" s="1" t="e">
        <f ca="1"/>
        <v>#NAME?</v>
      </c>
      <c r="DQ163" s="1" t="e">
        <f ca="1"/>
        <v>#NAME?</v>
      </c>
      <c r="DR163" s="1" t="e">
        <f ca="1"/>
        <v>#NAME?</v>
      </c>
      <c r="DS163" s="1" t="e">
        <f ca="1"/>
        <v>#NAME?</v>
      </c>
      <c r="DT163" s="1" t="e">
        <f ca="1"/>
        <v>#NAME?</v>
      </c>
      <c r="DU163" s="1" t="e">
        <f ca="1"/>
        <v>#NAME?</v>
      </c>
      <c r="DV163" s="1" t="e">
        <f ca="1"/>
        <v>#NAME?</v>
      </c>
      <c r="DW163" s="1" t="e">
        <f ca="1"/>
        <v>#NAME?</v>
      </c>
      <c r="DX163" s="1" t="e">
        <f ca="1"/>
        <v>#NAME?</v>
      </c>
      <c r="DZ163" s="1" t="e">
        <f ca="1"/>
        <v>#NAME?</v>
      </c>
      <c r="EA163" s="1" t="e">
        <f ca="1"/>
        <v>#NAME?</v>
      </c>
      <c r="EB163" s="1" t="e">
        <f ca="1"/>
        <v>#NAME?</v>
      </c>
      <c r="EC163" s="1" t="e">
        <f ca="1"/>
        <v>#NAME?</v>
      </c>
      <c r="ED163" s="1" t="e">
        <f ca="1"/>
        <v>#NAME?</v>
      </c>
      <c r="EE163" s="1" t="e">
        <f ca="1"/>
        <v>#NAME?</v>
      </c>
      <c r="EF163" s="1" t="e">
        <f ca="1"/>
        <v>#NAME?</v>
      </c>
      <c r="EG163" s="1" t="e">
        <f ca="1"/>
        <v>#NAME?</v>
      </c>
      <c r="EH163" s="1" t="e">
        <f ca="1"/>
        <v>#NAME?</v>
      </c>
      <c r="EI163" s="1" t="e">
        <f ca="1"/>
        <v>#NAME?</v>
      </c>
      <c r="EJ163" s="1" t="e">
        <f ca="1"/>
        <v>#NAME?</v>
      </c>
      <c r="EK163" s="1" t="e">
        <f ca="1"/>
        <v>#NAME?</v>
      </c>
      <c r="EL163" s="1" t="e">
        <f ca="1"/>
        <v>#NAME?</v>
      </c>
      <c r="EN163" s="1" t="e">
        <f ca="1"/>
        <v>#NAME?</v>
      </c>
      <c r="EO163" s="1" t="e">
        <f ca="1"/>
        <v>#NAME?</v>
      </c>
      <c r="EP163" s="1" t="e">
        <f ca="1"/>
        <v>#NAME?</v>
      </c>
      <c r="EQ163" s="1" t="e">
        <f ca="1"/>
        <v>#NAME?</v>
      </c>
      <c r="ER163" s="1" t="e">
        <f ca="1"/>
        <v>#NAME?</v>
      </c>
      <c r="ES163" s="1" t="e">
        <f ca="1"/>
        <v>#NAME?</v>
      </c>
      <c r="ET163" s="1" t="e">
        <f ca="1"/>
        <v>#NAME?</v>
      </c>
      <c r="EU163" s="1" t="e">
        <f ca="1"/>
        <v>#NAME?</v>
      </c>
      <c r="EV163" s="1" t="e">
        <f ca="1"/>
        <v>#NAME?</v>
      </c>
      <c r="EW163" s="1" t="e">
        <f ca="1"/>
        <v>#NAME?</v>
      </c>
      <c r="EX163" s="1" t="e">
        <f ca="1"/>
        <v>#NAME?</v>
      </c>
      <c r="EY163" s="1" t="e">
        <f ca="1"/>
        <v>#NAME?</v>
      </c>
      <c r="EZ163" s="1" t="e">
        <f ca="1"/>
        <v>#NAME?</v>
      </c>
      <c r="FA163"/>
      <c r="FO163"/>
    </row>
    <row r="164" spans="1:171">
      <c r="A164" s="13">
        <f t="shared" si="2"/>
        <v>41547</v>
      </c>
      <c r="O164"/>
      <c r="AD164"/>
      <c r="AE164"/>
      <c r="AS164" s="4" t="e">
        <f ca="1"/>
        <v>#NAME?</v>
      </c>
      <c r="AT164" s="1" t="e">
        <f ca="1"/>
        <v>#NAME?</v>
      </c>
      <c r="AU164" s="1" t="e">
        <f ca="1"/>
        <v>#NAME?</v>
      </c>
      <c r="AV164" s="1" t="e">
        <f ca="1"/>
        <v>#NAME?</v>
      </c>
      <c r="AW164" s="1" t="e">
        <f ca="1"/>
        <v>#NAME?</v>
      </c>
      <c r="AX164" s="1" t="e">
        <f ca="1"/>
        <v>#NAME?</v>
      </c>
      <c r="AY164" s="1" t="e">
        <f ca="1"/>
        <v>#NAME?</v>
      </c>
      <c r="AZ164" s="1" t="e">
        <f ca="1"/>
        <v>#NAME?</v>
      </c>
      <c r="BA164" s="1" t="e">
        <f ca="1"/>
        <v>#NAME?</v>
      </c>
      <c r="BB164" s="1" t="e">
        <f ca="1"/>
        <v>#NAME?</v>
      </c>
      <c r="BC164" s="1" t="e">
        <f ca="1"/>
        <v>#NAME?</v>
      </c>
      <c r="BD164" s="1" t="e">
        <f ca="1"/>
        <v>#NAME?</v>
      </c>
      <c r="BE164" s="1" t="e">
        <f ca="1"/>
        <v>#NAME?</v>
      </c>
      <c r="BF164" s="1" t="e">
        <f ca="1"/>
        <v>#NAME?</v>
      </c>
      <c r="BG164"/>
      <c r="BU164"/>
      <c r="CI164"/>
      <c r="CW164"/>
      <c r="DL164" s="1" t="e">
        <f ca="1"/>
        <v>#NAME?</v>
      </c>
      <c r="DM164" s="1" t="e">
        <f ca="1"/>
        <v>#NAME?</v>
      </c>
      <c r="DN164" s="1" t="e">
        <f ca="1"/>
        <v>#NAME?</v>
      </c>
      <c r="DO164" s="1" t="e">
        <f ca="1"/>
        <v>#NAME?</v>
      </c>
      <c r="DP164" s="1" t="e">
        <f ca="1"/>
        <v>#NAME?</v>
      </c>
      <c r="DQ164" s="1" t="e">
        <f ca="1"/>
        <v>#NAME?</v>
      </c>
      <c r="DR164" s="1" t="e">
        <f ca="1"/>
        <v>#NAME?</v>
      </c>
      <c r="DS164" s="1" t="e">
        <f ca="1"/>
        <v>#NAME?</v>
      </c>
      <c r="DT164" s="1" t="e">
        <f ca="1"/>
        <v>#NAME?</v>
      </c>
      <c r="DU164" s="1" t="e">
        <f ca="1"/>
        <v>#NAME?</v>
      </c>
      <c r="DV164" s="1" t="e">
        <f ca="1"/>
        <v>#NAME?</v>
      </c>
      <c r="DW164" s="1" t="e">
        <f ca="1"/>
        <v>#NAME?</v>
      </c>
      <c r="DX164" s="1" t="e">
        <f ca="1"/>
        <v>#NAME?</v>
      </c>
      <c r="DZ164" s="1" t="e">
        <f ca="1"/>
        <v>#NAME?</v>
      </c>
      <c r="EA164" s="1" t="e">
        <f ca="1"/>
        <v>#NAME?</v>
      </c>
      <c r="EB164" s="1" t="e">
        <f ca="1"/>
        <v>#NAME?</v>
      </c>
      <c r="EC164" s="1" t="e">
        <f ca="1"/>
        <v>#NAME?</v>
      </c>
      <c r="ED164" s="1" t="e">
        <f ca="1"/>
        <v>#NAME?</v>
      </c>
      <c r="EE164" s="1" t="e">
        <f ca="1"/>
        <v>#NAME?</v>
      </c>
      <c r="EF164" s="1" t="e">
        <f ca="1"/>
        <v>#NAME?</v>
      </c>
      <c r="EG164" s="1" t="e">
        <f ca="1"/>
        <v>#NAME?</v>
      </c>
      <c r="EH164" s="1" t="e">
        <f ca="1"/>
        <v>#NAME?</v>
      </c>
      <c r="EI164" s="1" t="e">
        <f ca="1"/>
        <v>#NAME?</v>
      </c>
      <c r="EJ164" s="1" t="e">
        <f ca="1"/>
        <v>#NAME?</v>
      </c>
      <c r="EK164" s="1" t="e">
        <f ca="1"/>
        <v>#NAME?</v>
      </c>
      <c r="EL164" s="1" t="e">
        <f ca="1"/>
        <v>#NAME?</v>
      </c>
      <c r="EN164" s="1" t="e">
        <f ca="1"/>
        <v>#NAME?</v>
      </c>
      <c r="EO164" s="1" t="e">
        <f ca="1"/>
        <v>#NAME?</v>
      </c>
      <c r="EP164" s="1" t="e">
        <f ca="1"/>
        <v>#NAME?</v>
      </c>
      <c r="EQ164" s="1" t="e">
        <f ca="1"/>
        <v>#NAME?</v>
      </c>
      <c r="ER164" s="1" t="e">
        <f ca="1"/>
        <v>#NAME?</v>
      </c>
      <c r="ES164" s="1" t="e">
        <f ca="1"/>
        <v>#NAME?</v>
      </c>
      <c r="ET164" s="1" t="e">
        <f ca="1"/>
        <v>#NAME?</v>
      </c>
      <c r="EU164" s="1" t="e">
        <f ca="1"/>
        <v>#NAME?</v>
      </c>
      <c r="EV164" s="1" t="e">
        <f ca="1"/>
        <v>#NAME?</v>
      </c>
      <c r="EW164" s="1" t="e">
        <f ca="1"/>
        <v>#NAME?</v>
      </c>
      <c r="EX164" s="1" t="e">
        <f ca="1"/>
        <v>#NAME?</v>
      </c>
      <c r="EY164" s="1" t="e">
        <f ca="1"/>
        <v>#NAME?</v>
      </c>
      <c r="EZ164" s="1" t="e">
        <f ca="1"/>
        <v>#NAME?</v>
      </c>
      <c r="FA164"/>
      <c r="FO164"/>
    </row>
    <row r="165" spans="1:171">
      <c r="A165" s="13">
        <f t="shared" si="2"/>
        <v>41516</v>
      </c>
      <c r="O165"/>
      <c r="AD165"/>
      <c r="AE165"/>
      <c r="AS165" s="4" t="e">
        <f ca="1"/>
        <v>#NAME?</v>
      </c>
      <c r="AT165" s="1" t="e">
        <f ca="1"/>
        <v>#NAME?</v>
      </c>
      <c r="AU165" s="1" t="e">
        <f ca="1"/>
        <v>#NAME?</v>
      </c>
      <c r="AV165" s="1" t="e">
        <f ca="1"/>
        <v>#NAME?</v>
      </c>
      <c r="AW165" s="1" t="e">
        <f ca="1"/>
        <v>#NAME?</v>
      </c>
      <c r="AX165" s="1" t="e">
        <f ca="1"/>
        <v>#NAME?</v>
      </c>
      <c r="AY165" s="1" t="e">
        <f ca="1"/>
        <v>#NAME?</v>
      </c>
      <c r="AZ165" s="1" t="e">
        <f ca="1"/>
        <v>#NAME?</v>
      </c>
      <c r="BA165" s="1" t="e">
        <f ca="1"/>
        <v>#NAME?</v>
      </c>
      <c r="BB165" s="1" t="e">
        <f ca="1"/>
        <v>#NAME?</v>
      </c>
      <c r="BC165" s="1" t="e">
        <f ca="1"/>
        <v>#NAME?</v>
      </c>
      <c r="BD165" s="1" t="e">
        <f ca="1"/>
        <v>#NAME?</v>
      </c>
      <c r="BE165" s="1" t="e">
        <f ca="1"/>
        <v>#NAME?</v>
      </c>
      <c r="BF165" s="1" t="e">
        <f ca="1"/>
        <v>#NAME?</v>
      </c>
      <c r="BG165"/>
      <c r="BU165"/>
      <c r="CI165"/>
      <c r="CW165"/>
      <c r="DL165" s="1" t="e">
        <f ca="1"/>
        <v>#NAME?</v>
      </c>
      <c r="DM165" s="1" t="e">
        <f ca="1"/>
        <v>#NAME?</v>
      </c>
      <c r="DN165" s="1" t="e">
        <f ca="1"/>
        <v>#NAME?</v>
      </c>
      <c r="DO165" s="1" t="e">
        <f ca="1"/>
        <v>#NAME?</v>
      </c>
      <c r="DP165" s="1" t="e">
        <f ca="1"/>
        <v>#NAME?</v>
      </c>
      <c r="DQ165" s="1" t="e">
        <f ca="1"/>
        <v>#NAME?</v>
      </c>
      <c r="DR165" s="1" t="e">
        <f ca="1"/>
        <v>#NAME?</v>
      </c>
      <c r="DS165" s="1" t="e">
        <f ca="1"/>
        <v>#NAME?</v>
      </c>
      <c r="DT165" s="1" t="e">
        <f ca="1"/>
        <v>#NAME?</v>
      </c>
      <c r="DU165" s="1" t="e">
        <f ca="1"/>
        <v>#NAME?</v>
      </c>
      <c r="DV165" s="1" t="e">
        <f ca="1"/>
        <v>#NAME?</v>
      </c>
      <c r="DW165" s="1" t="e">
        <f ca="1"/>
        <v>#NAME?</v>
      </c>
      <c r="DX165" s="1" t="e">
        <f ca="1"/>
        <v>#NAME?</v>
      </c>
      <c r="DZ165" s="1" t="e">
        <f ca="1"/>
        <v>#NAME?</v>
      </c>
      <c r="EA165" s="1" t="e">
        <f ca="1"/>
        <v>#NAME?</v>
      </c>
      <c r="EB165" s="1" t="e">
        <f ca="1"/>
        <v>#NAME?</v>
      </c>
      <c r="EC165" s="1" t="e">
        <f ca="1"/>
        <v>#NAME?</v>
      </c>
      <c r="ED165" s="1" t="e">
        <f ca="1"/>
        <v>#NAME?</v>
      </c>
      <c r="EE165" s="1" t="e">
        <f ca="1"/>
        <v>#NAME?</v>
      </c>
      <c r="EF165" s="1" t="e">
        <f ca="1"/>
        <v>#NAME?</v>
      </c>
      <c r="EG165" s="1" t="e">
        <f ca="1"/>
        <v>#NAME?</v>
      </c>
      <c r="EH165" s="1" t="e">
        <f ca="1"/>
        <v>#NAME?</v>
      </c>
      <c r="EI165" s="1" t="e">
        <f ca="1"/>
        <v>#NAME?</v>
      </c>
      <c r="EJ165" s="1" t="e">
        <f ca="1"/>
        <v>#NAME?</v>
      </c>
      <c r="EK165" s="1" t="e">
        <f ca="1"/>
        <v>#NAME?</v>
      </c>
      <c r="EL165" s="1" t="e">
        <f ca="1"/>
        <v>#NAME?</v>
      </c>
      <c r="EN165" s="1" t="e">
        <f ca="1"/>
        <v>#NAME?</v>
      </c>
      <c r="EO165" s="1" t="e">
        <f ca="1"/>
        <v>#NAME?</v>
      </c>
      <c r="EP165" s="1" t="e">
        <f ca="1"/>
        <v>#NAME?</v>
      </c>
      <c r="EQ165" s="1" t="e">
        <f ca="1"/>
        <v>#NAME?</v>
      </c>
      <c r="ER165" s="1" t="e">
        <f ca="1"/>
        <v>#NAME?</v>
      </c>
      <c r="ES165" s="1" t="e">
        <f ca="1"/>
        <v>#NAME?</v>
      </c>
      <c r="ET165" s="1" t="e">
        <f ca="1"/>
        <v>#NAME?</v>
      </c>
      <c r="EU165" s="1" t="e">
        <f ca="1"/>
        <v>#NAME?</v>
      </c>
      <c r="EV165" s="1" t="e">
        <f ca="1"/>
        <v>#NAME?</v>
      </c>
      <c r="EW165" s="1" t="e">
        <f ca="1"/>
        <v>#NAME?</v>
      </c>
      <c r="EX165" s="1" t="e">
        <f ca="1"/>
        <v>#NAME?</v>
      </c>
      <c r="EY165" s="1" t="e">
        <f ca="1"/>
        <v>#NAME?</v>
      </c>
      <c r="EZ165" s="1" t="e">
        <f ca="1"/>
        <v>#NAME?</v>
      </c>
      <c r="FA165"/>
      <c r="FO165"/>
    </row>
    <row r="166" spans="1:171">
      <c r="A166" s="13">
        <f t="shared" si="2"/>
        <v>41486</v>
      </c>
      <c r="O166"/>
      <c r="AD166"/>
      <c r="AE166"/>
      <c r="AS166" s="4" t="e">
        <f ca="1"/>
        <v>#NAME?</v>
      </c>
      <c r="AT166" s="1" t="e">
        <f ca="1"/>
        <v>#NAME?</v>
      </c>
      <c r="AU166" s="1" t="e">
        <f ca="1"/>
        <v>#NAME?</v>
      </c>
      <c r="AV166" s="1" t="e">
        <f ca="1"/>
        <v>#NAME?</v>
      </c>
      <c r="AW166" s="1" t="e">
        <f ca="1"/>
        <v>#NAME?</v>
      </c>
      <c r="AX166" s="1" t="e">
        <f ca="1"/>
        <v>#NAME?</v>
      </c>
      <c r="AY166" s="1" t="e">
        <f ca="1"/>
        <v>#NAME?</v>
      </c>
      <c r="AZ166" s="1" t="e">
        <f ca="1"/>
        <v>#NAME?</v>
      </c>
      <c r="BA166" s="1" t="e">
        <f ca="1"/>
        <v>#NAME?</v>
      </c>
      <c r="BB166" s="1" t="e">
        <f ca="1"/>
        <v>#NAME?</v>
      </c>
      <c r="BC166" s="1" t="e">
        <f ca="1"/>
        <v>#NAME?</v>
      </c>
      <c r="BD166" s="1" t="e">
        <f ca="1"/>
        <v>#NAME?</v>
      </c>
      <c r="BE166" s="1" t="e">
        <f ca="1"/>
        <v>#NAME?</v>
      </c>
      <c r="BF166" s="1" t="e">
        <f ca="1"/>
        <v>#NAME?</v>
      </c>
      <c r="BG166"/>
      <c r="BU166"/>
      <c r="CI166"/>
      <c r="CW166"/>
      <c r="DL166" s="1" t="e">
        <f ca="1"/>
        <v>#NAME?</v>
      </c>
      <c r="DM166" s="1" t="e">
        <f ca="1"/>
        <v>#NAME?</v>
      </c>
      <c r="DN166" s="1" t="e">
        <f ca="1"/>
        <v>#NAME?</v>
      </c>
      <c r="DO166" s="1" t="e">
        <f ca="1"/>
        <v>#NAME?</v>
      </c>
      <c r="DP166" s="1" t="e">
        <f ca="1"/>
        <v>#NAME?</v>
      </c>
      <c r="DQ166" s="1" t="e">
        <f ca="1"/>
        <v>#NAME?</v>
      </c>
      <c r="DR166" s="1" t="e">
        <f ca="1"/>
        <v>#NAME?</v>
      </c>
      <c r="DS166" s="1" t="e">
        <f ca="1"/>
        <v>#NAME?</v>
      </c>
      <c r="DT166" s="1" t="e">
        <f ca="1"/>
        <v>#NAME?</v>
      </c>
      <c r="DU166" s="1" t="e">
        <f ca="1"/>
        <v>#NAME?</v>
      </c>
      <c r="DV166" s="1" t="e">
        <f ca="1"/>
        <v>#NAME?</v>
      </c>
      <c r="DW166" s="1" t="e">
        <f ca="1"/>
        <v>#NAME?</v>
      </c>
      <c r="DX166" s="1" t="e">
        <f ca="1"/>
        <v>#NAME?</v>
      </c>
      <c r="DZ166" s="1" t="e">
        <f ca="1"/>
        <v>#NAME?</v>
      </c>
      <c r="EA166" s="1" t="e">
        <f ca="1"/>
        <v>#NAME?</v>
      </c>
      <c r="EB166" s="1" t="e">
        <f ca="1"/>
        <v>#NAME?</v>
      </c>
      <c r="EC166" s="1" t="e">
        <f ca="1"/>
        <v>#NAME?</v>
      </c>
      <c r="ED166" s="1" t="e">
        <f ca="1"/>
        <v>#NAME?</v>
      </c>
      <c r="EE166" s="1" t="e">
        <f ca="1"/>
        <v>#NAME?</v>
      </c>
      <c r="EF166" s="1" t="e">
        <f ca="1"/>
        <v>#NAME?</v>
      </c>
      <c r="EG166" s="1" t="e">
        <f ca="1"/>
        <v>#NAME?</v>
      </c>
      <c r="EH166" s="1" t="e">
        <f ca="1"/>
        <v>#NAME?</v>
      </c>
      <c r="EI166" s="1" t="e">
        <f ca="1"/>
        <v>#NAME?</v>
      </c>
      <c r="EJ166" s="1" t="e">
        <f ca="1"/>
        <v>#NAME?</v>
      </c>
      <c r="EK166" s="1" t="e">
        <f ca="1"/>
        <v>#NAME?</v>
      </c>
      <c r="EL166" s="1" t="e">
        <f ca="1"/>
        <v>#NAME?</v>
      </c>
      <c r="EN166" s="1" t="e">
        <f ca="1"/>
        <v>#NAME?</v>
      </c>
      <c r="EO166" s="1" t="e">
        <f ca="1"/>
        <v>#NAME?</v>
      </c>
      <c r="EP166" s="1" t="e">
        <f ca="1"/>
        <v>#NAME?</v>
      </c>
      <c r="EQ166" s="1" t="e">
        <f ca="1"/>
        <v>#NAME?</v>
      </c>
      <c r="ER166" s="1" t="e">
        <f ca="1"/>
        <v>#NAME?</v>
      </c>
      <c r="ES166" s="1" t="e">
        <f ca="1"/>
        <v>#NAME?</v>
      </c>
      <c r="ET166" s="1" t="e">
        <f ca="1"/>
        <v>#NAME?</v>
      </c>
      <c r="EU166" s="1" t="e">
        <f ca="1"/>
        <v>#NAME?</v>
      </c>
      <c r="EV166" s="1" t="e">
        <f ca="1"/>
        <v>#NAME?</v>
      </c>
      <c r="EW166" s="1" t="e">
        <f ca="1"/>
        <v>#NAME?</v>
      </c>
      <c r="EX166" s="1" t="e">
        <f ca="1"/>
        <v>#NAME?</v>
      </c>
      <c r="EY166" s="1" t="e">
        <f ca="1"/>
        <v>#NAME?</v>
      </c>
      <c r="EZ166" s="1" t="e">
        <f ca="1"/>
        <v>#NAME?</v>
      </c>
      <c r="FA166"/>
      <c r="FO166"/>
    </row>
    <row r="167" spans="1:171">
      <c r="A167" s="13">
        <f t="shared" si="2"/>
        <v>41453</v>
      </c>
      <c r="O167"/>
      <c r="AD167"/>
      <c r="AE167"/>
      <c r="AS167" s="4" t="e">
        <f ca="1"/>
        <v>#NAME?</v>
      </c>
      <c r="AT167" s="1" t="e">
        <f ca="1"/>
        <v>#NAME?</v>
      </c>
      <c r="AU167" s="1" t="e">
        <f ca="1"/>
        <v>#NAME?</v>
      </c>
      <c r="AV167" s="1" t="e">
        <f ca="1"/>
        <v>#NAME?</v>
      </c>
      <c r="AW167" s="1" t="e">
        <f ca="1"/>
        <v>#NAME?</v>
      </c>
      <c r="AX167" s="1" t="e">
        <f ca="1"/>
        <v>#NAME?</v>
      </c>
      <c r="AY167" s="1" t="e">
        <f ca="1"/>
        <v>#NAME?</v>
      </c>
      <c r="AZ167" s="1" t="e">
        <f ca="1"/>
        <v>#NAME?</v>
      </c>
      <c r="BA167" s="1" t="e">
        <f ca="1"/>
        <v>#NAME?</v>
      </c>
      <c r="BB167" s="1" t="e">
        <f ca="1"/>
        <v>#NAME?</v>
      </c>
      <c r="BC167" s="1" t="e">
        <f ca="1"/>
        <v>#NAME?</v>
      </c>
      <c r="BD167" s="1" t="e">
        <f ca="1"/>
        <v>#NAME?</v>
      </c>
      <c r="BE167" s="1" t="e">
        <f ca="1"/>
        <v>#NAME?</v>
      </c>
      <c r="BF167" s="1" t="e">
        <f ca="1"/>
        <v>#NAME?</v>
      </c>
      <c r="BG167"/>
      <c r="BU167"/>
      <c r="CI167"/>
      <c r="CW167"/>
      <c r="DL167" s="1" t="e">
        <f ca="1"/>
        <v>#NAME?</v>
      </c>
      <c r="DM167" s="1" t="e">
        <f ca="1"/>
        <v>#NAME?</v>
      </c>
      <c r="DN167" s="1" t="e">
        <f ca="1"/>
        <v>#NAME?</v>
      </c>
      <c r="DO167" s="1" t="e">
        <f ca="1"/>
        <v>#NAME?</v>
      </c>
      <c r="DP167" s="1" t="e">
        <f ca="1"/>
        <v>#NAME?</v>
      </c>
      <c r="DQ167" s="1" t="e">
        <f ca="1"/>
        <v>#NAME?</v>
      </c>
      <c r="DR167" s="1" t="e">
        <f ca="1"/>
        <v>#NAME?</v>
      </c>
      <c r="DS167" s="1" t="e">
        <f ca="1"/>
        <v>#NAME?</v>
      </c>
      <c r="DT167" s="1" t="e">
        <f ca="1"/>
        <v>#NAME?</v>
      </c>
      <c r="DU167" s="1" t="e">
        <f ca="1"/>
        <v>#NAME?</v>
      </c>
      <c r="DV167" s="1" t="e">
        <f ca="1"/>
        <v>#NAME?</v>
      </c>
      <c r="DW167" s="1" t="e">
        <f ca="1"/>
        <v>#NAME?</v>
      </c>
      <c r="DX167" s="1" t="e">
        <f ca="1"/>
        <v>#NAME?</v>
      </c>
      <c r="DZ167" s="1" t="e">
        <f ca="1"/>
        <v>#NAME?</v>
      </c>
      <c r="EA167" s="1" t="e">
        <f ca="1"/>
        <v>#NAME?</v>
      </c>
      <c r="EB167" s="1" t="e">
        <f ca="1"/>
        <v>#NAME?</v>
      </c>
      <c r="EC167" s="1" t="e">
        <f ca="1"/>
        <v>#NAME?</v>
      </c>
      <c r="ED167" s="1" t="e">
        <f ca="1"/>
        <v>#NAME?</v>
      </c>
      <c r="EE167" s="1" t="e">
        <f ca="1"/>
        <v>#NAME?</v>
      </c>
      <c r="EF167" s="1" t="e">
        <f ca="1"/>
        <v>#NAME?</v>
      </c>
      <c r="EG167" s="1" t="e">
        <f ca="1"/>
        <v>#NAME?</v>
      </c>
      <c r="EH167" s="1" t="e">
        <f ca="1"/>
        <v>#NAME?</v>
      </c>
      <c r="EI167" s="1" t="e">
        <f ca="1"/>
        <v>#NAME?</v>
      </c>
      <c r="EJ167" s="1" t="e">
        <f ca="1"/>
        <v>#NAME?</v>
      </c>
      <c r="EK167" s="1" t="e">
        <f ca="1"/>
        <v>#NAME?</v>
      </c>
      <c r="EL167" s="1" t="e">
        <f ca="1"/>
        <v>#NAME?</v>
      </c>
      <c r="EN167" s="1" t="e">
        <f ca="1"/>
        <v>#NAME?</v>
      </c>
      <c r="EO167" s="1" t="e">
        <f ca="1"/>
        <v>#NAME?</v>
      </c>
      <c r="EP167" s="1" t="e">
        <f ca="1"/>
        <v>#NAME?</v>
      </c>
      <c r="EQ167" s="1" t="e">
        <f ca="1"/>
        <v>#NAME?</v>
      </c>
      <c r="ER167" s="1" t="e">
        <f ca="1"/>
        <v>#NAME?</v>
      </c>
      <c r="ES167" s="1" t="e">
        <f ca="1"/>
        <v>#NAME?</v>
      </c>
      <c r="ET167" s="1" t="e">
        <f ca="1"/>
        <v>#NAME?</v>
      </c>
      <c r="EU167" s="1" t="e">
        <f ca="1"/>
        <v>#NAME?</v>
      </c>
      <c r="EV167" s="1" t="e">
        <f ca="1"/>
        <v>#NAME?</v>
      </c>
      <c r="EW167" s="1" t="e">
        <f ca="1"/>
        <v>#NAME?</v>
      </c>
      <c r="EX167" s="1" t="e">
        <f ca="1"/>
        <v>#NAME?</v>
      </c>
      <c r="EY167" s="1" t="e">
        <f ca="1"/>
        <v>#NAME?</v>
      </c>
      <c r="EZ167" s="1" t="e">
        <f ca="1"/>
        <v>#NAME?</v>
      </c>
      <c r="FA167"/>
      <c r="FO167"/>
    </row>
    <row r="168" spans="1:171">
      <c r="A168" s="13">
        <f t="shared" si="2"/>
        <v>41425</v>
      </c>
      <c r="O168"/>
      <c r="AD168"/>
      <c r="AE168"/>
      <c r="AS168" s="4" t="e">
        <f ca="1"/>
        <v>#NAME?</v>
      </c>
      <c r="AT168" s="1" t="e">
        <f ca="1"/>
        <v>#NAME?</v>
      </c>
      <c r="AU168" s="1" t="e">
        <f ca="1"/>
        <v>#NAME?</v>
      </c>
      <c r="AV168" s="1" t="e">
        <f ca="1"/>
        <v>#NAME?</v>
      </c>
      <c r="AW168" s="1" t="e">
        <f ca="1"/>
        <v>#NAME?</v>
      </c>
      <c r="AX168" s="1" t="e">
        <f ca="1"/>
        <v>#NAME?</v>
      </c>
      <c r="AY168" s="1" t="e">
        <f ca="1"/>
        <v>#NAME?</v>
      </c>
      <c r="AZ168" s="1" t="e">
        <f ca="1"/>
        <v>#NAME?</v>
      </c>
      <c r="BA168" s="1" t="e">
        <f ca="1"/>
        <v>#NAME?</v>
      </c>
      <c r="BB168" s="1" t="e">
        <f ca="1"/>
        <v>#NAME?</v>
      </c>
      <c r="BC168" s="1" t="e">
        <f ca="1"/>
        <v>#NAME?</v>
      </c>
      <c r="BD168" s="1" t="e">
        <f ca="1"/>
        <v>#NAME?</v>
      </c>
      <c r="BE168" s="1" t="e">
        <f ca="1"/>
        <v>#NAME?</v>
      </c>
      <c r="BF168" s="1" t="e">
        <f ca="1"/>
        <v>#NAME?</v>
      </c>
      <c r="BG168"/>
      <c r="BU168"/>
      <c r="CI168"/>
      <c r="CW168"/>
      <c r="DL168" s="1" t="e">
        <f ca="1"/>
        <v>#NAME?</v>
      </c>
      <c r="DM168" s="1" t="e">
        <f ca="1"/>
        <v>#NAME?</v>
      </c>
      <c r="DN168" s="1" t="e">
        <f ca="1"/>
        <v>#NAME?</v>
      </c>
      <c r="DO168" s="1" t="e">
        <f ca="1"/>
        <v>#NAME?</v>
      </c>
      <c r="DP168" s="1" t="e">
        <f ca="1"/>
        <v>#NAME?</v>
      </c>
      <c r="DQ168" s="1" t="e">
        <f ca="1"/>
        <v>#NAME?</v>
      </c>
      <c r="DR168" s="1" t="e">
        <f ca="1"/>
        <v>#NAME?</v>
      </c>
      <c r="DS168" s="1" t="e">
        <f ca="1"/>
        <v>#NAME?</v>
      </c>
      <c r="DT168" s="1" t="e">
        <f ca="1"/>
        <v>#NAME?</v>
      </c>
      <c r="DU168" s="1" t="e">
        <f ca="1"/>
        <v>#NAME?</v>
      </c>
      <c r="DV168" s="1" t="e">
        <f ca="1"/>
        <v>#NAME?</v>
      </c>
      <c r="DW168" s="1" t="e">
        <f ca="1"/>
        <v>#NAME?</v>
      </c>
      <c r="DX168" s="1" t="e">
        <f ca="1"/>
        <v>#NAME?</v>
      </c>
      <c r="DZ168" s="1" t="e">
        <f ca="1"/>
        <v>#NAME?</v>
      </c>
      <c r="EA168" s="1" t="e">
        <f ca="1"/>
        <v>#NAME?</v>
      </c>
      <c r="EB168" s="1" t="e">
        <f ca="1"/>
        <v>#NAME?</v>
      </c>
      <c r="EC168" s="1" t="e">
        <f ca="1"/>
        <v>#NAME?</v>
      </c>
      <c r="ED168" s="1" t="e">
        <f ca="1"/>
        <v>#NAME?</v>
      </c>
      <c r="EE168" s="1" t="e">
        <f ca="1"/>
        <v>#NAME?</v>
      </c>
      <c r="EF168" s="1" t="e">
        <f ca="1"/>
        <v>#NAME?</v>
      </c>
      <c r="EG168" s="1" t="e">
        <f ca="1"/>
        <v>#NAME?</v>
      </c>
      <c r="EH168" s="1" t="e">
        <f ca="1"/>
        <v>#NAME?</v>
      </c>
      <c r="EI168" s="1" t="e">
        <f ca="1"/>
        <v>#NAME?</v>
      </c>
      <c r="EJ168" s="1" t="e">
        <f ca="1"/>
        <v>#NAME?</v>
      </c>
      <c r="EK168" s="1" t="e">
        <f ca="1"/>
        <v>#NAME?</v>
      </c>
      <c r="EL168" s="1" t="e">
        <f ca="1"/>
        <v>#NAME?</v>
      </c>
      <c r="EN168" s="1" t="e">
        <f ca="1"/>
        <v>#NAME?</v>
      </c>
      <c r="EO168" s="1" t="e">
        <f ca="1"/>
        <v>#NAME?</v>
      </c>
      <c r="EP168" s="1" t="e">
        <f ca="1"/>
        <v>#NAME?</v>
      </c>
      <c r="EQ168" s="1" t="e">
        <f ca="1"/>
        <v>#NAME?</v>
      </c>
      <c r="ER168" s="1" t="e">
        <f ca="1"/>
        <v>#NAME?</v>
      </c>
      <c r="ES168" s="1" t="e">
        <f ca="1"/>
        <v>#NAME?</v>
      </c>
      <c r="ET168" s="1" t="e">
        <f ca="1"/>
        <v>#NAME?</v>
      </c>
      <c r="EU168" s="1" t="e">
        <f ca="1"/>
        <v>#NAME?</v>
      </c>
      <c r="EV168" s="1" t="e">
        <f ca="1"/>
        <v>#NAME?</v>
      </c>
      <c r="EW168" s="1" t="e">
        <f ca="1"/>
        <v>#NAME?</v>
      </c>
      <c r="EX168" s="1" t="e">
        <f ca="1"/>
        <v>#NAME?</v>
      </c>
      <c r="EY168" s="1" t="e">
        <f ca="1"/>
        <v>#NAME?</v>
      </c>
      <c r="EZ168" s="1" t="e">
        <f ca="1"/>
        <v>#NAME?</v>
      </c>
      <c r="FA168"/>
      <c r="FO168"/>
    </row>
    <row r="169" spans="1:171">
      <c r="A169" s="13">
        <f t="shared" si="2"/>
        <v>41394</v>
      </c>
      <c r="O169"/>
      <c r="AD169"/>
      <c r="AE169"/>
      <c r="AS169" s="4" t="e">
        <f ca="1"/>
        <v>#NAME?</v>
      </c>
      <c r="AT169" s="1" t="e">
        <f ca="1"/>
        <v>#NAME?</v>
      </c>
      <c r="AU169" s="1" t="e">
        <f ca="1"/>
        <v>#NAME?</v>
      </c>
      <c r="AV169" s="1" t="e">
        <f ca="1"/>
        <v>#NAME?</v>
      </c>
      <c r="AW169" s="1" t="e">
        <f ca="1"/>
        <v>#NAME?</v>
      </c>
      <c r="AX169" s="1" t="e">
        <f ca="1"/>
        <v>#NAME?</v>
      </c>
      <c r="AY169" s="1" t="e">
        <f ca="1"/>
        <v>#NAME?</v>
      </c>
      <c r="AZ169" s="1" t="e">
        <f ca="1"/>
        <v>#NAME?</v>
      </c>
      <c r="BA169" s="1" t="e">
        <f ca="1"/>
        <v>#NAME?</v>
      </c>
      <c r="BB169" s="1" t="e">
        <f ca="1"/>
        <v>#NAME?</v>
      </c>
      <c r="BC169" s="1" t="e">
        <f ca="1"/>
        <v>#NAME?</v>
      </c>
      <c r="BD169" s="1" t="e">
        <f ca="1"/>
        <v>#NAME?</v>
      </c>
      <c r="BE169" s="1" t="e">
        <f ca="1"/>
        <v>#NAME?</v>
      </c>
      <c r="BF169" s="1" t="e">
        <f ca="1"/>
        <v>#NAME?</v>
      </c>
      <c r="BG169"/>
      <c r="BU169"/>
      <c r="CI169"/>
      <c r="CW169"/>
      <c r="DL169" s="1" t="e">
        <f ca="1"/>
        <v>#NAME?</v>
      </c>
      <c r="DM169" s="1" t="e">
        <f ca="1"/>
        <v>#NAME?</v>
      </c>
      <c r="DN169" s="1" t="e">
        <f ca="1"/>
        <v>#NAME?</v>
      </c>
      <c r="DO169" s="1" t="e">
        <f ca="1"/>
        <v>#NAME?</v>
      </c>
      <c r="DP169" s="1" t="e">
        <f ca="1"/>
        <v>#NAME?</v>
      </c>
      <c r="DQ169" s="1" t="e">
        <f ca="1"/>
        <v>#NAME?</v>
      </c>
      <c r="DR169" s="1" t="e">
        <f ca="1"/>
        <v>#NAME?</v>
      </c>
      <c r="DS169" s="1" t="e">
        <f ca="1"/>
        <v>#NAME?</v>
      </c>
      <c r="DT169" s="1" t="e">
        <f ca="1"/>
        <v>#NAME?</v>
      </c>
      <c r="DU169" s="1" t="e">
        <f ca="1"/>
        <v>#NAME?</v>
      </c>
      <c r="DV169" s="1" t="e">
        <f ca="1"/>
        <v>#NAME?</v>
      </c>
      <c r="DW169" s="1" t="e">
        <f ca="1"/>
        <v>#NAME?</v>
      </c>
      <c r="DX169" s="1" t="e">
        <f ca="1"/>
        <v>#NAME?</v>
      </c>
      <c r="DZ169" s="1" t="e">
        <f ca="1"/>
        <v>#NAME?</v>
      </c>
      <c r="EA169" s="1" t="e">
        <f ca="1"/>
        <v>#NAME?</v>
      </c>
      <c r="EB169" s="1" t="e">
        <f ca="1"/>
        <v>#NAME?</v>
      </c>
      <c r="EC169" s="1" t="e">
        <f ca="1"/>
        <v>#NAME?</v>
      </c>
      <c r="ED169" s="1" t="e">
        <f ca="1"/>
        <v>#NAME?</v>
      </c>
      <c r="EE169" s="1" t="e">
        <f ca="1"/>
        <v>#NAME?</v>
      </c>
      <c r="EF169" s="1" t="e">
        <f ca="1"/>
        <v>#NAME?</v>
      </c>
      <c r="EG169" s="1" t="e">
        <f ca="1"/>
        <v>#NAME?</v>
      </c>
      <c r="EH169" s="1" t="e">
        <f ca="1"/>
        <v>#NAME?</v>
      </c>
      <c r="EI169" s="1" t="e">
        <f ca="1"/>
        <v>#NAME?</v>
      </c>
      <c r="EJ169" s="1" t="e">
        <f ca="1"/>
        <v>#NAME?</v>
      </c>
      <c r="EK169" s="1" t="e">
        <f ca="1"/>
        <v>#NAME?</v>
      </c>
      <c r="EL169" s="1" t="e">
        <f ca="1"/>
        <v>#NAME?</v>
      </c>
      <c r="EN169" s="1" t="e">
        <f ca="1"/>
        <v>#NAME?</v>
      </c>
      <c r="EO169" s="1" t="e">
        <f ca="1"/>
        <v>#NAME?</v>
      </c>
      <c r="EP169" s="1" t="e">
        <f ca="1"/>
        <v>#NAME?</v>
      </c>
      <c r="EQ169" s="1" t="e">
        <f ca="1"/>
        <v>#NAME?</v>
      </c>
      <c r="ER169" s="1" t="e">
        <f ca="1"/>
        <v>#NAME?</v>
      </c>
      <c r="ES169" s="1" t="e">
        <f ca="1"/>
        <v>#NAME?</v>
      </c>
      <c r="ET169" s="1" t="e">
        <f ca="1"/>
        <v>#NAME?</v>
      </c>
      <c r="EU169" s="1" t="e">
        <f ca="1"/>
        <v>#NAME?</v>
      </c>
      <c r="EV169" s="1" t="e">
        <f ca="1"/>
        <v>#NAME?</v>
      </c>
      <c r="EW169" s="1" t="e">
        <f ca="1"/>
        <v>#NAME?</v>
      </c>
      <c r="EX169" s="1" t="e">
        <f ca="1"/>
        <v>#NAME?</v>
      </c>
      <c r="EY169" s="1" t="e">
        <f ca="1"/>
        <v>#NAME?</v>
      </c>
      <c r="EZ169" s="1" t="e">
        <f ca="1"/>
        <v>#NAME?</v>
      </c>
      <c r="FA169"/>
      <c r="FO169"/>
    </row>
    <row r="170" spans="1:171">
      <c r="A170" s="13">
        <f t="shared" si="2"/>
        <v>41361</v>
      </c>
      <c r="O170"/>
      <c r="AD170"/>
      <c r="AE170"/>
      <c r="AS170" s="4" t="e">
        <f ca="1"/>
        <v>#NAME?</v>
      </c>
      <c r="AT170" s="1" t="e">
        <f ca="1"/>
        <v>#NAME?</v>
      </c>
      <c r="AU170" s="1" t="e">
        <f ca="1"/>
        <v>#NAME?</v>
      </c>
      <c r="AV170" s="1" t="e">
        <f ca="1"/>
        <v>#NAME?</v>
      </c>
      <c r="AW170" s="1" t="e">
        <f ca="1"/>
        <v>#NAME?</v>
      </c>
      <c r="AX170" s="1" t="e">
        <f ca="1"/>
        <v>#NAME?</v>
      </c>
      <c r="AY170" s="1" t="e">
        <f ca="1"/>
        <v>#NAME?</v>
      </c>
      <c r="AZ170" s="1" t="e">
        <f ca="1"/>
        <v>#NAME?</v>
      </c>
      <c r="BA170" s="1" t="e">
        <f ca="1"/>
        <v>#NAME?</v>
      </c>
      <c r="BB170" s="1" t="e">
        <f ca="1"/>
        <v>#NAME?</v>
      </c>
      <c r="BC170" s="1" t="e">
        <f ca="1"/>
        <v>#NAME?</v>
      </c>
      <c r="BD170" s="1" t="e">
        <f ca="1"/>
        <v>#NAME?</v>
      </c>
      <c r="BE170" s="1" t="e">
        <f ca="1"/>
        <v>#NAME?</v>
      </c>
      <c r="BF170" s="1" t="e">
        <f ca="1"/>
        <v>#NAME?</v>
      </c>
      <c r="BG170"/>
      <c r="BU170"/>
      <c r="CI170"/>
      <c r="CW170"/>
      <c r="DL170" s="1" t="e">
        <f ca="1"/>
        <v>#NAME?</v>
      </c>
      <c r="DM170" s="1" t="e">
        <f ca="1"/>
        <v>#NAME?</v>
      </c>
      <c r="DN170" s="1" t="e">
        <f ca="1"/>
        <v>#NAME?</v>
      </c>
      <c r="DO170" s="1" t="e">
        <f ca="1"/>
        <v>#NAME?</v>
      </c>
      <c r="DP170" s="1" t="e">
        <f ca="1"/>
        <v>#NAME?</v>
      </c>
      <c r="DQ170" s="1" t="e">
        <f ca="1"/>
        <v>#NAME?</v>
      </c>
      <c r="DR170" s="1" t="e">
        <f ca="1"/>
        <v>#NAME?</v>
      </c>
      <c r="DS170" s="1" t="e">
        <f ca="1"/>
        <v>#NAME?</v>
      </c>
      <c r="DT170" s="1" t="e">
        <f ca="1"/>
        <v>#NAME?</v>
      </c>
      <c r="DU170" s="1" t="e">
        <f ca="1"/>
        <v>#NAME?</v>
      </c>
      <c r="DV170" s="1" t="e">
        <f ca="1"/>
        <v>#NAME?</v>
      </c>
      <c r="DW170" s="1" t="e">
        <f ca="1"/>
        <v>#NAME?</v>
      </c>
      <c r="DX170" s="1" t="e">
        <f ca="1"/>
        <v>#NAME?</v>
      </c>
      <c r="DZ170" s="1" t="e">
        <f ca="1"/>
        <v>#NAME?</v>
      </c>
      <c r="EA170" s="1" t="e">
        <f ca="1"/>
        <v>#NAME?</v>
      </c>
      <c r="EB170" s="1" t="e">
        <f ca="1"/>
        <v>#NAME?</v>
      </c>
      <c r="EC170" s="1" t="e">
        <f ca="1"/>
        <v>#NAME?</v>
      </c>
      <c r="ED170" s="1" t="e">
        <f ca="1"/>
        <v>#NAME?</v>
      </c>
      <c r="EE170" s="1" t="e">
        <f ca="1"/>
        <v>#NAME?</v>
      </c>
      <c r="EF170" s="1" t="e">
        <f ca="1"/>
        <v>#NAME?</v>
      </c>
      <c r="EG170" s="1" t="e">
        <f ca="1"/>
        <v>#NAME?</v>
      </c>
      <c r="EH170" s="1" t="e">
        <f ca="1"/>
        <v>#NAME?</v>
      </c>
      <c r="EI170" s="1" t="e">
        <f ca="1"/>
        <v>#NAME?</v>
      </c>
      <c r="EJ170" s="1" t="e">
        <f ca="1"/>
        <v>#NAME?</v>
      </c>
      <c r="EK170" s="1" t="e">
        <f ca="1"/>
        <v>#NAME?</v>
      </c>
      <c r="EL170" s="1" t="e">
        <f ca="1"/>
        <v>#NAME?</v>
      </c>
      <c r="EN170" s="1" t="e">
        <f ca="1"/>
        <v>#NAME?</v>
      </c>
      <c r="EO170" s="1" t="e">
        <f ca="1"/>
        <v>#NAME?</v>
      </c>
      <c r="EP170" s="1" t="e">
        <f ca="1"/>
        <v>#NAME?</v>
      </c>
      <c r="EQ170" s="1" t="e">
        <f ca="1"/>
        <v>#NAME?</v>
      </c>
      <c r="ER170" s="1" t="e">
        <f ca="1"/>
        <v>#NAME?</v>
      </c>
      <c r="ES170" s="1" t="e">
        <f ca="1"/>
        <v>#NAME?</v>
      </c>
      <c r="ET170" s="1" t="e">
        <f ca="1"/>
        <v>#NAME?</v>
      </c>
      <c r="EU170" s="1" t="e">
        <f ca="1"/>
        <v>#NAME?</v>
      </c>
      <c r="EV170" s="1" t="e">
        <f ca="1"/>
        <v>#NAME?</v>
      </c>
      <c r="EW170" s="1" t="e">
        <f ca="1"/>
        <v>#NAME?</v>
      </c>
      <c r="EX170" s="1" t="e">
        <f ca="1"/>
        <v>#NAME?</v>
      </c>
      <c r="EY170" s="1" t="e">
        <f ca="1"/>
        <v>#NAME?</v>
      </c>
      <c r="EZ170" s="1" t="e">
        <f ca="1"/>
        <v>#NAME?</v>
      </c>
      <c r="FA170"/>
      <c r="FO170"/>
    </row>
    <row r="171" spans="1:171">
      <c r="A171" s="13">
        <f t="shared" si="2"/>
        <v>41333</v>
      </c>
      <c r="O171"/>
      <c r="AD171"/>
      <c r="AE171"/>
      <c r="AS171" s="4" t="e">
        <f ca="1"/>
        <v>#NAME?</v>
      </c>
      <c r="AT171" s="1" t="e">
        <f ca="1"/>
        <v>#NAME?</v>
      </c>
      <c r="AU171" s="1" t="e">
        <f ca="1"/>
        <v>#NAME?</v>
      </c>
      <c r="AV171" s="1" t="e">
        <f ca="1"/>
        <v>#NAME?</v>
      </c>
      <c r="AW171" s="1" t="e">
        <f ca="1"/>
        <v>#NAME?</v>
      </c>
      <c r="AX171" s="1" t="e">
        <f ca="1"/>
        <v>#NAME?</v>
      </c>
      <c r="AY171" s="1" t="e">
        <f ca="1"/>
        <v>#NAME?</v>
      </c>
      <c r="AZ171" s="1" t="e">
        <f ca="1"/>
        <v>#NAME?</v>
      </c>
      <c r="BA171" s="1" t="e">
        <f ca="1"/>
        <v>#NAME?</v>
      </c>
      <c r="BB171" s="1" t="e">
        <f ca="1"/>
        <v>#NAME?</v>
      </c>
      <c r="BC171" s="1" t="e">
        <f ca="1"/>
        <v>#NAME?</v>
      </c>
      <c r="BD171" s="1" t="e">
        <f ca="1"/>
        <v>#NAME?</v>
      </c>
      <c r="BE171" s="1" t="e">
        <f ca="1"/>
        <v>#NAME?</v>
      </c>
      <c r="BF171" s="1" t="e">
        <f ca="1"/>
        <v>#NAME?</v>
      </c>
      <c r="BG171"/>
      <c r="BU171"/>
      <c r="CI171"/>
      <c r="CW171"/>
      <c r="DL171" s="1" t="e">
        <f ca="1"/>
        <v>#NAME?</v>
      </c>
      <c r="DM171" s="1" t="e">
        <f ca="1"/>
        <v>#NAME?</v>
      </c>
      <c r="DN171" s="1" t="e">
        <f ca="1"/>
        <v>#NAME?</v>
      </c>
      <c r="DO171" s="1" t="e">
        <f ca="1"/>
        <v>#NAME?</v>
      </c>
      <c r="DP171" s="1" t="e">
        <f ca="1"/>
        <v>#NAME?</v>
      </c>
      <c r="DQ171" s="1" t="e">
        <f ca="1"/>
        <v>#NAME?</v>
      </c>
      <c r="DR171" s="1" t="e">
        <f ca="1"/>
        <v>#NAME?</v>
      </c>
      <c r="DS171" s="1" t="e">
        <f ca="1"/>
        <v>#NAME?</v>
      </c>
      <c r="DT171" s="1" t="e">
        <f ca="1"/>
        <v>#NAME?</v>
      </c>
      <c r="DU171" s="1" t="e">
        <f ca="1"/>
        <v>#NAME?</v>
      </c>
      <c r="DV171" s="1" t="e">
        <f ca="1"/>
        <v>#NAME?</v>
      </c>
      <c r="DW171" s="1" t="e">
        <f ca="1"/>
        <v>#NAME?</v>
      </c>
      <c r="DX171" s="1" t="e">
        <f ca="1"/>
        <v>#NAME?</v>
      </c>
      <c r="DZ171" s="1" t="e">
        <f ca="1"/>
        <v>#NAME?</v>
      </c>
      <c r="EA171" s="1" t="e">
        <f ca="1"/>
        <v>#NAME?</v>
      </c>
      <c r="EB171" s="1" t="e">
        <f ca="1"/>
        <v>#NAME?</v>
      </c>
      <c r="EC171" s="1" t="e">
        <f ca="1"/>
        <v>#NAME?</v>
      </c>
      <c r="ED171" s="1" t="e">
        <f ca="1"/>
        <v>#NAME?</v>
      </c>
      <c r="EE171" s="1" t="e">
        <f ca="1"/>
        <v>#NAME?</v>
      </c>
      <c r="EF171" s="1" t="e">
        <f ca="1"/>
        <v>#NAME?</v>
      </c>
      <c r="EG171" s="1" t="e">
        <f ca="1"/>
        <v>#NAME?</v>
      </c>
      <c r="EH171" s="1" t="e">
        <f ca="1"/>
        <v>#NAME?</v>
      </c>
      <c r="EI171" s="1" t="e">
        <f ca="1"/>
        <v>#NAME?</v>
      </c>
      <c r="EJ171" s="1" t="e">
        <f ca="1"/>
        <v>#NAME?</v>
      </c>
      <c r="EK171" s="1" t="e">
        <f ca="1"/>
        <v>#NAME?</v>
      </c>
      <c r="EL171" s="1" t="e">
        <f ca="1"/>
        <v>#NAME?</v>
      </c>
      <c r="EN171" s="1" t="e">
        <f ca="1"/>
        <v>#NAME?</v>
      </c>
      <c r="EO171" s="1" t="e">
        <f ca="1"/>
        <v>#NAME?</v>
      </c>
      <c r="EP171" s="1" t="e">
        <f ca="1"/>
        <v>#NAME?</v>
      </c>
      <c r="EQ171" s="1" t="e">
        <f ca="1"/>
        <v>#NAME?</v>
      </c>
      <c r="ER171" s="1" t="e">
        <f ca="1"/>
        <v>#NAME?</v>
      </c>
      <c r="ES171" s="1" t="e">
        <f ca="1"/>
        <v>#NAME?</v>
      </c>
      <c r="ET171" s="1" t="e">
        <f ca="1"/>
        <v>#NAME?</v>
      </c>
      <c r="EU171" s="1" t="e">
        <f ca="1"/>
        <v>#NAME?</v>
      </c>
      <c r="EV171" s="1" t="e">
        <f ca="1"/>
        <v>#NAME?</v>
      </c>
      <c r="EW171" s="1" t="e">
        <f ca="1"/>
        <v>#NAME?</v>
      </c>
      <c r="EX171" s="1" t="e">
        <f ca="1"/>
        <v>#NAME?</v>
      </c>
      <c r="EY171" s="1" t="e">
        <f ca="1"/>
        <v>#NAME?</v>
      </c>
      <c r="EZ171" s="1" t="e">
        <f ca="1"/>
        <v>#NAME?</v>
      </c>
      <c r="FA171"/>
      <c r="FO171"/>
    </row>
    <row r="172" spans="1:171">
      <c r="A172" s="13">
        <f t="shared" si="2"/>
        <v>41305</v>
      </c>
      <c r="O172"/>
      <c r="AD172"/>
      <c r="AE172"/>
      <c r="AS172" s="4" t="e">
        <f ca="1"/>
        <v>#NAME?</v>
      </c>
      <c r="AT172" s="1" t="e">
        <f ca="1"/>
        <v>#NAME?</v>
      </c>
      <c r="AU172" s="1" t="e">
        <f ca="1"/>
        <v>#NAME?</v>
      </c>
      <c r="AV172" s="1" t="e">
        <f ca="1"/>
        <v>#NAME?</v>
      </c>
      <c r="AW172" s="1" t="e">
        <f ca="1"/>
        <v>#NAME?</v>
      </c>
      <c r="AX172" s="1" t="e">
        <f ca="1"/>
        <v>#NAME?</v>
      </c>
      <c r="AY172" s="1" t="e">
        <f ca="1"/>
        <v>#NAME?</v>
      </c>
      <c r="AZ172" s="1" t="e">
        <f ca="1"/>
        <v>#NAME?</v>
      </c>
      <c r="BA172" s="1" t="e">
        <f ca="1"/>
        <v>#NAME?</v>
      </c>
      <c r="BB172" s="1" t="e">
        <f ca="1"/>
        <v>#NAME?</v>
      </c>
      <c r="BC172" s="1" t="e">
        <f ca="1"/>
        <v>#NAME?</v>
      </c>
      <c r="BD172" s="1" t="e">
        <f ca="1"/>
        <v>#NAME?</v>
      </c>
      <c r="BE172" s="1" t="e">
        <f ca="1"/>
        <v>#NAME?</v>
      </c>
      <c r="BF172" s="1" t="e">
        <f ca="1"/>
        <v>#NAME?</v>
      </c>
      <c r="BG172"/>
      <c r="BU172"/>
      <c r="CI172"/>
      <c r="CW172"/>
      <c r="DL172" s="1" t="e">
        <f ca="1"/>
        <v>#NAME?</v>
      </c>
      <c r="DM172" s="1" t="e">
        <f ca="1"/>
        <v>#NAME?</v>
      </c>
      <c r="DN172" s="1" t="e">
        <f ca="1"/>
        <v>#NAME?</v>
      </c>
      <c r="DO172" s="1" t="e">
        <f ca="1"/>
        <v>#NAME?</v>
      </c>
      <c r="DP172" s="1" t="e">
        <f ca="1"/>
        <v>#NAME?</v>
      </c>
      <c r="DQ172" s="1" t="e">
        <f ca="1"/>
        <v>#NAME?</v>
      </c>
      <c r="DR172" s="1" t="e">
        <f ca="1"/>
        <v>#NAME?</v>
      </c>
      <c r="DS172" s="1" t="e">
        <f ca="1"/>
        <v>#NAME?</v>
      </c>
      <c r="DT172" s="1" t="e">
        <f ca="1"/>
        <v>#NAME?</v>
      </c>
      <c r="DU172" s="1" t="e">
        <f ca="1"/>
        <v>#NAME?</v>
      </c>
      <c r="DV172" s="1" t="e">
        <f ca="1"/>
        <v>#NAME?</v>
      </c>
      <c r="DW172" s="1" t="e">
        <f ca="1"/>
        <v>#NAME?</v>
      </c>
      <c r="DX172" s="1" t="e">
        <f ca="1"/>
        <v>#NAME?</v>
      </c>
      <c r="DZ172" s="1" t="e">
        <f ca="1"/>
        <v>#NAME?</v>
      </c>
      <c r="EA172" s="1" t="e">
        <f ca="1"/>
        <v>#NAME?</v>
      </c>
      <c r="EB172" s="1" t="e">
        <f ca="1"/>
        <v>#NAME?</v>
      </c>
      <c r="EC172" s="1" t="e">
        <f ca="1"/>
        <v>#NAME?</v>
      </c>
      <c r="ED172" s="1" t="e">
        <f ca="1"/>
        <v>#NAME?</v>
      </c>
      <c r="EE172" s="1" t="e">
        <f ca="1"/>
        <v>#NAME?</v>
      </c>
      <c r="EF172" s="1" t="e">
        <f ca="1"/>
        <v>#NAME?</v>
      </c>
      <c r="EG172" s="1" t="e">
        <f ca="1"/>
        <v>#NAME?</v>
      </c>
      <c r="EH172" s="1" t="e">
        <f ca="1"/>
        <v>#NAME?</v>
      </c>
      <c r="EI172" s="1" t="e">
        <f ca="1"/>
        <v>#NAME?</v>
      </c>
      <c r="EJ172" s="1" t="e">
        <f ca="1"/>
        <v>#NAME?</v>
      </c>
      <c r="EK172" s="1" t="e">
        <f ca="1"/>
        <v>#NAME?</v>
      </c>
      <c r="EL172" s="1" t="e">
        <f ca="1"/>
        <v>#NAME?</v>
      </c>
      <c r="EN172" s="1" t="e">
        <f ca="1"/>
        <v>#NAME?</v>
      </c>
      <c r="EO172" s="1" t="e">
        <f ca="1"/>
        <v>#NAME?</v>
      </c>
      <c r="EP172" s="1" t="e">
        <f ca="1"/>
        <v>#NAME?</v>
      </c>
      <c r="EQ172" s="1" t="e">
        <f ca="1"/>
        <v>#NAME?</v>
      </c>
      <c r="ER172" s="1" t="e">
        <f ca="1"/>
        <v>#NAME?</v>
      </c>
      <c r="ES172" s="1" t="e">
        <f ca="1"/>
        <v>#NAME?</v>
      </c>
      <c r="ET172" s="1" t="e">
        <f ca="1"/>
        <v>#NAME?</v>
      </c>
      <c r="EU172" s="1" t="e">
        <f ca="1"/>
        <v>#NAME?</v>
      </c>
      <c r="EV172" s="1" t="e">
        <f ca="1"/>
        <v>#NAME?</v>
      </c>
      <c r="EW172" s="1" t="e">
        <f ca="1"/>
        <v>#NAME?</v>
      </c>
      <c r="EX172" s="1" t="e">
        <f ca="1"/>
        <v>#NAME?</v>
      </c>
      <c r="EY172" s="1" t="e">
        <f ca="1"/>
        <v>#NAME?</v>
      </c>
      <c r="EZ172" s="1" t="e">
        <f ca="1"/>
        <v>#NAME?</v>
      </c>
      <c r="FA172"/>
      <c r="FO172"/>
    </row>
    <row r="173" spans="1:171">
      <c r="A173" s="13">
        <f t="shared" si="2"/>
        <v>41274</v>
      </c>
      <c r="O173"/>
      <c r="AD173"/>
      <c r="AE173"/>
      <c r="AS173" s="4" t="e">
        <f ca="1"/>
        <v>#NAME?</v>
      </c>
      <c r="AT173" s="1" t="e">
        <f ca="1"/>
        <v>#NAME?</v>
      </c>
      <c r="AU173" s="1" t="e">
        <f ca="1"/>
        <v>#NAME?</v>
      </c>
      <c r="AV173" s="1" t="e">
        <f ca="1"/>
        <v>#NAME?</v>
      </c>
      <c r="AW173" s="1" t="e">
        <f ca="1"/>
        <v>#NAME?</v>
      </c>
      <c r="AX173" s="1" t="e">
        <f ca="1"/>
        <v>#NAME?</v>
      </c>
      <c r="AY173" s="1" t="e">
        <f ca="1"/>
        <v>#NAME?</v>
      </c>
      <c r="AZ173" s="1" t="e">
        <f ca="1"/>
        <v>#NAME?</v>
      </c>
      <c r="BA173" s="1" t="e">
        <f ca="1"/>
        <v>#NAME?</v>
      </c>
      <c r="BB173" s="1" t="e">
        <f ca="1"/>
        <v>#NAME?</v>
      </c>
      <c r="BC173" s="1" t="e">
        <f ca="1"/>
        <v>#NAME?</v>
      </c>
      <c r="BD173" s="1" t="e">
        <f ca="1"/>
        <v>#NAME?</v>
      </c>
      <c r="BE173" s="1" t="e">
        <f ca="1"/>
        <v>#NAME?</v>
      </c>
      <c r="BF173" s="1" t="e">
        <f ca="1"/>
        <v>#NAME?</v>
      </c>
      <c r="BG173"/>
      <c r="BU173"/>
      <c r="CI173"/>
      <c r="CW173"/>
      <c r="DL173" s="1" t="e">
        <f ca="1"/>
        <v>#NAME?</v>
      </c>
      <c r="DM173" s="1" t="e">
        <f ca="1"/>
        <v>#NAME?</v>
      </c>
      <c r="DN173" s="1" t="e">
        <f ca="1"/>
        <v>#NAME?</v>
      </c>
      <c r="DO173" s="1" t="e">
        <f ca="1"/>
        <v>#NAME?</v>
      </c>
      <c r="DP173" s="1" t="e">
        <f ca="1"/>
        <v>#NAME?</v>
      </c>
      <c r="DQ173" s="1" t="e">
        <f ca="1"/>
        <v>#NAME?</v>
      </c>
      <c r="DR173" s="1" t="e">
        <f ca="1"/>
        <v>#NAME?</v>
      </c>
      <c r="DS173" s="1" t="e">
        <f ca="1"/>
        <v>#NAME?</v>
      </c>
      <c r="DT173" s="1" t="e">
        <f ca="1"/>
        <v>#NAME?</v>
      </c>
      <c r="DU173" s="1" t="e">
        <f ca="1"/>
        <v>#NAME?</v>
      </c>
      <c r="DV173" s="1" t="e">
        <f ca="1"/>
        <v>#NAME?</v>
      </c>
      <c r="DW173" s="1" t="e">
        <f ca="1"/>
        <v>#NAME?</v>
      </c>
      <c r="DX173" s="1" t="e">
        <f ca="1"/>
        <v>#NAME?</v>
      </c>
      <c r="DZ173" s="1" t="e">
        <f ca="1"/>
        <v>#NAME?</v>
      </c>
      <c r="EA173" s="1" t="e">
        <f ca="1"/>
        <v>#NAME?</v>
      </c>
      <c r="EB173" s="1" t="e">
        <f ca="1"/>
        <v>#NAME?</v>
      </c>
      <c r="EC173" s="1" t="e">
        <f ca="1"/>
        <v>#NAME?</v>
      </c>
      <c r="ED173" s="1" t="e">
        <f ca="1"/>
        <v>#NAME?</v>
      </c>
      <c r="EE173" s="1" t="e">
        <f ca="1"/>
        <v>#NAME?</v>
      </c>
      <c r="EF173" s="1" t="e">
        <f ca="1"/>
        <v>#NAME?</v>
      </c>
      <c r="EG173" s="1" t="e">
        <f ca="1"/>
        <v>#NAME?</v>
      </c>
      <c r="EH173" s="1" t="e">
        <f ca="1"/>
        <v>#NAME?</v>
      </c>
      <c r="EI173" s="1" t="e">
        <f ca="1"/>
        <v>#NAME?</v>
      </c>
      <c r="EJ173" s="1" t="e">
        <f ca="1"/>
        <v>#NAME?</v>
      </c>
      <c r="EK173" s="1" t="e">
        <f ca="1"/>
        <v>#NAME?</v>
      </c>
      <c r="EL173" s="1" t="e">
        <f ca="1"/>
        <v>#NAME?</v>
      </c>
      <c r="EN173" s="1" t="e">
        <f ca="1"/>
        <v>#NAME?</v>
      </c>
      <c r="EO173" s="1" t="e">
        <f ca="1"/>
        <v>#NAME?</v>
      </c>
      <c r="EP173" s="1" t="e">
        <f ca="1"/>
        <v>#NAME?</v>
      </c>
      <c r="EQ173" s="1" t="e">
        <f ca="1"/>
        <v>#NAME?</v>
      </c>
      <c r="ER173" s="1" t="e">
        <f ca="1"/>
        <v>#NAME?</v>
      </c>
      <c r="ES173" s="1" t="e">
        <f ca="1"/>
        <v>#NAME?</v>
      </c>
      <c r="ET173" s="1" t="e">
        <f ca="1"/>
        <v>#NAME?</v>
      </c>
      <c r="EU173" s="1" t="e">
        <f ca="1"/>
        <v>#NAME?</v>
      </c>
      <c r="EV173" s="1" t="e">
        <f ca="1"/>
        <v>#NAME?</v>
      </c>
      <c r="EW173" s="1" t="e">
        <f ca="1"/>
        <v>#NAME?</v>
      </c>
      <c r="EX173" s="1" t="e">
        <f ca="1"/>
        <v>#NAME?</v>
      </c>
      <c r="EY173" s="1" t="e">
        <f ca="1"/>
        <v>#NAME?</v>
      </c>
      <c r="EZ173" s="1" t="e">
        <f ca="1"/>
        <v>#NAME?</v>
      </c>
      <c r="FA173"/>
      <c r="FO173"/>
    </row>
    <row r="174" spans="1:171">
      <c r="A174" s="13">
        <f t="shared" si="2"/>
        <v>41243</v>
      </c>
      <c r="O174"/>
      <c r="AD174"/>
      <c r="AE174"/>
      <c r="AS174" s="4" t="e">
        <f ca="1"/>
        <v>#NAME?</v>
      </c>
      <c r="AT174" s="1" t="e">
        <f ca="1"/>
        <v>#NAME?</v>
      </c>
      <c r="AU174" s="1" t="e">
        <f ca="1"/>
        <v>#NAME?</v>
      </c>
      <c r="AV174" s="1" t="e">
        <f ca="1"/>
        <v>#NAME?</v>
      </c>
      <c r="AW174" s="1" t="e">
        <f ca="1"/>
        <v>#NAME?</v>
      </c>
      <c r="AX174" s="1" t="e">
        <f ca="1"/>
        <v>#NAME?</v>
      </c>
      <c r="AY174" s="1" t="e">
        <f ca="1"/>
        <v>#NAME?</v>
      </c>
      <c r="AZ174" s="1" t="e">
        <f ca="1"/>
        <v>#NAME?</v>
      </c>
      <c r="BA174" s="1" t="e">
        <f ca="1"/>
        <v>#NAME?</v>
      </c>
      <c r="BB174" s="1" t="e">
        <f ca="1"/>
        <v>#NAME?</v>
      </c>
      <c r="BC174" s="1" t="e">
        <f ca="1"/>
        <v>#NAME?</v>
      </c>
      <c r="BD174" s="1" t="e">
        <f ca="1"/>
        <v>#NAME?</v>
      </c>
      <c r="BE174" s="1" t="e">
        <f ca="1"/>
        <v>#NAME?</v>
      </c>
      <c r="BF174" s="1" t="e">
        <f ca="1"/>
        <v>#NAME?</v>
      </c>
      <c r="BG174"/>
      <c r="BU174"/>
      <c r="CI174"/>
      <c r="CW174"/>
      <c r="DL174" s="1" t="e">
        <f ca="1"/>
        <v>#NAME?</v>
      </c>
      <c r="DM174" s="1" t="e">
        <f ca="1"/>
        <v>#NAME?</v>
      </c>
      <c r="DN174" s="1" t="e">
        <f ca="1"/>
        <v>#NAME?</v>
      </c>
      <c r="DO174" s="1" t="e">
        <f ca="1"/>
        <v>#NAME?</v>
      </c>
      <c r="DP174" s="1" t="e">
        <f ca="1"/>
        <v>#NAME?</v>
      </c>
      <c r="DQ174" s="1" t="e">
        <f ca="1"/>
        <v>#NAME?</v>
      </c>
      <c r="DR174" s="1" t="e">
        <f ca="1"/>
        <v>#NAME?</v>
      </c>
      <c r="DS174" s="1" t="e">
        <f ca="1"/>
        <v>#NAME?</v>
      </c>
      <c r="DT174" s="1" t="e">
        <f ca="1"/>
        <v>#NAME?</v>
      </c>
      <c r="DU174" s="1" t="e">
        <f ca="1"/>
        <v>#NAME?</v>
      </c>
      <c r="DV174" s="1" t="e">
        <f ca="1"/>
        <v>#NAME?</v>
      </c>
      <c r="DW174" s="1" t="e">
        <f ca="1"/>
        <v>#NAME?</v>
      </c>
      <c r="DX174" s="1" t="e">
        <f ca="1"/>
        <v>#NAME?</v>
      </c>
      <c r="DZ174" s="1" t="e">
        <f ca="1"/>
        <v>#NAME?</v>
      </c>
      <c r="EA174" s="1" t="e">
        <f ca="1"/>
        <v>#NAME?</v>
      </c>
      <c r="EB174" s="1" t="e">
        <f ca="1"/>
        <v>#NAME?</v>
      </c>
      <c r="EC174" s="1" t="e">
        <f ca="1"/>
        <v>#NAME?</v>
      </c>
      <c r="ED174" s="1" t="e">
        <f ca="1"/>
        <v>#NAME?</v>
      </c>
      <c r="EE174" s="1" t="e">
        <f ca="1"/>
        <v>#NAME?</v>
      </c>
      <c r="EF174" s="1" t="e">
        <f ca="1"/>
        <v>#NAME?</v>
      </c>
      <c r="EG174" s="1" t="e">
        <f ca="1"/>
        <v>#NAME?</v>
      </c>
      <c r="EH174" s="1" t="e">
        <f ca="1"/>
        <v>#NAME?</v>
      </c>
      <c r="EI174" s="1" t="e">
        <f ca="1"/>
        <v>#NAME?</v>
      </c>
      <c r="EJ174" s="1" t="e">
        <f ca="1"/>
        <v>#NAME?</v>
      </c>
      <c r="EK174" s="1" t="e">
        <f ca="1"/>
        <v>#NAME?</v>
      </c>
      <c r="EL174" s="1" t="e">
        <f ca="1"/>
        <v>#NAME?</v>
      </c>
      <c r="EN174" s="1" t="e">
        <f ca="1"/>
        <v>#NAME?</v>
      </c>
      <c r="EO174" s="1" t="e">
        <f ca="1"/>
        <v>#NAME?</v>
      </c>
      <c r="EP174" s="1" t="e">
        <f ca="1"/>
        <v>#NAME?</v>
      </c>
      <c r="EQ174" s="1" t="e">
        <f ca="1"/>
        <v>#NAME?</v>
      </c>
      <c r="ER174" s="1" t="e">
        <f ca="1"/>
        <v>#NAME?</v>
      </c>
      <c r="ES174" s="1" t="e">
        <f ca="1"/>
        <v>#NAME?</v>
      </c>
      <c r="ET174" s="1" t="e">
        <f ca="1"/>
        <v>#NAME?</v>
      </c>
      <c r="EU174" s="1" t="e">
        <f ca="1"/>
        <v>#NAME?</v>
      </c>
      <c r="EV174" s="1" t="e">
        <f ca="1"/>
        <v>#NAME?</v>
      </c>
      <c r="EW174" s="1" t="e">
        <f ca="1"/>
        <v>#NAME?</v>
      </c>
      <c r="EX174" s="1" t="e">
        <f ca="1"/>
        <v>#NAME?</v>
      </c>
      <c r="EY174" s="1" t="e">
        <f ca="1"/>
        <v>#NAME?</v>
      </c>
      <c r="EZ174" s="1" t="e">
        <f ca="1"/>
        <v>#NAME?</v>
      </c>
      <c r="FA174"/>
      <c r="FO174"/>
    </row>
    <row r="175" spans="1:171">
      <c r="A175" s="13">
        <f t="shared" si="2"/>
        <v>41213</v>
      </c>
      <c r="O175"/>
      <c r="AD175"/>
      <c r="AE175"/>
      <c r="AS175" s="4" t="e">
        <f ca="1"/>
        <v>#NAME?</v>
      </c>
      <c r="AT175" s="1" t="e">
        <f ca="1"/>
        <v>#NAME?</v>
      </c>
      <c r="AU175" s="1" t="e">
        <f ca="1"/>
        <v>#NAME?</v>
      </c>
      <c r="AV175" s="1" t="e">
        <f ca="1"/>
        <v>#NAME?</v>
      </c>
      <c r="AW175" s="1" t="e">
        <f ca="1"/>
        <v>#NAME?</v>
      </c>
      <c r="AX175" s="1" t="e">
        <f ca="1"/>
        <v>#NAME?</v>
      </c>
      <c r="AY175" s="1" t="e">
        <f ca="1"/>
        <v>#NAME?</v>
      </c>
      <c r="AZ175" s="1" t="e">
        <f ca="1"/>
        <v>#NAME?</v>
      </c>
      <c r="BA175" s="1" t="e">
        <f ca="1"/>
        <v>#NAME?</v>
      </c>
      <c r="BB175" s="1" t="e">
        <f ca="1"/>
        <v>#NAME?</v>
      </c>
      <c r="BC175" s="1" t="e">
        <f ca="1"/>
        <v>#NAME?</v>
      </c>
      <c r="BD175" s="1" t="e">
        <f ca="1"/>
        <v>#NAME?</v>
      </c>
      <c r="BE175" s="1" t="e">
        <f ca="1"/>
        <v>#NAME?</v>
      </c>
      <c r="BF175" s="1" t="e">
        <f ca="1"/>
        <v>#NAME?</v>
      </c>
      <c r="BG175"/>
      <c r="BU175"/>
      <c r="CI175"/>
      <c r="CW175"/>
      <c r="DL175" s="1" t="e">
        <f ca="1"/>
        <v>#NAME?</v>
      </c>
      <c r="DM175" s="1" t="e">
        <f ca="1"/>
        <v>#NAME?</v>
      </c>
      <c r="DN175" s="1" t="e">
        <f ca="1"/>
        <v>#NAME?</v>
      </c>
      <c r="DO175" s="1" t="e">
        <f ca="1"/>
        <v>#NAME?</v>
      </c>
      <c r="DP175" s="1" t="e">
        <f ca="1"/>
        <v>#NAME?</v>
      </c>
      <c r="DQ175" s="1" t="e">
        <f ca="1"/>
        <v>#NAME?</v>
      </c>
      <c r="DR175" s="1" t="e">
        <f ca="1"/>
        <v>#NAME?</v>
      </c>
      <c r="DS175" s="1" t="e">
        <f ca="1"/>
        <v>#NAME?</v>
      </c>
      <c r="DT175" s="1" t="e">
        <f ca="1"/>
        <v>#NAME?</v>
      </c>
      <c r="DU175" s="1" t="e">
        <f ca="1"/>
        <v>#NAME?</v>
      </c>
      <c r="DV175" s="1" t="e">
        <f ca="1"/>
        <v>#NAME?</v>
      </c>
      <c r="DW175" s="1" t="e">
        <f ca="1"/>
        <v>#NAME?</v>
      </c>
      <c r="DX175" s="1" t="e">
        <f ca="1"/>
        <v>#NAME?</v>
      </c>
      <c r="DZ175" s="1" t="e">
        <f ca="1"/>
        <v>#NAME?</v>
      </c>
      <c r="EA175" s="1" t="e">
        <f ca="1"/>
        <v>#NAME?</v>
      </c>
      <c r="EB175" s="1" t="e">
        <f ca="1"/>
        <v>#NAME?</v>
      </c>
      <c r="EC175" s="1" t="e">
        <f ca="1"/>
        <v>#NAME?</v>
      </c>
      <c r="ED175" s="1" t="e">
        <f ca="1"/>
        <v>#NAME?</v>
      </c>
      <c r="EE175" s="1" t="e">
        <f ca="1"/>
        <v>#NAME?</v>
      </c>
      <c r="EF175" s="1" t="e">
        <f ca="1"/>
        <v>#NAME?</v>
      </c>
      <c r="EG175" s="1" t="e">
        <f ca="1"/>
        <v>#NAME?</v>
      </c>
      <c r="EH175" s="1" t="e">
        <f ca="1"/>
        <v>#NAME?</v>
      </c>
      <c r="EI175" s="1" t="e">
        <f ca="1"/>
        <v>#NAME?</v>
      </c>
      <c r="EJ175" s="1" t="e">
        <f ca="1"/>
        <v>#NAME?</v>
      </c>
      <c r="EK175" s="1" t="e">
        <f ca="1"/>
        <v>#NAME?</v>
      </c>
      <c r="EL175" s="1" t="e">
        <f ca="1"/>
        <v>#NAME?</v>
      </c>
      <c r="EN175" s="1" t="e">
        <f ca="1"/>
        <v>#NAME?</v>
      </c>
      <c r="EO175" s="1" t="e">
        <f ca="1"/>
        <v>#NAME?</v>
      </c>
      <c r="EP175" s="1" t="e">
        <f ca="1"/>
        <v>#NAME?</v>
      </c>
      <c r="EQ175" s="1" t="e">
        <f ca="1"/>
        <v>#NAME?</v>
      </c>
      <c r="ER175" s="1" t="e">
        <f ca="1"/>
        <v>#NAME?</v>
      </c>
      <c r="ES175" s="1" t="e">
        <f ca="1"/>
        <v>#NAME?</v>
      </c>
      <c r="ET175" s="1" t="e">
        <f ca="1"/>
        <v>#NAME?</v>
      </c>
      <c r="EU175" s="1" t="e">
        <f ca="1"/>
        <v>#NAME?</v>
      </c>
      <c r="EV175" s="1" t="e">
        <f ca="1"/>
        <v>#NAME?</v>
      </c>
      <c r="EW175" s="1" t="e">
        <f ca="1"/>
        <v>#NAME?</v>
      </c>
      <c r="EX175" s="1" t="e">
        <f ca="1"/>
        <v>#NAME?</v>
      </c>
      <c r="EY175" s="1" t="e">
        <f ca="1"/>
        <v>#NAME?</v>
      </c>
      <c r="EZ175" s="1" t="e">
        <f ca="1"/>
        <v>#NAME?</v>
      </c>
      <c r="FA175"/>
      <c r="FO175"/>
    </row>
    <row r="176" spans="1:171">
      <c r="A176" s="13">
        <f t="shared" si="2"/>
        <v>41180</v>
      </c>
      <c r="O176"/>
      <c r="AD176"/>
      <c r="AE176"/>
      <c r="AS176" s="4" t="e">
        <f ca="1"/>
        <v>#NAME?</v>
      </c>
      <c r="AT176" s="1" t="e">
        <f ca="1"/>
        <v>#NAME?</v>
      </c>
      <c r="AU176" s="1" t="e">
        <f ca="1"/>
        <v>#NAME?</v>
      </c>
      <c r="AV176" s="1" t="e">
        <f ca="1"/>
        <v>#NAME?</v>
      </c>
      <c r="AW176" s="1" t="e">
        <f ca="1"/>
        <v>#NAME?</v>
      </c>
      <c r="AX176" s="1" t="e">
        <f ca="1"/>
        <v>#NAME?</v>
      </c>
      <c r="AY176" s="1" t="e">
        <f ca="1"/>
        <v>#NAME?</v>
      </c>
      <c r="AZ176" s="1" t="e">
        <f ca="1"/>
        <v>#NAME?</v>
      </c>
      <c r="BA176" s="1" t="e">
        <f ca="1"/>
        <v>#NAME?</v>
      </c>
      <c r="BB176" s="1" t="e">
        <f ca="1"/>
        <v>#NAME?</v>
      </c>
      <c r="BC176" s="1" t="e">
        <f ca="1"/>
        <v>#NAME?</v>
      </c>
      <c r="BD176" s="1" t="e">
        <f ca="1"/>
        <v>#NAME?</v>
      </c>
      <c r="BE176" s="1" t="e">
        <f ca="1"/>
        <v>#NAME?</v>
      </c>
      <c r="BF176" s="1" t="e">
        <f ca="1"/>
        <v>#NAME?</v>
      </c>
      <c r="BG176"/>
      <c r="BU176"/>
      <c r="CI176"/>
      <c r="CW176"/>
      <c r="DL176" s="1" t="e">
        <f ca="1"/>
        <v>#NAME?</v>
      </c>
      <c r="DM176" s="1" t="e">
        <f ca="1"/>
        <v>#NAME?</v>
      </c>
      <c r="DN176" s="1" t="e">
        <f ca="1"/>
        <v>#NAME?</v>
      </c>
      <c r="DO176" s="1" t="e">
        <f ca="1"/>
        <v>#NAME?</v>
      </c>
      <c r="DP176" s="1" t="e">
        <f ca="1"/>
        <v>#NAME?</v>
      </c>
      <c r="DQ176" s="1" t="e">
        <f ca="1"/>
        <v>#NAME?</v>
      </c>
      <c r="DR176" s="1" t="e">
        <f ca="1"/>
        <v>#NAME?</v>
      </c>
      <c r="DS176" s="1" t="e">
        <f ca="1"/>
        <v>#NAME?</v>
      </c>
      <c r="DT176" s="1" t="e">
        <f ca="1"/>
        <v>#NAME?</v>
      </c>
      <c r="DU176" s="1" t="e">
        <f ca="1"/>
        <v>#NAME?</v>
      </c>
      <c r="DV176" s="1" t="e">
        <f ca="1"/>
        <v>#NAME?</v>
      </c>
      <c r="DW176" s="1" t="e">
        <f ca="1"/>
        <v>#NAME?</v>
      </c>
      <c r="DX176" s="1" t="e">
        <f ca="1"/>
        <v>#NAME?</v>
      </c>
      <c r="DZ176" s="1" t="e">
        <f ca="1"/>
        <v>#NAME?</v>
      </c>
      <c r="EA176" s="1" t="e">
        <f ca="1"/>
        <v>#NAME?</v>
      </c>
      <c r="EB176" s="1" t="e">
        <f ca="1"/>
        <v>#NAME?</v>
      </c>
      <c r="EC176" s="1" t="e">
        <f ca="1"/>
        <v>#NAME?</v>
      </c>
      <c r="ED176" s="1" t="e">
        <f ca="1"/>
        <v>#NAME?</v>
      </c>
      <c r="EE176" s="1" t="e">
        <f ca="1"/>
        <v>#NAME?</v>
      </c>
      <c r="EF176" s="1" t="e">
        <f ca="1"/>
        <v>#NAME?</v>
      </c>
      <c r="EG176" s="1" t="e">
        <f ca="1"/>
        <v>#NAME?</v>
      </c>
      <c r="EH176" s="1" t="e">
        <f ca="1"/>
        <v>#NAME?</v>
      </c>
      <c r="EI176" s="1" t="e">
        <f ca="1"/>
        <v>#NAME?</v>
      </c>
      <c r="EJ176" s="1" t="e">
        <f ca="1"/>
        <v>#NAME?</v>
      </c>
      <c r="EK176" s="1" t="e">
        <f ca="1"/>
        <v>#NAME?</v>
      </c>
      <c r="EL176" s="1" t="e">
        <f ca="1"/>
        <v>#NAME?</v>
      </c>
      <c r="EN176" s="1" t="e">
        <f ca="1"/>
        <v>#NAME?</v>
      </c>
      <c r="EO176" s="1" t="e">
        <f ca="1"/>
        <v>#NAME?</v>
      </c>
      <c r="EP176" s="1" t="e">
        <f ca="1"/>
        <v>#NAME?</v>
      </c>
      <c r="EQ176" s="1" t="e">
        <f ca="1"/>
        <v>#NAME?</v>
      </c>
      <c r="ER176" s="1" t="e">
        <f ca="1"/>
        <v>#NAME?</v>
      </c>
      <c r="ES176" s="1" t="e">
        <f ca="1"/>
        <v>#NAME?</v>
      </c>
      <c r="ET176" s="1" t="e">
        <f ca="1"/>
        <v>#NAME?</v>
      </c>
      <c r="EU176" s="1" t="e">
        <f ca="1"/>
        <v>#NAME?</v>
      </c>
      <c r="EV176" s="1" t="e">
        <f ca="1"/>
        <v>#NAME?</v>
      </c>
      <c r="EW176" s="1" t="e">
        <f ca="1"/>
        <v>#NAME?</v>
      </c>
      <c r="EX176" s="1" t="e">
        <f ca="1"/>
        <v>#NAME?</v>
      </c>
      <c r="EY176" s="1" t="e">
        <f ca="1"/>
        <v>#NAME?</v>
      </c>
      <c r="EZ176" s="1" t="e">
        <f ca="1"/>
        <v>#NAME?</v>
      </c>
      <c r="FA176"/>
      <c r="FO176"/>
    </row>
    <row r="177" spans="1:171">
      <c r="A177" s="13">
        <f t="shared" si="2"/>
        <v>41152</v>
      </c>
      <c r="O177"/>
      <c r="AD177"/>
      <c r="AE177"/>
      <c r="AS177" s="4" t="e">
        <f ca="1"/>
        <v>#NAME?</v>
      </c>
      <c r="AT177" s="1" t="e">
        <f ca="1"/>
        <v>#NAME?</v>
      </c>
      <c r="AU177" s="1" t="e">
        <f ca="1"/>
        <v>#NAME?</v>
      </c>
      <c r="AV177" s="1" t="e">
        <f ca="1"/>
        <v>#NAME?</v>
      </c>
      <c r="AW177" s="1" t="e">
        <f ca="1"/>
        <v>#NAME?</v>
      </c>
      <c r="AX177" s="1" t="e">
        <f ca="1"/>
        <v>#NAME?</v>
      </c>
      <c r="AY177" s="1" t="e">
        <f ca="1"/>
        <v>#NAME?</v>
      </c>
      <c r="AZ177" s="1" t="e">
        <f ca="1"/>
        <v>#NAME?</v>
      </c>
      <c r="BA177" s="1" t="e">
        <f ca="1"/>
        <v>#NAME?</v>
      </c>
      <c r="BB177" s="1" t="e">
        <f ca="1"/>
        <v>#NAME?</v>
      </c>
      <c r="BC177" s="1" t="e">
        <f ca="1"/>
        <v>#NAME?</v>
      </c>
      <c r="BD177" s="1" t="e">
        <f ca="1"/>
        <v>#NAME?</v>
      </c>
      <c r="BE177" s="1" t="e">
        <f ca="1"/>
        <v>#NAME?</v>
      </c>
      <c r="BF177" s="1" t="e">
        <f ca="1"/>
        <v>#NAME?</v>
      </c>
      <c r="BG177"/>
      <c r="BU177"/>
      <c r="CI177"/>
      <c r="CW177"/>
      <c r="DL177" s="1" t="e">
        <f ca="1"/>
        <v>#NAME?</v>
      </c>
      <c r="DM177" s="1" t="e">
        <f ca="1"/>
        <v>#NAME?</v>
      </c>
      <c r="DN177" s="1" t="e">
        <f ca="1"/>
        <v>#NAME?</v>
      </c>
      <c r="DO177" s="1" t="e">
        <f ca="1"/>
        <v>#NAME?</v>
      </c>
      <c r="DP177" s="1" t="e">
        <f ca="1"/>
        <v>#NAME?</v>
      </c>
      <c r="DQ177" s="1" t="e">
        <f ca="1"/>
        <v>#NAME?</v>
      </c>
      <c r="DR177" s="1" t="e">
        <f ca="1"/>
        <v>#NAME?</v>
      </c>
      <c r="DS177" s="1" t="e">
        <f ca="1"/>
        <v>#NAME?</v>
      </c>
      <c r="DT177" s="1" t="e">
        <f ca="1"/>
        <v>#NAME?</v>
      </c>
      <c r="DU177" s="1" t="e">
        <f ca="1"/>
        <v>#NAME?</v>
      </c>
      <c r="DV177" s="1" t="e">
        <f ca="1"/>
        <v>#NAME?</v>
      </c>
      <c r="DW177" s="1" t="e">
        <f ca="1"/>
        <v>#NAME?</v>
      </c>
      <c r="DX177" s="1" t="e">
        <f ca="1"/>
        <v>#NAME?</v>
      </c>
      <c r="DZ177" s="1" t="e">
        <f ca="1"/>
        <v>#NAME?</v>
      </c>
      <c r="EA177" s="1" t="e">
        <f ca="1"/>
        <v>#NAME?</v>
      </c>
      <c r="EB177" s="1" t="e">
        <f ca="1"/>
        <v>#NAME?</v>
      </c>
      <c r="EC177" s="1" t="e">
        <f ca="1"/>
        <v>#NAME?</v>
      </c>
      <c r="ED177" s="1" t="e">
        <f ca="1"/>
        <v>#NAME?</v>
      </c>
      <c r="EE177" s="1" t="e">
        <f ca="1"/>
        <v>#NAME?</v>
      </c>
      <c r="EF177" s="1" t="e">
        <f ca="1"/>
        <v>#NAME?</v>
      </c>
      <c r="EG177" s="1" t="e">
        <f ca="1"/>
        <v>#NAME?</v>
      </c>
      <c r="EH177" s="1" t="e">
        <f ca="1"/>
        <v>#NAME?</v>
      </c>
      <c r="EI177" s="1" t="e">
        <f ca="1"/>
        <v>#NAME?</v>
      </c>
      <c r="EJ177" s="1" t="e">
        <f ca="1"/>
        <v>#NAME?</v>
      </c>
      <c r="EK177" s="1" t="e">
        <f ca="1"/>
        <v>#NAME?</v>
      </c>
      <c r="EL177" s="1" t="e">
        <f ca="1"/>
        <v>#NAME?</v>
      </c>
      <c r="EN177" s="1" t="e">
        <f ca="1"/>
        <v>#NAME?</v>
      </c>
      <c r="EO177" s="1" t="e">
        <f ca="1"/>
        <v>#NAME?</v>
      </c>
      <c r="EP177" s="1" t="e">
        <f ca="1"/>
        <v>#NAME?</v>
      </c>
      <c r="EQ177" s="1" t="e">
        <f ca="1"/>
        <v>#NAME?</v>
      </c>
      <c r="ER177" s="1" t="e">
        <f ca="1"/>
        <v>#NAME?</v>
      </c>
      <c r="ES177" s="1" t="e">
        <f ca="1"/>
        <v>#NAME?</v>
      </c>
      <c r="ET177" s="1" t="e">
        <f ca="1"/>
        <v>#NAME?</v>
      </c>
      <c r="EU177" s="1" t="e">
        <f ca="1"/>
        <v>#NAME?</v>
      </c>
      <c r="EV177" s="1" t="e">
        <f ca="1"/>
        <v>#NAME?</v>
      </c>
      <c r="EW177" s="1" t="e">
        <f ca="1"/>
        <v>#NAME?</v>
      </c>
      <c r="EX177" s="1" t="e">
        <f ca="1"/>
        <v>#NAME?</v>
      </c>
      <c r="EY177" s="1" t="e">
        <f ca="1"/>
        <v>#NAME?</v>
      </c>
      <c r="EZ177" s="1" t="e">
        <f ca="1"/>
        <v>#NAME?</v>
      </c>
      <c r="FA177"/>
      <c r="FO177"/>
    </row>
    <row r="178" spans="1:171">
      <c r="A178" s="13">
        <f t="shared" si="2"/>
        <v>41121</v>
      </c>
      <c r="O178"/>
      <c r="AD178"/>
      <c r="AE178"/>
      <c r="AS178" s="4" t="e">
        <f ca="1"/>
        <v>#NAME?</v>
      </c>
      <c r="AT178" s="1" t="e">
        <f ca="1"/>
        <v>#NAME?</v>
      </c>
      <c r="AU178" s="1" t="e">
        <f ca="1"/>
        <v>#NAME?</v>
      </c>
      <c r="AV178" s="1" t="e">
        <f ca="1"/>
        <v>#NAME?</v>
      </c>
      <c r="AW178" s="1" t="e">
        <f ca="1"/>
        <v>#NAME?</v>
      </c>
      <c r="AX178" s="1" t="e">
        <f ca="1"/>
        <v>#NAME?</v>
      </c>
      <c r="AY178" s="1" t="e">
        <f ca="1"/>
        <v>#NAME?</v>
      </c>
      <c r="AZ178" s="1" t="e">
        <f ca="1"/>
        <v>#NAME?</v>
      </c>
      <c r="BA178" s="1" t="e">
        <f ca="1"/>
        <v>#NAME?</v>
      </c>
      <c r="BB178" s="1" t="e">
        <f ca="1"/>
        <v>#NAME?</v>
      </c>
      <c r="BC178" s="1" t="e">
        <f ca="1"/>
        <v>#NAME?</v>
      </c>
      <c r="BD178" s="1" t="e">
        <f ca="1"/>
        <v>#NAME?</v>
      </c>
      <c r="BE178" s="1" t="e">
        <f ca="1"/>
        <v>#NAME?</v>
      </c>
      <c r="BF178" s="1" t="e">
        <f ca="1"/>
        <v>#NAME?</v>
      </c>
      <c r="BG178"/>
      <c r="BU178"/>
      <c r="CI178"/>
      <c r="CW178"/>
      <c r="DL178" s="1" t="e">
        <f ca="1"/>
        <v>#NAME?</v>
      </c>
      <c r="DM178" s="1" t="e">
        <f ca="1"/>
        <v>#NAME?</v>
      </c>
      <c r="DN178" s="1" t="e">
        <f ca="1"/>
        <v>#NAME?</v>
      </c>
      <c r="DO178" s="1" t="e">
        <f ca="1"/>
        <v>#NAME?</v>
      </c>
      <c r="DP178" s="1" t="e">
        <f ca="1"/>
        <v>#NAME?</v>
      </c>
      <c r="DQ178" s="1" t="e">
        <f ca="1"/>
        <v>#NAME?</v>
      </c>
      <c r="DR178" s="1" t="e">
        <f ca="1"/>
        <v>#NAME?</v>
      </c>
      <c r="DS178" s="1" t="e">
        <f ca="1"/>
        <v>#NAME?</v>
      </c>
      <c r="DT178" s="1" t="e">
        <f ca="1"/>
        <v>#NAME?</v>
      </c>
      <c r="DU178" s="1" t="e">
        <f ca="1"/>
        <v>#NAME?</v>
      </c>
      <c r="DV178" s="1" t="e">
        <f ca="1"/>
        <v>#NAME?</v>
      </c>
      <c r="DW178" s="1" t="e">
        <f ca="1"/>
        <v>#NAME?</v>
      </c>
      <c r="DX178" s="1" t="e">
        <f ca="1"/>
        <v>#NAME?</v>
      </c>
      <c r="DZ178" s="1" t="e">
        <f ca="1"/>
        <v>#NAME?</v>
      </c>
      <c r="EA178" s="1" t="e">
        <f ca="1"/>
        <v>#NAME?</v>
      </c>
      <c r="EB178" s="1" t="e">
        <f ca="1"/>
        <v>#NAME?</v>
      </c>
      <c r="EC178" s="1" t="e">
        <f ca="1"/>
        <v>#NAME?</v>
      </c>
      <c r="ED178" s="1" t="e">
        <f ca="1"/>
        <v>#NAME?</v>
      </c>
      <c r="EE178" s="1" t="e">
        <f ca="1"/>
        <v>#NAME?</v>
      </c>
      <c r="EF178" s="1" t="e">
        <f ca="1"/>
        <v>#NAME?</v>
      </c>
      <c r="EG178" s="1" t="e">
        <f ca="1"/>
        <v>#NAME?</v>
      </c>
      <c r="EH178" s="1" t="e">
        <f ca="1"/>
        <v>#NAME?</v>
      </c>
      <c r="EI178" s="1" t="e">
        <f ca="1"/>
        <v>#NAME?</v>
      </c>
      <c r="EJ178" s="1" t="e">
        <f ca="1"/>
        <v>#NAME?</v>
      </c>
      <c r="EK178" s="1" t="e">
        <f ca="1"/>
        <v>#NAME?</v>
      </c>
      <c r="EL178" s="1" t="e">
        <f ca="1"/>
        <v>#NAME?</v>
      </c>
      <c r="EN178" s="1" t="e">
        <f ca="1"/>
        <v>#NAME?</v>
      </c>
      <c r="EO178" s="1" t="e">
        <f ca="1"/>
        <v>#NAME?</v>
      </c>
      <c r="EP178" s="1" t="e">
        <f ca="1"/>
        <v>#NAME?</v>
      </c>
      <c r="EQ178" s="1" t="e">
        <f ca="1"/>
        <v>#NAME?</v>
      </c>
      <c r="ER178" s="1" t="e">
        <f ca="1"/>
        <v>#NAME?</v>
      </c>
      <c r="ES178" s="1" t="e">
        <f ca="1"/>
        <v>#NAME?</v>
      </c>
      <c r="ET178" s="1" t="e">
        <f ca="1"/>
        <v>#NAME?</v>
      </c>
      <c r="EU178" s="1" t="e">
        <f ca="1"/>
        <v>#NAME?</v>
      </c>
      <c r="EV178" s="1" t="e">
        <f ca="1"/>
        <v>#NAME?</v>
      </c>
      <c r="EW178" s="1" t="e">
        <f ca="1"/>
        <v>#NAME?</v>
      </c>
      <c r="EX178" s="1" t="e">
        <f ca="1"/>
        <v>#NAME?</v>
      </c>
      <c r="EY178" s="1" t="e">
        <f ca="1"/>
        <v>#NAME?</v>
      </c>
      <c r="EZ178" s="1" t="e">
        <f ca="1"/>
        <v>#NAME?</v>
      </c>
      <c r="FA178"/>
      <c r="FO178"/>
    </row>
    <row r="179" spans="1:171">
      <c r="A179" s="13">
        <f t="shared" si="2"/>
        <v>41089</v>
      </c>
      <c r="O179"/>
      <c r="AD179"/>
      <c r="AE179"/>
      <c r="AS179" s="4" t="e">
        <f ca="1"/>
        <v>#NAME?</v>
      </c>
      <c r="AT179" s="1" t="e">
        <f ca="1"/>
        <v>#NAME?</v>
      </c>
      <c r="AU179" s="1" t="e">
        <f ca="1"/>
        <v>#NAME?</v>
      </c>
      <c r="AV179" s="1" t="e">
        <f ca="1"/>
        <v>#NAME?</v>
      </c>
      <c r="AW179" s="1" t="e">
        <f ca="1"/>
        <v>#NAME?</v>
      </c>
      <c r="AX179" s="1" t="e">
        <f ca="1"/>
        <v>#NAME?</v>
      </c>
      <c r="AY179" s="1" t="e">
        <f ca="1"/>
        <v>#NAME?</v>
      </c>
      <c r="AZ179" s="1" t="e">
        <f ca="1"/>
        <v>#NAME?</v>
      </c>
      <c r="BA179" s="1" t="e">
        <f ca="1"/>
        <v>#NAME?</v>
      </c>
      <c r="BB179" s="1" t="e">
        <f ca="1"/>
        <v>#NAME?</v>
      </c>
      <c r="BC179" s="1" t="e">
        <f ca="1"/>
        <v>#NAME?</v>
      </c>
      <c r="BD179" s="1" t="e">
        <f ca="1"/>
        <v>#NAME?</v>
      </c>
      <c r="BE179" s="1" t="e">
        <f ca="1"/>
        <v>#NAME?</v>
      </c>
      <c r="BF179" s="1" t="e">
        <f ca="1"/>
        <v>#NAME?</v>
      </c>
      <c r="BG179"/>
      <c r="BU179"/>
      <c r="CI179"/>
      <c r="CW179"/>
      <c r="DL179" s="1" t="e">
        <f ca="1"/>
        <v>#NAME?</v>
      </c>
      <c r="DM179" s="1" t="e">
        <f ca="1"/>
        <v>#NAME?</v>
      </c>
      <c r="DN179" s="1" t="e">
        <f ca="1"/>
        <v>#NAME?</v>
      </c>
      <c r="DO179" s="1" t="e">
        <f ca="1"/>
        <v>#NAME?</v>
      </c>
      <c r="DP179" s="1" t="e">
        <f ca="1"/>
        <v>#NAME?</v>
      </c>
      <c r="DQ179" s="1" t="e">
        <f ca="1"/>
        <v>#NAME?</v>
      </c>
      <c r="DR179" s="1" t="e">
        <f ca="1"/>
        <v>#NAME?</v>
      </c>
      <c r="DS179" s="1" t="e">
        <f ca="1"/>
        <v>#NAME?</v>
      </c>
      <c r="DT179" s="1" t="e">
        <f ca="1"/>
        <v>#NAME?</v>
      </c>
      <c r="DU179" s="1" t="e">
        <f ca="1"/>
        <v>#NAME?</v>
      </c>
      <c r="DV179" s="1" t="e">
        <f ca="1"/>
        <v>#NAME?</v>
      </c>
      <c r="DW179" s="1" t="e">
        <f ca="1"/>
        <v>#NAME?</v>
      </c>
      <c r="DX179" s="1" t="e">
        <f ca="1"/>
        <v>#NAME?</v>
      </c>
      <c r="DZ179" s="1" t="e">
        <f ca="1"/>
        <v>#NAME?</v>
      </c>
      <c r="EA179" s="1" t="e">
        <f ca="1"/>
        <v>#NAME?</v>
      </c>
      <c r="EB179" s="1" t="e">
        <f ca="1"/>
        <v>#NAME?</v>
      </c>
      <c r="EC179" s="1" t="e">
        <f ca="1"/>
        <v>#NAME?</v>
      </c>
      <c r="ED179" s="1" t="e">
        <f ca="1"/>
        <v>#NAME?</v>
      </c>
      <c r="EE179" s="1" t="e">
        <f ca="1"/>
        <v>#NAME?</v>
      </c>
      <c r="EF179" s="1" t="e">
        <f ca="1"/>
        <v>#NAME?</v>
      </c>
      <c r="EG179" s="1" t="e">
        <f ca="1"/>
        <v>#NAME?</v>
      </c>
      <c r="EH179" s="1" t="e">
        <f ca="1"/>
        <v>#NAME?</v>
      </c>
      <c r="EI179" s="1" t="e">
        <f ca="1"/>
        <v>#NAME?</v>
      </c>
      <c r="EJ179" s="1" t="e">
        <f ca="1"/>
        <v>#NAME?</v>
      </c>
      <c r="EK179" s="1" t="e">
        <f ca="1"/>
        <v>#NAME?</v>
      </c>
      <c r="EL179" s="1" t="e">
        <f ca="1"/>
        <v>#NAME?</v>
      </c>
      <c r="EN179" s="1" t="e">
        <f ca="1"/>
        <v>#NAME?</v>
      </c>
      <c r="EO179" s="1" t="e">
        <f ca="1"/>
        <v>#NAME?</v>
      </c>
      <c r="EP179" s="1" t="e">
        <f ca="1"/>
        <v>#NAME?</v>
      </c>
      <c r="EQ179" s="1" t="e">
        <f ca="1"/>
        <v>#NAME?</v>
      </c>
      <c r="ER179" s="1" t="e">
        <f ca="1"/>
        <v>#NAME?</v>
      </c>
      <c r="ES179" s="1" t="e">
        <f ca="1"/>
        <v>#NAME?</v>
      </c>
      <c r="ET179" s="1" t="e">
        <f ca="1"/>
        <v>#NAME?</v>
      </c>
      <c r="EU179" s="1" t="e">
        <f ca="1"/>
        <v>#NAME?</v>
      </c>
      <c r="EV179" s="1" t="e">
        <f ca="1"/>
        <v>#NAME?</v>
      </c>
      <c r="EW179" s="1" t="e">
        <f ca="1"/>
        <v>#NAME?</v>
      </c>
      <c r="EX179" s="1" t="e">
        <f ca="1"/>
        <v>#NAME?</v>
      </c>
      <c r="EY179" s="1" t="e">
        <f ca="1"/>
        <v>#NAME?</v>
      </c>
      <c r="EZ179" s="1" t="e">
        <f ca="1"/>
        <v>#NAME?</v>
      </c>
      <c r="FA179"/>
      <c r="FO179"/>
    </row>
    <row r="180" spans="1:171">
      <c r="A180" s="13">
        <f t="shared" si="2"/>
        <v>41060</v>
      </c>
      <c r="O180"/>
      <c r="AD180"/>
      <c r="AE180"/>
      <c r="AS180" s="4" t="e">
        <f ca="1"/>
        <v>#NAME?</v>
      </c>
      <c r="AT180" s="1" t="e">
        <f ca="1"/>
        <v>#NAME?</v>
      </c>
      <c r="AU180" s="1" t="e">
        <f ca="1"/>
        <v>#NAME?</v>
      </c>
      <c r="AV180" s="1" t="e">
        <f ca="1"/>
        <v>#NAME?</v>
      </c>
      <c r="AW180" s="1" t="e">
        <f ca="1"/>
        <v>#NAME?</v>
      </c>
      <c r="AX180" s="1" t="e">
        <f ca="1"/>
        <v>#NAME?</v>
      </c>
      <c r="AY180" s="1" t="e">
        <f ca="1"/>
        <v>#NAME?</v>
      </c>
      <c r="AZ180" s="1" t="e">
        <f ca="1"/>
        <v>#NAME?</v>
      </c>
      <c r="BA180" s="1" t="e">
        <f ca="1"/>
        <v>#NAME?</v>
      </c>
      <c r="BB180" s="1" t="e">
        <f ca="1"/>
        <v>#NAME?</v>
      </c>
      <c r="BC180" s="1" t="e">
        <f ca="1"/>
        <v>#NAME?</v>
      </c>
      <c r="BD180" s="1" t="e">
        <f ca="1"/>
        <v>#NAME?</v>
      </c>
      <c r="BE180" s="1" t="e">
        <f ca="1"/>
        <v>#NAME?</v>
      </c>
      <c r="BF180" s="1" t="e">
        <f ca="1"/>
        <v>#NAME?</v>
      </c>
      <c r="BG180"/>
      <c r="BU180"/>
      <c r="CI180"/>
      <c r="CW180"/>
      <c r="DL180" s="1" t="e">
        <f ca="1"/>
        <v>#NAME?</v>
      </c>
      <c r="DM180" s="1" t="e">
        <f ca="1"/>
        <v>#NAME?</v>
      </c>
      <c r="DN180" s="1" t="e">
        <f ca="1"/>
        <v>#NAME?</v>
      </c>
      <c r="DO180" s="1" t="e">
        <f ca="1"/>
        <v>#NAME?</v>
      </c>
      <c r="DP180" s="1" t="e">
        <f ca="1"/>
        <v>#NAME?</v>
      </c>
      <c r="DQ180" s="1" t="e">
        <f ca="1"/>
        <v>#NAME?</v>
      </c>
      <c r="DR180" s="1" t="e">
        <f ca="1"/>
        <v>#NAME?</v>
      </c>
      <c r="DS180" s="1" t="e">
        <f ca="1"/>
        <v>#NAME?</v>
      </c>
      <c r="DT180" s="1" t="e">
        <f ca="1"/>
        <v>#NAME?</v>
      </c>
      <c r="DU180" s="1" t="e">
        <f ca="1"/>
        <v>#NAME?</v>
      </c>
      <c r="DV180" s="1" t="e">
        <f ca="1"/>
        <v>#NAME?</v>
      </c>
      <c r="DW180" s="1" t="e">
        <f ca="1"/>
        <v>#NAME?</v>
      </c>
      <c r="DX180" s="1" t="e">
        <f ca="1"/>
        <v>#NAME?</v>
      </c>
      <c r="DZ180" s="1" t="e">
        <f ca="1"/>
        <v>#NAME?</v>
      </c>
      <c r="EA180" s="1" t="e">
        <f ca="1"/>
        <v>#NAME?</v>
      </c>
      <c r="EB180" s="1" t="e">
        <f ca="1"/>
        <v>#NAME?</v>
      </c>
      <c r="EC180" s="1" t="e">
        <f ca="1"/>
        <v>#NAME?</v>
      </c>
      <c r="ED180" s="1" t="e">
        <f ca="1"/>
        <v>#NAME?</v>
      </c>
      <c r="EE180" s="1" t="e">
        <f ca="1"/>
        <v>#NAME?</v>
      </c>
      <c r="EF180" s="1" t="e">
        <f ca="1"/>
        <v>#NAME?</v>
      </c>
      <c r="EG180" s="1" t="e">
        <f ca="1"/>
        <v>#NAME?</v>
      </c>
      <c r="EH180" s="1" t="e">
        <f ca="1"/>
        <v>#NAME?</v>
      </c>
      <c r="EI180" s="1" t="e">
        <f ca="1"/>
        <v>#NAME?</v>
      </c>
      <c r="EJ180" s="1" t="e">
        <f ca="1"/>
        <v>#NAME?</v>
      </c>
      <c r="EK180" s="1" t="e">
        <f ca="1"/>
        <v>#NAME?</v>
      </c>
      <c r="EL180" s="1" t="e">
        <f ca="1"/>
        <v>#NAME?</v>
      </c>
      <c r="EN180" s="1" t="e">
        <f ca="1"/>
        <v>#NAME?</v>
      </c>
      <c r="EO180" s="1" t="e">
        <f ca="1"/>
        <v>#NAME?</v>
      </c>
      <c r="EP180" s="1" t="e">
        <f ca="1"/>
        <v>#NAME?</v>
      </c>
      <c r="EQ180" s="1" t="e">
        <f ca="1"/>
        <v>#NAME?</v>
      </c>
      <c r="ER180" s="1" t="e">
        <f ca="1"/>
        <v>#NAME?</v>
      </c>
      <c r="ES180" s="1" t="e">
        <f ca="1"/>
        <v>#NAME?</v>
      </c>
      <c r="ET180" s="1" t="e">
        <f ca="1"/>
        <v>#NAME?</v>
      </c>
      <c r="EU180" s="1" t="e">
        <f ca="1"/>
        <v>#NAME?</v>
      </c>
      <c r="EV180" s="1" t="e">
        <f ca="1"/>
        <v>#NAME?</v>
      </c>
      <c r="EW180" s="1" t="e">
        <f ca="1"/>
        <v>#NAME?</v>
      </c>
      <c r="EX180" s="1" t="e">
        <f ca="1"/>
        <v>#NAME?</v>
      </c>
      <c r="EY180" s="1" t="e">
        <f ca="1"/>
        <v>#NAME?</v>
      </c>
      <c r="EZ180" s="1" t="e">
        <f ca="1"/>
        <v>#NAME?</v>
      </c>
      <c r="FA180"/>
      <c r="FO180"/>
    </row>
    <row r="181" spans="1:171">
      <c r="A181" s="13">
        <f t="shared" si="2"/>
        <v>41029</v>
      </c>
      <c r="O181"/>
      <c r="AD181"/>
      <c r="AE181"/>
      <c r="AS181" s="4" t="e">
        <f ca="1"/>
        <v>#NAME?</v>
      </c>
      <c r="AT181" s="1" t="e">
        <f ca="1"/>
        <v>#NAME?</v>
      </c>
      <c r="AU181" s="1" t="e">
        <f ca="1"/>
        <v>#NAME?</v>
      </c>
      <c r="AV181" s="1" t="e">
        <f ca="1"/>
        <v>#NAME?</v>
      </c>
      <c r="AW181" s="1" t="e">
        <f ca="1"/>
        <v>#NAME?</v>
      </c>
      <c r="AX181" s="1" t="e">
        <f ca="1"/>
        <v>#NAME?</v>
      </c>
      <c r="AY181" s="1" t="e">
        <f ca="1"/>
        <v>#NAME?</v>
      </c>
      <c r="AZ181" s="1" t="e">
        <f ca="1"/>
        <v>#NAME?</v>
      </c>
      <c r="BA181" s="1" t="e">
        <f ca="1"/>
        <v>#NAME?</v>
      </c>
      <c r="BB181" s="1" t="e">
        <f ca="1"/>
        <v>#NAME?</v>
      </c>
      <c r="BC181" s="1" t="e">
        <f ca="1"/>
        <v>#NAME?</v>
      </c>
      <c r="BD181" s="1" t="e">
        <f ca="1"/>
        <v>#NAME?</v>
      </c>
      <c r="BE181" s="1" t="e">
        <f ca="1"/>
        <v>#NAME?</v>
      </c>
      <c r="BF181" s="1" t="e">
        <f ca="1"/>
        <v>#NAME?</v>
      </c>
      <c r="BG181"/>
      <c r="BU181"/>
      <c r="CI181"/>
      <c r="CW181"/>
      <c r="DL181" s="1" t="e">
        <f ca="1"/>
        <v>#NAME?</v>
      </c>
      <c r="DM181" s="1" t="e">
        <f ca="1"/>
        <v>#NAME?</v>
      </c>
      <c r="DN181" s="1" t="e">
        <f ca="1"/>
        <v>#NAME?</v>
      </c>
      <c r="DO181" s="1" t="e">
        <f ca="1"/>
        <v>#NAME?</v>
      </c>
      <c r="DP181" s="1" t="e">
        <f ca="1"/>
        <v>#NAME?</v>
      </c>
      <c r="DQ181" s="1" t="e">
        <f ca="1"/>
        <v>#NAME?</v>
      </c>
      <c r="DR181" s="1" t="e">
        <f ca="1"/>
        <v>#NAME?</v>
      </c>
      <c r="DS181" s="1" t="e">
        <f ca="1"/>
        <v>#NAME?</v>
      </c>
      <c r="DT181" s="1" t="e">
        <f ca="1"/>
        <v>#NAME?</v>
      </c>
      <c r="DU181" s="1" t="e">
        <f ca="1"/>
        <v>#NAME?</v>
      </c>
      <c r="DV181" s="1" t="e">
        <f ca="1"/>
        <v>#NAME?</v>
      </c>
      <c r="DW181" s="1" t="e">
        <f ca="1"/>
        <v>#NAME?</v>
      </c>
      <c r="DX181" s="1" t="e">
        <f ca="1"/>
        <v>#NAME?</v>
      </c>
      <c r="DZ181" s="1" t="e">
        <f ca="1"/>
        <v>#NAME?</v>
      </c>
      <c r="EA181" s="1" t="e">
        <f ca="1"/>
        <v>#NAME?</v>
      </c>
      <c r="EB181" s="1" t="e">
        <f ca="1"/>
        <v>#NAME?</v>
      </c>
      <c r="EC181" s="1" t="e">
        <f ca="1"/>
        <v>#NAME?</v>
      </c>
      <c r="ED181" s="1" t="e">
        <f ca="1"/>
        <v>#NAME?</v>
      </c>
      <c r="EE181" s="1" t="e">
        <f ca="1"/>
        <v>#NAME?</v>
      </c>
      <c r="EF181" s="1" t="e">
        <f ca="1"/>
        <v>#NAME?</v>
      </c>
      <c r="EG181" s="1" t="e">
        <f ca="1"/>
        <v>#NAME?</v>
      </c>
      <c r="EH181" s="1" t="e">
        <f ca="1"/>
        <v>#NAME?</v>
      </c>
      <c r="EI181" s="1" t="e">
        <f ca="1"/>
        <v>#NAME?</v>
      </c>
      <c r="EJ181" s="1" t="e">
        <f ca="1"/>
        <v>#NAME?</v>
      </c>
      <c r="EK181" s="1" t="e">
        <f ca="1"/>
        <v>#NAME?</v>
      </c>
      <c r="EL181" s="1" t="e">
        <f ca="1"/>
        <v>#NAME?</v>
      </c>
      <c r="EN181" s="1" t="e">
        <f ca="1"/>
        <v>#NAME?</v>
      </c>
      <c r="EO181" s="1" t="e">
        <f ca="1"/>
        <v>#NAME?</v>
      </c>
      <c r="EP181" s="1" t="e">
        <f ca="1"/>
        <v>#NAME?</v>
      </c>
      <c r="EQ181" s="1" t="e">
        <f ca="1"/>
        <v>#NAME?</v>
      </c>
      <c r="ER181" s="1" t="e">
        <f ca="1"/>
        <v>#NAME?</v>
      </c>
      <c r="ES181" s="1" t="e">
        <f ca="1"/>
        <v>#NAME?</v>
      </c>
      <c r="ET181" s="1" t="e">
        <f ca="1"/>
        <v>#NAME?</v>
      </c>
      <c r="EU181" s="1" t="e">
        <f ca="1"/>
        <v>#NAME?</v>
      </c>
      <c r="EV181" s="1" t="e">
        <f ca="1"/>
        <v>#NAME?</v>
      </c>
      <c r="EW181" s="1" t="e">
        <f ca="1"/>
        <v>#NAME?</v>
      </c>
      <c r="EX181" s="1" t="e">
        <f ca="1"/>
        <v>#NAME?</v>
      </c>
      <c r="EY181" s="1" t="e">
        <f ca="1"/>
        <v>#NAME?</v>
      </c>
      <c r="EZ181" s="1" t="e">
        <f ca="1"/>
        <v>#NAME?</v>
      </c>
      <c r="FA181"/>
      <c r="FO181"/>
    </row>
    <row r="182" spans="1:171">
      <c r="A182" s="13">
        <f t="shared" si="2"/>
        <v>40998</v>
      </c>
      <c r="O182"/>
      <c r="AD182"/>
      <c r="AE182"/>
      <c r="AS182" s="4" t="e">
        <f ca="1"/>
        <v>#NAME?</v>
      </c>
      <c r="AT182" s="1" t="e">
        <f ca="1"/>
        <v>#NAME?</v>
      </c>
      <c r="AU182" s="1" t="e">
        <f ca="1"/>
        <v>#NAME?</v>
      </c>
      <c r="AV182" s="1" t="e">
        <f ca="1"/>
        <v>#NAME?</v>
      </c>
      <c r="AW182" s="1" t="e">
        <f ca="1"/>
        <v>#NAME?</v>
      </c>
      <c r="AX182" s="1" t="e">
        <f ca="1"/>
        <v>#NAME?</v>
      </c>
      <c r="AY182" s="1" t="e">
        <f ca="1"/>
        <v>#NAME?</v>
      </c>
      <c r="AZ182" s="1" t="e">
        <f ca="1"/>
        <v>#NAME?</v>
      </c>
      <c r="BA182" s="1" t="e">
        <f ca="1"/>
        <v>#NAME?</v>
      </c>
      <c r="BB182" s="1" t="e">
        <f ca="1"/>
        <v>#NAME?</v>
      </c>
      <c r="BC182" s="1" t="e">
        <f ca="1"/>
        <v>#NAME?</v>
      </c>
      <c r="BD182" s="1" t="e">
        <f ca="1"/>
        <v>#NAME?</v>
      </c>
      <c r="BE182" s="1" t="e">
        <f ca="1"/>
        <v>#NAME?</v>
      </c>
      <c r="BF182" s="1" t="e">
        <f ca="1"/>
        <v>#NAME?</v>
      </c>
      <c r="BG182"/>
      <c r="BU182"/>
      <c r="CI182"/>
      <c r="CW182"/>
      <c r="DL182" s="1" t="e">
        <f ca="1"/>
        <v>#NAME?</v>
      </c>
      <c r="DM182" s="1" t="e">
        <f ca="1"/>
        <v>#NAME?</v>
      </c>
      <c r="DN182" s="1" t="e">
        <f ca="1"/>
        <v>#NAME?</v>
      </c>
      <c r="DO182" s="1" t="e">
        <f ca="1"/>
        <v>#NAME?</v>
      </c>
      <c r="DP182" s="1" t="e">
        <f ca="1"/>
        <v>#NAME?</v>
      </c>
      <c r="DQ182" s="1" t="e">
        <f ca="1"/>
        <v>#NAME?</v>
      </c>
      <c r="DR182" s="1" t="e">
        <f ca="1"/>
        <v>#NAME?</v>
      </c>
      <c r="DS182" s="1" t="e">
        <f ca="1"/>
        <v>#NAME?</v>
      </c>
      <c r="DT182" s="1" t="e">
        <f ca="1"/>
        <v>#NAME?</v>
      </c>
      <c r="DU182" s="1" t="e">
        <f ca="1"/>
        <v>#NAME?</v>
      </c>
      <c r="DV182" s="1" t="e">
        <f ca="1"/>
        <v>#NAME?</v>
      </c>
      <c r="DW182" s="1" t="e">
        <f ca="1"/>
        <v>#NAME?</v>
      </c>
      <c r="DX182" s="1" t="e">
        <f ca="1"/>
        <v>#NAME?</v>
      </c>
      <c r="DZ182" s="1" t="e">
        <f ca="1"/>
        <v>#NAME?</v>
      </c>
      <c r="EA182" s="1" t="e">
        <f ca="1"/>
        <v>#NAME?</v>
      </c>
      <c r="EB182" s="1" t="e">
        <f ca="1"/>
        <v>#NAME?</v>
      </c>
      <c r="EC182" s="1" t="e">
        <f ca="1"/>
        <v>#NAME?</v>
      </c>
      <c r="ED182" s="1" t="e">
        <f ca="1"/>
        <v>#NAME?</v>
      </c>
      <c r="EE182" s="1" t="e">
        <f ca="1"/>
        <v>#NAME?</v>
      </c>
      <c r="EF182" s="1" t="e">
        <f ca="1"/>
        <v>#NAME?</v>
      </c>
      <c r="EG182" s="1" t="e">
        <f ca="1"/>
        <v>#NAME?</v>
      </c>
      <c r="EH182" s="1" t="e">
        <f ca="1"/>
        <v>#NAME?</v>
      </c>
      <c r="EI182" s="1" t="e">
        <f ca="1"/>
        <v>#NAME?</v>
      </c>
      <c r="EJ182" s="1" t="e">
        <f ca="1"/>
        <v>#NAME?</v>
      </c>
      <c r="EK182" s="1" t="e">
        <f ca="1"/>
        <v>#NAME?</v>
      </c>
      <c r="EL182" s="1" t="e">
        <f ca="1"/>
        <v>#NAME?</v>
      </c>
      <c r="EN182" s="1" t="e">
        <f ca="1"/>
        <v>#NAME?</v>
      </c>
      <c r="EO182" s="1" t="e">
        <f ca="1"/>
        <v>#NAME?</v>
      </c>
      <c r="EP182" s="1" t="e">
        <f ca="1"/>
        <v>#NAME?</v>
      </c>
      <c r="EQ182" s="1" t="e">
        <f ca="1"/>
        <v>#NAME?</v>
      </c>
      <c r="ER182" s="1" t="e">
        <f ca="1"/>
        <v>#NAME?</v>
      </c>
      <c r="ES182" s="1" t="e">
        <f ca="1"/>
        <v>#NAME?</v>
      </c>
      <c r="ET182" s="1" t="e">
        <f ca="1"/>
        <v>#NAME?</v>
      </c>
      <c r="EU182" s="1" t="e">
        <f ca="1"/>
        <v>#NAME?</v>
      </c>
      <c r="EV182" s="1" t="e">
        <f ca="1"/>
        <v>#NAME?</v>
      </c>
      <c r="EW182" s="1" t="e">
        <f ca="1"/>
        <v>#NAME?</v>
      </c>
      <c r="EX182" s="1" t="e">
        <f ca="1"/>
        <v>#NAME?</v>
      </c>
      <c r="EY182" s="1" t="e">
        <f ca="1"/>
        <v>#NAME?</v>
      </c>
      <c r="EZ182" s="1" t="e">
        <f ca="1"/>
        <v>#NAME?</v>
      </c>
      <c r="FA182"/>
      <c r="FO182"/>
    </row>
    <row r="183" spans="1:171">
      <c r="A183" s="13">
        <f t="shared" si="2"/>
        <v>40968</v>
      </c>
      <c r="O183"/>
      <c r="AD183"/>
      <c r="AE183"/>
      <c r="AS183" s="4" t="e">
        <f ca="1"/>
        <v>#NAME?</v>
      </c>
      <c r="AT183" s="1" t="e">
        <f ca="1"/>
        <v>#NAME?</v>
      </c>
      <c r="AU183" s="1" t="e">
        <f ca="1"/>
        <v>#NAME?</v>
      </c>
      <c r="AV183" s="1" t="e">
        <f ca="1"/>
        <v>#NAME?</v>
      </c>
      <c r="AW183" s="1" t="e">
        <f ca="1"/>
        <v>#NAME?</v>
      </c>
      <c r="AX183" s="1" t="e">
        <f ca="1"/>
        <v>#NAME?</v>
      </c>
      <c r="AY183" s="1" t="e">
        <f ca="1"/>
        <v>#NAME?</v>
      </c>
      <c r="AZ183" s="1" t="e">
        <f ca="1"/>
        <v>#NAME?</v>
      </c>
      <c r="BA183" s="1" t="e">
        <f ca="1"/>
        <v>#NAME?</v>
      </c>
      <c r="BB183" s="1" t="e">
        <f ca="1"/>
        <v>#NAME?</v>
      </c>
      <c r="BC183" s="1" t="e">
        <f ca="1"/>
        <v>#NAME?</v>
      </c>
      <c r="BD183" s="1" t="e">
        <f ca="1"/>
        <v>#NAME?</v>
      </c>
      <c r="BE183" s="1" t="e">
        <f ca="1"/>
        <v>#NAME?</v>
      </c>
      <c r="BF183" s="1" t="e">
        <f ca="1"/>
        <v>#NAME?</v>
      </c>
      <c r="BG183"/>
      <c r="BU183"/>
      <c r="CI183"/>
      <c r="CW183"/>
      <c r="DL183" s="1" t="e">
        <f ca="1"/>
        <v>#NAME?</v>
      </c>
      <c r="DM183" s="1" t="e">
        <f ca="1"/>
        <v>#NAME?</v>
      </c>
      <c r="DN183" s="1" t="e">
        <f ca="1"/>
        <v>#NAME?</v>
      </c>
      <c r="DO183" s="1" t="e">
        <f ca="1"/>
        <v>#NAME?</v>
      </c>
      <c r="DP183" s="1" t="e">
        <f ca="1"/>
        <v>#NAME?</v>
      </c>
      <c r="DQ183" s="1" t="e">
        <f ca="1"/>
        <v>#NAME?</v>
      </c>
      <c r="DR183" s="1" t="e">
        <f ca="1"/>
        <v>#NAME?</v>
      </c>
      <c r="DS183" s="1" t="e">
        <f ca="1"/>
        <v>#NAME?</v>
      </c>
      <c r="DT183" s="1" t="e">
        <f ca="1"/>
        <v>#NAME?</v>
      </c>
      <c r="DU183" s="1" t="e">
        <f ca="1"/>
        <v>#NAME?</v>
      </c>
      <c r="DV183" s="1" t="e">
        <f ca="1"/>
        <v>#NAME?</v>
      </c>
      <c r="DW183" s="1" t="e">
        <f ca="1"/>
        <v>#NAME?</v>
      </c>
      <c r="DX183" s="1" t="e">
        <f ca="1"/>
        <v>#NAME?</v>
      </c>
      <c r="DZ183" s="1" t="e">
        <f ca="1"/>
        <v>#NAME?</v>
      </c>
      <c r="EA183" s="1" t="e">
        <f ca="1"/>
        <v>#NAME?</v>
      </c>
      <c r="EB183" s="1" t="e">
        <f ca="1"/>
        <v>#NAME?</v>
      </c>
      <c r="EC183" s="1" t="e">
        <f ca="1"/>
        <v>#NAME?</v>
      </c>
      <c r="ED183" s="1" t="e">
        <f ca="1"/>
        <v>#NAME?</v>
      </c>
      <c r="EE183" s="1" t="e">
        <f ca="1"/>
        <v>#NAME?</v>
      </c>
      <c r="EF183" s="1" t="e">
        <f ca="1"/>
        <v>#NAME?</v>
      </c>
      <c r="EG183" s="1" t="e">
        <f ca="1"/>
        <v>#NAME?</v>
      </c>
      <c r="EH183" s="1" t="e">
        <f ca="1"/>
        <v>#NAME?</v>
      </c>
      <c r="EI183" s="1" t="e">
        <f ca="1"/>
        <v>#NAME?</v>
      </c>
      <c r="EJ183" s="1" t="e">
        <f ca="1"/>
        <v>#NAME?</v>
      </c>
      <c r="EK183" s="1" t="e">
        <f ca="1"/>
        <v>#NAME?</v>
      </c>
      <c r="EL183" s="1" t="e">
        <f ca="1"/>
        <v>#NAME?</v>
      </c>
      <c r="EN183" s="1" t="e">
        <f ca="1"/>
        <v>#NAME?</v>
      </c>
      <c r="EO183" s="1" t="e">
        <f ca="1"/>
        <v>#NAME?</v>
      </c>
      <c r="EP183" s="1" t="e">
        <f ca="1"/>
        <v>#NAME?</v>
      </c>
      <c r="EQ183" s="1" t="e">
        <f ca="1"/>
        <v>#NAME?</v>
      </c>
      <c r="ER183" s="1" t="e">
        <f ca="1"/>
        <v>#NAME?</v>
      </c>
      <c r="ES183" s="1" t="e">
        <f ca="1"/>
        <v>#NAME?</v>
      </c>
      <c r="ET183" s="1" t="e">
        <f ca="1"/>
        <v>#NAME?</v>
      </c>
      <c r="EU183" s="1" t="e">
        <f ca="1"/>
        <v>#NAME?</v>
      </c>
      <c r="EV183" s="1" t="e">
        <f ca="1"/>
        <v>#NAME?</v>
      </c>
      <c r="EW183" s="1" t="e">
        <f ca="1"/>
        <v>#NAME?</v>
      </c>
      <c r="EX183" s="1" t="e">
        <f ca="1"/>
        <v>#NAME?</v>
      </c>
      <c r="EY183" s="1" t="e">
        <f ca="1"/>
        <v>#NAME?</v>
      </c>
      <c r="EZ183" s="1" t="e">
        <f ca="1"/>
        <v>#NAME?</v>
      </c>
      <c r="FA183"/>
      <c r="FO183"/>
    </row>
    <row r="184" spans="1:171">
      <c r="A184" s="13">
        <f t="shared" si="2"/>
        <v>40939</v>
      </c>
      <c r="O184"/>
      <c r="AD184"/>
      <c r="AE184"/>
      <c r="AS184" s="4" t="e">
        <f ca="1"/>
        <v>#NAME?</v>
      </c>
      <c r="AT184" s="1" t="e">
        <f ca="1"/>
        <v>#NAME?</v>
      </c>
      <c r="AU184" s="1" t="e">
        <f ca="1"/>
        <v>#NAME?</v>
      </c>
      <c r="AV184" s="1" t="e">
        <f ca="1"/>
        <v>#NAME?</v>
      </c>
      <c r="AW184" s="1" t="e">
        <f ca="1"/>
        <v>#NAME?</v>
      </c>
      <c r="AX184" s="1" t="e">
        <f ca="1"/>
        <v>#NAME?</v>
      </c>
      <c r="AY184" s="1" t="e">
        <f ca="1"/>
        <v>#NAME?</v>
      </c>
      <c r="AZ184" s="1" t="e">
        <f ca="1"/>
        <v>#NAME?</v>
      </c>
      <c r="BA184" s="1" t="e">
        <f ca="1"/>
        <v>#NAME?</v>
      </c>
      <c r="BB184" s="1" t="e">
        <f ca="1"/>
        <v>#NAME?</v>
      </c>
      <c r="BC184" s="1" t="e">
        <f ca="1"/>
        <v>#NAME?</v>
      </c>
      <c r="BD184" s="1" t="e">
        <f ca="1"/>
        <v>#NAME?</v>
      </c>
      <c r="BE184" s="1" t="e">
        <f ca="1"/>
        <v>#NAME?</v>
      </c>
      <c r="BF184" s="1" t="e">
        <f ca="1"/>
        <v>#NAME?</v>
      </c>
      <c r="BG184"/>
      <c r="BU184"/>
      <c r="CI184"/>
      <c r="CW184"/>
      <c r="DL184" s="1" t="e">
        <f ca="1"/>
        <v>#NAME?</v>
      </c>
      <c r="DM184" s="1" t="e">
        <f ca="1"/>
        <v>#NAME?</v>
      </c>
      <c r="DN184" s="1" t="e">
        <f ca="1"/>
        <v>#NAME?</v>
      </c>
      <c r="DO184" s="1" t="e">
        <f ca="1"/>
        <v>#NAME?</v>
      </c>
      <c r="DP184" s="1" t="e">
        <f ca="1"/>
        <v>#NAME?</v>
      </c>
      <c r="DQ184" s="1" t="e">
        <f ca="1"/>
        <v>#NAME?</v>
      </c>
      <c r="DR184" s="1" t="e">
        <f ca="1"/>
        <v>#NAME?</v>
      </c>
      <c r="DS184" s="1" t="e">
        <f ca="1"/>
        <v>#NAME?</v>
      </c>
      <c r="DT184" s="1" t="e">
        <f ca="1"/>
        <v>#NAME?</v>
      </c>
      <c r="DU184" s="1" t="e">
        <f ca="1"/>
        <v>#NAME?</v>
      </c>
      <c r="DV184" s="1" t="e">
        <f ca="1"/>
        <v>#NAME?</v>
      </c>
      <c r="DW184" s="1" t="e">
        <f ca="1"/>
        <v>#NAME?</v>
      </c>
      <c r="DX184" s="1" t="e">
        <f ca="1"/>
        <v>#NAME?</v>
      </c>
      <c r="DZ184" s="1" t="e">
        <f ca="1"/>
        <v>#NAME?</v>
      </c>
      <c r="EA184" s="1" t="e">
        <f ca="1"/>
        <v>#NAME?</v>
      </c>
      <c r="EB184" s="1" t="e">
        <f ca="1"/>
        <v>#NAME?</v>
      </c>
      <c r="EC184" s="1" t="e">
        <f ca="1"/>
        <v>#NAME?</v>
      </c>
      <c r="ED184" s="1" t="e">
        <f ca="1"/>
        <v>#NAME?</v>
      </c>
      <c r="EE184" s="1" t="e">
        <f ca="1"/>
        <v>#NAME?</v>
      </c>
      <c r="EF184" s="1" t="e">
        <f ca="1"/>
        <v>#NAME?</v>
      </c>
      <c r="EG184" s="1" t="e">
        <f ca="1"/>
        <v>#NAME?</v>
      </c>
      <c r="EH184" s="1" t="e">
        <f ca="1"/>
        <v>#NAME?</v>
      </c>
      <c r="EI184" s="1" t="e">
        <f ca="1"/>
        <v>#NAME?</v>
      </c>
      <c r="EJ184" s="1" t="e">
        <f ca="1"/>
        <v>#NAME?</v>
      </c>
      <c r="EK184" s="1" t="e">
        <f ca="1"/>
        <v>#NAME?</v>
      </c>
      <c r="EL184" s="1" t="e">
        <f ca="1"/>
        <v>#NAME?</v>
      </c>
      <c r="EN184" s="1" t="e">
        <f ca="1"/>
        <v>#NAME?</v>
      </c>
      <c r="EO184" s="1" t="e">
        <f ca="1"/>
        <v>#NAME?</v>
      </c>
      <c r="EP184" s="1" t="e">
        <f ca="1"/>
        <v>#NAME?</v>
      </c>
      <c r="EQ184" s="1" t="e">
        <f ca="1"/>
        <v>#NAME?</v>
      </c>
      <c r="ER184" s="1" t="e">
        <f ca="1"/>
        <v>#NAME?</v>
      </c>
      <c r="ES184" s="1" t="e">
        <f ca="1"/>
        <v>#NAME?</v>
      </c>
      <c r="ET184" s="1" t="e">
        <f ca="1"/>
        <v>#NAME?</v>
      </c>
      <c r="EU184" s="1" t="e">
        <f ca="1"/>
        <v>#NAME?</v>
      </c>
      <c r="EV184" s="1" t="e">
        <f ca="1"/>
        <v>#NAME?</v>
      </c>
      <c r="EW184" s="1" t="e">
        <f ca="1"/>
        <v>#NAME?</v>
      </c>
      <c r="EX184" s="1" t="e">
        <f ca="1"/>
        <v>#NAME?</v>
      </c>
      <c r="EY184" s="1" t="e">
        <f ca="1"/>
        <v>#NAME?</v>
      </c>
      <c r="EZ184" s="1" t="e">
        <f ca="1"/>
        <v>#NAME?</v>
      </c>
      <c r="FA184"/>
      <c r="FO184"/>
    </row>
    <row r="185" spans="1:171">
      <c r="A185" s="13">
        <f t="shared" si="2"/>
        <v>40907</v>
      </c>
      <c r="O185"/>
      <c r="AD185"/>
      <c r="AE185"/>
      <c r="AS185" s="4" t="e">
        <f ca="1"/>
        <v>#NAME?</v>
      </c>
      <c r="AT185" s="1" t="e">
        <f ca="1"/>
        <v>#NAME?</v>
      </c>
      <c r="AU185" s="1" t="e">
        <f ca="1"/>
        <v>#NAME?</v>
      </c>
      <c r="AV185" s="1" t="e">
        <f ca="1"/>
        <v>#NAME?</v>
      </c>
      <c r="AW185" s="1" t="e">
        <f ca="1"/>
        <v>#NAME?</v>
      </c>
      <c r="AX185" s="1" t="e">
        <f ca="1"/>
        <v>#NAME?</v>
      </c>
      <c r="AY185" s="1" t="e">
        <f ca="1"/>
        <v>#NAME?</v>
      </c>
      <c r="AZ185" s="1" t="e">
        <f ca="1"/>
        <v>#NAME?</v>
      </c>
      <c r="BA185" s="1" t="e">
        <f ca="1"/>
        <v>#NAME?</v>
      </c>
      <c r="BB185" s="1" t="e">
        <f ca="1"/>
        <v>#NAME?</v>
      </c>
      <c r="BC185" s="1" t="e">
        <f ca="1"/>
        <v>#NAME?</v>
      </c>
      <c r="BD185" s="1" t="e">
        <f ca="1"/>
        <v>#NAME?</v>
      </c>
      <c r="BE185" s="1" t="e">
        <f ca="1"/>
        <v>#NAME?</v>
      </c>
      <c r="BF185" s="1" t="e">
        <f ca="1"/>
        <v>#NAME?</v>
      </c>
      <c r="BG185"/>
      <c r="BU185"/>
      <c r="CI185"/>
      <c r="CW185"/>
      <c r="DL185" s="1" t="e">
        <f ca="1"/>
        <v>#NAME?</v>
      </c>
      <c r="DM185" s="1" t="e">
        <f ca="1"/>
        <v>#NAME?</v>
      </c>
      <c r="DN185" s="1" t="e">
        <f ca="1"/>
        <v>#NAME?</v>
      </c>
      <c r="DO185" s="1" t="e">
        <f ca="1"/>
        <v>#NAME?</v>
      </c>
      <c r="DP185" s="1" t="e">
        <f ca="1"/>
        <v>#NAME?</v>
      </c>
      <c r="DQ185" s="1" t="e">
        <f ca="1"/>
        <v>#NAME?</v>
      </c>
      <c r="DR185" s="1" t="e">
        <f ca="1"/>
        <v>#NAME?</v>
      </c>
      <c r="DS185" s="1" t="e">
        <f ca="1"/>
        <v>#NAME?</v>
      </c>
      <c r="DT185" s="1" t="e">
        <f ca="1"/>
        <v>#NAME?</v>
      </c>
      <c r="DU185" s="1" t="e">
        <f ca="1"/>
        <v>#NAME?</v>
      </c>
      <c r="DV185" s="1" t="e">
        <f ca="1"/>
        <v>#NAME?</v>
      </c>
      <c r="DW185" s="1" t="e">
        <f ca="1"/>
        <v>#NAME?</v>
      </c>
      <c r="DX185" s="1" t="e">
        <f ca="1"/>
        <v>#NAME?</v>
      </c>
      <c r="DZ185" s="1" t="e">
        <f ca="1"/>
        <v>#NAME?</v>
      </c>
      <c r="EA185" s="1" t="e">
        <f ca="1"/>
        <v>#NAME?</v>
      </c>
      <c r="EB185" s="1" t="e">
        <f ca="1"/>
        <v>#NAME?</v>
      </c>
      <c r="EC185" s="1" t="e">
        <f ca="1"/>
        <v>#NAME?</v>
      </c>
      <c r="ED185" s="1" t="e">
        <f ca="1"/>
        <v>#NAME?</v>
      </c>
      <c r="EE185" s="1" t="e">
        <f ca="1"/>
        <v>#NAME?</v>
      </c>
      <c r="EF185" s="1" t="e">
        <f ca="1"/>
        <v>#NAME?</v>
      </c>
      <c r="EG185" s="1" t="e">
        <f ca="1"/>
        <v>#NAME?</v>
      </c>
      <c r="EH185" s="1" t="e">
        <f ca="1"/>
        <v>#NAME?</v>
      </c>
      <c r="EI185" s="1" t="e">
        <f ca="1"/>
        <v>#NAME?</v>
      </c>
      <c r="EJ185" s="1" t="e">
        <f ca="1"/>
        <v>#NAME?</v>
      </c>
      <c r="EK185" s="1" t="e">
        <f ca="1"/>
        <v>#NAME?</v>
      </c>
      <c r="EL185" s="1" t="e">
        <f ca="1"/>
        <v>#NAME?</v>
      </c>
      <c r="EN185" s="1" t="e">
        <f ca="1"/>
        <v>#NAME?</v>
      </c>
      <c r="EO185" s="1" t="e">
        <f ca="1"/>
        <v>#NAME?</v>
      </c>
      <c r="EP185" s="1" t="e">
        <f ca="1"/>
        <v>#NAME?</v>
      </c>
      <c r="EQ185" s="1" t="e">
        <f ca="1"/>
        <v>#NAME?</v>
      </c>
      <c r="ER185" s="1" t="e">
        <f ca="1"/>
        <v>#NAME?</v>
      </c>
      <c r="ES185" s="1" t="e">
        <f ca="1"/>
        <v>#NAME?</v>
      </c>
      <c r="ET185" s="1" t="e">
        <f ca="1"/>
        <v>#NAME?</v>
      </c>
      <c r="EU185" s="1" t="e">
        <f ca="1"/>
        <v>#NAME?</v>
      </c>
      <c r="EV185" s="1" t="e">
        <f ca="1"/>
        <v>#NAME?</v>
      </c>
      <c r="EW185" s="1" t="e">
        <f ca="1"/>
        <v>#NAME?</v>
      </c>
      <c r="EX185" s="1" t="e">
        <f ca="1"/>
        <v>#NAME?</v>
      </c>
      <c r="EY185" s="1" t="e">
        <f ca="1"/>
        <v>#NAME?</v>
      </c>
      <c r="EZ185" s="1" t="e">
        <f ca="1"/>
        <v>#NAME?</v>
      </c>
      <c r="FA185"/>
      <c r="FO185"/>
    </row>
    <row r="186" spans="1:171">
      <c r="A186" s="13">
        <f t="shared" si="2"/>
        <v>40877</v>
      </c>
      <c r="O186"/>
      <c r="AD186"/>
      <c r="AE186"/>
      <c r="AS186" s="4" t="e">
        <f ca="1"/>
        <v>#NAME?</v>
      </c>
      <c r="AT186" s="1" t="e">
        <f ca="1"/>
        <v>#NAME?</v>
      </c>
      <c r="AU186" s="1" t="e">
        <f ca="1"/>
        <v>#NAME?</v>
      </c>
      <c r="AV186" s="1" t="e">
        <f ca="1"/>
        <v>#NAME?</v>
      </c>
      <c r="AW186" s="1" t="e">
        <f ca="1"/>
        <v>#NAME?</v>
      </c>
      <c r="AX186" s="1" t="e">
        <f ca="1"/>
        <v>#NAME?</v>
      </c>
      <c r="AY186" s="1" t="e">
        <f ca="1"/>
        <v>#NAME?</v>
      </c>
      <c r="AZ186" s="1" t="e">
        <f ca="1"/>
        <v>#NAME?</v>
      </c>
      <c r="BA186" s="1" t="e">
        <f ca="1"/>
        <v>#NAME?</v>
      </c>
      <c r="BB186" s="1" t="e">
        <f ca="1"/>
        <v>#NAME?</v>
      </c>
      <c r="BC186" s="1" t="e">
        <f ca="1"/>
        <v>#NAME?</v>
      </c>
      <c r="BD186" s="1" t="e">
        <f ca="1"/>
        <v>#NAME?</v>
      </c>
      <c r="BE186" s="1" t="e">
        <f ca="1"/>
        <v>#NAME?</v>
      </c>
      <c r="BF186" s="1" t="e">
        <f ca="1"/>
        <v>#NAME?</v>
      </c>
      <c r="BG186"/>
      <c r="BU186"/>
      <c r="CI186"/>
      <c r="CW186"/>
      <c r="DL186" s="1" t="e">
        <f ca="1"/>
        <v>#NAME?</v>
      </c>
      <c r="DM186" s="1" t="e">
        <f ca="1"/>
        <v>#NAME?</v>
      </c>
      <c r="DN186" s="1" t="e">
        <f ca="1"/>
        <v>#NAME?</v>
      </c>
      <c r="DO186" s="1" t="e">
        <f ca="1"/>
        <v>#NAME?</v>
      </c>
      <c r="DP186" s="1" t="e">
        <f ca="1"/>
        <v>#NAME?</v>
      </c>
      <c r="DQ186" s="1" t="e">
        <f ca="1"/>
        <v>#NAME?</v>
      </c>
      <c r="DR186" s="1" t="e">
        <f ca="1"/>
        <v>#NAME?</v>
      </c>
      <c r="DS186" s="1" t="e">
        <f ca="1"/>
        <v>#NAME?</v>
      </c>
      <c r="DT186" s="1" t="e">
        <f ca="1"/>
        <v>#NAME?</v>
      </c>
      <c r="DU186" s="1" t="e">
        <f ca="1"/>
        <v>#NAME?</v>
      </c>
      <c r="DV186" s="1" t="e">
        <f ca="1"/>
        <v>#NAME?</v>
      </c>
      <c r="DW186" s="1" t="e">
        <f ca="1"/>
        <v>#NAME?</v>
      </c>
      <c r="DX186" s="1" t="e">
        <f ca="1"/>
        <v>#NAME?</v>
      </c>
      <c r="DZ186" s="1" t="e">
        <f ca="1"/>
        <v>#NAME?</v>
      </c>
      <c r="EA186" s="1" t="e">
        <f ca="1"/>
        <v>#NAME?</v>
      </c>
      <c r="EB186" s="1" t="e">
        <f ca="1"/>
        <v>#NAME?</v>
      </c>
      <c r="EC186" s="1" t="e">
        <f ca="1"/>
        <v>#NAME?</v>
      </c>
      <c r="ED186" s="1" t="e">
        <f ca="1"/>
        <v>#NAME?</v>
      </c>
      <c r="EE186" s="1" t="e">
        <f ca="1"/>
        <v>#NAME?</v>
      </c>
      <c r="EF186" s="1" t="e">
        <f ca="1"/>
        <v>#NAME?</v>
      </c>
      <c r="EG186" s="1" t="e">
        <f ca="1"/>
        <v>#NAME?</v>
      </c>
      <c r="EH186" s="1" t="e">
        <f ca="1"/>
        <v>#NAME?</v>
      </c>
      <c r="EI186" s="1" t="e">
        <f ca="1"/>
        <v>#NAME?</v>
      </c>
      <c r="EJ186" s="1" t="e">
        <f ca="1"/>
        <v>#NAME?</v>
      </c>
      <c r="EK186" s="1" t="e">
        <f ca="1"/>
        <v>#NAME?</v>
      </c>
      <c r="EL186" s="1" t="e">
        <f ca="1"/>
        <v>#NAME?</v>
      </c>
      <c r="EN186" s="1" t="e">
        <f ca="1"/>
        <v>#NAME?</v>
      </c>
      <c r="EO186" s="1" t="e">
        <f ca="1"/>
        <v>#NAME?</v>
      </c>
      <c r="EP186" s="1" t="e">
        <f ca="1"/>
        <v>#NAME?</v>
      </c>
      <c r="EQ186" s="1" t="e">
        <f ca="1"/>
        <v>#NAME?</v>
      </c>
      <c r="ER186" s="1" t="e">
        <f ca="1"/>
        <v>#NAME?</v>
      </c>
      <c r="ES186" s="1" t="e">
        <f ca="1"/>
        <v>#NAME?</v>
      </c>
      <c r="ET186" s="1" t="e">
        <f ca="1"/>
        <v>#NAME?</v>
      </c>
      <c r="EU186" s="1" t="e">
        <f ca="1"/>
        <v>#NAME?</v>
      </c>
      <c r="EV186" s="1" t="e">
        <f ca="1"/>
        <v>#NAME?</v>
      </c>
      <c r="EW186" s="1" t="e">
        <f ca="1"/>
        <v>#NAME?</v>
      </c>
      <c r="EX186" s="1" t="e">
        <f ca="1"/>
        <v>#NAME?</v>
      </c>
      <c r="EY186" s="1" t="e">
        <f ca="1"/>
        <v>#NAME?</v>
      </c>
      <c r="EZ186" s="1" t="e">
        <f ca="1"/>
        <v>#NAME?</v>
      </c>
      <c r="FA186"/>
      <c r="FO186"/>
    </row>
    <row r="187" spans="1:171">
      <c r="A187" s="13">
        <f t="shared" si="2"/>
        <v>40847</v>
      </c>
      <c r="O187"/>
      <c r="AD187"/>
      <c r="AE187"/>
      <c r="AS187" s="4" t="e">
        <f ca="1"/>
        <v>#NAME?</v>
      </c>
      <c r="AT187" s="1" t="e">
        <f ca="1"/>
        <v>#NAME?</v>
      </c>
      <c r="AU187" s="1" t="e">
        <f ca="1"/>
        <v>#NAME?</v>
      </c>
      <c r="AV187" s="1" t="e">
        <f ca="1"/>
        <v>#NAME?</v>
      </c>
      <c r="AW187" s="1" t="e">
        <f ca="1"/>
        <v>#NAME?</v>
      </c>
      <c r="AX187" s="1" t="e">
        <f ca="1"/>
        <v>#NAME?</v>
      </c>
      <c r="AY187" s="1" t="e">
        <f ca="1"/>
        <v>#NAME?</v>
      </c>
      <c r="AZ187" s="1" t="e">
        <f ca="1"/>
        <v>#NAME?</v>
      </c>
      <c r="BA187" s="1" t="e">
        <f ca="1"/>
        <v>#NAME?</v>
      </c>
      <c r="BB187" s="1" t="e">
        <f ca="1"/>
        <v>#NAME?</v>
      </c>
      <c r="BC187" s="1" t="e">
        <f ca="1"/>
        <v>#NAME?</v>
      </c>
      <c r="BD187" s="1" t="e">
        <f ca="1"/>
        <v>#NAME?</v>
      </c>
      <c r="BE187" s="1" t="e">
        <f ca="1"/>
        <v>#NAME?</v>
      </c>
      <c r="BF187" s="1" t="e">
        <f ca="1"/>
        <v>#NAME?</v>
      </c>
      <c r="BG187"/>
      <c r="BU187"/>
      <c r="CI187"/>
      <c r="CW187"/>
      <c r="DL187" s="1" t="e">
        <f ca="1"/>
        <v>#NAME?</v>
      </c>
      <c r="DM187" s="1" t="e">
        <f ca="1"/>
        <v>#NAME?</v>
      </c>
      <c r="DN187" s="1" t="e">
        <f ca="1"/>
        <v>#NAME?</v>
      </c>
      <c r="DO187" s="1" t="e">
        <f ca="1"/>
        <v>#NAME?</v>
      </c>
      <c r="DP187" s="1" t="e">
        <f ca="1"/>
        <v>#NAME?</v>
      </c>
      <c r="DQ187" s="1" t="e">
        <f ca="1"/>
        <v>#NAME?</v>
      </c>
      <c r="DR187" s="1" t="e">
        <f ca="1"/>
        <v>#NAME?</v>
      </c>
      <c r="DS187" s="1" t="e">
        <f ca="1"/>
        <v>#NAME?</v>
      </c>
      <c r="DT187" s="1" t="e">
        <f ca="1"/>
        <v>#NAME?</v>
      </c>
      <c r="DU187" s="1" t="e">
        <f ca="1"/>
        <v>#NAME?</v>
      </c>
      <c r="DV187" s="1" t="e">
        <f ca="1"/>
        <v>#NAME?</v>
      </c>
      <c r="DW187" s="1" t="e">
        <f ca="1"/>
        <v>#NAME?</v>
      </c>
      <c r="DX187" s="1" t="e">
        <f ca="1"/>
        <v>#NAME?</v>
      </c>
      <c r="DZ187" s="1" t="e">
        <f ca="1"/>
        <v>#NAME?</v>
      </c>
      <c r="EA187" s="1" t="e">
        <f ca="1"/>
        <v>#NAME?</v>
      </c>
      <c r="EB187" s="1" t="e">
        <f ca="1"/>
        <v>#NAME?</v>
      </c>
      <c r="EC187" s="1" t="e">
        <f ca="1"/>
        <v>#NAME?</v>
      </c>
      <c r="ED187" s="1" t="e">
        <f ca="1"/>
        <v>#NAME?</v>
      </c>
      <c r="EE187" s="1" t="e">
        <f ca="1"/>
        <v>#NAME?</v>
      </c>
      <c r="EF187" s="1" t="e">
        <f ca="1"/>
        <v>#NAME?</v>
      </c>
      <c r="EG187" s="1" t="e">
        <f ca="1"/>
        <v>#NAME?</v>
      </c>
      <c r="EH187" s="1" t="e">
        <f ca="1"/>
        <v>#NAME?</v>
      </c>
      <c r="EI187" s="1" t="e">
        <f ca="1"/>
        <v>#NAME?</v>
      </c>
      <c r="EJ187" s="1" t="e">
        <f ca="1"/>
        <v>#NAME?</v>
      </c>
      <c r="EK187" s="1" t="e">
        <f ca="1"/>
        <v>#NAME?</v>
      </c>
      <c r="EL187" s="1" t="e">
        <f ca="1"/>
        <v>#NAME?</v>
      </c>
      <c r="EN187" s="1" t="e">
        <f ca="1"/>
        <v>#NAME?</v>
      </c>
      <c r="EO187" s="1" t="e">
        <f ca="1"/>
        <v>#NAME?</v>
      </c>
      <c r="EP187" s="1" t="e">
        <f ca="1"/>
        <v>#NAME?</v>
      </c>
      <c r="EQ187" s="1" t="e">
        <f ca="1"/>
        <v>#NAME?</v>
      </c>
      <c r="ER187" s="1" t="e">
        <f ca="1"/>
        <v>#NAME?</v>
      </c>
      <c r="ES187" s="1" t="e">
        <f ca="1"/>
        <v>#NAME?</v>
      </c>
      <c r="ET187" s="1" t="e">
        <f ca="1"/>
        <v>#NAME?</v>
      </c>
      <c r="EU187" s="1" t="e">
        <f ca="1"/>
        <v>#NAME?</v>
      </c>
      <c r="EV187" s="1" t="e">
        <f ca="1"/>
        <v>#NAME?</v>
      </c>
      <c r="EW187" s="1" t="e">
        <f ca="1"/>
        <v>#NAME?</v>
      </c>
      <c r="EX187" s="1" t="e">
        <f ca="1"/>
        <v>#NAME?</v>
      </c>
      <c r="EY187" s="1" t="e">
        <f ca="1"/>
        <v>#NAME?</v>
      </c>
      <c r="EZ187" s="1" t="e">
        <f ca="1"/>
        <v>#NAME?</v>
      </c>
      <c r="FA187"/>
      <c r="FO187"/>
    </row>
    <row r="188" spans="1:171">
      <c r="A188" s="13">
        <f t="shared" si="2"/>
        <v>40816</v>
      </c>
      <c r="O188"/>
      <c r="AD188"/>
      <c r="AE188"/>
      <c r="AS188" s="4" t="e">
        <f ca="1"/>
        <v>#NAME?</v>
      </c>
      <c r="AT188" s="1" t="e">
        <f ca="1"/>
        <v>#NAME?</v>
      </c>
      <c r="AU188" s="1" t="e">
        <f ca="1"/>
        <v>#NAME?</v>
      </c>
      <c r="AV188" s="1" t="e">
        <f ca="1"/>
        <v>#NAME?</v>
      </c>
      <c r="AW188" s="1" t="e">
        <f ca="1"/>
        <v>#NAME?</v>
      </c>
      <c r="AX188" s="1" t="e">
        <f ca="1"/>
        <v>#NAME?</v>
      </c>
      <c r="AY188" s="1" t="e">
        <f ca="1"/>
        <v>#NAME?</v>
      </c>
      <c r="AZ188" s="1" t="e">
        <f ca="1"/>
        <v>#NAME?</v>
      </c>
      <c r="BA188" s="1" t="e">
        <f ca="1"/>
        <v>#NAME?</v>
      </c>
      <c r="BB188" s="1" t="e">
        <f ca="1"/>
        <v>#NAME?</v>
      </c>
      <c r="BC188" s="1" t="e">
        <f ca="1"/>
        <v>#NAME?</v>
      </c>
      <c r="BD188" s="1" t="e">
        <f ca="1"/>
        <v>#NAME?</v>
      </c>
      <c r="BE188" s="1" t="e">
        <f ca="1"/>
        <v>#NAME?</v>
      </c>
      <c r="BF188" s="1" t="e">
        <f ca="1"/>
        <v>#NAME?</v>
      </c>
      <c r="BG188"/>
      <c r="BU188"/>
      <c r="CI188"/>
      <c r="CW188"/>
      <c r="DL188" s="1" t="e">
        <f ca="1"/>
        <v>#NAME?</v>
      </c>
      <c r="DM188" s="1" t="e">
        <f ca="1"/>
        <v>#NAME?</v>
      </c>
      <c r="DN188" s="1" t="e">
        <f ca="1"/>
        <v>#NAME?</v>
      </c>
      <c r="DO188" s="1" t="e">
        <f ca="1"/>
        <v>#NAME?</v>
      </c>
      <c r="DP188" s="1" t="e">
        <f ca="1"/>
        <v>#NAME?</v>
      </c>
      <c r="DQ188" s="1" t="e">
        <f ca="1"/>
        <v>#NAME?</v>
      </c>
      <c r="DR188" s="1" t="e">
        <f ca="1"/>
        <v>#NAME?</v>
      </c>
      <c r="DS188" s="1" t="e">
        <f ca="1"/>
        <v>#NAME?</v>
      </c>
      <c r="DT188" s="1" t="e">
        <f ca="1"/>
        <v>#NAME?</v>
      </c>
      <c r="DU188" s="1" t="e">
        <f ca="1"/>
        <v>#NAME?</v>
      </c>
      <c r="DV188" s="1" t="e">
        <f ca="1"/>
        <v>#NAME?</v>
      </c>
      <c r="DW188" s="1" t="e">
        <f ca="1"/>
        <v>#NAME?</v>
      </c>
      <c r="DX188" s="1" t="e">
        <f ca="1"/>
        <v>#NAME?</v>
      </c>
      <c r="DZ188" s="1" t="e">
        <f ca="1"/>
        <v>#NAME?</v>
      </c>
      <c r="EA188" s="1" t="e">
        <f ca="1"/>
        <v>#NAME?</v>
      </c>
      <c r="EB188" s="1" t="e">
        <f ca="1"/>
        <v>#NAME?</v>
      </c>
      <c r="EC188" s="1" t="e">
        <f ca="1"/>
        <v>#NAME?</v>
      </c>
      <c r="ED188" s="1" t="e">
        <f ca="1"/>
        <v>#NAME?</v>
      </c>
      <c r="EE188" s="1" t="e">
        <f ca="1"/>
        <v>#NAME?</v>
      </c>
      <c r="EF188" s="1" t="e">
        <f ca="1"/>
        <v>#NAME?</v>
      </c>
      <c r="EG188" s="1" t="e">
        <f ca="1"/>
        <v>#NAME?</v>
      </c>
      <c r="EH188" s="1" t="e">
        <f ca="1"/>
        <v>#NAME?</v>
      </c>
      <c r="EI188" s="1" t="e">
        <f ca="1"/>
        <v>#NAME?</v>
      </c>
      <c r="EJ188" s="1" t="e">
        <f ca="1"/>
        <v>#NAME?</v>
      </c>
      <c r="EK188" s="1" t="e">
        <f ca="1"/>
        <v>#NAME?</v>
      </c>
      <c r="EL188" s="1" t="e">
        <f ca="1"/>
        <v>#NAME?</v>
      </c>
      <c r="EN188" s="1" t="e">
        <f ca="1"/>
        <v>#NAME?</v>
      </c>
      <c r="EO188" s="1" t="e">
        <f ca="1"/>
        <v>#NAME?</v>
      </c>
      <c r="EP188" s="1" t="e">
        <f ca="1"/>
        <v>#NAME?</v>
      </c>
      <c r="EQ188" s="1" t="e">
        <f ca="1"/>
        <v>#NAME?</v>
      </c>
      <c r="ER188" s="1" t="e">
        <f ca="1"/>
        <v>#NAME?</v>
      </c>
      <c r="ES188" s="1" t="e">
        <f ca="1"/>
        <v>#NAME?</v>
      </c>
      <c r="ET188" s="1" t="e">
        <f ca="1"/>
        <v>#NAME?</v>
      </c>
      <c r="EU188" s="1" t="e">
        <f ca="1"/>
        <v>#NAME?</v>
      </c>
      <c r="EV188" s="1" t="e">
        <f ca="1"/>
        <v>#NAME?</v>
      </c>
      <c r="EW188" s="1" t="e">
        <f ca="1"/>
        <v>#NAME?</v>
      </c>
      <c r="EX188" s="1" t="e">
        <f ca="1"/>
        <v>#NAME?</v>
      </c>
      <c r="EY188" s="1" t="e">
        <f ca="1"/>
        <v>#NAME?</v>
      </c>
      <c r="EZ188" s="1" t="e">
        <f ca="1"/>
        <v>#NAME?</v>
      </c>
      <c r="FA188"/>
      <c r="FO188"/>
    </row>
    <row r="189" spans="1:171">
      <c r="A189" s="13">
        <f t="shared" si="2"/>
        <v>40786</v>
      </c>
      <c r="O189"/>
      <c r="AD189"/>
      <c r="AE189"/>
      <c r="AS189" s="4" t="e">
        <f ca="1"/>
        <v>#NAME?</v>
      </c>
      <c r="AT189" s="1" t="e">
        <f ca="1"/>
        <v>#NAME?</v>
      </c>
      <c r="AU189" s="1" t="e">
        <f ca="1"/>
        <v>#NAME?</v>
      </c>
      <c r="AV189" s="1" t="e">
        <f ca="1"/>
        <v>#NAME?</v>
      </c>
      <c r="AW189" s="1" t="e">
        <f ca="1"/>
        <v>#NAME?</v>
      </c>
      <c r="AX189" s="1" t="e">
        <f ca="1"/>
        <v>#NAME?</v>
      </c>
      <c r="AY189" s="1" t="e">
        <f ca="1"/>
        <v>#NAME?</v>
      </c>
      <c r="AZ189" s="1" t="e">
        <f ca="1"/>
        <v>#NAME?</v>
      </c>
      <c r="BA189" s="1" t="e">
        <f ca="1"/>
        <v>#NAME?</v>
      </c>
      <c r="BB189" s="1" t="e">
        <f ca="1"/>
        <v>#NAME?</v>
      </c>
      <c r="BC189" s="1" t="e">
        <f ca="1"/>
        <v>#NAME?</v>
      </c>
      <c r="BD189" s="1" t="e">
        <f ca="1"/>
        <v>#NAME?</v>
      </c>
      <c r="BE189" s="1" t="e">
        <f ca="1"/>
        <v>#NAME?</v>
      </c>
      <c r="BF189" s="1" t="e">
        <f ca="1"/>
        <v>#NAME?</v>
      </c>
      <c r="BG189"/>
      <c r="BU189"/>
      <c r="CI189"/>
      <c r="CW189"/>
      <c r="DL189" s="1" t="e">
        <f ca="1"/>
        <v>#NAME?</v>
      </c>
      <c r="DM189" s="1" t="e">
        <f ca="1"/>
        <v>#NAME?</v>
      </c>
      <c r="DN189" s="1" t="e">
        <f ca="1"/>
        <v>#NAME?</v>
      </c>
      <c r="DO189" s="1" t="e">
        <f ca="1"/>
        <v>#NAME?</v>
      </c>
      <c r="DP189" s="1" t="e">
        <f ca="1"/>
        <v>#NAME?</v>
      </c>
      <c r="DQ189" s="1" t="e">
        <f ca="1"/>
        <v>#NAME?</v>
      </c>
      <c r="DR189" s="1" t="e">
        <f ca="1"/>
        <v>#NAME?</v>
      </c>
      <c r="DS189" s="1" t="e">
        <f ca="1"/>
        <v>#NAME?</v>
      </c>
      <c r="DT189" s="1" t="e">
        <f ca="1"/>
        <v>#NAME?</v>
      </c>
      <c r="DU189" s="1" t="e">
        <f ca="1"/>
        <v>#NAME?</v>
      </c>
      <c r="DV189" s="1" t="e">
        <f ca="1"/>
        <v>#NAME?</v>
      </c>
      <c r="DW189" s="1" t="e">
        <f ca="1"/>
        <v>#NAME?</v>
      </c>
      <c r="DX189" s="1" t="e">
        <f ca="1"/>
        <v>#NAME?</v>
      </c>
      <c r="DZ189" s="1" t="e">
        <f ca="1"/>
        <v>#NAME?</v>
      </c>
      <c r="EA189" s="1" t="e">
        <f ca="1"/>
        <v>#NAME?</v>
      </c>
      <c r="EB189" s="1" t="e">
        <f ca="1"/>
        <v>#NAME?</v>
      </c>
      <c r="EC189" s="1" t="e">
        <f ca="1"/>
        <v>#NAME?</v>
      </c>
      <c r="ED189" s="1" t="e">
        <f ca="1"/>
        <v>#NAME?</v>
      </c>
      <c r="EE189" s="1" t="e">
        <f ca="1"/>
        <v>#NAME?</v>
      </c>
      <c r="EF189" s="1" t="e">
        <f ca="1"/>
        <v>#NAME?</v>
      </c>
      <c r="EG189" s="1" t="e">
        <f ca="1"/>
        <v>#NAME?</v>
      </c>
      <c r="EH189" s="1" t="e">
        <f ca="1"/>
        <v>#NAME?</v>
      </c>
      <c r="EI189" s="1" t="e">
        <f ca="1"/>
        <v>#NAME?</v>
      </c>
      <c r="EJ189" s="1" t="e">
        <f ca="1"/>
        <v>#NAME?</v>
      </c>
      <c r="EK189" s="1" t="e">
        <f ca="1"/>
        <v>#NAME?</v>
      </c>
      <c r="EL189" s="1" t="e">
        <f ca="1"/>
        <v>#NAME?</v>
      </c>
      <c r="EN189" s="1" t="e">
        <f ca="1"/>
        <v>#NAME?</v>
      </c>
      <c r="EO189" s="1" t="e">
        <f ca="1"/>
        <v>#NAME?</v>
      </c>
      <c r="EP189" s="1" t="e">
        <f ca="1"/>
        <v>#NAME?</v>
      </c>
      <c r="EQ189" s="1" t="e">
        <f ca="1"/>
        <v>#NAME?</v>
      </c>
      <c r="ER189" s="1" t="e">
        <f ca="1"/>
        <v>#NAME?</v>
      </c>
      <c r="ES189" s="1" t="e">
        <f ca="1"/>
        <v>#NAME?</v>
      </c>
      <c r="ET189" s="1" t="e">
        <f ca="1"/>
        <v>#NAME?</v>
      </c>
      <c r="EU189" s="1" t="e">
        <f ca="1"/>
        <v>#NAME?</v>
      </c>
      <c r="EV189" s="1" t="e">
        <f ca="1"/>
        <v>#NAME?</v>
      </c>
      <c r="EW189" s="1" t="e">
        <f ca="1"/>
        <v>#NAME?</v>
      </c>
      <c r="EX189" s="1" t="e">
        <f ca="1"/>
        <v>#NAME?</v>
      </c>
      <c r="EY189" s="1" t="e">
        <f ca="1"/>
        <v>#NAME?</v>
      </c>
      <c r="EZ189" s="1" t="e">
        <f ca="1"/>
        <v>#NAME?</v>
      </c>
      <c r="FA189"/>
      <c r="FO189"/>
    </row>
    <row r="190" spans="1:171">
      <c r="A190" s="13">
        <f t="shared" si="2"/>
        <v>40753</v>
      </c>
      <c r="O190"/>
      <c r="AD190"/>
      <c r="AE190"/>
      <c r="AS190" s="4" t="e">
        <f ca="1"/>
        <v>#NAME?</v>
      </c>
      <c r="AT190" s="1" t="e">
        <f ca="1"/>
        <v>#NAME?</v>
      </c>
      <c r="AU190" s="1" t="e">
        <f ca="1"/>
        <v>#NAME?</v>
      </c>
      <c r="AV190" s="1" t="e">
        <f ca="1"/>
        <v>#NAME?</v>
      </c>
      <c r="AW190" s="1" t="e">
        <f ca="1"/>
        <v>#NAME?</v>
      </c>
      <c r="AX190" s="1" t="e">
        <f ca="1"/>
        <v>#NAME?</v>
      </c>
      <c r="AY190" s="1" t="e">
        <f ca="1"/>
        <v>#NAME?</v>
      </c>
      <c r="AZ190" s="1" t="e">
        <f ca="1"/>
        <v>#NAME?</v>
      </c>
      <c r="BA190" s="1" t="e">
        <f ca="1"/>
        <v>#NAME?</v>
      </c>
      <c r="BB190" s="1" t="e">
        <f ca="1"/>
        <v>#NAME?</v>
      </c>
      <c r="BC190" s="1" t="e">
        <f ca="1"/>
        <v>#NAME?</v>
      </c>
      <c r="BD190" s="1" t="e">
        <f ca="1"/>
        <v>#NAME?</v>
      </c>
      <c r="BE190" s="1" t="e">
        <f ca="1"/>
        <v>#NAME?</v>
      </c>
      <c r="BF190" s="1" t="e">
        <f ca="1"/>
        <v>#NAME?</v>
      </c>
      <c r="BG190"/>
      <c r="BU190"/>
      <c r="CI190"/>
      <c r="CW190"/>
      <c r="DL190" s="1" t="e">
        <f ca="1"/>
        <v>#NAME?</v>
      </c>
      <c r="DM190" s="1" t="e">
        <f ca="1"/>
        <v>#NAME?</v>
      </c>
      <c r="DN190" s="1" t="e">
        <f ca="1"/>
        <v>#NAME?</v>
      </c>
      <c r="DO190" s="1" t="e">
        <f ca="1"/>
        <v>#NAME?</v>
      </c>
      <c r="DP190" s="1" t="e">
        <f ca="1"/>
        <v>#NAME?</v>
      </c>
      <c r="DQ190" s="1" t="e">
        <f ca="1"/>
        <v>#NAME?</v>
      </c>
      <c r="DR190" s="1" t="e">
        <f ca="1"/>
        <v>#NAME?</v>
      </c>
      <c r="DS190" s="1" t="e">
        <f ca="1"/>
        <v>#NAME?</v>
      </c>
      <c r="DT190" s="1" t="e">
        <f ca="1"/>
        <v>#NAME?</v>
      </c>
      <c r="DU190" s="1" t="e">
        <f ca="1"/>
        <v>#NAME?</v>
      </c>
      <c r="DV190" s="1" t="e">
        <f ca="1"/>
        <v>#NAME?</v>
      </c>
      <c r="DW190" s="1" t="e">
        <f ca="1"/>
        <v>#NAME?</v>
      </c>
      <c r="DX190" s="1" t="e">
        <f ca="1"/>
        <v>#NAME?</v>
      </c>
      <c r="DZ190" s="1" t="e">
        <f ca="1"/>
        <v>#NAME?</v>
      </c>
      <c r="EA190" s="1" t="e">
        <f ca="1"/>
        <v>#NAME?</v>
      </c>
      <c r="EB190" s="1" t="e">
        <f ca="1"/>
        <v>#NAME?</v>
      </c>
      <c r="EC190" s="1" t="e">
        <f ca="1"/>
        <v>#NAME?</v>
      </c>
      <c r="ED190" s="1" t="e">
        <f ca="1"/>
        <v>#NAME?</v>
      </c>
      <c r="EE190" s="1" t="e">
        <f ca="1"/>
        <v>#NAME?</v>
      </c>
      <c r="EF190" s="1" t="e">
        <f ca="1"/>
        <v>#NAME?</v>
      </c>
      <c r="EG190" s="1" t="e">
        <f ca="1"/>
        <v>#NAME?</v>
      </c>
      <c r="EH190" s="1" t="e">
        <f ca="1"/>
        <v>#NAME?</v>
      </c>
      <c r="EI190" s="1" t="e">
        <f ca="1"/>
        <v>#NAME?</v>
      </c>
      <c r="EJ190" s="1" t="e">
        <f ca="1"/>
        <v>#NAME?</v>
      </c>
      <c r="EK190" s="1" t="e">
        <f ca="1"/>
        <v>#NAME?</v>
      </c>
      <c r="EL190" s="1" t="e">
        <f ca="1"/>
        <v>#NAME?</v>
      </c>
      <c r="EN190" s="1" t="e">
        <f ca="1"/>
        <v>#NAME?</v>
      </c>
      <c r="EO190" s="1" t="e">
        <f ca="1"/>
        <v>#NAME?</v>
      </c>
      <c r="EP190" s="1" t="e">
        <f ca="1"/>
        <v>#NAME?</v>
      </c>
      <c r="EQ190" s="1" t="e">
        <f ca="1"/>
        <v>#NAME?</v>
      </c>
      <c r="ER190" s="1" t="e">
        <f ca="1"/>
        <v>#NAME?</v>
      </c>
      <c r="ES190" s="1" t="e">
        <f ca="1"/>
        <v>#NAME?</v>
      </c>
      <c r="ET190" s="1" t="e">
        <f ca="1"/>
        <v>#NAME?</v>
      </c>
      <c r="EU190" s="1" t="e">
        <f ca="1"/>
        <v>#NAME?</v>
      </c>
      <c r="EV190" s="1" t="e">
        <f ca="1"/>
        <v>#NAME?</v>
      </c>
      <c r="EW190" s="1" t="e">
        <f ca="1"/>
        <v>#NAME?</v>
      </c>
      <c r="EX190" s="1" t="e">
        <f ca="1"/>
        <v>#NAME?</v>
      </c>
      <c r="EY190" s="1" t="e">
        <f ca="1"/>
        <v>#NAME?</v>
      </c>
      <c r="EZ190" s="1" t="e">
        <f ca="1"/>
        <v>#NAME?</v>
      </c>
      <c r="FA190"/>
      <c r="FO190"/>
    </row>
    <row r="191" spans="1:171">
      <c r="A191" s="13">
        <f t="shared" si="2"/>
        <v>40724</v>
      </c>
      <c r="O191"/>
      <c r="AD191"/>
      <c r="AE191"/>
      <c r="AS191" s="4" t="e">
        <f ca="1"/>
        <v>#NAME?</v>
      </c>
      <c r="AT191" s="1" t="e">
        <f ca="1"/>
        <v>#NAME?</v>
      </c>
      <c r="AU191" s="1" t="e">
        <f ca="1"/>
        <v>#NAME?</v>
      </c>
      <c r="AV191" s="1" t="e">
        <f ca="1"/>
        <v>#NAME?</v>
      </c>
      <c r="AW191" s="1" t="e">
        <f ca="1"/>
        <v>#NAME?</v>
      </c>
      <c r="AX191" s="1" t="e">
        <f ca="1"/>
        <v>#NAME?</v>
      </c>
      <c r="AY191" s="1" t="e">
        <f ca="1"/>
        <v>#NAME?</v>
      </c>
      <c r="AZ191" s="1" t="e">
        <f ca="1"/>
        <v>#NAME?</v>
      </c>
      <c r="BA191" s="1" t="e">
        <f ca="1"/>
        <v>#NAME?</v>
      </c>
      <c r="BB191" s="1" t="e">
        <f ca="1"/>
        <v>#NAME?</v>
      </c>
      <c r="BC191" s="1" t="e">
        <f ca="1"/>
        <v>#NAME?</v>
      </c>
      <c r="BD191" s="1" t="e">
        <f ca="1"/>
        <v>#NAME?</v>
      </c>
      <c r="BE191" s="1" t="e">
        <f ca="1"/>
        <v>#NAME?</v>
      </c>
      <c r="BF191" s="1" t="e">
        <f ca="1"/>
        <v>#NAME?</v>
      </c>
      <c r="BG191"/>
      <c r="BU191"/>
      <c r="CI191"/>
      <c r="CW191"/>
      <c r="DL191" s="1" t="e">
        <f ca="1"/>
        <v>#NAME?</v>
      </c>
      <c r="DM191" s="1" t="e">
        <f ca="1"/>
        <v>#NAME?</v>
      </c>
      <c r="DN191" s="1" t="e">
        <f ca="1"/>
        <v>#NAME?</v>
      </c>
      <c r="DO191" s="1" t="e">
        <f ca="1"/>
        <v>#NAME?</v>
      </c>
      <c r="DP191" s="1" t="e">
        <f ca="1"/>
        <v>#NAME?</v>
      </c>
      <c r="DQ191" s="1" t="e">
        <f ca="1"/>
        <v>#NAME?</v>
      </c>
      <c r="DR191" s="1" t="e">
        <f ca="1"/>
        <v>#NAME?</v>
      </c>
      <c r="DS191" s="1" t="e">
        <f ca="1"/>
        <v>#NAME?</v>
      </c>
      <c r="DT191" s="1" t="e">
        <f ca="1"/>
        <v>#NAME?</v>
      </c>
      <c r="DU191" s="1" t="e">
        <f ca="1"/>
        <v>#NAME?</v>
      </c>
      <c r="DV191" s="1" t="e">
        <f ca="1"/>
        <v>#NAME?</v>
      </c>
      <c r="DW191" s="1" t="e">
        <f ca="1"/>
        <v>#NAME?</v>
      </c>
      <c r="DX191" s="1" t="e">
        <f ca="1"/>
        <v>#NAME?</v>
      </c>
      <c r="DZ191" s="1" t="e">
        <f ca="1"/>
        <v>#NAME?</v>
      </c>
      <c r="EA191" s="1" t="e">
        <f ca="1"/>
        <v>#NAME?</v>
      </c>
      <c r="EB191" s="1" t="e">
        <f ca="1"/>
        <v>#NAME?</v>
      </c>
      <c r="EC191" s="1" t="e">
        <f ca="1"/>
        <v>#NAME?</v>
      </c>
      <c r="ED191" s="1" t="e">
        <f ca="1"/>
        <v>#NAME?</v>
      </c>
      <c r="EE191" s="1" t="e">
        <f ca="1"/>
        <v>#NAME?</v>
      </c>
      <c r="EF191" s="1" t="e">
        <f ca="1"/>
        <v>#NAME?</v>
      </c>
      <c r="EG191" s="1" t="e">
        <f ca="1"/>
        <v>#NAME?</v>
      </c>
      <c r="EH191" s="1" t="e">
        <f ca="1"/>
        <v>#NAME?</v>
      </c>
      <c r="EI191" s="1" t="e">
        <f ca="1"/>
        <v>#NAME?</v>
      </c>
      <c r="EJ191" s="1" t="e">
        <f ca="1"/>
        <v>#NAME?</v>
      </c>
      <c r="EK191" s="1" t="e">
        <f ca="1"/>
        <v>#NAME?</v>
      </c>
      <c r="EL191" s="1" t="e">
        <f ca="1"/>
        <v>#NAME?</v>
      </c>
      <c r="EN191" s="1" t="e">
        <f ca="1"/>
        <v>#NAME?</v>
      </c>
      <c r="EO191" s="1" t="e">
        <f ca="1"/>
        <v>#NAME?</v>
      </c>
      <c r="EP191" s="1" t="e">
        <f ca="1"/>
        <v>#NAME?</v>
      </c>
      <c r="EQ191" s="1" t="e">
        <f ca="1"/>
        <v>#NAME?</v>
      </c>
      <c r="ER191" s="1" t="e">
        <f ca="1"/>
        <v>#NAME?</v>
      </c>
      <c r="ES191" s="1" t="e">
        <f ca="1"/>
        <v>#NAME?</v>
      </c>
      <c r="ET191" s="1" t="e">
        <f ca="1"/>
        <v>#NAME?</v>
      </c>
      <c r="EU191" s="1" t="e">
        <f ca="1"/>
        <v>#NAME?</v>
      </c>
      <c r="EV191" s="1" t="e">
        <f ca="1"/>
        <v>#NAME?</v>
      </c>
      <c r="EW191" s="1" t="e">
        <f ca="1"/>
        <v>#NAME?</v>
      </c>
      <c r="EX191" s="1" t="e">
        <f ca="1"/>
        <v>#NAME?</v>
      </c>
      <c r="EY191" s="1" t="e">
        <f ca="1"/>
        <v>#NAME?</v>
      </c>
      <c r="EZ191" s="1" t="e">
        <f ca="1"/>
        <v>#NAME?</v>
      </c>
      <c r="FA191"/>
      <c r="FO191"/>
    </row>
    <row r="192" spans="1:171">
      <c r="A192" s="13">
        <f t="shared" si="2"/>
        <v>40694</v>
      </c>
      <c r="O192"/>
      <c r="AD192"/>
      <c r="AE192"/>
      <c r="AS192" s="4" t="e">
        <f ca="1"/>
        <v>#NAME?</v>
      </c>
      <c r="AT192" s="1" t="e">
        <f ca="1"/>
        <v>#NAME?</v>
      </c>
      <c r="AU192" s="1" t="e">
        <f ca="1"/>
        <v>#NAME?</v>
      </c>
      <c r="AV192" s="1" t="e">
        <f ca="1"/>
        <v>#NAME?</v>
      </c>
      <c r="AW192" s="1" t="e">
        <f ca="1"/>
        <v>#NAME?</v>
      </c>
      <c r="AX192" s="1" t="e">
        <f ca="1"/>
        <v>#NAME?</v>
      </c>
      <c r="AY192" s="1" t="e">
        <f ca="1"/>
        <v>#NAME?</v>
      </c>
      <c r="AZ192" s="1" t="e">
        <f ca="1"/>
        <v>#NAME?</v>
      </c>
      <c r="BA192" s="1" t="e">
        <f ca="1"/>
        <v>#NAME?</v>
      </c>
      <c r="BB192" s="1" t="e">
        <f ca="1"/>
        <v>#NAME?</v>
      </c>
      <c r="BC192" s="1" t="e">
        <f ca="1"/>
        <v>#NAME?</v>
      </c>
      <c r="BD192" s="1" t="e">
        <f ca="1"/>
        <v>#NAME?</v>
      </c>
      <c r="BE192" s="1" t="e">
        <f ca="1"/>
        <v>#NAME?</v>
      </c>
      <c r="BF192" s="1" t="e">
        <f ca="1"/>
        <v>#NAME?</v>
      </c>
      <c r="BG192"/>
      <c r="BU192"/>
      <c r="CI192"/>
      <c r="CW192"/>
      <c r="DL192" s="1" t="e">
        <f ca="1"/>
        <v>#NAME?</v>
      </c>
      <c r="DM192" s="1" t="e">
        <f ca="1"/>
        <v>#NAME?</v>
      </c>
      <c r="DN192" s="1" t="e">
        <f ca="1"/>
        <v>#NAME?</v>
      </c>
      <c r="DO192" s="1" t="e">
        <f ca="1"/>
        <v>#NAME?</v>
      </c>
      <c r="DP192" s="1" t="e">
        <f ca="1"/>
        <v>#NAME?</v>
      </c>
      <c r="DQ192" s="1" t="e">
        <f ca="1"/>
        <v>#NAME?</v>
      </c>
      <c r="DR192" s="1" t="e">
        <f ca="1"/>
        <v>#NAME?</v>
      </c>
      <c r="DS192" s="1" t="e">
        <f ca="1"/>
        <v>#NAME?</v>
      </c>
      <c r="DT192" s="1" t="e">
        <f ca="1"/>
        <v>#NAME?</v>
      </c>
      <c r="DU192" s="1" t="e">
        <f ca="1"/>
        <v>#NAME?</v>
      </c>
      <c r="DV192" s="1" t="e">
        <f ca="1"/>
        <v>#NAME?</v>
      </c>
      <c r="DW192" s="1" t="e">
        <f ca="1"/>
        <v>#NAME?</v>
      </c>
      <c r="DX192" s="1" t="e">
        <f ca="1"/>
        <v>#NAME?</v>
      </c>
      <c r="DZ192" s="1" t="e">
        <f ca="1"/>
        <v>#NAME?</v>
      </c>
      <c r="EA192" s="1" t="e">
        <f ca="1"/>
        <v>#NAME?</v>
      </c>
      <c r="EB192" s="1" t="e">
        <f ca="1"/>
        <v>#NAME?</v>
      </c>
      <c r="EC192" s="1" t="e">
        <f ca="1"/>
        <v>#NAME?</v>
      </c>
      <c r="ED192" s="1" t="e">
        <f ca="1"/>
        <v>#NAME?</v>
      </c>
      <c r="EE192" s="1" t="e">
        <f ca="1"/>
        <v>#NAME?</v>
      </c>
      <c r="EF192" s="1" t="e">
        <f ca="1"/>
        <v>#NAME?</v>
      </c>
      <c r="EG192" s="1" t="e">
        <f ca="1"/>
        <v>#NAME?</v>
      </c>
      <c r="EH192" s="1" t="e">
        <f ca="1"/>
        <v>#NAME?</v>
      </c>
      <c r="EI192" s="1" t="e">
        <f ca="1"/>
        <v>#NAME?</v>
      </c>
      <c r="EJ192" s="1" t="e">
        <f ca="1"/>
        <v>#NAME?</v>
      </c>
      <c r="EK192" s="1" t="e">
        <f ca="1"/>
        <v>#NAME?</v>
      </c>
      <c r="EL192" s="1" t="e">
        <f ca="1"/>
        <v>#NAME?</v>
      </c>
      <c r="EN192" s="1" t="e">
        <f ca="1"/>
        <v>#NAME?</v>
      </c>
      <c r="EO192" s="1" t="e">
        <f ca="1"/>
        <v>#NAME?</v>
      </c>
      <c r="EP192" s="1" t="e">
        <f ca="1"/>
        <v>#NAME?</v>
      </c>
      <c r="EQ192" s="1" t="e">
        <f ca="1"/>
        <v>#NAME?</v>
      </c>
      <c r="ER192" s="1" t="e">
        <f ca="1"/>
        <v>#NAME?</v>
      </c>
      <c r="ES192" s="1" t="e">
        <f ca="1"/>
        <v>#NAME?</v>
      </c>
      <c r="ET192" s="1" t="e">
        <f ca="1"/>
        <v>#NAME?</v>
      </c>
      <c r="EU192" s="1" t="e">
        <f ca="1"/>
        <v>#NAME?</v>
      </c>
      <c r="EV192" s="1" t="e">
        <f ca="1"/>
        <v>#NAME?</v>
      </c>
      <c r="EW192" s="1" t="e">
        <f ca="1"/>
        <v>#NAME?</v>
      </c>
      <c r="EX192" s="1" t="e">
        <f ca="1"/>
        <v>#NAME?</v>
      </c>
      <c r="EY192" s="1" t="e">
        <f ca="1"/>
        <v>#NAME?</v>
      </c>
      <c r="EZ192" s="1" t="e">
        <f ca="1"/>
        <v>#NAME?</v>
      </c>
      <c r="FA192"/>
      <c r="FO192"/>
    </row>
    <row r="193" spans="1:171">
      <c r="A193" s="13">
        <f t="shared" si="2"/>
        <v>40662</v>
      </c>
      <c r="O193"/>
      <c r="AD193"/>
      <c r="AE193"/>
      <c r="AS193" s="4" t="e">
        <f ca="1"/>
        <v>#NAME?</v>
      </c>
      <c r="AT193" s="1" t="e">
        <f ca="1"/>
        <v>#NAME?</v>
      </c>
      <c r="AU193" s="1" t="e">
        <f ca="1"/>
        <v>#NAME?</v>
      </c>
      <c r="AV193" s="1" t="e">
        <f ca="1"/>
        <v>#NAME?</v>
      </c>
      <c r="AW193" s="1" t="e">
        <f ca="1"/>
        <v>#NAME?</v>
      </c>
      <c r="AX193" s="1" t="e">
        <f ca="1"/>
        <v>#NAME?</v>
      </c>
      <c r="AY193" s="1" t="e">
        <f ca="1"/>
        <v>#NAME?</v>
      </c>
      <c r="AZ193" s="1" t="e">
        <f ca="1"/>
        <v>#NAME?</v>
      </c>
      <c r="BA193" s="1" t="e">
        <f ca="1"/>
        <v>#NAME?</v>
      </c>
      <c r="BB193" s="1" t="e">
        <f ca="1"/>
        <v>#NAME?</v>
      </c>
      <c r="BC193" s="1" t="e">
        <f ca="1"/>
        <v>#NAME?</v>
      </c>
      <c r="BD193" s="1" t="e">
        <f ca="1"/>
        <v>#NAME?</v>
      </c>
      <c r="BE193" s="1" t="e">
        <f ca="1"/>
        <v>#NAME?</v>
      </c>
      <c r="BF193" s="1" t="e">
        <f ca="1"/>
        <v>#NAME?</v>
      </c>
      <c r="BG193"/>
      <c r="BU193"/>
      <c r="CI193"/>
      <c r="CW193"/>
      <c r="DL193" s="1" t="e">
        <f ca="1"/>
        <v>#NAME?</v>
      </c>
      <c r="DM193" s="1" t="e">
        <f ca="1"/>
        <v>#NAME?</v>
      </c>
      <c r="DN193" s="1" t="e">
        <f ca="1"/>
        <v>#NAME?</v>
      </c>
      <c r="DO193" s="1" t="e">
        <f ca="1"/>
        <v>#NAME?</v>
      </c>
      <c r="DP193" s="1" t="e">
        <f ca="1"/>
        <v>#NAME?</v>
      </c>
      <c r="DQ193" s="1" t="e">
        <f ca="1"/>
        <v>#NAME?</v>
      </c>
      <c r="DR193" s="1" t="e">
        <f ca="1"/>
        <v>#NAME?</v>
      </c>
      <c r="DS193" s="1" t="e">
        <f ca="1"/>
        <v>#NAME?</v>
      </c>
      <c r="DT193" s="1" t="e">
        <f ca="1"/>
        <v>#NAME?</v>
      </c>
      <c r="DU193" s="1" t="e">
        <f ca="1"/>
        <v>#NAME?</v>
      </c>
      <c r="DV193" s="1" t="e">
        <f ca="1"/>
        <v>#NAME?</v>
      </c>
      <c r="DW193" s="1" t="e">
        <f ca="1"/>
        <v>#NAME?</v>
      </c>
      <c r="DX193" s="1" t="e">
        <f ca="1"/>
        <v>#NAME?</v>
      </c>
      <c r="DZ193" s="1" t="e">
        <f ca="1"/>
        <v>#NAME?</v>
      </c>
      <c r="EA193" s="1" t="e">
        <f ca="1"/>
        <v>#NAME?</v>
      </c>
      <c r="EB193" s="1" t="e">
        <f ca="1"/>
        <v>#NAME?</v>
      </c>
      <c r="EC193" s="1" t="e">
        <f ca="1"/>
        <v>#NAME?</v>
      </c>
      <c r="ED193" s="1" t="e">
        <f ca="1"/>
        <v>#NAME?</v>
      </c>
      <c r="EE193" s="1" t="e">
        <f ca="1"/>
        <v>#NAME?</v>
      </c>
      <c r="EF193" s="1" t="e">
        <f ca="1"/>
        <v>#NAME?</v>
      </c>
      <c r="EG193" s="1" t="e">
        <f ca="1"/>
        <v>#NAME?</v>
      </c>
      <c r="EH193" s="1" t="e">
        <f ca="1"/>
        <v>#NAME?</v>
      </c>
      <c r="EI193" s="1" t="e">
        <f ca="1"/>
        <v>#NAME?</v>
      </c>
      <c r="EJ193" s="1" t="e">
        <f ca="1"/>
        <v>#NAME?</v>
      </c>
      <c r="EK193" s="1" t="e">
        <f ca="1"/>
        <v>#NAME?</v>
      </c>
      <c r="EL193" s="1" t="e">
        <f ca="1"/>
        <v>#NAME?</v>
      </c>
      <c r="EN193" s="1" t="e">
        <f ca="1"/>
        <v>#NAME?</v>
      </c>
      <c r="EO193" s="1" t="e">
        <f ca="1"/>
        <v>#NAME?</v>
      </c>
      <c r="EP193" s="1" t="e">
        <f ca="1"/>
        <v>#NAME?</v>
      </c>
      <c r="EQ193" s="1" t="e">
        <f ca="1"/>
        <v>#NAME?</v>
      </c>
      <c r="ER193" s="1" t="e">
        <f ca="1"/>
        <v>#NAME?</v>
      </c>
      <c r="ES193" s="1" t="e">
        <f ca="1"/>
        <v>#NAME?</v>
      </c>
      <c r="ET193" s="1" t="e">
        <f ca="1"/>
        <v>#NAME?</v>
      </c>
      <c r="EU193" s="1" t="e">
        <f ca="1"/>
        <v>#NAME?</v>
      </c>
      <c r="EV193" s="1" t="e">
        <f ca="1"/>
        <v>#NAME?</v>
      </c>
      <c r="EW193" s="1" t="e">
        <f ca="1"/>
        <v>#NAME?</v>
      </c>
      <c r="EX193" s="1" t="e">
        <f ca="1"/>
        <v>#NAME?</v>
      </c>
      <c r="EY193" s="1" t="e">
        <f ca="1"/>
        <v>#NAME?</v>
      </c>
      <c r="EZ193" s="1" t="e">
        <f ca="1"/>
        <v>#NAME?</v>
      </c>
      <c r="FA193"/>
      <c r="FO193"/>
    </row>
    <row r="194" spans="1:171">
      <c r="A194" s="13">
        <f t="shared" si="2"/>
        <v>40633</v>
      </c>
      <c r="O194"/>
      <c r="AD194"/>
      <c r="AE194"/>
      <c r="AS194" s="4" t="e">
        <f ca="1"/>
        <v>#NAME?</v>
      </c>
      <c r="AT194" s="1" t="e">
        <f ca="1"/>
        <v>#NAME?</v>
      </c>
      <c r="AU194" s="1" t="e">
        <f ca="1"/>
        <v>#NAME?</v>
      </c>
      <c r="AV194" s="1" t="e">
        <f ca="1"/>
        <v>#NAME?</v>
      </c>
      <c r="AW194" s="1" t="e">
        <f ca="1"/>
        <v>#NAME?</v>
      </c>
      <c r="AX194" s="1" t="e">
        <f ca="1"/>
        <v>#NAME?</v>
      </c>
      <c r="AY194" s="1" t="e">
        <f ca="1"/>
        <v>#NAME?</v>
      </c>
      <c r="AZ194" s="1" t="e">
        <f ca="1"/>
        <v>#NAME?</v>
      </c>
      <c r="BA194" s="1" t="e">
        <f ca="1"/>
        <v>#NAME?</v>
      </c>
      <c r="BB194" s="1" t="e">
        <f ca="1"/>
        <v>#NAME?</v>
      </c>
      <c r="BC194" s="1" t="e">
        <f ca="1"/>
        <v>#NAME?</v>
      </c>
      <c r="BD194" s="1" t="e">
        <f ca="1"/>
        <v>#NAME?</v>
      </c>
      <c r="BE194" s="1" t="e">
        <f ca="1"/>
        <v>#NAME?</v>
      </c>
      <c r="BF194" s="1" t="e">
        <f ca="1"/>
        <v>#NAME?</v>
      </c>
      <c r="BG194"/>
      <c r="BU194"/>
      <c r="CI194"/>
      <c r="CW194"/>
      <c r="DL194" s="1" t="e">
        <f ca="1"/>
        <v>#NAME?</v>
      </c>
      <c r="DM194" s="1" t="e">
        <f ca="1"/>
        <v>#NAME?</v>
      </c>
      <c r="DN194" s="1" t="e">
        <f ca="1"/>
        <v>#NAME?</v>
      </c>
      <c r="DO194" s="1" t="e">
        <f ca="1"/>
        <v>#NAME?</v>
      </c>
      <c r="DP194" s="1" t="e">
        <f ca="1"/>
        <v>#NAME?</v>
      </c>
      <c r="DQ194" s="1" t="e">
        <f ca="1"/>
        <v>#NAME?</v>
      </c>
      <c r="DR194" s="1" t="e">
        <f ca="1"/>
        <v>#NAME?</v>
      </c>
      <c r="DS194" s="1" t="e">
        <f ca="1"/>
        <v>#NAME?</v>
      </c>
      <c r="DT194" s="1" t="e">
        <f ca="1"/>
        <v>#NAME?</v>
      </c>
      <c r="DU194" s="1" t="e">
        <f ca="1"/>
        <v>#NAME?</v>
      </c>
      <c r="DV194" s="1" t="e">
        <f ca="1"/>
        <v>#NAME?</v>
      </c>
      <c r="DW194" s="1" t="e">
        <f ca="1"/>
        <v>#NAME?</v>
      </c>
      <c r="DX194" s="1" t="e">
        <f ca="1"/>
        <v>#NAME?</v>
      </c>
      <c r="DZ194" s="1" t="e">
        <f ca="1"/>
        <v>#NAME?</v>
      </c>
      <c r="EA194" s="1" t="e">
        <f ca="1"/>
        <v>#NAME?</v>
      </c>
      <c r="EB194" s="1" t="e">
        <f ca="1"/>
        <v>#NAME?</v>
      </c>
      <c r="EC194" s="1" t="e">
        <f ca="1"/>
        <v>#NAME?</v>
      </c>
      <c r="ED194" s="1" t="e">
        <f ca="1"/>
        <v>#NAME?</v>
      </c>
      <c r="EE194" s="1" t="e">
        <f ca="1"/>
        <v>#NAME?</v>
      </c>
      <c r="EF194" s="1" t="e">
        <f ca="1"/>
        <v>#NAME?</v>
      </c>
      <c r="EG194" s="1" t="e">
        <f ca="1"/>
        <v>#NAME?</v>
      </c>
      <c r="EH194" s="1" t="e">
        <f ca="1"/>
        <v>#NAME?</v>
      </c>
      <c r="EI194" s="1" t="e">
        <f ca="1"/>
        <v>#NAME?</v>
      </c>
      <c r="EJ194" s="1" t="e">
        <f ca="1"/>
        <v>#NAME?</v>
      </c>
      <c r="EK194" s="1" t="e">
        <f ca="1"/>
        <v>#NAME?</v>
      </c>
      <c r="EL194" s="1" t="e">
        <f ca="1"/>
        <v>#NAME?</v>
      </c>
      <c r="EN194" s="1" t="e">
        <f ca="1"/>
        <v>#NAME?</v>
      </c>
      <c r="EO194" s="1" t="e">
        <f ca="1"/>
        <v>#NAME?</v>
      </c>
      <c r="EP194" s="1" t="e">
        <f ca="1"/>
        <v>#NAME?</v>
      </c>
      <c r="EQ194" s="1" t="e">
        <f ca="1"/>
        <v>#NAME?</v>
      </c>
      <c r="ER194" s="1" t="e">
        <f ca="1"/>
        <v>#NAME?</v>
      </c>
      <c r="ES194" s="1" t="e">
        <f ca="1"/>
        <v>#NAME?</v>
      </c>
      <c r="ET194" s="1" t="e">
        <f ca="1"/>
        <v>#NAME?</v>
      </c>
      <c r="EU194" s="1" t="e">
        <f ca="1"/>
        <v>#NAME?</v>
      </c>
      <c r="EV194" s="1" t="e">
        <f ca="1"/>
        <v>#NAME?</v>
      </c>
      <c r="EW194" s="1" t="e">
        <f ca="1"/>
        <v>#NAME?</v>
      </c>
      <c r="EX194" s="1" t="e">
        <f ca="1"/>
        <v>#NAME?</v>
      </c>
      <c r="EY194" s="1" t="e">
        <f ca="1"/>
        <v>#NAME?</v>
      </c>
      <c r="EZ194" s="1" t="e">
        <f ca="1"/>
        <v>#NAME?</v>
      </c>
      <c r="FA194"/>
      <c r="FO194"/>
    </row>
    <row r="195" spans="1:171">
      <c r="A195" s="13">
        <f t="shared" si="2"/>
        <v>40602</v>
      </c>
      <c r="O195"/>
      <c r="AD195"/>
      <c r="AE195"/>
      <c r="AS195" s="4" t="e">
        <f ca="1"/>
        <v>#NAME?</v>
      </c>
      <c r="AT195" s="1" t="e">
        <f ca="1"/>
        <v>#NAME?</v>
      </c>
      <c r="AU195" s="1" t="e">
        <f ca="1"/>
        <v>#NAME?</v>
      </c>
      <c r="AV195" s="1" t="e">
        <f ca="1"/>
        <v>#NAME?</v>
      </c>
      <c r="AW195" s="1" t="e">
        <f ca="1"/>
        <v>#NAME?</v>
      </c>
      <c r="AX195" s="1" t="e">
        <f ca="1"/>
        <v>#NAME?</v>
      </c>
      <c r="AY195" s="1" t="e">
        <f ca="1"/>
        <v>#NAME?</v>
      </c>
      <c r="AZ195" s="1" t="e">
        <f ca="1"/>
        <v>#NAME?</v>
      </c>
      <c r="BA195" s="1" t="e">
        <f ca="1"/>
        <v>#NAME?</v>
      </c>
      <c r="BB195" s="1" t="e">
        <f ca="1"/>
        <v>#NAME?</v>
      </c>
      <c r="BC195" s="1" t="e">
        <f ca="1"/>
        <v>#NAME?</v>
      </c>
      <c r="BD195" s="1" t="e">
        <f ca="1"/>
        <v>#NAME?</v>
      </c>
      <c r="BE195" s="1" t="e">
        <f ca="1"/>
        <v>#NAME?</v>
      </c>
      <c r="BF195" s="1" t="e">
        <f ca="1"/>
        <v>#NAME?</v>
      </c>
      <c r="BG195"/>
      <c r="BU195"/>
      <c r="CI195"/>
      <c r="CW195"/>
      <c r="DL195" s="1" t="e">
        <f ca="1"/>
        <v>#NAME?</v>
      </c>
      <c r="DM195" s="1" t="e">
        <f ca="1"/>
        <v>#NAME?</v>
      </c>
      <c r="DN195" s="1" t="e">
        <f ca="1"/>
        <v>#NAME?</v>
      </c>
      <c r="DO195" s="1" t="e">
        <f ca="1"/>
        <v>#NAME?</v>
      </c>
      <c r="DP195" s="1" t="e">
        <f ca="1"/>
        <v>#NAME?</v>
      </c>
      <c r="DQ195" s="1" t="e">
        <f ca="1"/>
        <v>#NAME?</v>
      </c>
      <c r="DR195" s="1" t="e">
        <f ca="1"/>
        <v>#NAME?</v>
      </c>
      <c r="DS195" s="1" t="e">
        <f ca="1"/>
        <v>#NAME?</v>
      </c>
      <c r="DT195" s="1" t="e">
        <f ca="1"/>
        <v>#NAME?</v>
      </c>
      <c r="DU195" s="1" t="e">
        <f ca="1"/>
        <v>#NAME?</v>
      </c>
      <c r="DV195" s="1" t="e">
        <f ca="1"/>
        <v>#NAME?</v>
      </c>
      <c r="DW195" s="1" t="e">
        <f ca="1"/>
        <v>#NAME?</v>
      </c>
      <c r="DX195" s="1" t="e">
        <f ca="1"/>
        <v>#NAME?</v>
      </c>
      <c r="DZ195" s="1" t="e">
        <f ca="1"/>
        <v>#NAME?</v>
      </c>
      <c r="EA195" s="1" t="e">
        <f ca="1"/>
        <v>#NAME?</v>
      </c>
      <c r="EB195" s="1" t="e">
        <f ca="1"/>
        <v>#NAME?</v>
      </c>
      <c r="EC195" s="1" t="e">
        <f ca="1"/>
        <v>#NAME?</v>
      </c>
      <c r="ED195" s="1" t="e">
        <f ca="1"/>
        <v>#NAME?</v>
      </c>
      <c r="EE195" s="1" t="e">
        <f ca="1"/>
        <v>#NAME?</v>
      </c>
      <c r="EF195" s="1" t="e">
        <f ca="1"/>
        <v>#NAME?</v>
      </c>
      <c r="EG195" s="1" t="e">
        <f ca="1"/>
        <v>#NAME?</v>
      </c>
      <c r="EH195" s="1" t="e">
        <f ca="1"/>
        <v>#NAME?</v>
      </c>
      <c r="EI195" s="1" t="e">
        <f ca="1"/>
        <v>#NAME?</v>
      </c>
      <c r="EJ195" s="1" t="e">
        <f ca="1"/>
        <v>#NAME?</v>
      </c>
      <c r="EK195" s="1" t="e">
        <f ca="1"/>
        <v>#NAME?</v>
      </c>
      <c r="EL195" s="1" t="e">
        <f ca="1"/>
        <v>#NAME?</v>
      </c>
      <c r="EN195" s="1" t="e">
        <f ca="1"/>
        <v>#NAME?</v>
      </c>
      <c r="EO195" s="1" t="e">
        <f ca="1"/>
        <v>#NAME?</v>
      </c>
      <c r="EP195" s="1" t="e">
        <f ca="1"/>
        <v>#NAME?</v>
      </c>
      <c r="EQ195" s="1" t="e">
        <f ca="1"/>
        <v>#NAME?</v>
      </c>
      <c r="ER195" s="1" t="e">
        <f ca="1"/>
        <v>#NAME?</v>
      </c>
      <c r="ES195" s="1" t="e">
        <f ca="1"/>
        <v>#NAME?</v>
      </c>
      <c r="ET195" s="1" t="e">
        <f ca="1"/>
        <v>#NAME?</v>
      </c>
      <c r="EU195" s="1" t="e">
        <f ca="1"/>
        <v>#NAME?</v>
      </c>
      <c r="EV195" s="1" t="e">
        <f ca="1"/>
        <v>#NAME?</v>
      </c>
      <c r="EW195" s="1" t="e">
        <f ca="1"/>
        <v>#NAME?</v>
      </c>
      <c r="EX195" s="1" t="e">
        <f ca="1"/>
        <v>#NAME?</v>
      </c>
      <c r="EY195" s="1" t="e">
        <f ca="1"/>
        <v>#NAME?</v>
      </c>
      <c r="EZ195" s="1" t="e">
        <f ca="1"/>
        <v>#NAME?</v>
      </c>
      <c r="FA195"/>
      <c r="FO195"/>
    </row>
    <row r="196" spans="1:171">
      <c r="A196" s="13">
        <f t="shared" si="2"/>
        <v>40574</v>
      </c>
      <c r="O196"/>
      <c r="AD196"/>
      <c r="AE196"/>
      <c r="AS196" s="4" t="e">
        <f ca="1"/>
        <v>#NAME?</v>
      </c>
      <c r="AT196" s="1" t="e">
        <f ca="1"/>
        <v>#NAME?</v>
      </c>
      <c r="AU196" s="1" t="e">
        <f ca="1"/>
        <v>#NAME?</v>
      </c>
      <c r="AV196" s="1" t="e">
        <f ca="1"/>
        <v>#NAME?</v>
      </c>
      <c r="AW196" s="1" t="e">
        <f ca="1"/>
        <v>#NAME?</v>
      </c>
      <c r="AX196" s="1" t="e">
        <f ca="1"/>
        <v>#NAME?</v>
      </c>
      <c r="AY196" s="1" t="e">
        <f ca="1"/>
        <v>#NAME?</v>
      </c>
      <c r="AZ196" s="1" t="e">
        <f ca="1"/>
        <v>#NAME?</v>
      </c>
      <c r="BA196" s="1" t="e">
        <f ca="1"/>
        <v>#NAME?</v>
      </c>
      <c r="BB196" s="1" t="e">
        <f ca="1"/>
        <v>#NAME?</v>
      </c>
      <c r="BC196" s="1" t="e">
        <f ca="1"/>
        <v>#NAME?</v>
      </c>
      <c r="BD196" s="1" t="e">
        <f ca="1"/>
        <v>#NAME?</v>
      </c>
      <c r="BE196" s="1" t="e">
        <f ca="1"/>
        <v>#NAME?</v>
      </c>
      <c r="BF196" s="1" t="e">
        <f ca="1"/>
        <v>#NAME?</v>
      </c>
      <c r="BG196"/>
      <c r="BU196"/>
      <c r="CI196"/>
      <c r="CW196"/>
      <c r="DL196" s="1" t="e">
        <f ca="1"/>
        <v>#NAME?</v>
      </c>
      <c r="DM196" s="1" t="e">
        <f ca="1"/>
        <v>#NAME?</v>
      </c>
      <c r="DN196" s="1" t="e">
        <f ca="1"/>
        <v>#NAME?</v>
      </c>
      <c r="DO196" s="1" t="e">
        <f ca="1"/>
        <v>#NAME?</v>
      </c>
      <c r="DP196" s="1" t="e">
        <f ca="1"/>
        <v>#NAME?</v>
      </c>
      <c r="DQ196" s="1" t="e">
        <f ca="1"/>
        <v>#NAME?</v>
      </c>
      <c r="DR196" s="1" t="e">
        <f ca="1"/>
        <v>#NAME?</v>
      </c>
      <c r="DS196" s="1" t="e">
        <f ca="1"/>
        <v>#NAME?</v>
      </c>
      <c r="DT196" s="1" t="e">
        <f ca="1"/>
        <v>#NAME?</v>
      </c>
      <c r="DU196" s="1" t="e">
        <f ca="1"/>
        <v>#NAME?</v>
      </c>
      <c r="DV196" s="1" t="e">
        <f ca="1"/>
        <v>#NAME?</v>
      </c>
      <c r="DW196" s="1" t="e">
        <f ca="1"/>
        <v>#NAME?</v>
      </c>
      <c r="DX196" s="1" t="e">
        <f ca="1"/>
        <v>#NAME?</v>
      </c>
      <c r="DZ196" s="1" t="e">
        <f ca="1"/>
        <v>#NAME?</v>
      </c>
      <c r="EA196" s="1" t="e">
        <f ca="1"/>
        <v>#NAME?</v>
      </c>
      <c r="EB196" s="1" t="e">
        <f ca="1"/>
        <v>#NAME?</v>
      </c>
      <c r="EC196" s="1" t="e">
        <f ca="1"/>
        <v>#NAME?</v>
      </c>
      <c r="ED196" s="1" t="e">
        <f ca="1"/>
        <v>#NAME?</v>
      </c>
      <c r="EE196" s="1" t="e">
        <f ca="1"/>
        <v>#NAME?</v>
      </c>
      <c r="EF196" s="1" t="e">
        <f ca="1"/>
        <v>#NAME?</v>
      </c>
      <c r="EG196" s="1" t="e">
        <f ca="1"/>
        <v>#NAME?</v>
      </c>
      <c r="EH196" s="1" t="e">
        <f ca="1"/>
        <v>#NAME?</v>
      </c>
      <c r="EI196" s="1" t="e">
        <f ca="1"/>
        <v>#NAME?</v>
      </c>
      <c r="EJ196" s="1" t="e">
        <f ca="1"/>
        <v>#NAME?</v>
      </c>
      <c r="EK196" s="1" t="e">
        <f ca="1"/>
        <v>#NAME?</v>
      </c>
      <c r="EL196" s="1" t="e">
        <f ca="1"/>
        <v>#NAME?</v>
      </c>
      <c r="EN196" s="1" t="e">
        <f ca="1"/>
        <v>#NAME?</v>
      </c>
      <c r="EO196" s="1" t="e">
        <f ca="1"/>
        <v>#NAME?</v>
      </c>
      <c r="EP196" s="1" t="e">
        <f ca="1"/>
        <v>#NAME?</v>
      </c>
      <c r="EQ196" s="1" t="e">
        <f ca="1"/>
        <v>#NAME?</v>
      </c>
      <c r="ER196" s="1" t="e">
        <f ca="1"/>
        <v>#NAME?</v>
      </c>
      <c r="ES196" s="1" t="e">
        <f ca="1"/>
        <v>#NAME?</v>
      </c>
      <c r="ET196" s="1" t="e">
        <f ca="1"/>
        <v>#NAME?</v>
      </c>
      <c r="EU196" s="1" t="e">
        <f ca="1"/>
        <v>#NAME?</v>
      </c>
      <c r="EV196" s="1" t="e">
        <f ca="1"/>
        <v>#NAME?</v>
      </c>
      <c r="EW196" s="1" t="e">
        <f ca="1"/>
        <v>#NAME?</v>
      </c>
      <c r="EX196" s="1" t="e">
        <f ca="1"/>
        <v>#NAME?</v>
      </c>
      <c r="EY196" s="1" t="e">
        <f ca="1"/>
        <v>#NAME?</v>
      </c>
      <c r="EZ196" s="1" t="e">
        <f ca="1"/>
        <v>#NAME?</v>
      </c>
      <c r="FA196"/>
      <c r="FO196"/>
    </row>
    <row r="197" spans="1:171">
      <c r="A197" s="13">
        <f t="shared" si="2"/>
        <v>40543</v>
      </c>
      <c r="O197"/>
      <c r="AD197"/>
      <c r="AE197"/>
      <c r="AS197" s="4" t="e">
        <f ca="1"/>
        <v>#NAME?</v>
      </c>
      <c r="AT197" s="1" t="e">
        <f ca="1"/>
        <v>#NAME?</v>
      </c>
      <c r="AU197" s="1" t="e">
        <f ca="1"/>
        <v>#NAME?</v>
      </c>
      <c r="AV197" s="1" t="e">
        <f ca="1"/>
        <v>#NAME?</v>
      </c>
      <c r="AW197" s="1" t="e">
        <f ca="1"/>
        <v>#NAME?</v>
      </c>
      <c r="AX197" s="1" t="e">
        <f ca="1"/>
        <v>#NAME?</v>
      </c>
      <c r="AY197" s="1" t="e">
        <f ca="1"/>
        <v>#NAME?</v>
      </c>
      <c r="AZ197" s="1" t="e">
        <f ca="1"/>
        <v>#NAME?</v>
      </c>
      <c r="BA197" s="1" t="e">
        <f ca="1"/>
        <v>#NAME?</v>
      </c>
      <c r="BB197" s="1" t="e">
        <f ca="1"/>
        <v>#NAME?</v>
      </c>
      <c r="BC197" s="1" t="e">
        <f ca="1"/>
        <v>#NAME?</v>
      </c>
      <c r="BD197" s="1" t="e">
        <f ca="1"/>
        <v>#NAME?</v>
      </c>
      <c r="BE197" s="1" t="e">
        <f ca="1"/>
        <v>#NAME?</v>
      </c>
      <c r="BF197" s="1" t="e">
        <f ca="1"/>
        <v>#NAME?</v>
      </c>
      <c r="BG197"/>
      <c r="BU197"/>
      <c r="CI197"/>
      <c r="CW197"/>
      <c r="DL197" s="1" t="e">
        <f ca="1"/>
        <v>#NAME?</v>
      </c>
      <c r="DM197" s="1" t="e">
        <f ca="1"/>
        <v>#NAME?</v>
      </c>
      <c r="DN197" s="1" t="e">
        <f ca="1"/>
        <v>#NAME?</v>
      </c>
      <c r="DO197" s="1" t="e">
        <f ca="1"/>
        <v>#NAME?</v>
      </c>
      <c r="DP197" s="1" t="e">
        <f ca="1"/>
        <v>#NAME?</v>
      </c>
      <c r="DQ197" s="1" t="e">
        <f ca="1"/>
        <v>#NAME?</v>
      </c>
      <c r="DR197" s="1" t="e">
        <f ca="1"/>
        <v>#NAME?</v>
      </c>
      <c r="DS197" s="1" t="e">
        <f ca="1"/>
        <v>#NAME?</v>
      </c>
      <c r="DT197" s="1" t="e">
        <f ca="1"/>
        <v>#NAME?</v>
      </c>
      <c r="DU197" s="1" t="e">
        <f ca="1"/>
        <v>#NAME?</v>
      </c>
      <c r="DV197" s="1" t="e">
        <f ca="1"/>
        <v>#NAME?</v>
      </c>
      <c r="DW197" s="1" t="e">
        <f ca="1"/>
        <v>#NAME?</v>
      </c>
      <c r="DX197" s="1" t="e">
        <f ca="1"/>
        <v>#NAME?</v>
      </c>
      <c r="DZ197" s="1" t="e">
        <f ca="1"/>
        <v>#NAME?</v>
      </c>
      <c r="EA197" s="1" t="e">
        <f ca="1"/>
        <v>#NAME?</v>
      </c>
      <c r="EB197" s="1" t="e">
        <f ca="1"/>
        <v>#NAME?</v>
      </c>
      <c r="EC197" s="1" t="e">
        <f ca="1"/>
        <v>#NAME?</v>
      </c>
      <c r="ED197" s="1" t="e">
        <f ca="1"/>
        <v>#NAME?</v>
      </c>
      <c r="EE197" s="1" t="e">
        <f ca="1"/>
        <v>#NAME?</v>
      </c>
      <c r="EF197" s="1" t="e">
        <f ca="1"/>
        <v>#NAME?</v>
      </c>
      <c r="EG197" s="1" t="e">
        <f ca="1"/>
        <v>#NAME?</v>
      </c>
      <c r="EH197" s="1" t="e">
        <f ca="1"/>
        <v>#NAME?</v>
      </c>
      <c r="EI197" s="1" t="e">
        <f ca="1"/>
        <v>#NAME?</v>
      </c>
      <c r="EJ197" s="1" t="e">
        <f ca="1"/>
        <v>#NAME?</v>
      </c>
      <c r="EK197" s="1" t="e">
        <f ca="1"/>
        <v>#NAME?</v>
      </c>
      <c r="EL197" s="1" t="e">
        <f ca="1"/>
        <v>#NAME?</v>
      </c>
      <c r="EN197" s="1" t="e">
        <f ca="1"/>
        <v>#NAME?</v>
      </c>
      <c r="EO197" s="1" t="e">
        <f ca="1"/>
        <v>#NAME?</v>
      </c>
      <c r="EP197" s="1" t="e">
        <f ca="1"/>
        <v>#NAME?</v>
      </c>
      <c r="EQ197" s="1" t="e">
        <f ca="1"/>
        <v>#NAME?</v>
      </c>
      <c r="ER197" s="1" t="e">
        <f ca="1"/>
        <v>#NAME?</v>
      </c>
      <c r="ES197" s="1" t="e">
        <f ca="1"/>
        <v>#NAME?</v>
      </c>
      <c r="ET197" s="1" t="e">
        <f ca="1"/>
        <v>#NAME?</v>
      </c>
      <c r="EU197" s="1" t="e">
        <f ca="1"/>
        <v>#NAME?</v>
      </c>
      <c r="EV197" s="1" t="e">
        <f ca="1"/>
        <v>#NAME?</v>
      </c>
      <c r="EW197" s="1" t="e">
        <f ca="1"/>
        <v>#NAME?</v>
      </c>
      <c r="EX197" s="1" t="e">
        <f ca="1"/>
        <v>#NAME?</v>
      </c>
      <c r="EY197" s="1" t="e">
        <f ca="1"/>
        <v>#NAME?</v>
      </c>
      <c r="EZ197" s="1" t="e">
        <f ca="1"/>
        <v>#NAME?</v>
      </c>
      <c r="FA197"/>
      <c r="FO197"/>
    </row>
    <row r="198" spans="1:171">
      <c r="A198" s="13">
        <f t="shared" si="2"/>
        <v>40512</v>
      </c>
      <c r="O198"/>
      <c r="AD198"/>
      <c r="AE198"/>
      <c r="AS198" s="4" t="e">
        <f ca="1"/>
        <v>#NAME?</v>
      </c>
      <c r="AT198" s="1" t="e">
        <f ca="1"/>
        <v>#NAME?</v>
      </c>
      <c r="AU198" s="1" t="e">
        <f ca="1"/>
        <v>#NAME?</v>
      </c>
      <c r="AV198" s="1" t="e">
        <f ca="1"/>
        <v>#NAME?</v>
      </c>
      <c r="AW198" s="1" t="e">
        <f ca="1"/>
        <v>#NAME?</v>
      </c>
      <c r="AX198" s="1" t="e">
        <f ca="1"/>
        <v>#NAME?</v>
      </c>
      <c r="AY198" s="1" t="e">
        <f ca="1"/>
        <v>#NAME?</v>
      </c>
      <c r="AZ198" s="1" t="e">
        <f ca="1"/>
        <v>#NAME?</v>
      </c>
      <c r="BA198" s="1" t="e">
        <f ca="1"/>
        <v>#NAME?</v>
      </c>
      <c r="BB198" s="1" t="e">
        <f ca="1"/>
        <v>#NAME?</v>
      </c>
      <c r="BC198" s="1" t="e">
        <f ca="1"/>
        <v>#NAME?</v>
      </c>
      <c r="BD198" s="1" t="e">
        <f ca="1"/>
        <v>#NAME?</v>
      </c>
      <c r="BE198" s="1" t="e">
        <f ca="1"/>
        <v>#NAME?</v>
      </c>
      <c r="BF198" s="1" t="e">
        <f ca="1"/>
        <v>#NAME?</v>
      </c>
      <c r="BG198"/>
      <c r="BU198"/>
      <c r="CI198"/>
      <c r="CW198"/>
      <c r="DL198" s="1" t="e">
        <f ca="1"/>
        <v>#NAME?</v>
      </c>
      <c r="DM198" s="1" t="e">
        <f ca="1"/>
        <v>#NAME?</v>
      </c>
      <c r="DN198" s="1" t="e">
        <f ca="1"/>
        <v>#NAME?</v>
      </c>
      <c r="DO198" s="1" t="e">
        <f ca="1"/>
        <v>#NAME?</v>
      </c>
      <c r="DP198" s="1" t="e">
        <f ca="1"/>
        <v>#NAME?</v>
      </c>
      <c r="DQ198" s="1" t="e">
        <f ca="1"/>
        <v>#NAME?</v>
      </c>
      <c r="DR198" s="1" t="e">
        <f ca="1"/>
        <v>#NAME?</v>
      </c>
      <c r="DS198" s="1" t="e">
        <f ca="1"/>
        <v>#NAME?</v>
      </c>
      <c r="DT198" s="1" t="e">
        <f ca="1"/>
        <v>#NAME?</v>
      </c>
      <c r="DU198" s="1" t="e">
        <f ca="1"/>
        <v>#NAME?</v>
      </c>
      <c r="DV198" s="1" t="e">
        <f ca="1"/>
        <v>#NAME?</v>
      </c>
      <c r="DW198" s="1" t="e">
        <f ca="1"/>
        <v>#NAME?</v>
      </c>
      <c r="DX198" s="1" t="e">
        <f ca="1"/>
        <v>#NAME?</v>
      </c>
      <c r="DZ198" s="1" t="e">
        <f ca="1"/>
        <v>#NAME?</v>
      </c>
      <c r="EA198" s="1" t="e">
        <f ca="1"/>
        <v>#NAME?</v>
      </c>
      <c r="EB198" s="1" t="e">
        <f ca="1"/>
        <v>#NAME?</v>
      </c>
      <c r="EC198" s="1" t="e">
        <f ca="1"/>
        <v>#NAME?</v>
      </c>
      <c r="ED198" s="1" t="e">
        <f ca="1"/>
        <v>#NAME?</v>
      </c>
      <c r="EE198" s="1" t="e">
        <f ca="1"/>
        <v>#NAME?</v>
      </c>
      <c r="EF198" s="1" t="e">
        <f ca="1"/>
        <v>#NAME?</v>
      </c>
      <c r="EG198" s="1" t="e">
        <f ca="1"/>
        <v>#NAME?</v>
      </c>
      <c r="EH198" s="1" t="e">
        <f ca="1"/>
        <v>#NAME?</v>
      </c>
      <c r="EI198" s="1" t="e">
        <f ca="1"/>
        <v>#NAME?</v>
      </c>
      <c r="EJ198" s="1" t="e">
        <f ca="1"/>
        <v>#NAME?</v>
      </c>
      <c r="EK198" s="1" t="e">
        <f ca="1"/>
        <v>#NAME?</v>
      </c>
      <c r="EL198" s="1" t="e">
        <f ca="1"/>
        <v>#NAME?</v>
      </c>
      <c r="EN198" s="1" t="e">
        <f ca="1"/>
        <v>#NAME?</v>
      </c>
      <c r="EO198" s="1" t="e">
        <f ca="1"/>
        <v>#NAME?</v>
      </c>
      <c r="EP198" s="1" t="e">
        <f ca="1"/>
        <v>#NAME?</v>
      </c>
      <c r="EQ198" s="1" t="e">
        <f ca="1"/>
        <v>#NAME?</v>
      </c>
      <c r="ER198" s="1" t="e">
        <f ca="1"/>
        <v>#NAME?</v>
      </c>
      <c r="ES198" s="1" t="e">
        <f ca="1"/>
        <v>#NAME?</v>
      </c>
      <c r="ET198" s="1" t="e">
        <f ca="1"/>
        <v>#NAME?</v>
      </c>
      <c r="EU198" s="1" t="e">
        <f ca="1"/>
        <v>#NAME?</v>
      </c>
      <c r="EV198" s="1" t="e">
        <f ca="1"/>
        <v>#NAME?</v>
      </c>
      <c r="EW198" s="1" t="e">
        <f ca="1"/>
        <v>#NAME?</v>
      </c>
      <c r="EX198" s="1" t="e">
        <f ca="1"/>
        <v>#NAME?</v>
      </c>
      <c r="EY198" s="1" t="e">
        <f ca="1"/>
        <v>#NAME?</v>
      </c>
      <c r="EZ198" s="1" t="e">
        <f ca="1"/>
        <v>#NAME?</v>
      </c>
      <c r="FA198"/>
      <c r="FO198"/>
    </row>
    <row r="199" spans="1:171">
      <c r="A199" s="13">
        <f t="shared" si="2"/>
        <v>40480</v>
      </c>
      <c r="O199"/>
      <c r="AD199"/>
      <c r="AE199"/>
      <c r="AS199" s="4" t="e">
        <f ca="1"/>
        <v>#NAME?</v>
      </c>
      <c r="AT199" s="1" t="e">
        <f ca="1"/>
        <v>#NAME?</v>
      </c>
      <c r="AU199" s="1" t="e">
        <f ca="1"/>
        <v>#NAME?</v>
      </c>
      <c r="AV199" s="1" t="e">
        <f ca="1"/>
        <v>#NAME?</v>
      </c>
      <c r="AW199" s="1" t="e">
        <f ca="1"/>
        <v>#NAME?</v>
      </c>
      <c r="AX199" s="1" t="e">
        <f ca="1"/>
        <v>#NAME?</v>
      </c>
      <c r="AY199" s="1" t="e">
        <f ca="1"/>
        <v>#NAME?</v>
      </c>
      <c r="AZ199" s="1" t="e">
        <f ca="1"/>
        <v>#NAME?</v>
      </c>
      <c r="BA199" s="1" t="e">
        <f ca="1"/>
        <v>#NAME?</v>
      </c>
      <c r="BB199" s="1" t="e">
        <f ca="1"/>
        <v>#NAME?</v>
      </c>
      <c r="BC199" s="1" t="e">
        <f ca="1"/>
        <v>#NAME?</v>
      </c>
      <c r="BD199" s="1" t="e">
        <f ca="1"/>
        <v>#NAME?</v>
      </c>
      <c r="BE199" s="1" t="e">
        <f ca="1"/>
        <v>#NAME?</v>
      </c>
      <c r="BF199" s="1" t="e">
        <f ca="1"/>
        <v>#NAME?</v>
      </c>
      <c r="BG199"/>
      <c r="BU199"/>
      <c r="CI199"/>
      <c r="CW199"/>
      <c r="DL199" s="1" t="e">
        <f ca="1"/>
        <v>#NAME?</v>
      </c>
      <c r="DM199" s="1" t="e">
        <f ca="1"/>
        <v>#NAME?</v>
      </c>
      <c r="DN199" s="1" t="e">
        <f ca="1"/>
        <v>#NAME?</v>
      </c>
      <c r="DO199" s="1" t="e">
        <f ca="1"/>
        <v>#NAME?</v>
      </c>
      <c r="DP199" s="1" t="e">
        <f ca="1"/>
        <v>#NAME?</v>
      </c>
      <c r="DQ199" s="1" t="e">
        <f ca="1"/>
        <v>#NAME?</v>
      </c>
      <c r="DR199" s="1" t="e">
        <f ca="1"/>
        <v>#NAME?</v>
      </c>
      <c r="DS199" s="1" t="e">
        <f ca="1"/>
        <v>#NAME?</v>
      </c>
      <c r="DT199" s="1" t="e">
        <f ca="1"/>
        <v>#NAME?</v>
      </c>
      <c r="DU199" s="1" t="e">
        <f ca="1"/>
        <v>#NAME?</v>
      </c>
      <c r="DV199" s="1" t="e">
        <f ca="1"/>
        <v>#NAME?</v>
      </c>
      <c r="DW199" s="1" t="e">
        <f ca="1"/>
        <v>#NAME?</v>
      </c>
      <c r="DX199" s="1" t="e">
        <f ca="1"/>
        <v>#NAME?</v>
      </c>
      <c r="DZ199" s="1" t="e">
        <f ca="1"/>
        <v>#NAME?</v>
      </c>
      <c r="EA199" s="1" t="e">
        <f ca="1"/>
        <v>#NAME?</v>
      </c>
      <c r="EB199" s="1" t="e">
        <f ca="1"/>
        <v>#NAME?</v>
      </c>
      <c r="EC199" s="1" t="e">
        <f ca="1"/>
        <v>#NAME?</v>
      </c>
      <c r="ED199" s="1" t="e">
        <f ca="1"/>
        <v>#NAME?</v>
      </c>
      <c r="EE199" s="1" t="e">
        <f ca="1"/>
        <v>#NAME?</v>
      </c>
      <c r="EF199" s="1" t="e">
        <f ca="1"/>
        <v>#NAME?</v>
      </c>
      <c r="EG199" s="1" t="e">
        <f ca="1"/>
        <v>#NAME?</v>
      </c>
      <c r="EH199" s="1" t="e">
        <f ca="1"/>
        <v>#NAME?</v>
      </c>
      <c r="EI199" s="1" t="e">
        <f ca="1"/>
        <v>#NAME?</v>
      </c>
      <c r="EJ199" s="1" t="e">
        <f ca="1"/>
        <v>#NAME?</v>
      </c>
      <c r="EK199" s="1" t="e">
        <f ca="1"/>
        <v>#NAME?</v>
      </c>
      <c r="EL199" s="1" t="e">
        <f ca="1"/>
        <v>#NAME?</v>
      </c>
      <c r="EN199" s="1" t="e">
        <f ca="1"/>
        <v>#NAME?</v>
      </c>
      <c r="EO199" s="1" t="e">
        <f ca="1"/>
        <v>#NAME?</v>
      </c>
      <c r="EP199" s="1" t="e">
        <f ca="1"/>
        <v>#NAME?</v>
      </c>
      <c r="EQ199" s="1" t="e">
        <f ca="1"/>
        <v>#NAME?</v>
      </c>
      <c r="ER199" s="1" t="e">
        <f ca="1"/>
        <v>#NAME?</v>
      </c>
      <c r="ES199" s="1" t="e">
        <f ca="1"/>
        <v>#NAME?</v>
      </c>
      <c r="ET199" s="1" t="e">
        <f ca="1"/>
        <v>#NAME?</v>
      </c>
      <c r="EU199" s="1" t="e">
        <f ca="1"/>
        <v>#NAME?</v>
      </c>
      <c r="EV199" s="1" t="e">
        <f ca="1"/>
        <v>#NAME?</v>
      </c>
      <c r="EW199" s="1" t="e">
        <f ca="1"/>
        <v>#NAME?</v>
      </c>
      <c r="EX199" s="1" t="e">
        <f ca="1"/>
        <v>#NAME?</v>
      </c>
      <c r="EY199" s="1" t="e">
        <f ca="1"/>
        <v>#NAME?</v>
      </c>
      <c r="EZ199" s="1" t="e">
        <f ca="1"/>
        <v>#NAME?</v>
      </c>
      <c r="FA199"/>
      <c r="FO199"/>
    </row>
    <row r="200" spans="1:171">
      <c r="A200" s="13">
        <f t="shared" ref="A200:A247" si="3">AS200</f>
        <v>40451</v>
      </c>
      <c r="O200"/>
      <c r="AD200"/>
      <c r="AE200"/>
      <c r="AS200" s="4" t="e">
        <f ca="1"/>
        <v>#NAME?</v>
      </c>
      <c r="AT200" s="1" t="e">
        <f ca="1"/>
        <v>#NAME?</v>
      </c>
      <c r="AU200" s="1" t="e">
        <f ca="1"/>
        <v>#NAME?</v>
      </c>
      <c r="AV200" s="1" t="e">
        <f ca="1"/>
        <v>#NAME?</v>
      </c>
      <c r="AW200" s="1" t="e">
        <f ca="1"/>
        <v>#NAME?</v>
      </c>
      <c r="AX200" s="1" t="e">
        <f ca="1"/>
        <v>#NAME?</v>
      </c>
      <c r="AY200" s="1" t="e">
        <f ca="1"/>
        <v>#NAME?</v>
      </c>
      <c r="AZ200" s="1" t="e">
        <f ca="1"/>
        <v>#NAME?</v>
      </c>
      <c r="BA200" s="1" t="e">
        <f ca="1"/>
        <v>#NAME?</v>
      </c>
      <c r="BB200" s="1" t="e">
        <f ca="1"/>
        <v>#NAME?</v>
      </c>
      <c r="BC200" s="1" t="e">
        <f ca="1"/>
        <v>#NAME?</v>
      </c>
      <c r="BD200" s="1" t="e">
        <f ca="1"/>
        <v>#NAME?</v>
      </c>
      <c r="BE200" s="1" t="e">
        <f ca="1"/>
        <v>#NAME?</v>
      </c>
      <c r="BF200" s="1" t="e">
        <f ca="1"/>
        <v>#NAME?</v>
      </c>
      <c r="BG200"/>
      <c r="BU200"/>
      <c r="CI200"/>
      <c r="CW200"/>
      <c r="DL200" s="1" t="e">
        <f ca="1"/>
        <v>#NAME?</v>
      </c>
      <c r="DM200" s="1" t="e">
        <f ca="1"/>
        <v>#NAME?</v>
      </c>
      <c r="DN200" s="1" t="e">
        <f ca="1"/>
        <v>#NAME?</v>
      </c>
      <c r="DO200" s="1" t="e">
        <f ca="1"/>
        <v>#NAME?</v>
      </c>
      <c r="DP200" s="1" t="e">
        <f ca="1"/>
        <v>#NAME?</v>
      </c>
      <c r="DQ200" s="1" t="e">
        <f ca="1"/>
        <v>#NAME?</v>
      </c>
      <c r="DR200" s="1" t="e">
        <f ca="1"/>
        <v>#NAME?</v>
      </c>
      <c r="DS200" s="1" t="e">
        <f ca="1"/>
        <v>#NAME?</v>
      </c>
      <c r="DT200" s="1" t="e">
        <f ca="1"/>
        <v>#NAME?</v>
      </c>
      <c r="DU200" s="1" t="e">
        <f ca="1"/>
        <v>#NAME?</v>
      </c>
      <c r="DV200" s="1" t="e">
        <f ca="1"/>
        <v>#NAME?</v>
      </c>
      <c r="DW200" s="1" t="e">
        <f ca="1"/>
        <v>#NAME?</v>
      </c>
      <c r="DX200" s="1" t="e">
        <f ca="1"/>
        <v>#NAME?</v>
      </c>
      <c r="DZ200" s="1" t="e">
        <f ca="1"/>
        <v>#NAME?</v>
      </c>
      <c r="EA200" s="1" t="e">
        <f ca="1"/>
        <v>#NAME?</v>
      </c>
      <c r="EB200" s="1" t="e">
        <f ca="1"/>
        <v>#NAME?</v>
      </c>
      <c r="EC200" s="1" t="e">
        <f ca="1"/>
        <v>#NAME?</v>
      </c>
      <c r="ED200" s="1" t="e">
        <f ca="1"/>
        <v>#NAME?</v>
      </c>
      <c r="EE200" s="1" t="e">
        <f ca="1"/>
        <v>#NAME?</v>
      </c>
      <c r="EF200" s="1" t="e">
        <f ca="1"/>
        <v>#NAME?</v>
      </c>
      <c r="EG200" s="1" t="e">
        <f ca="1"/>
        <v>#NAME?</v>
      </c>
      <c r="EH200" s="1" t="e">
        <f ca="1"/>
        <v>#NAME?</v>
      </c>
      <c r="EI200" s="1" t="e">
        <f ca="1"/>
        <v>#NAME?</v>
      </c>
      <c r="EJ200" s="1" t="e">
        <f ca="1"/>
        <v>#NAME?</v>
      </c>
      <c r="EK200" s="1" t="e">
        <f ca="1"/>
        <v>#NAME?</v>
      </c>
      <c r="EL200" s="1" t="e">
        <f ca="1"/>
        <v>#NAME?</v>
      </c>
      <c r="EN200" s="1" t="e">
        <f ca="1"/>
        <v>#NAME?</v>
      </c>
      <c r="EO200" s="1" t="e">
        <f ca="1"/>
        <v>#NAME?</v>
      </c>
      <c r="EP200" s="1" t="e">
        <f ca="1"/>
        <v>#NAME?</v>
      </c>
      <c r="EQ200" s="1" t="e">
        <f ca="1"/>
        <v>#NAME?</v>
      </c>
      <c r="ER200" s="1" t="e">
        <f ca="1"/>
        <v>#NAME?</v>
      </c>
      <c r="ES200" s="1" t="e">
        <f ca="1"/>
        <v>#NAME?</v>
      </c>
      <c r="ET200" s="1" t="e">
        <f ca="1"/>
        <v>#NAME?</v>
      </c>
      <c r="EU200" s="1" t="e">
        <f ca="1"/>
        <v>#NAME?</v>
      </c>
      <c r="EV200" s="1" t="e">
        <f ca="1"/>
        <v>#NAME?</v>
      </c>
      <c r="EW200" s="1" t="e">
        <f ca="1"/>
        <v>#NAME?</v>
      </c>
      <c r="EX200" s="1" t="e">
        <f ca="1"/>
        <v>#NAME?</v>
      </c>
      <c r="EY200" s="1" t="e">
        <f ca="1"/>
        <v>#NAME?</v>
      </c>
      <c r="EZ200" s="1" t="e">
        <f ca="1"/>
        <v>#NAME?</v>
      </c>
      <c r="FA200"/>
      <c r="FO200"/>
    </row>
    <row r="201" spans="1:171">
      <c r="A201" s="13">
        <f t="shared" si="3"/>
        <v>40421</v>
      </c>
      <c r="O201"/>
      <c r="AD201"/>
      <c r="AE201"/>
      <c r="AS201" s="4" t="e">
        <f ca="1"/>
        <v>#NAME?</v>
      </c>
      <c r="AT201" s="1" t="e">
        <f ca="1"/>
        <v>#NAME?</v>
      </c>
      <c r="AU201" s="1" t="e">
        <f ca="1"/>
        <v>#NAME?</v>
      </c>
      <c r="AV201" s="1" t="e">
        <f ca="1"/>
        <v>#NAME?</v>
      </c>
      <c r="AW201" s="1" t="e">
        <f ca="1"/>
        <v>#NAME?</v>
      </c>
      <c r="AX201" s="1" t="e">
        <f ca="1"/>
        <v>#NAME?</v>
      </c>
      <c r="AY201" s="1" t="e">
        <f ca="1"/>
        <v>#NAME?</v>
      </c>
      <c r="AZ201" s="1" t="e">
        <f ca="1"/>
        <v>#NAME?</v>
      </c>
      <c r="BA201" s="1" t="e">
        <f ca="1"/>
        <v>#NAME?</v>
      </c>
      <c r="BB201" s="1" t="e">
        <f ca="1"/>
        <v>#NAME?</v>
      </c>
      <c r="BC201" s="1" t="e">
        <f ca="1"/>
        <v>#NAME?</v>
      </c>
      <c r="BD201" s="1" t="e">
        <f ca="1"/>
        <v>#NAME?</v>
      </c>
      <c r="BE201" s="1" t="e">
        <f ca="1"/>
        <v>#NAME?</v>
      </c>
      <c r="BF201" s="1" t="e">
        <f ca="1"/>
        <v>#NAME?</v>
      </c>
      <c r="BG201"/>
      <c r="BU201"/>
      <c r="CI201"/>
      <c r="CW201"/>
      <c r="DL201" s="1" t="e">
        <f ca="1"/>
        <v>#NAME?</v>
      </c>
      <c r="DM201" s="1" t="e">
        <f ca="1"/>
        <v>#NAME?</v>
      </c>
      <c r="DN201" s="1" t="e">
        <f ca="1"/>
        <v>#NAME?</v>
      </c>
      <c r="DO201" s="1" t="e">
        <f ca="1"/>
        <v>#NAME?</v>
      </c>
      <c r="DP201" s="1" t="e">
        <f ca="1"/>
        <v>#NAME?</v>
      </c>
      <c r="DQ201" s="1" t="e">
        <f ca="1"/>
        <v>#NAME?</v>
      </c>
      <c r="DR201" s="1" t="e">
        <f ca="1"/>
        <v>#NAME?</v>
      </c>
      <c r="DS201" s="1" t="e">
        <f ca="1"/>
        <v>#NAME?</v>
      </c>
      <c r="DT201" s="1" t="e">
        <f ca="1"/>
        <v>#NAME?</v>
      </c>
      <c r="DU201" s="1" t="e">
        <f ca="1"/>
        <v>#NAME?</v>
      </c>
      <c r="DV201" s="1" t="e">
        <f ca="1"/>
        <v>#NAME?</v>
      </c>
      <c r="DW201" s="1" t="e">
        <f ca="1"/>
        <v>#NAME?</v>
      </c>
      <c r="DX201" s="1" t="e">
        <f ca="1"/>
        <v>#NAME?</v>
      </c>
      <c r="DZ201" s="1" t="e">
        <f ca="1"/>
        <v>#NAME?</v>
      </c>
      <c r="EA201" s="1" t="e">
        <f ca="1"/>
        <v>#NAME?</v>
      </c>
      <c r="EB201" s="1" t="e">
        <f ca="1"/>
        <v>#NAME?</v>
      </c>
      <c r="EC201" s="1" t="e">
        <f ca="1"/>
        <v>#NAME?</v>
      </c>
      <c r="ED201" s="1" t="e">
        <f ca="1"/>
        <v>#NAME?</v>
      </c>
      <c r="EE201" s="1" t="e">
        <f ca="1"/>
        <v>#NAME?</v>
      </c>
      <c r="EF201" s="1" t="e">
        <f ca="1"/>
        <v>#NAME?</v>
      </c>
      <c r="EG201" s="1" t="e">
        <f ca="1"/>
        <v>#NAME?</v>
      </c>
      <c r="EH201" s="1" t="e">
        <f ca="1"/>
        <v>#NAME?</v>
      </c>
      <c r="EI201" s="1" t="e">
        <f ca="1"/>
        <v>#NAME?</v>
      </c>
      <c r="EJ201" s="1" t="e">
        <f ca="1"/>
        <v>#NAME?</v>
      </c>
      <c r="EK201" s="1" t="e">
        <f ca="1"/>
        <v>#NAME?</v>
      </c>
      <c r="EL201" s="1" t="e">
        <f ca="1"/>
        <v>#NAME?</v>
      </c>
      <c r="EN201" s="1" t="e">
        <f ca="1"/>
        <v>#NAME?</v>
      </c>
      <c r="EO201" s="1" t="e">
        <f ca="1"/>
        <v>#NAME?</v>
      </c>
      <c r="EP201" s="1" t="e">
        <f ca="1"/>
        <v>#NAME?</v>
      </c>
      <c r="EQ201" s="1" t="e">
        <f ca="1"/>
        <v>#NAME?</v>
      </c>
      <c r="ER201" s="1" t="e">
        <f ca="1"/>
        <v>#NAME?</v>
      </c>
      <c r="ES201" s="1" t="e">
        <f ca="1"/>
        <v>#NAME?</v>
      </c>
      <c r="ET201" s="1" t="e">
        <f ca="1"/>
        <v>#NAME?</v>
      </c>
      <c r="EU201" s="1" t="e">
        <f ca="1"/>
        <v>#NAME?</v>
      </c>
      <c r="EV201" s="1" t="e">
        <f ca="1"/>
        <v>#NAME?</v>
      </c>
      <c r="EW201" s="1" t="e">
        <f ca="1"/>
        <v>#NAME?</v>
      </c>
      <c r="EX201" s="1" t="e">
        <f ca="1"/>
        <v>#NAME?</v>
      </c>
      <c r="EY201" s="1" t="e">
        <f ca="1"/>
        <v>#NAME?</v>
      </c>
      <c r="EZ201" s="1" t="e">
        <f ca="1"/>
        <v>#NAME?</v>
      </c>
      <c r="FA201"/>
      <c r="FO201"/>
    </row>
    <row r="202" spans="1:171">
      <c r="A202" s="13">
        <f t="shared" si="3"/>
        <v>40389</v>
      </c>
      <c r="O202"/>
      <c r="AD202"/>
      <c r="AE202"/>
      <c r="AS202" s="4" t="e">
        <f ca="1"/>
        <v>#NAME?</v>
      </c>
      <c r="AT202" s="1" t="e">
        <f ca="1"/>
        <v>#NAME?</v>
      </c>
      <c r="AU202" s="1" t="e">
        <f ca="1"/>
        <v>#NAME?</v>
      </c>
      <c r="AV202" s="1" t="e">
        <f ca="1"/>
        <v>#NAME?</v>
      </c>
      <c r="AW202" s="1" t="e">
        <f ca="1"/>
        <v>#NAME?</v>
      </c>
      <c r="AX202" s="1" t="e">
        <f ca="1"/>
        <v>#NAME?</v>
      </c>
      <c r="AY202" s="1" t="e">
        <f ca="1"/>
        <v>#NAME?</v>
      </c>
      <c r="AZ202" s="1" t="e">
        <f ca="1"/>
        <v>#NAME?</v>
      </c>
      <c r="BA202" s="1" t="e">
        <f ca="1"/>
        <v>#NAME?</v>
      </c>
      <c r="BB202" s="1" t="e">
        <f ca="1"/>
        <v>#NAME?</v>
      </c>
      <c r="BC202" s="1" t="e">
        <f ca="1"/>
        <v>#NAME?</v>
      </c>
      <c r="BD202" s="1" t="e">
        <f ca="1"/>
        <v>#NAME?</v>
      </c>
      <c r="BE202" s="1" t="e">
        <f ca="1"/>
        <v>#NAME?</v>
      </c>
      <c r="BF202" s="1" t="e">
        <f ca="1"/>
        <v>#NAME?</v>
      </c>
      <c r="BG202"/>
      <c r="BU202"/>
      <c r="CI202"/>
      <c r="CW202"/>
      <c r="DL202" s="1" t="e">
        <f ca="1"/>
        <v>#NAME?</v>
      </c>
      <c r="DM202" s="1" t="e">
        <f ca="1"/>
        <v>#NAME?</v>
      </c>
      <c r="DN202" s="1" t="e">
        <f ca="1"/>
        <v>#NAME?</v>
      </c>
      <c r="DO202" s="1" t="e">
        <f ca="1"/>
        <v>#NAME?</v>
      </c>
      <c r="DP202" s="1" t="e">
        <f ca="1"/>
        <v>#NAME?</v>
      </c>
      <c r="DQ202" s="1" t="e">
        <f ca="1"/>
        <v>#NAME?</v>
      </c>
      <c r="DR202" s="1" t="e">
        <f ca="1"/>
        <v>#NAME?</v>
      </c>
      <c r="DS202" s="1" t="e">
        <f ca="1"/>
        <v>#NAME?</v>
      </c>
      <c r="DT202" s="1" t="e">
        <f ca="1"/>
        <v>#NAME?</v>
      </c>
      <c r="DU202" s="1" t="e">
        <f ca="1"/>
        <v>#NAME?</v>
      </c>
      <c r="DV202" s="1" t="e">
        <f ca="1"/>
        <v>#NAME?</v>
      </c>
      <c r="DW202" s="1" t="e">
        <f ca="1"/>
        <v>#NAME?</v>
      </c>
      <c r="DX202" s="1" t="e">
        <f ca="1"/>
        <v>#NAME?</v>
      </c>
      <c r="DZ202" s="1" t="e">
        <f ca="1"/>
        <v>#NAME?</v>
      </c>
      <c r="EA202" s="1" t="e">
        <f ca="1"/>
        <v>#NAME?</v>
      </c>
      <c r="EB202" s="1" t="e">
        <f ca="1"/>
        <v>#NAME?</v>
      </c>
      <c r="EC202" s="1" t="e">
        <f ca="1"/>
        <v>#NAME?</v>
      </c>
      <c r="ED202" s="1" t="e">
        <f ca="1"/>
        <v>#NAME?</v>
      </c>
      <c r="EE202" s="1" t="e">
        <f ca="1"/>
        <v>#NAME?</v>
      </c>
      <c r="EF202" s="1" t="e">
        <f ca="1"/>
        <v>#NAME?</v>
      </c>
      <c r="EG202" s="1" t="e">
        <f ca="1"/>
        <v>#NAME?</v>
      </c>
      <c r="EH202" s="1" t="e">
        <f ca="1"/>
        <v>#NAME?</v>
      </c>
      <c r="EI202" s="1" t="e">
        <f ca="1"/>
        <v>#NAME?</v>
      </c>
      <c r="EJ202" s="1" t="e">
        <f ca="1"/>
        <v>#NAME?</v>
      </c>
      <c r="EK202" s="1" t="e">
        <f ca="1"/>
        <v>#NAME?</v>
      </c>
      <c r="EL202" s="1" t="e">
        <f ca="1"/>
        <v>#NAME?</v>
      </c>
      <c r="EN202" s="1" t="e">
        <f ca="1"/>
        <v>#NAME?</v>
      </c>
      <c r="EO202" s="1" t="e">
        <f ca="1"/>
        <v>#NAME?</v>
      </c>
      <c r="EP202" s="1" t="e">
        <f ca="1"/>
        <v>#NAME?</v>
      </c>
      <c r="EQ202" s="1" t="e">
        <f ca="1"/>
        <v>#NAME?</v>
      </c>
      <c r="ER202" s="1" t="e">
        <f ca="1"/>
        <v>#NAME?</v>
      </c>
      <c r="ES202" s="1" t="e">
        <f ca="1"/>
        <v>#NAME?</v>
      </c>
      <c r="ET202" s="1" t="e">
        <f ca="1"/>
        <v>#NAME?</v>
      </c>
      <c r="EU202" s="1" t="e">
        <f ca="1"/>
        <v>#NAME?</v>
      </c>
      <c r="EV202" s="1" t="e">
        <f ca="1"/>
        <v>#NAME?</v>
      </c>
      <c r="EW202" s="1" t="e">
        <f ca="1"/>
        <v>#NAME?</v>
      </c>
      <c r="EX202" s="1" t="e">
        <f ca="1"/>
        <v>#NAME?</v>
      </c>
      <c r="EY202" s="1" t="e">
        <f ca="1"/>
        <v>#NAME?</v>
      </c>
      <c r="EZ202" s="1" t="e">
        <f ca="1"/>
        <v>#NAME?</v>
      </c>
      <c r="FA202"/>
      <c r="FO202"/>
    </row>
    <row r="203" spans="1:171">
      <c r="A203" s="13">
        <f t="shared" si="3"/>
        <v>40359</v>
      </c>
      <c r="O203"/>
      <c r="AD203"/>
      <c r="AE203"/>
      <c r="AS203" s="4" t="e">
        <f ca="1"/>
        <v>#NAME?</v>
      </c>
      <c r="AT203" s="1" t="e">
        <f ca="1"/>
        <v>#NAME?</v>
      </c>
      <c r="AU203" s="1" t="e">
        <f ca="1"/>
        <v>#NAME?</v>
      </c>
      <c r="AV203" s="1" t="e">
        <f ca="1"/>
        <v>#NAME?</v>
      </c>
      <c r="AW203" s="1" t="e">
        <f ca="1"/>
        <v>#NAME?</v>
      </c>
      <c r="AX203" s="1" t="e">
        <f ca="1"/>
        <v>#NAME?</v>
      </c>
      <c r="AY203" s="1" t="e">
        <f ca="1"/>
        <v>#NAME?</v>
      </c>
      <c r="AZ203" s="1" t="e">
        <f ca="1"/>
        <v>#NAME?</v>
      </c>
      <c r="BA203" s="1" t="e">
        <f ca="1"/>
        <v>#NAME?</v>
      </c>
      <c r="BB203" s="1" t="e">
        <f ca="1"/>
        <v>#NAME?</v>
      </c>
      <c r="BC203" s="1" t="e">
        <f ca="1"/>
        <v>#NAME?</v>
      </c>
      <c r="BD203" s="1" t="e">
        <f ca="1"/>
        <v>#NAME?</v>
      </c>
      <c r="BE203" s="1" t="e">
        <f ca="1"/>
        <v>#NAME?</v>
      </c>
      <c r="BF203" s="1" t="e">
        <f ca="1"/>
        <v>#NAME?</v>
      </c>
      <c r="BG203"/>
      <c r="BU203"/>
      <c r="CI203"/>
      <c r="CW203"/>
      <c r="DL203" s="1" t="e">
        <f ca="1"/>
        <v>#NAME?</v>
      </c>
      <c r="DM203" s="1" t="e">
        <f ca="1"/>
        <v>#NAME?</v>
      </c>
      <c r="DN203" s="1" t="e">
        <f ca="1"/>
        <v>#NAME?</v>
      </c>
      <c r="DO203" s="1" t="e">
        <f ca="1"/>
        <v>#NAME?</v>
      </c>
      <c r="DP203" s="1" t="e">
        <f ca="1"/>
        <v>#NAME?</v>
      </c>
      <c r="DQ203" s="1" t="e">
        <f ca="1"/>
        <v>#NAME?</v>
      </c>
      <c r="DR203" s="1" t="e">
        <f ca="1"/>
        <v>#NAME?</v>
      </c>
      <c r="DS203" s="1" t="e">
        <f ca="1"/>
        <v>#NAME?</v>
      </c>
      <c r="DT203" s="1" t="e">
        <f ca="1"/>
        <v>#NAME?</v>
      </c>
      <c r="DU203" s="1" t="e">
        <f ca="1"/>
        <v>#NAME?</v>
      </c>
      <c r="DV203" s="1" t="e">
        <f ca="1"/>
        <v>#NAME?</v>
      </c>
      <c r="DW203" s="1" t="e">
        <f ca="1"/>
        <v>#NAME?</v>
      </c>
      <c r="DX203" s="1" t="e">
        <f ca="1"/>
        <v>#NAME?</v>
      </c>
      <c r="DZ203" s="1" t="e">
        <f ca="1"/>
        <v>#NAME?</v>
      </c>
      <c r="EA203" s="1" t="e">
        <f ca="1"/>
        <v>#NAME?</v>
      </c>
      <c r="EB203" s="1" t="e">
        <f ca="1"/>
        <v>#NAME?</v>
      </c>
      <c r="EC203" s="1" t="e">
        <f ca="1"/>
        <v>#NAME?</v>
      </c>
      <c r="ED203" s="1" t="e">
        <f ca="1"/>
        <v>#NAME?</v>
      </c>
      <c r="EE203" s="1" t="e">
        <f ca="1"/>
        <v>#NAME?</v>
      </c>
      <c r="EF203" s="1" t="e">
        <f ca="1"/>
        <v>#NAME?</v>
      </c>
      <c r="EG203" s="1" t="e">
        <f ca="1"/>
        <v>#NAME?</v>
      </c>
      <c r="EH203" s="1" t="e">
        <f ca="1"/>
        <v>#NAME?</v>
      </c>
      <c r="EI203" s="1" t="e">
        <f ca="1"/>
        <v>#NAME?</v>
      </c>
      <c r="EJ203" s="1" t="e">
        <f ca="1"/>
        <v>#NAME?</v>
      </c>
      <c r="EK203" s="1" t="e">
        <f ca="1"/>
        <v>#NAME?</v>
      </c>
      <c r="EL203" s="1" t="e">
        <f ca="1"/>
        <v>#NAME?</v>
      </c>
      <c r="EN203" s="1" t="e">
        <f ca="1"/>
        <v>#NAME?</v>
      </c>
      <c r="EO203" s="1" t="e">
        <f ca="1"/>
        <v>#NAME?</v>
      </c>
      <c r="EP203" s="1" t="e">
        <f ca="1"/>
        <v>#NAME?</v>
      </c>
      <c r="EQ203" s="1" t="e">
        <f ca="1"/>
        <v>#NAME?</v>
      </c>
      <c r="ER203" s="1" t="e">
        <f ca="1"/>
        <v>#NAME?</v>
      </c>
      <c r="ES203" s="1" t="e">
        <f ca="1"/>
        <v>#NAME?</v>
      </c>
      <c r="ET203" s="1" t="e">
        <f ca="1"/>
        <v>#NAME?</v>
      </c>
      <c r="EU203" s="1" t="e">
        <f ca="1"/>
        <v>#NAME?</v>
      </c>
      <c r="EV203" s="1" t="e">
        <f ca="1"/>
        <v>#NAME?</v>
      </c>
      <c r="EW203" s="1" t="e">
        <f ca="1"/>
        <v>#NAME?</v>
      </c>
      <c r="EX203" s="1" t="e">
        <f ca="1"/>
        <v>#NAME?</v>
      </c>
      <c r="EY203" s="1" t="e">
        <f ca="1"/>
        <v>#NAME?</v>
      </c>
      <c r="EZ203" s="1" t="e">
        <f ca="1"/>
        <v>#NAME?</v>
      </c>
      <c r="FA203"/>
      <c r="FO203"/>
    </row>
    <row r="204" spans="1:171">
      <c r="A204" s="13">
        <f t="shared" si="3"/>
        <v>40326</v>
      </c>
      <c r="O204"/>
      <c r="AD204"/>
      <c r="AE204"/>
      <c r="AS204" s="4" t="e">
        <f ca="1"/>
        <v>#NAME?</v>
      </c>
      <c r="AT204" s="1" t="e">
        <f ca="1"/>
        <v>#NAME?</v>
      </c>
      <c r="AU204" s="1" t="e">
        <f ca="1"/>
        <v>#NAME?</v>
      </c>
      <c r="AV204" s="1" t="e">
        <f ca="1"/>
        <v>#NAME?</v>
      </c>
      <c r="AW204" s="1" t="e">
        <f ca="1"/>
        <v>#NAME?</v>
      </c>
      <c r="AX204" s="1" t="e">
        <f ca="1"/>
        <v>#NAME?</v>
      </c>
      <c r="AY204" s="1" t="e">
        <f ca="1"/>
        <v>#NAME?</v>
      </c>
      <c r="AZ204" s="1" t="e">
        <f ca="1"/>
        <v>#NAME?</v>
      </c>
      <c r="BA204" s="1" t="e">
        <f ca="1"/>
        <v>#NAME?</v>
      </c>
      <c r="BB204" s="1" t="e">
        <f ca="1"/>
        <v>#NAME?</v>
      </c>
      <c r="BC204" s="1" t="e">
        <f ca="1"/>
        <v>#NAME?</v>
      </c>
      <c r="BD204" s="1" t="e">
        <f ca="1"/>
        <v>#NAME?</v>
      </c>
      <c r="BE204" s="1" t="e">
        <f ca="1"/>
        <v>#NAME?</v>
      </c>
      <c r="BF204" s="1" t="e">
        <f ca="1"/>
        <v>#NAME?</v>
      </c>
      <c r="BG204"/>
      <c r="BU204"/>
      <c r="CI204"/>
      <c r="CW204"/>
      <c r="DL204" s="1" t="e">
        <f ca="1"/>
        <v>#NAME?</v>
      </c>
      <c r="DM204" s="1" t="e">
        <f ca="1"/>
        <v>#NAME?</v>
      </c>
      <c r="DN204" s="1" t="e">
        <f ca="1"/>
        <v>#NAME?</v>
      </c>
      <c r="DO204" s="1" t="e">
        <f ca="1"/>
        <v>#NAME?</v>
      </c>
      <c r="DP204" s="1" t="e">
        <f ca="1"/>
        <v>#NAME?</v>
      </c>
      <c r="DQ204" s="1" t="e">
        <f ca="1"/>
        <v>#NAME?</v>
      </c>
      <c r="DR204" s="1" t="e">
        <f ca="1"/>
        <v>#NAME?</v>
      </c>
      <c r="DS204" s="1" t="e">
        <f ca="1"/>
        <v>#NAME?</v>
      </c>
      <c r="DT204" s="1" t="e">
        <f ca="1"/>
        <v>#NAME?</v>
      </c>
      <c r="DU204" s="1" t="e">
        <f ca="1"/>
        <v>#NAME?</v>
      </c>
      <c r="DV204" s="1" t="e">
        <f ca="1"/>
        <v>#NAME?</v>
      </c>
      <c r="DW204" s="1" t="e">
        <f ca="1"/>
        <v>#NAME?</v>
      </c>
      <c r="DX204" s="1" t="e">
        <f ca="1"/>
        <v>#NAME?</v>
      </c>
      <c r="DZ204" s="1" t="e">
        <f ca="1"/>
        <v>#NAME?</v>
      </c>
      <c r="EA204" s="1" t="e">
        <f ca="1"/>
        <v>#NAME?</v>
      </c>
      <c r="EB204" s="1" t="e">
        <f ca="1"/>
        <v>#NAME?</v>
      </c>
      <c r="EC204" s="1" t="e">
        <f ca="1"/>
        <v>#NAME?</v>
      </c>
      <c r="ED204" s="1" t="e">
        <f ca="1"/>
        <v>#NAME?</v>
      </c>
      <c r="EE204" s="1" t="e">
        <f ca="1"/>
        <v>#NAME?</v>
      </c>
      <c r="EF204" s="1" t="e">
        <f ca="1"/>
        <v>#NAME?</v>
      </c>
      <c r="EG204" s="1" t="e">
        <f ca="1"/>
        <v>#NAME?</v>
      </c>
      <c r="EH204" s="1" t="e">
        <f ca="1"/>
        <v>#NAME?</v>
      </c>
      <c r="EI204" s="1" t="e">
        <f ca="1"/>
        <v>#NAME?</v>
      </c>
      <c r="EJ204" s="1" t="e">
        <f ca="1"/>
        <v>#NAME?</v>
      </c>
      <c r="EK204" s="1" t="e">
        <f ca="1"/>
        <v>#NAME?</v>
      </c>
      <c r="EL204" s="1" t="e">
        <f ca="1"/>
        <v>#NAME?</v>
      </c>
      <c r="EN204" s="1" t="e">
        <f ca="1"/>
        <v>#NAME?</v>
      </c>
      <c r="EO204" s="1" t="e">
        <f ca="1"/>
        <v>#NAME?</v>
      </c>
      <c r="EP204" s="1" t="e">
        <f ca="1"/>
        <v>#NAME?</v>
      </c>
      <c r="EQ204" s="1" t="e">
        <f ca="1"/>
        <v>#NAME?</v>
      </c>
      <c r="ER204" s="1" t="e">
        <f ca="1"/>
        <v>#NAME?</v>
      </c>
      <c r="ES204" s="1" t="e">
        <f ca="1"/>
        <v>#NAME?</v>
      </c>
      <c r="ET204" s="1" t="e">
        <f ca="1"/>
        <v>#NAME?</v>
      </c>
      <c r="EU204" s="1" t="e">
        <f ca="1"/>
        <v>#NAME?</v>
      </c>
      <c r="EV204" s="1" t="e">
        <f ca="1"/>
        <v>#NAME?</v>
      </c>
      <c r="EW204" s="1" t="e">
        <f ca="1"/>
        <v>#NAME?</v>
      </c>
      <c r="EX204" s="1" t="e">
        <f ca="1"/>
        <v>#NAME?</v>
      </c>
      <c r="EY204" s="1" t="e">
        <f ca="1"/>
        <v>#NAME?</v>
      </c>
      <c r="EZ204" s="1" t="e">
        <f ca="1"/>
        <v>#NAME?</v>
      </c>
      <c r="FA204"/>
      <c r="FO204"/>
    </row>
    <row r="205" spans="1:171">
      <c r="A205" s="13">
        <f t="shared" si="3"/>
        <v>40298</v>
      </c>
      <c r="O205"/>
      <c r="AD205"/>
      <c r="AE205"/>
      <c r="AS205" s="4" t="e">
        <f ca="1"/>
        <v>#NAME?</v>
      </c>
      <c r="AT205" s="1" t="e">
        <f ca="1"/>
        <v>#NAME?</v>
      </c>
      <c r="AU205" s="1" t="e">
        <f ca="1"/>
        <v>#NAME?</v>
      </c>
      <c r="AV205" s="1" t="e">
        <f ca="1"/>
        <v>#NAME?</v>
      </c>
      <c r="AW205" s="1" t="e">
        <f ca="1"/>
        <v>#NAME?</v>
      </c>
      <c r="AX205" s="1" t="e">
        <f ca="1"/>
        <v>#NAME?</v>
      </c>
      <c r="AY205" s="1" t="e">
        <f ca="1"/>
        <v>#NAME?</v>
      </c>
      <c r="AZ205" s="1" t="e">
        <f ca="1"/>
        <v>#NAME?</v>
      </c>
      <c r="BA205" s="1" t="e">
        <f ca="1"/>
        <v>#NAME?</v>
      </c>
      <c r="BB205" s="1" t="e">
        <f ca="1"/>
        <v>#NAME?</v>
      </c>
      <c r="BC205" s="1" t="e">
        <f ca="1"/>
        <v>#NAME?</v>
      </c>
      <c r="BD205" s="1" t="e">
        <f ca="1"/>
        <v>#NAME?</v>
      </c>
      <c r="BE205" s="1" t="e">
        <f ca="1"/>
        <v>#NAME?</v>
      </c>
      <c r="BF205" s="1" t="e">
        <f ca="1"/>
        <v>#NAME?</v>
      </c>
      <c r="BG205"/>
      <c r="BU205"/>
      <c r="CI205"/>
      <c r="CW205"/>
      <c r="DL205" s="1" t="e">
        <f ca="1"/>
        <v>#NAME?</v>
      </c>
      <c r="DM205" s="1" t="e">
        <f ca="1"/>
        <v>#NAME?</v>
      </c>
      <c r="DN205" s="1" t="e">
        <f ca="1"/>
        <v>#NAME?</v>
      </c>
      <c r="DO205" s="1" t="e">
        <f ca="1"/>
        <v>#NAME?</v>
      </c>
      <c r="DP205" s="1" t="e">
        <f ca="1"/>
        <v>#NAME?</v>
      </c>
      <c r="DQ205" s="1" t="e">
        <f ca="1"/>
        <v>#NAME?</v>
      </c>
      <c r="DR205" s="1" t="e">
        <f ca="1"/>
        <v>#NAME?</v>
      </c>
      <c r="DS205" s="1" t="e">
        <f ca="1"/>
        <v>#NAME?</v>
      </c>
      <c r="DT205" s="1" t="e">
        <f ca="1"/>
        <v>#NAME?</v>
      </c>
      <c r="DU205" s="1" t="e">
        <f ca="1"/>
        <v>#NAME?</v>
      </c>
      <c r="DV205" s="1" t="e">
        <f ca="1"/>
        <v>#NAME?</v>
      </c>
      <c r="DW205" s="1" t="e">
        <f ca="1"/>
        <v>#NAME?</v>
      </c>
      <c r="DX205" s="1" t="e">
        <f ca="1"/>
        <v>#NAME?</v>
      </c>
      <c r="DZ205" s="1" t="e">
        <f ca="1"/>
        <v>#NAME?</v>
      </c>
      <c r="EA205" s="1" t="e">
        <f ca="1"/>
        <v>#NAME?</v>
      </c>
      <c r="EB205" s="1" t="e">
        <f ca="1"/>
        <v>#NAME?</v>
      </c>
      <c r="EC205" s="1" t="e">
        <f ca="1"/>
        <v>#NAME?</v>
      </c>
      <c r="ED205" s="1" t="e">
        <f ca="1"/>
        <v>#NAME?</v>
      </c>
      <c r="EE205" s="1" t="e">
        <f ca="1"/>
        <v>#NAME?</v>
      </c>
      <c r="EF205" s="1" t="e">
        <f ca="1"/>
        <v>#NAME?</v>
      </c>
      <c r="EG205" s="1" t="e">
        <f ca="1"/>
        <v>#NAME?</v>
      </c>
      <c r="EH205" s="1" t="e">
        <f ca="1"/>
        <v>#NAME?</v>
      </c>
      <c r="EI205" s="1" t="e">
        <f ca="1"/>
        <v>#NAME?</v>
      </c>
      <c r="EJ205" s="1" t="e">
        <f ca="1"/>
        <v>#NAME?</v>
      </c>
      <c r="EK205" s="1" t="e">
        <f ca="1"/>
        <v>#NAME?</v>
      </c>
      <c r="EL205" s="1" t="e">
        <f ca="1"/>
        <v>#NAME?</v>
      </c>
      <c r="EN205" s="1" t="e">
        <f ca="1"/>
        <v>#NAME?</v>
      </c>
      <c r="EO205" s="1" t="e">
        <f ca="1"/>
        <v>#NAME?</v>
      </c>
      <c r="EP205" s="1" t="e">
        <f ca="1"/>
        <v>#NAME?</v>
      </c>
      <c r="EQ205" s="1" t="e">
        <f ca="1"/>
        <v>#NAME?</v>
      </c>
      <c r="ER205" s="1" t="e">
        <f ca="1"/>
        <v>#NAME?</v>
      </c>
      <c r="ES205" s="1" t="e">
        <f ca="1"/>
        <v>#NAME?</v>
      </c>
      <c r="ET205" s="1" t="e">
        <f ca="1"/>
        <v>#NAME?</v>
      </c>
      <c r="EU205" s="1" t="e">
        <f ca="1"/>
        <v>#NAME?</v>
      </c>
      <c r="EV205" s="1" t="e">
        <f ca="1"/>
        <v>#NAME?</v>
      </c>
      <c r="EW205" s="1" t="e">
        <f ca="1"/>
        <v>#NAME?</v>
      </c>
      <c r="EX205" s="1" t="e">
        <f ca="1"/>
        <v>#NAME?</v>
      </c>
      <c r="EY205" s="1" t="e">
        <f ca="1"/>
        <v>#NAME?</v>
      </c>
      <c r="EZ205" s="1" t="e">
        <f ca="1"/>
        <v>#NAME?</v>
      </c>
      <c r="FA205"/>
      <c r="FO205"/>
    </row>
    <row r="206" spans="1:171">
      <c r="A206" s="13">
        <f t="shared" si="3"/>
        <v>40268</v>
      </c>
      <c r="O206"/>
      <c r="AD206"/>
      <c r="AE206"/>
      <c r="AS206" s="4" t="e">
        <f ca="1"/>
        <v>#NAME?</v>
      </c>
      <c r="AT206" s="1" t="e">
        <f ca="1"/>
        <v>#NAME?</v>
      </c>
      <c r="AU206" s="1" t="e">
        <f ca="1"/>
        <v>#NAME?</v>
      </c>
      <c r="AV206" s="1" t="e">
        <f ca="1"/>
        <v>#NAME?</v>
      </c>
      <c r="AW206" s="1" t="e">
        <f ca="1"/>
        <v>#NAME?</v>
      </c>
      <c r="AX206" s="1" t="e">
        <f ca="1"/>
        <v>#NAME?</v>
      </c>
      <c r="AY206" s="1" t="e">
        <f ca="1"/>
        <v>#NAME?</v>
      </c>
      <c r="AZ206" s="1" t="e">
        <f ca="1"/>
        <v>#NAME?</v>
      </c>
      <c r="BA206" s="1" t="e">
        <f ca="1"/>
        <v>#NAME?</v>
      </c>
      <c r="BB206" s="1" t="e">
        <f ca="1"/>
        <v>#NAME?</v>
      </c>
      <c r="BC206" s="1" t="e">
        <f ca="1"/>
        <v>#NAME?</v>
      </c>
      <c r="BD206" s="1" t="e">
        <f ca="1"/>
        <v>#NAME?</v>
      </c>
      <c r="BE206" s="1" t="e">
        <f ca="1"/>
        <v>#NAME?</v>
      </c>
      <c r="BF206" s="1" t="e">
        <f ca="1"/>
        <v>#NAME?</v>
      </c>
      <c r="BG206"/>
      <c r="BU206"/>
      <c r="CI206"/>
      <c r="CW206"/>
      <c r="DL206" s="1" t="e">
        <f ca="1"/>
        <v>#NAME?</v>
      </c>
      <c r="DM206" s="1" t="e">
        <f ca="1"/>
        <v>#NAME?</v>
      </c>
      <c r="DN206" s="1" t="e">
        <f ca="1"/>
        <v>#NAME?</v>
      </c>
      <c r="DO206" s="1" t="e">
        <f ca="1"/>
        <v>#NAME?</v>
      </c>
      <c r="DP206" s="1" t="e">
        <f ca="1"/>
        <v>#NAME?</v>
      </c>
      <c r="DQ206" s="1" t="e">
        <f ca="1"/>
        <v>#NAME?</v>
      </c>
      <c r="DR206" s="1" t="e">
        <f ca="1"/>
        <v>#NAME?</v>
      </c>
      <c r="DS206" s="1" t="e">
        <f ca="1"/>
        <v>#NAME?</v>
      </c>
      <c r="DT206" s="1" t="e">
        <f ca="1"/>
        <v>#NAME?</v>
      </c>
      <c r="DU206" s="1" t="e">
        <f ca="1"/>
        <v>#NAME?</v>
      </c>
      <c r="DV206" s="1" t="e">
        <f ca="1"/>
        <v>#NAME?</v>
      </c>
      <c r="DW206" s="1" t="e">
        <f ca="1"/>
        <v>#NAME?</v>
      </c>
      <c r="DX206" s="1" t="e">
        <f ca="1"/>
        <v>#NAME?</v>
      </c>
      <c r="DZ206" s="1" t="e">
        <f ca="1"/>
        <v>#NAME?</v>
      </c>
      <c r="EA206" s="1" t="e">
        <f ca="1"/>
        <v>#NAME?</v>
      </c>
      <c r="EB206" s="1" t="e">
        <f ca="1"/>
        <v>#NAME?</v>
      </c>
      <c r="EC206" s="1" t="e">
        <f ca="1"/>
        <v>#NAME?</v>
      </c>
      <c r="ED206" s="1" t="e">
        <f ca="1"/>
        <v>#NAME?</v>
      </c>
      <c r="EE206" s="1" t="e">
        <f ca="1"/>
        <v>#NAME?</v>
      </c>
      <c r="EF206" s="1" t="e">
        <f ca="1"/>
        <v>#NAME?</v>
      </c>
      <c r="EG206" s="1" t="e">
        <f ca="1"/>
        <v>#NAME?</v>
      </c>
      <c r="EH206" s="1" t="e">
        <f ca="1"/>
        <v>#NAME?</v>
      </c>
      <c r="EI206" s="1" t="e">
        <f ca="1"/>
        <v>#NAME?</v>
      </c>
      <c r="EJ206" s="1" t="e">
        <f ca="1"/>
        <v>#NAME?</v>
      </c>
      <c r="EK206" s="1" t="e">
        <f ca="1"/>
        <v>#NAME?</v>
      </c>
      <c r="EL206" s="1" t="e">
        <f ca="1"/>
        <v>#NAME?</v>
      </c>
      <c r="EN206" s="1" t="e">
        <f ca="1"/>
        <v>#NAME?</v>
      </c>
      <c r="EO206" s="1" t="e">
        <f ca="1"/>
        <v>#NAME?</v>
      </c>
      <c r="EP206" s="1" t="e">
        <f ca="1"/>
        <v>#NAME?</v>
      </c>
      <c r="EQ206" s="1" t="e">
        <f ca="1"/>
        <v>#NAME?</v>
      </c>
      <c r="ER206" s="1" t="e">
        <f ca="1"/>
        <v>#NAME?</v>
      </c>
      <c r="ES206" s="1" t="e">
        <f ca="1"/>
        <v>#NAME?</v>
      </c>
      <c r="ET206" s="1" t="e">
        <f ca="1"/>
        <v>#NAME?</v>
      </c>
      <c r="EU206" s="1" t="e">
        <f ca="1"/>
        <v>#NAME?</v>
      </c>
      <c r="EV206" s="1" t="e">
        <f ca="1"/>
        <v>#NAME?</v>
      </c>
      <c r="EW206" s="1" t="e">
        <f ca="1"/>
        <v>#NAME?</v>
      </c>
      <c r="EX206" s="1" t="e">
        <f ca="1"/>
        <v>#NAME?</v>
      </c>
      <c r="EY206" s="1" t="e">
        <f ca="1"/>
        <v>#NAME?</v>
      </c>
      <c r="EZ206" s="1" t="e">
        <f ca="1"/>
        <v>#NAME?</v>
      </c>
      <c r="FA206"/>
      <c r="FO206"/>
    </row>
    <row r="207" spans="1:171">
      <c r="A207" s="13">
        <f t="shared" si="3"/>
        <v>40235</v>
      </c>
      <c r="O207"/>
      <c r="AD207"/>
      <c r="AE207"/>
      <c r="AS207" s="4" t="e">
        <f ca="1"/>
        <v>#NAME?</v>
      </c>
      <c r="AT207" s="1" t="e">
        <f ca="1"/>
        <v>#NAME?</v>
      </c>
      <c r="AU207" s="1" t="e">
        <f ca="1"/>
        <v>#NAME?</v>
      </c>
      <c r="AV207" s="1" t="e">
        <f ca="1"/>
        <v>#NAME?</v>
      </c>
      <c r="AW207" s="1" t="e">
        <f ca="1"/>
        <v>#NAME?</v>
      </c>
      <c r="AX207" s="1" t="e">
        <f ca="1"/>
        <v>#NAME?</v>
      </c>
      <c r="AY207" s="1" t="e">
        <f ca="1"/>
        <v>#NAME?</v>
      </c>
      <c r="AZ207" s="1" t="e">
        <f ca="1"/>
        <v>#NAME?</v>
      </c>
      <c r="BA207" s="1" t="e">
        <f ca="1"/>
        <v>#NAME?</v>
      </c>
      <c r="BB207" s="1" t="e">
        <f ca="1"/>
        <v>#NAME?</v>
      </c>
      <c r="BC207" s="1" t="e">
        <f ca="1"/>
        <v>#NAME?</v>
      </c>
      <c r="BD207" s="1" t="e">
        <f ca="1"/>
        <v>#NAME?</v>
      </c>
      <c r="BE207" s="1" t="e">
        <f ca="1"/>
        <v>#NAME?</v>
      </c>
      <c r="BF207" s="1" t="e">
        <f ca="1"/>
        <v>#NAME?</v>
      </c>
      <c r="BG207"/>
      <c r="BU207"/>
      <c r="CI207"/>
      <c r="CW207"/>
      <c r="DL207" s="1" t="e">
        <f ca="1"/>
        <v>#NAME?</v>
      </c>
      <c r="DM207" s="1" t="e">
        <f ca="1"/>
        <v>#NAME?</v>
      </c>
      <c r="DN207" s="1" t="e">
        <f ca="1"/>
        <v>#NAME?</v>
      </c>
      <c r="DO207" s="1" t="e">
        <f ca="1"/>
        <v>#NAME?</v>
      </c>
      <c r="DP207" s="1" t="e">
        <f ca="1"/>
        <v>#NAME?</v>
      </c>
      <c r="DQ207" s="1" t="e">
        <f ca="1"/>
        <v>#NAME?</v>
      </c>
      <c r="DR207" s="1" t="e">
        <f ca="1"/>
        <v>#NAME?</v>
      </c>
      <c r="DS207" s="1" t="e">
        <f ca="1"/>
        <v>#NAME?</v>
      </c>
      <c r="DT207" s="1" t="e">
        <f ca="1"/>
        <v>#NAME?</v>
      </c>
      <c r="DU207" s="1" t="e">
        <f ca="1"/>
        <v>#NAME?</v>
      </c>
      <c r="DV207" s="1" t="e">
        <f ca="1"/>
        <v>#NAME?</v>
      </c>
      <c r="DW207" s="1" t="e">
        <f ca="1"/>
        <v>#NAME?</v>
      </c>
      <c r="DX207" s="1" t="e">
        <f ca="1"/>
        <v>#NAME?</v>
      </c>
      <c r="DZ207" s="1" t="e">
        <f ca="1"/>
        <v>#NAME?</v>
      </c>
      <c r="EA207" s="1" t="e">
        <f ca="1"/>
        <v>#NAME?</v>
      </c>
      <c r="EB207" s="1" t="e">
        <f ca="1"/>
        <v>#NAME?</v>
      </c>
      <c r="EC207" s="1" t="e">
        <f ca="1"/>
        <v>#NAME?</v>
      </c>
      <c r="ED207" s="1" t="e">
        <f ca="1"/>
        <v>#NAME?</v>
      </c>
      <c r="EE207" s="1" t="e">
        <f ca="1"/>
        <v>#NAME?</v>
      </c>
      <c r="EF207" s="1" t="e">
        <f ca="1"/>
        <v>#NAME?</v>
      </c>
      <c r="EG207" s="1" t="e">
        <f ca="1"/>
        <v>#NAME?</v>
      </c>
      <c r="EH207" s="1" t="e">
        <f ca="1"/>
        <v>#NAME?</v>
      </c>
      <c r="EI207" s="1" t="e">
        <f ca="1"/>
        <v>#NAME?</v>
      </c>
      <c r="EJ207" s="1" t="e">
        <f ca="1"/>
        <v>#NAME?</v>
      </c>
      <c r="EK207" s="1" t="e">
        <f ca="1"/>
        <v>#NAME?</v>
      </c>
      <c r="EL207" s="1" t="e">
        <f ca="1"/>
        <v>#NAME?</v>
      </c>
      <c r="EN207" s="1" t="e">
        <f ca="1"/>
        <v>#NAME?</v>
      </c>
      <c r="EO207" s="1" t="e">
        <f ca="1"/>
        <v>#NAME?</v>
      </c>
      <c r="EP207" s="1" t="e">
        <f ca="1"/>
        <v>#NAME?</v>
      </c>
      <c r="EQ207" s="1" t="e">
        <f ca="1"/>
        <v>#NAME?</v>
      </c>
      <c r="ER207" s="1" t="e">
        <f ca="1"/>
        <v>#NAME?</v>
      </c>
      <c r="ES207" s="1" t="e">
        <f ca="1"/>
        <v>#NAME?</v>
      </c>
      <c r="ET207" s="1" t="e">
        <f ca="1"/>
        <v>#NAME?</v>
      </c>
      <c r="EU207" s="1" t="e">
        <f ca="1"/>
        <v>#NAME?</v>
      </c>
      <c r="EV207" s="1" t="e">
        <f ca="1"/>
        <v>#NAME?</v>
      </c>
      <c r="EW207" s="1" t="e">
        <f ca="1"/>
        <v>#NAME?</v>
      </c>
      <c r="EX207" s="1" t="e">
        <f ca="1"/>
        <v>#NAME?</v>
      </c>
      <c r="EY207" s="1" t="e">
        <f ca="1"/>
        <v>#NAME?</v>
      </c>
      <c r="EZ207" s="1" t="e">
        <f ca="1"/>
        <v>#NAME?</v>
      </c>
      <c r="FA207"/>
      <c r="FO207"/>
    </row>
    <row r="208" spans="1:171">
      <c r="A208" s="13">
        <f t="shared" si="3"/>
        <v>40207</v>
      </c>
      <c r="O208"/>
      <c r="AD208"/>
      <c r="AE208"/>
      <c r="AS208" s="4" t="e">
        <f ca="1"/>
        <v>#NAME?</v>
      </c>
      <c r="AT208" s="1" t="e">
        <f ca="1"/>
        <v>#NAME?</v>
      </c>
      <c r="AU208" s="1" t="e">
        <f ca="1"/>
        <v>#NAME?</v>
      </c>
      <c r="AV208" s="1" t="e">
        <f ca="1"/>
        <v>#NAME?</v>
      </c>
      <c r="AW208" s="1" t="e">
        <f ca="1"/>
        <v>#NAME?</v>
      </c>
      <c r="AX208" s="1" t="e">
        <f ca="1"/>
        <v>#NAME?</v>
      </c>
      <c r="AY208" s="1" t="e">
        <f ca="1"/>
        <v>#NAME?</v>
      </c>
      <c r="AZ208" s="1" t="e">
        <f ca="1"/>
        <v>#NAME?</v>
      </c>
      <c r="BA208" s="1" t="e">
        <f ca="1"/>
        <v>#NAME?</v>
      </c>
      <c r="BB208" s="1" t="e">
        <f ca="1"/>
        <v>#NAME?</v>
      </c>
      <c r="BC208" s="1" t="e">
        <f ca="1"/>
        <v>#NAME?</v>
      </c>
      <c r="BD208" s="1" t="e">
        <f ca="1"/>
        <v>#NAME?</v>
      </c>
      <c r="BE208" s="1" t="e">
        <f ca="1"/>
        <v>#NAME?</v>
      </c>
      <c r="BF208" s="1" t="e">
        <f ca="1"/>
        <v>#NAME?</v>
      </c>
      <c r="BG208"/>
      <c r="BU208"/>
      <c r="CI208"/>
      <c r="CW208"/>
      <c r="DL208" s="1" t="e">
        <f ca="1"/>
        <v>#NAME?</v>
      </c>
      <c r="DM208" s="1" t="e">
        <f ca="1"/>
        <v>#NAME?</v>
      </c>
      <c r="DN208" s="1" t="e">
        <f ca="1"/>
        <v>#NAME?</v>
      </c>
      <c r="DO208" s="1" t="e">
        <f ca="1"/>
        <v>#NAME?</v>
      </c>
      <c r="DP208" s="1" t="e">
        <f ca="1"/>
        <v>#NAME?</v>
      </c>
      <c r="DQ208" s="1" t="e">
        <f ca="1"/>
        <v>#NAME?</v>
      </c>
      <c r="DR208" s="1" t="e">
        <f ca="1"/>
        <v>#NAME?</v>
      </c>
      <c r="DS208" s="1" t="e">
        <f ca="1"/>
        <v>#NAME?</v>
      </c>
      <c r="DT208" s="1" t="e">
        <f ca="1"/>
        <v>#NAME?</v>
      </c>
      <c r="DU208" s="1" t="e">
        <f ca="1"/>
        <v>#NAME?</v>
      </c>
      <c r="DV208" s="1" t="e">
        <f ca="1"/>
        <v>#NAME?</v>
      </c>
      <c r="DW208" s="1" t="e">
        <f ca="1"/>
        <v>#NAME?</v>
      </c>
      <c r="DX208" s="1" t="e">
        <f ca="1"/>
        <v>#NAME?</v>
      </c>
      <c r="DZ208" s="1" t="e">
        <f ca="1"/>
        <v>#NAME?</v>
      </c>
      <c r="EA208" s="1" t="e">
        <f ca="1"/>
        <v>#NAME?</v>
      </c>
      <c r="EB208" s="1" t="e">
        <f ca="1"/>
        <v>#NAME?</v>
      </c>
      <c r="EC208" s="1" t="e">
        <f ca="1"/>
        <v>#NAME?</v>
      </c>
      <c r="ED208" s="1" t="e">
        <f ca="1"/>
        <v>#NAME?</v>
      </c>
      <c r="EE208" s="1" t="e">
        <f ca="1"/>
        <v>#NAME?</v>
      </c>
      <c r="EF208" s="1" t="e">
        <f ca="1"/>
        <v>#NAME?</v>
      </c>
      <c r="EG208" s="1" t="e">
        <f ca="1"/>
        <v>#NAME?</v>
      </c>
      <c r="EH208" s="1" t="e">
        <f ca="1"/>
        <v>#NAME?</v>
      </c>
      <c r="EI208" s="1" t="e">
        <f ca="1"/>
        <v>#NAME?</v>
      </c>
      <c r="EJ208" s="1" t="e">
        <f ca="1"/>
        <v>#NAME?</v>
      </c>
      <c r="EK208" s="1" t="e">
        <f ca="1"/>
        <v>#NAME?</v>
      </c>
      <c r="EL208" s="1" t="e">
        <f ca="1"/>
        <v>#NAME?</v>
      </c>
      <c r="EN208" s="1" t="e">
        <f ca="1"/>
        <v>#NAME?</v>
      </c>
      <c r="EO208" s="1" t="e">
        <f ca="1"/>
        <v>#NAME?</v>
      </c>
      <c r="EP208" s="1" t="e">
        <f ca="1"/>
        <v>#NAME?</v>
      </c>
      <c r="EQ208" s="1" t="e">
        <f ca="1"/>
        <v>#NAME?</v>
      </c>
      <c r="ER208" s="1" t="e">
        <f ca="1"/>
        <v>#NAME?</v>
      </c>
      <c r="ES208" s="1" t="e">
        <f ca="1"/>
        <v>#NAME?</v>
      </c>
      <c r="ET208" s="1" t="e">
        <f ca="1"/>
        <v>#NAME?</v>
      </c>
      <c r="EU208" s="1" t="e">
        <f ca="1"/>
        <v>#NAME?</v>
      </c>
      <c r="EV208" s="1" t="e">
        <f ca="1"/>
        <v>#NAME?</v>
      </c>
      <c r="EW208" s="1" t="e">
        <f ca="1"/>
        <v>#NAME?</v>
      </c>
      <c r="EX208" s="1" t="e">
        <f ca="1"/>
        <v>#NAME?</v>
      </c>
      <c r="EY208" s="1" t="e">
        <f ca="1"/>
        <v>#NAME?</v>
      </c>
      <c r="EZ208" s="1" t="e">
        <f ca="1"/>
        <v>#NAME?</v>
      </c>
      <c r="FA208"/>
      <c r="FO208"/>
    </row>
    <row r="209" spans="1:171">
      <c r="A209" s="13">
        <f t="shared" si="3"/>
        <v>40178</v>
      </c>
      <c r="O209"/>
      <c r="AD209"/>
      <c r="AE209"/>
      <c r="AS209" s="4" t="e">
        <f ca="1"/>
        <v>#NAME?</v>
      </c>
      <c r="AT209" s="1" t="e">
        <f ca="1"/>
        <v>#NAME?</v>
      </c>
      <c r="AU209" s="1" t="e">
        <f ca="1"/>
        <v>#NAME?</v>
      </c>
      <c r="AV209" s="1" t="e">
        <f ca="1"/>
        <v>#NAME?</v>
      </c>
      <c r="AW209" s="1" t="e">
        <f ca="1"/>
        <v>#NAME?</v>
      </c>
      <c r="AX209" s="1" t="e">
        <f ca="1"/>
        <v>#NAME?</v>
      </c>
      <c r="AY209" s="1" t="e">
        <f ca="1"/>
        <v>#NAME?</v>
      </c>
      <c r="AZ209" s="1" t="e">
        <f ca="1"/>
        <v>#NAME?</v>
      </c>
      <c r="BA209" s="1" t="e">
        <f ca="1"/>
        <v>#NAME?</v>
      </c>
      <c r="BB209" s="1" t="e">
        <f ca="1"/>
        <v>#NAME?</v>
      </c>
      <c r="BC209" s="1" t="e">
        <f ca="1"/>
        <v>#NAME?</v>
      </c>
      <c r="BD209" s="1" t="e">
        <f ca="1"/>
        <v>#NAME?</v>
      </c>
      <c r="BE209" s="1" t="e">
        <f ca="1"/>
        <v>#NAME?</v>
      </c>
      <c r="BF209" s="1" t="e">
        <f ca="1"/>
        <v>#NAME?</v>
      </c>
      <c r="BG209"/>
      <c r="BU209"/>
      <c r="CI209"/>
      <c r="CW209"/>
      <c r="DL209" s="1" t="e">
        <f ca="1"/>
        <v>#NAME?</v>
      </c>
      <c r="DM209" s="1" t="e">
        <f ca="1"/>
        <v>#NAME?</v>
      </c>
      <c r="DN209" s="1" t="e">
        <f ca="1"/>
        <v>#NAME?</v>
      </c>
      <c r="DO209" s="1" t="e">
        <f ca="1"/>
        <v>#NAME?</v>
      </c>
      <c r="DP209" s="1" t="e">
        <f ca="1"/>
        <v>#NAME?</v>
      </c>
      <c r="DQ209" s="1" t="e">
        <f ca="1"/>
        <v>#NAME?</v>
      </c>
      <c r="DR209" s="1" t="e">
        <f ca="1"/>
        <v>#NAME?</v>
      </c>
      <c r="DS209" s="1" t="e">
        <f ca="1"/>
        <v>#NAME?</v>
      </c>
      <c r="DT209" s="1" t="e">
        <f ca="1"/>
        <v>#NAME?</v>
      </c>
      <c r="DU209" s="1" t="e">
        <f ca="1"/>
        <v>#NAME?</v>
      </c>
      <c r="DV209" s="1" t="e">
        <f ca="1"/>
        <v>#NAME?</v>
      </c>
      <c r="DW209" s="1" t="e">
        <f ca="1"/>
        <v>#NAME?</v>
      </c>
      <c r="DX209" s="1" t="e">
        <f ca="1"/>
        <v>#NAME?</v>
      </c>
      <c r="DZ209" s="1" t="e">
        <f ca="1"/>
        <v>#NAME?</v>
      </c>
      <c r="EA209" s="1" t="e">
        <f ca="1"/>
        <v>#NAME?</v>
      </c>
      <c r="EB209" s="1" t="e">
        <f ca="1"/>
        <v>#NAME?</v>
      </c>
      <c r="EC209" s="1" t="e">
        <f ca="1"/>
        <v>#NAME?</v>
      </c>
      <c r="ED209" s="1" t="e">
        <f ca="1"/>
        <v>#NAME?</v>
      </c>
      <c r="EE209" s="1" t="e">
        <f ca="1"/>
        <v>#NAME?</v>
      </c>
      <c r="EF209" s="1" t="e">
        <f ca="1"/>
        <v>#NAME?</v>
      </c>
      <c r="EG209" s="1" t="e">
        <f ca="1"/>
        <v>#NAME?</v>
      </c>
      <c r="EH209" s="1" t="e">
        <f ca="1"/>
        <v>#NAME?</v>
      </c>
      <c r="EI209" s="1" t="e">
        <f ca="1"/>
        <v>#NAME?</v>
      </c>
      <c r="EJ209" s="1" t="e">
        <f ca="1"/>
        <v>#NAME?</v>
      </c>
      <c r="EK209" s="1" t="e">
        <f ca="1"/>
        <v>#NAME?</v>
      </c>
      <c r="EL209" s="1" t="e">
        <f ca="1"/>
        <v>#NAME?</v>
      </c>
      <c r="EN209" s="1" t="e">
        <f ca="1"/>
        <v>#NAME?</v>
      </c>
      <c r="EO209" s="1" t="e">
        <f ca="1"/>
        <v>#NAME?</v>
      </c>
      <c r="EP209" s="1" t="e">
        <f ca="1"/>
        <v>#NAME?</v>
      </c>
      <c r="EQ209" s="1" t="e">
        <f ca="1"/>
        <v>#NAME?</v>
      </c>
      <c r="ER209" s="1" t="e">
        <f ca="1"/>
        <v>#NAME?</v>
      </c>
      <c r="ES209" s="1" t="e">
        <f ca="1"/>
        <v>#NAME?</v>
      </c>
      <c r="ET209" s="1" t="e">
        <f ca="1"/>
        <v>#NAME?</v>
      </c>
      <c r="EU209" s="1" t="e">
        <f ca="1"/>
        <v>#NAME?</v>
      </c>
      <c r="EV209" s="1" t="e">
        <f ca="1"/>
        <v>#NAME?</v>
      </c>
      <c r="EW209" s="1" t="e">
        <f ca="1"/>
        <v>#NAME?</v>
      </c>
      <c r="EX209" s="1" t="e">
        <f ca="1"/>
        <v>#NAME?</v>
      </c>
      <c r="EY209" s="1" t="e">
        <f ca="1"/>
        <v>#NAME?</v>
      </c>
      <c r="EZ209" s="1" t="e">
        <f ca="1"/>
        <v>#NAME?</v>
      </c>
      <c r="FA209"/>
      <c r="FO209"/>
    </row>
    <row r="210" spans="1:171">
      <c r="A210" s="13">
        <f t="shared" si="3"/>
        <v>40147</v>
      </c>
      <c r="O210"/>
      <c r="AD210"/>
      <c r="AE210"/>
      <c r="AS210" s="4" t="e">
        <f ca="1"/>
        <v>#NAME?</v>
      </c>
      <c r="AT210" s="1" t="e">
        <f ca="1"/>
        <v>#NAME?</v>
      </c>
      <c r="AU210" s="1" t="e">
        <f ca="1"/>
        <v>#NAME?</v>
      </c>
      <c r="AV210" s="1" t="e">
        <f ca="1"/>
        <v>#NAME?</v>
      </c>
      <c r="AW210" s="1" t="e">
        <f ca="1"/>
        <v>#NAME?</v>
      </c>
      <c r="AX210" s="1" t="e">
        <f ca="1"/>
        <v>#NAME?</v>
      </c>
      <c r="AY210" s="1" t="e">
        <f ca="1"/>
        <v>#NAME?</v>
      </c>
      <c r="AZ210" s="1" t="e">
        <f ca="1"/>
        <v>#NAME?</v>
      </c>
      <c r="BA210" s="1" t="e">
        <f ca="1"/>
        <v>#NAME?</v>
      </c>
      <c r="BB210" s="1" t="e">
        <f ca="1"/>
        <v>#NAME?</v>
      </c>
      <c r="BC210" s="1" t="e">
        <f ca="1"/>
        <v>#NAME?</v>
      </c>
      <c r="BD210" s="1" t="e">
        <f ca="1"/>
        <v>#NAME?</v>
      </c>
      <c r="BE210" s="1" t="e">
        <f ca="1"/>
        <v>#NAME?</v>
      </c>
      <c r="BF210" s="1" t="e">
        <f ca="1"/>
        <v>#NAME?</v>
      </c>
      <c r="BG210"/>
      <c r="BU210"/>
      <c r="CI210"/>
      <c r="CW210"/>
      <c r="DL210" s="1" t="e">
        <f ca="1"/>
        <v>#NAME?</v>
      </c>
      <c r="DM210" s="1" t="e">
        <f ca="1"/>
        <v>#NAME?</v>
      </c>
      <c r="DN210" s="1" t="e">
        <f ca="1"/>
        <v>#NAME?</v>
      </c>
      <c r="DO210" s="1" t="e">
        <f ca="1"/>
        <v>#NAME?</v>
      </c>
      <c r="DP210" s="1" t="e">
        <f ca="1"/>
        <v>#NAME?</v>
      </c>
      <c r="DQ210" s="1" t="e">
        <f ca="1"/>
        <v>#NAME?</v>
      </c>
      <c r="DR210" s="1" t="e">
        <f ca="1"/>
        <v>#NAME?</v>
      </c>
      <c r="DS210" s="1" t="e">
        <f ca="1"/>
        <v>#NAME?</v>
      </c>
      <c r="DT210" s="1" t="e">
        <f ca="1"/>
        <v>#NAME?</v>
      </c>
      <c r="DU210" s="1" t="e">
        <f ca="1"/>
        <v>#NAME?</v>
      </c>
      <c r="DV210" s="1" t="e">
        <f ca="1"/>
        <v>#NAME?</v>
      </c>
      <c r="DW210" s="1" t="e">
        <f ca="1"/>
        <v>#NAME?</v>
      </c>
      <c r="DX210" s="1" t="e">
        <f ca="1"/>
        <v>#NAME?</v>
      </c>
      <c r="DZ210" s="1" t="e">
        <f ca="1"/>
        <v>#NAME?</v>
      </c>
      <c r="EA210" s="1" t="e">
        <f ca="1"/>
        <v>#NAME?</v>
      </c>
      <c r="EB210" s="1" t="e">
        <f ca="1"/>
        <v>#NAME?</v>
      </c>
      <c r="EC210" s="1" t="e">
        <f ca="1"/>
        <v>#NAME?</v>
      </c>
      <c r="ED210" s="1" t="e">
        <f ca="1"/>
        <v>#NAME?</v>
      </c>
      <c r="EE210" s="1" t="e">
        <f ca="1"/>
        <v>#NAME?</v>
      </c>
      <c r="EF210" s="1" t="e">
        <f ca="1"/>
        <v>#NAME?</v>
      </c>
      <c r="EG210" s="1" t="e">
        <f ca="1"/>
        <v>#NAME?</v>
      </c>
      <c r="EH210" s="1" t="e">
        <f ca="1"/>
        <v>#NAME?</v>
      </c>
      <c r="EI210" s="1" t="e">
        <f ca="1"/>
        <v>#NAME?</v>
      </c>
      <c r="EJ210" s="1" t="e">
        <f ca="1"/>
        <v>#NAME?</v>
      </c>
      <c r="EK210" s="1" t="e">
        <f ca="1"/>
        <v>#NAME?</v>
      </c>
      <c r="EL210" s="1" t="e">
        <f ca="1"/>
        <v>#NAME?</v>
      </c>
      <c r="EN210" s="1" t="e">
        <f ca="1"/>
        <v>#NAME?</v>
      </c>
      <c r="EO210" s="1" t="e">
        <f ca="1"/>
        <v>#NAME?</v>
      </c>
      <c r="EP210" s="1" t="e">
        <f ca="1"/>
        <v>#NAME?</v>
      </c>
      <c r="EQ210" s="1" t="e">
        <f ca="1"/>
        <v>#NAME?</v>
      </c>
      <c r="ER210" s="1" t="e">
        <f ca="1"/>
        <v>#NAME?</v>
      </c>
      <c r="ES210" s="1" t="e">
        <f ca="1"/>
        <v>#NAME?</v>
      </c>
      <c r="ET210" s="1" t="e">
        <f ca="1"/>
        <v>#NAME?</v>
      </c>
      <c r="EU210" s="1" t="e">
        <f ca="1"/>
        <v>#NAME?</v>
      </c>
      <c r="EV210" s="1" t="e">
        <f ca="1"/>
        <v>#NAME?</v>
      </c>
      <c r="EW210" s="1" t="e">
        <f ca="1"/>
        <v>#NAME?</v>
      </c>
      <c r="EX210" s="1" t="e">
        <f ca="1"/>
        <v>#NAME?</v>
      </c>
      <c r="EY210" s="1" t="e">
        <f ca="1"/>
        <v>#NAME?</v>
      </c>
      <c r="EZ210" s="1" t="e">
        <f ca="1"/>
        <v>#NAME?</v>
      </c>
      <c r="FA210"/>
      <c r="FO210"/>
    </row>
    <row r="211" spans="1:171">
      <c r="A211" s="13">
        <f t="shared" si="3"/>
        <v>40116</v>
      </c>
      <c r="O211"/>
      <c r="AD211"/>
      <c r="AE211"/>
      <c r="AS211" s="4" t="e">
        <f ca="1"/>
        <v>#NAME?</v>
      </c>
      <c r="AT211" s="1" t="e">
        <f ca="1"/>
        <v>#NAME?</v>
      </c>
      <c r="AU211" s="1" t="e">
        <f ca="1"/>
        <v>#NAME?</v>
      </c>
      <c r="AV211" s="1" t="e">
        <f ca="1"/>
        <v>#NAME?</v>
      </c>
      <c r="AW211" s="1" t="e">
        <f ca="1"/>
        <v>#NAME?</v>
      </c>
      <c r="AX211" s="1" t="e">
        <f ca="1"/>
        <v>#NAME?</v>
      </c>
      <c r="AY211" s="1" t="e">
        <f ca="1"/>
        <v>#NAME?</v>
      </c>
      <c r="AZ211" s="1" t="e">
        <f ca="1"/>
        <v>#NAME?</v>
      </c>
      <c r="BA211" s="1" t="e">
        <f ca="1"/>
        <v>#NAME?</v>
      </c>
      <c r="BB211" s="1" t="e">
        <f ca="1"/>
        <v>#NAME?</v>
      </c>
      <c r="BC211" s="1" t="e">
        <f ca="1"/>
        <v>#NAME?</v>
      </c>
      <c r="BD211" s="1" t="e">
        <f ca="1"/>
        <v>#NAME?</v>
      </c>
      <c r="BE211" s="1" t="e">
        <f ca="1"/>
        <v>#NAME?</v>
      </c>
      <c r="BF211" s="1" t="e">
        <f ca="1"/>
        <v>#NAME?</v>
      </c>
      <c r="BG211"/>
      <c r="BU211"/>
      <c r="CI211"/>
      <c r="CW211"/>
      <c r="DL211" s="1" t="e">
        <f ca="1"/>
        <v>#NAME?</v>
      </c>
      <c r="DM211" s="1" t="e">
        <f ca="1"/>
        <v>#NAME?</v>
      </c>
      <c r="DN211" s="1" t="e">
        <f ca="1"/>
        <v>#NAME?</v>
      </c>
      <c r="DO211" s="1" t="e">
        <f ca="1"/>
        <v>#NAME?</v>
      </c>
      <c r="DP211" s="1" t="e">
        <f ca="1"/>
        <v>#NAME?</v>
      </c>
      <c r="DQ211" s="1" t="e">
        <f ca="1"/>
        <v>#NAME?</v>
      </c>
      <c r="DR211" s="1" t="e">
        <f ca="1"/>
        <v>#NAME?</v>
      </c>
      <c r="DS211" s="1" t="e">
        <f ca="1"/>
        <v>#NAME?</v>
      </c>
      <c r="DT211" s="1" t="e">
        <f ca="1"/>
        <v>#NAME?</v>
      </c>
      <c r="DU211" s="1" t="e">
        <f ca="1"/>
        <v>#NAME?</v>
      </c>
      <c r="DV211" s="1" t="e">
        <f ca="1"/>
        <v>#NAME?</v>
      </c>
      <c r="DW211" s="1" t="e">
        <f ca="1"/>
        <v>#NAME?</v>
      </c>
      <c r="DX211" s="1" t="e">
        <f ca="1"/>
        <v>#NAME?</v>
      </c>
      <c r="DZ211" s="1" t="e">
        <f ca="1"/>
        <v>#NAME?</v>
      </c>
      <c r="EA211" s="1" t="e">
        <f ca="1"/>
        <v>#NAME?</v>
      </c>
      <c r="EB211" s="1" t="e">
        <f ca="1"/>
        <v>#NAME?</v>
      </c>
      <c r="EC211" s="1" t="e">
        <f ca="1"/>
        <v>#NAME?</v>
      </c>
      <c r="ED211" s="1" t="e">
        <f ca="1"/>
        <v>#NAME?</v>
      </c>
      <c r="EE211" s="1" t="e">
        <f ca="1"/>
        <v>#NAME?</v>
      </c>
      <c r="EF211" s="1" t="e">
        <f ca="1"/>
        <v>#NAME?</v>
      </c>
      <c r="EG211" s="1" t="e">
        <f ca="1"/>
        <v>#NAME?</v>
      </c>
      <c r="EH211" s="1" t="e">
        <f ca="1"/>
        <v>#NAME?</v>
      </c>
      <c r="EI211" s="1" t="e">
        <f ca="1"/>
        <v>#NAME?</v>
      </c>
      <c r="EJ211" s="1" t="e">
        <f ca="1"/>
        <v>#NAME?</v>
      </c>
      <c r="EK211" s="1" t="e">
        <f ca="1"/>
        <v>#NAME?</v>
      </c>
      <c r="EL211" s="1" t="e">
        <f ca="1"/>
        <v>#NAME?</v>
      </c>
      <c r="EN211" s="1" t="e">
        <f ca="1"/>
        <v>#NAME?</v>
      </c>
      <c r="EO211" s="1" t="e">
        <f ca="1"/>
        <v>#NAME?</v>
      </c>
      <c r="EP211" s="1" t="e">
        <f ca="1"/>
        <v>#NAME?</v>
      </c>
      <c r="EQ211" s="1" t="e">
        <f ca="1"/>
        <v>#NAME?</v>
      </c>
      <c r="ER211" s="1" t="e">
        <f ca="1"/>
        <v>#NAME?</v>
      </c>
      <c r="ES211" s="1" t="e">
        <f ca="1"/>
        <v>#NAME?</v>
      </c>
      <c r="ET211" s="1" t="e">
        <f ca="1"/>
        <v>#NAME?</v>
      </c>
      <c r="EU211" s="1" t="e">
        <f ca="1"/>
        <v>#NAME?</v>
      </c>
      <c r="EV211" s="1" t="e">
        <f ca="1"/>
        <v>#NAME?</v>
      </c>
      <c r="EW211" s="1" t="e">
        <f ca="1"/>
        <v>#NAME?</v>
      </c>
      <c r="EX211" s="1" t="e">
        <f ca="1"/>
        <v>#NAME?</v>
      </c>
      <c r="EY211" s="1" t="e">
        <f ca="1"/>
        <v>#NAME?</v>
      </c>
      <c r="EZ211" s="1" t="e">
        <f ca="1"/>
        <v>#NAME?</v>
      </c>
      <c r="FA211"/>
      <c r="FO211"/>
    </row>
    <row r="212" spans="1:171">
      <c r="A212" s="13">
        <f t="shared" si="3"/>
        <v>40086</v>
      </c>
      <c r="O212"/>
      <c r="AD212"/>
      <c r="AE212"/>
      <c r="AS212" s="4" t="e">
        <f ca="1"/>
        <v>#NAME?</v>
      </c>
      <c r="AT212" s="1" t="e">
        <f ca="1"/>
        <v>#NAME?</v>
      </c>
      <c r="AU212" s="1" t="e">
        <f ca="1"/>
        <v>#NAME?</v>
      </c>
      <c r="AV212" s="1" t="e">
        <f ca="1"/>
        <v>#NAME?</v>
      </c>
      <c r="AW212" s="1" t="e">
        <f ca="1"/>
        <v>#NAME?</v>
      </c>
      <c r="AX212" s="1" t="e">
        <f ca="1"/>
        <v>#NAME?</v>
      </c>
      <c r="AY212" s="1" t="e">
        <f ca="1"/>
        <v>#NAME?</v>
      </c>
      <c r="AZ212" s="1" t="e">
        <f ca="1"/>
        <v>#NAME?</v>
      </c>
      <c r="BA212" s="1" t="e">
        <f ca="1"/>
        <v>#NAME?</v>
      </c>
      <c r="BB212" s="1" t="e">
        <f ca="1"/>
        <v>#NAME?</v>
      </c>
      <c r="BC212" s="1" t="e">
        <f ca="1"/>
        <v>#NAME?</v>
      </c>
      <c r="BD212" s="1" t="e">
        <f ca="1"/>
        <v>#NAME?</v>
      </c>
      <c r="BE212" s="1" t="e">
        <f ca="1"/>
        <v>#NAME?</v>
      </c>
      <c r="BF212" s="1" t="e">
        <f ca="1"/>
        <v>#NAME?</v>
      </c>
      <c r="BG212"/>
      <c r="BU212"/>
      <c r="CI212"/>
      <c r="CW212"/>
      <c r="DL212" s="1" t="e">
        <f ca="1"/>
        <v>#NAME?</v>
      </c>
      <c r="DM212" s="1" t="e">
        <f ca="1"/>
        <v>#NAME?</v>
      </c>
      <c r="DN212" s="1" t="e">
        <f ca="1"/>
        <v>#NAME?</v>
      </c>
      <c r="DO212" s="1" t="e">
        <f ca="1"/>
        <v>#NAME?</v>
      </c>
      <c r="DP212" s="1" t="e">
        <f ca="1"/>
        <v>#NAME?</v>
      </c>
      <c r="DQ212" s="1" t="e">
        <f ca="1"/>
        <v>#NAME?</v>
      </c>
      <c r="DR212" s="1" t="e">
        <f ca="1"/>
        <v>#NAME?</v>
      </c>
      <c r="DS212" s="1" t="e">
        <f ca="1"/>
        <v>#NAME?</v>
      </c>
      <c r="DT212" s="1" t="e">
        <f ca="1"/>
        <v>#NAME?</v>
      </c>
      <c r="DU212" s="1" t="e">
        <f ca="1"/>
        <v>#NAME?</v>
      </c>
      <c r="DV212" s="1" t="e">
        <f ca="1"/>
        <v>#NAME?</v>
      </c>
      <c r="DW212" s="1" t="e">
        <f ca="1"/>
        <v>#NAME?</v>
      </c>
      <c r="DX212" s="1" t="e">
        <f ca="1"/>
        <v>#NAME?</v>
      </c>
      <c r="DZ212" s="1" t="e">
        <f ca="1"/>
        <v>#NAME?</v>
      </c>
      <c r="EA212" s="1" t="e">
        <f ca="1"/>
        <v>#NAME?</v>
      </c>
      <c r="EB212" s="1" t="e">
        <f ca="1"/>
        <v>#NAME?</v>
      </c>
      <c r="EC212" s="1" t="e">
        <f ca="1"/>
        <v>#NAME?</v>
      </c>
      <c r="ED212" s="1" t="e">
        <f ca="1"/>
        <v>#NAME?</v>
      </c>
      <c r="EE212" s="1" t="e">
        <f ca="1"/>
        <v>#NAME?</v>
      </c>
      <c r="EF212" s="1" t="e">
        <f ca="1"/>
        <v>#NAME?</v>
      </c>
      <c r="EG212" s="1" t="e">
        <f ca="1"/>
        <v>#NAME?</v>
      </c>
      <c r="EH212" s="1" t="e">
        <f ca="1"/>
        <v>#NAME?</v>
      </c>
      <c r="EI212" s="1" t="e">
        <f ca="1"/>
        <v>#NAME?</v>
      </c>
      <c r="EJ212" s="1" t="e">
        <f ca="1"/>
        <v>#NAME?</v>
      </c>
      <c r="EK212" s="1" t="e">
        <f ca="1"/>
        <v>#NAME?</v>
      </c>
      <c r="EL212" s="1" t="e">
        <f ca="1"/>
        <v>#NAME?</v>
      </c>
      <c r="EN212" s="1" t="e">
        <f ca="1"/>
        <v>#NAME?</v>
      </c>
      <c r="EO212" s="1" t="e">
        <f ca="1"/>
        <v>#NAME?</v>
      </c>
      <c r="EP212" s="1" t="e">
        <f ca="1"/>
        <v>#NAME?</v>
      </c>
      <c r="EQ212" s="1" t="e">
        <f ca="1"/>
        <v>#NAME?</v>
      </c>
      <c r="ER212" s="1" t="e">
        <f ca="1"/>
        <v>#NAME?</v>
      </c>
      <c r="ES212" s="1" t="e">
        <f ca="1"/>
        <v>#NAME?</v>
      </c>
      <c r="ET212" s="1" t="e">
        <f ca="1"/>
        <v>#NAME?</v>
      </c>
      <c r="EU212" s="1" t="e">
        <f ca="1"/>
        <v>#NAME?</v>
      </c>
      <c r="EV212" s="1" t="e">
        <f ca="1"/>
        <v>#NAME?</v>
      </c>
      <c r="EW212" s="1" t="e">
        <f ca="1"/>
        <v>#NAME?</v>
      </c>
      <c r="EX212" s="1" t="e">
        <f ca="1"/>
        <v>#NAME?</v>
      </c>
      <c r="EY212" s="1" t="e">
        <f ca="1"/>
        <v>#NAME?</v>
      </c>
      <c r="EZ212" s="1" t="e">
        <f ca="1"/>
        <v>#NAME?</v>
      </c>
      <c r="FA212"/>
      <c r="FO212"/>
    </row>
    <row r="213" spans="1:171">
      <c r="A213" s="13">
        <f t="shared" si="3"/>
        <v>40056</v>
      </c>
      <c r="O213"/>
      <c r="AD213"/>
      <c r="AE213"/>
      <c r="AS213" s="4" t="e">
        <f ca="1"/>
        <v>#NAME?</v>
      </c>
      <c r="AT213" s="1" t="e">
        <f ca="1"/>
        <v>#NAME?</v>
      </c>
      <c r="AU213" s="1" t="e">
        <f ca="1"/>
        <v>#NAME?</v>
      </c>
      <c r="AV213" s="1" t="e">
        <f ca="1"/>
        <v>#NAME?</v>
      </c>
      <c r="AW213" s="1" t="e">
        <f ca="1"/>
        <v>#NAME?</v>
      </c>
      <c r="AX213" s="1" t="e">
        <f ca="1"/>
        <v>#NAME?</v>
      </c>
      <c r="AY213" s="1" t="e">
        <f ca="1"/>
        <v>#NAME?</v>
      </c>
      <c r="AZ213" s="1" t="e">
        <f ca="1"/>
        <v>#NAME?</v>
      </c>
      <c r="BA213" s="1" t="e">
        <f ca="1"/>
        <v>#NAME?</v>
      </c>
      <c r="BB213" s="1" t="e">
        <f ca="1"/>
        <v>#NAME?</v>
      </c>
      <c r="BC213" s="1" t="e">
        <f ca="1"/>
        <v>#NAME?</v>
      </c>
      <c r="BD213" s="1" t="e">
        <f ca="1"/>
        <v>#NAME?</v>
      </c>
      <c r="BE213" s="1" t="e">
        <f ca="1"/>
        <v>#NAME?</v>
      </c>
      <c r="BF213" s="1" t="e">
        <f ca="1"/>
        <v>#NAME?</v>
      </c>
      <c r="BG213"/>
      <c r="BU213"/>
      <c r="CI213"/>
      <c r="CW213"/>
      <c r="DL213" s="1" t="e">
        <f ca="1"/>
        <v>#NAME?</v>
      </c>
      <c r="DM213" s="1" t="e">
        <f ca="1"/>
        <v>#NAME?</v>
      </c>
      <c r="DN213" s="1" t="e">
        <f ca="1"/>
        <v>#NAME?</v>
      </c>
      <c r="DO213" s="1" t="e">
        <f ca="1"/>
        <v>#NAME?</v>
      </c>
      <c r="DP213" s="1" t="e">
        <f ca="1"/>
        <v>#NAME?</v>
      </c>
      <c r="DQ213" s="1" t="e">
        <f ca="1"/>
        <v>#NAME?</v>
      </c>
      <c r="DR213" s="1" t="e">
        <f ca="1"/>
        <v>#NAME?</v>
      </c>
      <c r="DS213" s="1" t="e">
        <f ca="1"/>
        <v>#NAME?</v>
      </c>
      <c r="DT213" s="1" t="e">
        <f ca="1"/>
        <v>#NAME?</v>
      </c>
      <c r="DU213" s="1" t="e">
        <f ca="1"/>
        <v>#NAME?</v>
      </c>
      <c r="DV213" s="1" t="e">
        <f ca="1"/>
        <v>#NAME?</v>
      </c>
      <c r="DW213" s="1" t="e">
        <f ca="1"/>
        <v>#NAME?</v>
      </c>
      <c r="DX213" s="1" t="e">
        <f ca="1"/>
        <v>#NAME?</v>
      </c>
      <c r="DZ213" s="1" t="e">
        <f ca="1"/>
        <v>#NAME?</v>
      </c>
      <c r="EA213" s="1" t="e">
        <f ca="1"/>
        <v>#NAME?</v>
      </c>
      <c r="EB213" s="1" t="e">
        <f ca="1"/>
        <v>#NAME?</v>
      </c>
      <c r="EC213" s="1" t="e">
        <f ca="1"/>
        <v>#NAME?</v>
      </c>
      <c r="ED213" s="1" t="e">
        <f ca="1"/>
        <v>#NAME?</v>
      </c>
      <c r="EE213" s="1" t="e">
        <f ca="1"/>
        <v>#NAME?</v>
      </c>
      <c r="EF213" s="1" t="e">
        <f ca="1"/>
        <v>#NAME?</v>
      </c>
      <c r="EG213" s="1" t="e">
        <f ca="1"/>
        <v>#NAME?</v>
      </c>
      <c r="EH213" s="1" t="e">
        <f ca="1"/>
        <v>#NAME?</v>
      </c>
      <c r="EI213" s="1" t="e">
        <f ca="1"/>
        <v>#NAME?</v>
      </c>
      <c r="EJ213" s="1" t="e">
        <f ca="1"/>
        <v>#NAME?</v>
      </c>
      <c r="EK213" s="1" t="e">
        <f ca="1"/>
        <v>#NAME?</v>
      </c>
      <c r="EL213" s="1" t="e">
        <f ca="1"/>
        <v>#NAME?</v>
      </c>
      <c r="EN213" s="1" t="e">
        <f ca="1"/>
        <v>#NAME?</v>
      </c>
      <c r="EO213" s="1" t="e">
        <f ca="1"/>
        <v>#NAME?</v>
      </c>
      <c r="EP213" s="1" t="e">
        <f ca="1"/>
        <v>#NAME?</v>
      </c>
      <c r="EQ213" s="1" t="e">
        <f ca="1"/>
        <v>#NAME?</v>
      </c>
      <c r="ER213" s="1" t="e">
        <f ca="1"/>
        <v>#NAME?</v>
      </c>
      <c r="ES213" s="1" t="e">
        <f ca="1"/>
        <v>#NAME?</v>
      </c>
      <c r="ET213" s="1" t="e">
        <f ca="1"/>
        <v>#NAME?</v>
      </c>
      <c r="EU213" s="1" t="e">
        <f ca="1"/>
        <v>#NAME?</v>
      </c>
      <c r="EV213" s="1" t="e">
        <f ca="1"/>
        <v>#NAME?</v>
      </c>
      <c r="EW213" s="1" t="e">
        <f ca="1"/>
        <v>#NAME?</v>
      </c>
      <c r="EX213" s="1" t="e">
        <f ca="1"/>
        <v>#NAME?</v>
      </c>
      <c r="EY213" s="1" t="e">
        <f ca="1"/>
        <v>#NAME?</v>
      </c>
      <c r="EZ213" s="1" t="e">
        <f ca="1"/>
        <v>#NAME?</v>
      </c>
      <c r="FA213"/>
      <c r="FO213"/>
    </row>
    <row r="214" spans="1:171">
      <c r="A214" s="13">
        <f t="shared" si="3"/>
        <v>40025</v>
      </c>
      <c r="O214"/>
      <c r="AD214"/>
      <c r="AE214"/>
      <c r="AS214" s="4" t="e">
        <f ca="1"/>
        <v>#NAME?</v>
      </c>
      <c r="AT214" s="1" t="e">
        <f ca="1"/>
        <v>#NAME?</v>
      </c>
      <c r="AU214" s="1" t="e">
        <f ca="1"/>
        <v>#NAME?</v>
      </c>
      <c r="AV214" s="1" t="e">
        <f ca="1"/>
        <v>#NAME?</v>
      </c>
      <c r="AW214" s="1" t="e">
        <f ca="1"/>
        <v>#NAME?</v>
      </c>
      <c r="AX214" s="1" t="e">
        <f ca="1"/>
        <v>#NAME?</v>
      </c>
      <c r="AY214" s="1" t="e">
        <f ca="1"/>
        <v>#NAME?</v>
      </c>
      <c r="AZ214" s="1" t="e">
        <f ca="1"/>
        <v>#NAME?</v>
      </c>
      <c r="BA214" s="1" t="e">
        <f ca="1"/>
        <v>#NAME?</v>
      </c>
      <c r="BB214" s="1" t="e">
        <f ca="1"/>
        <v>#NAME?</v>
      </c>
      <c r="BC214" s="1" t="e">
        <f ca="1"/>
        <v>#NAME?</v>
      </c>
      <c r="BD214" s="1" t="e">
        <f ca="1"/>
        <v>#NAME?</v>
      </c>
      <c r="BE214" s="1" t="e">
        <f ca="1"/>
        <v>#NAME?</v>
      </c>
      <c r="BF214" s="1" t="e">
        <f ca="1"/>
        <v>#NAME?</v>
      </c>
      <c r="BG214"/>
      <c r="BU214"/>
      <c r="CI214"/>
      <c r="CW214"/>
      <c r="DL214" s="1" t="e">
        <f ca="1"/>
        <v>#NAME?</v>
      </c>
      <c r="DM214" s="1" t="e">
        <f ca="1"/>
        <v>#NAME?</v>
      </c>
      <c r="DN214" s="1" t="e">
        <f ca="1"/>
        <v>#NAME?</v>
      </c>
      <c r="DO214" s="1" t="e">
        <f ca="1"/>
        <v>#NAME?</v>
      </c>
      <c r="DP214" s="1" t="e">
        <f ca="1"/>
        <v>#NAME?</v>
      </c>
      <c r="DQ214" s="1" t="e">
        <f ca="1"/>
        <v>#NAME?</v>
      </c>
      <c r="DR214" s="1" t="e">
        <f ca="1"/>
        <v>#NAME?</v>
      </c>
      <c r="DS214" s="1" t="e">
        <f ca="1"/>
        <v>#NAME?</v>
      </c>
      <c r="DT214" s="1" t="e">
        <f ca="1"/>
        <v>#NAME?</v>
      </c>
      <c r="DU214" s="1" t="e">
        <f ca="1"/>
        <v>#NAME?</v>
      </c>
      <c r="DV214" s="1" t="e">
        <f ca="1"/>
        <v>#NAME?</v>
      </c>
      <c r="DW214" s="1" t="e">
        <f ca="1"/>
        <v>#NAME?</v>
      </c>
      <c r="DX214" s="1" t="e">
        <f ca="1"/>
        <v>#NAME?</v>
      </c>
      <c r="DZ214" s="1" t="e">
        <f ca="1"/>
        <v>#NAME?</v>
      </c>
      <c r="EA214" s="1" t="e">
        <f ca="1"/>
        <v>#NAME?</v>
      </c>
      <c r="EB214" s="1" t="e">
        <f ca="1"/>
        <v>#NAME?</v>
      </c>
      <c r="EC214" s="1" t="e">
        <f ca="1"/>
        <v>#NAME?</v>
      </c>
      <c r="ED214" s="1" t="e">
        <f ca="1"/>
        <v>#NAME?</v>
      </c>
      <c r="EE214" s="1" t="e">
        <f ca="1"/>
        <v>#NAME?</v>
      </c>
      <c r="EF214" s="1" t="e">
        <f ca="1"/>
        <v>#NAME?</v>
      </c>
      <c r="EG214" s="1" t="e">
        <f ca="1"/>
        <v>#NAME?</v>
      </c>
      <c r="EH214" s="1" t="e">
        <f ca="1"/>
        <v>#NAME?</v>
      </c>
      <c r="EI214" s="1" t="e">
        <f ca="1"/>
        <v>#NAME?</v>
      </c>
      <c r="EJ214" s="1" t="e">
        <f ca="1"/>
        <v>#NAME?</v>
      </c>
      <c r="EK214" s="1" t="e">
        <f ca="1"/>
        <v>#NAME?</v>
      </c>
      <c r="EL214" s="1" t="e">
        <f ca="1"/>
        <v>#NAME?</v>
      </c>
      <c r="EN214" s="1" t="e">
        <f ca="1"/>
        <v>#NAME?</v>
      </c>
      <c r="EO214" s="1" t="e">
        <f ca="1"/>
        <v>#NAME?</v>
      </c>
      <c r="EP214" s="1" t="e">
        <f ca="1"/>
        <v>#NAME?</v>
      </c>
      <c r="EQ214" s="1" t="e">
        <f ca="1"/>
        <v>#NAME?</v>
      </c>
      <c r="ER214" s="1" t="e">
        <f ca="1"/>
        <v>#NAME?</v>
      </c>
      <c r="ES214" s="1" t="e">
        <f ca="1"/>
        <v>#NAME?</v>
      </c>
      <c r="ET214" s="1" t="e">
        <f ca="1"/>
        <v>#NAME?</v>
      </c>
      <c r="EU214" s="1" t="e">
        <f ca="1"/>
        <v>#NAME?</v>
      </c>
      <c r="EV214" s="1" t="e">
        <f ca="1"/>
        <v>#NAME?</v>
      </c>
      <c r="EW214" s="1" t="e">
        <f ca="1"/>
        <v>#NAME?</v>
      </c>
      <c r="EX214" s="1" t="e">
        <f ca="1"/>
        <v>#NAME?</v>
      </c>
      <c r="EY214" s="1" t="e">
        <f ca="1"/>
        <v>#NAME?</v>
      </c>
      <c r="EZ214" s="1" t="e">
        <f ca="1"/>
        <v>#NAME?</v>
      </c>
      <c r="FA214"/>
      <c r="FO214"/>
    </row>
    <row r="215" spans="1:171">
      <c r="A215" s="13">
        <f t="shared" si="3"/>
        <v>39994</v>
      </c>
      <c r="O215"/>
      <c r="AD215"/>
      <c r="AE215"/>
      <c r="AS215" s="4" t="e">
        <f ca="1"/>
        <v>#NAME?</v>
      </c>
      <c r="AT215" s="1" t="e">
        <f ca="1"/>
        <v>#NAME?</v>
      </c>
      <c r="AU215" s="1" t="e">
        <f ca="1"/>
        <v>#NAME?</v>
      </c>
      <c r="AV215" s="1" t="e">
        <f ca="1"/>
        <v>#NAME?</v>
      </c>
      <c r="AW215" s="1" t="e">
        <f ca="1"/>
        <v>#NAME?</v>
      </c>
      <c r="AX215" s="1" t="e">
        <f ca="1"/>
        <v>#NAME?</v>
      </c>
      <c r="AY215" s="1" t="e">
        <f ca="1"/>
        <v>#NAME?</v>
      </c>
      <c r="AZ215" s="1" t="e">
        <f ca="1"/>
        <v>#NAME?</v>
      </c>
      <c r="BA215" s="1" t="e">
        <f ca="1"/>
        <v>#NAME?</v>
      </c>
      <c r="BB215" s="1" t="e">
        <f ca="1"/>
        <v>#NAME?</v>
      </c>
      <c r="BC215" s="1" t="e">
        <f ca="1"/>
        <v>#NAME?</v>
      </c>
      <c r="BD215" s="1" t="e">
        <f ca="1"/>
        <v>#NAME?</v>
      </c>
      <c r="BE215" s="1" t="e">
        <f ca="1"/>
        <v>#NAME?</v>
      </c>
      <c r="BF215" s="1" t="e">
        <f ca="1"/>
        <v>#NAME?</v>
      </c>
      <c r="BG215"/>
      <c r="BU215"/>
      <c r="CI215"/>
      <c r="CW215"/>
      <c r="DL215" s="1" t="e">
        <f ca="1"/>
        <v>#NAME?</v>
      </c>
      <c r="DM215" s="1" t="e">
        <f ca="1"/>
        <v>#NAME?</v>
      </c>
      <c r="DN215" s="1" t="e">
        <f ca="1"/>
        <v>#NAME?</v>
      </c>
      <c r="DO215" s="1" t="e">
        <f ca="1"/>
        <v>#NAME?</v>
      </c>
      <c r="DP215" s="1" t="e">
        <f ca="1"/>
        <v>#NAME?</v>
      </c>
      <c r="DQ215" s="1" t="e">
        <f ca="1"/>
        <v>#NAME?</v>
      </c>
      <c r="DR215" s="1" t="e">
        <f ca="1"/>
        <v>#NAME?</v>
      </c>
      <c r="DS215" s="1" t="e">
        <f ca="1"/>
        <v>#NAME?</v>
      </c>
      <c r="DT215" s="1" t="e">
        <f ca="1"/>
        <v>#NAME?</v>
      </c>
      <c r="DU215" s="1" t="e">
        <f ca="1"/>
        <v>#NAME?</v>
      </c>
      <c r="DV215" s="1" t="e">
        <f ca="1"/>
        <v>#NAME?</v>
      </c>
      <c r="DW215" s="1" t="e">
        <f ca="1"/>
        <v>#NAME?</v>
      </c>
      <c r="DX215" s="1" t="e">
        <f ca="1"/>
        <v>#NAME?</v>
      </c>
      <c r="DZ215" s="1" t="e">
        <f ca="1"/>
        <v>#NAME?</v>
      </c>
      <c r="EA215" s="1" t="e">
        <f ca="1"/>
        <v>#NAME?</v>
      </c>
      <c r="EB215" s="1" t="e">
        <f ca="1"/>
        <v>#NAME?</v>
      </c>
      <c r="EC215" s="1" t="e">
        <f ca="1"/>
        <v>#NAME?</v>
      </c>
      <c r="ED215" s="1" t="e">
        <f ca="1"/>
        <v>#NAME?</v>
      </c>
      <c r="EE215" s="1" t="e">
        <f ca="1"/>
        <v>#NAME?</v>
      </c>
      <c r="EF215" s="1" t="e">
        <f ca="1"/>
        <v>#NAME?</v>
      </c>
      <c r="EG215" s="1" t="e">
        <f ca="1"/>
        <v>#NAME?</v>
      </c>
      <c r="EH215" s="1" t="e">
        <f ca="1"/>
        <v>#NAME?</v>
      </c>
      <c r="EI215" s="1" t="e">
        <f ca="1"/>
        <v>#NAME?</v>
      </c>
      <c r="EJ215" s="1" t="e">
        <f ca="1"/>
        <v>#NAME?</v>
      </c>
      <c r="EK215" s="1" t="e">
        <f ca="1"/>
        <v>#NAME?</v>
      </c>
      <c r="EL215" s="1" t="e">
        <f ca="1"/>
        <v>#NAME?</v>
      </c>
      <c r="EN215" s="1" t="e">
        <f ca="1"/>
        <v>#NAME?</v>
      </c>
      <c r="EO215" s="1" t="e">
        <f ca="1"/>
        <v>#NAME?</v>
      </c>
      <c r="EP215" s="1" t="e">
        <f ca="1"/>
        <v>#NAME?</v>
      </c>
      <c r="EQ215" s="1" t="e">
        <f ca="1"/>
        <v>#NAME?</v>
      </c>
      <c r="ER215" s="1" t="e">
        <f ca="1"/>
        <v>#NAME?</v>
      </c>
      <c r="ES215" s="1" t="e">
        <f ca="1"/>
        <v>#NAME?</v>
      </c>
      <c r="ET215" s="1" t="e">
        <f ca="1"/>
        <v>#NAME?</v>
      </c>
      <c r="EU215" s="1" t="e">
        <f ca="1"/>
        <v>#NAME?</v>
      </c>
      <c r="EV215" s="1" t="e">
        <f ca="1"/>
        <v>#NAME?</v>
      </c>
      <c r="EW215" s="1" t="e">
        <f ca="1"/>
        <v>#NAME?</v>
      </c>
      <c r="EX215" s="1" t="e">
        <f ca="1"/>
        <v>#NAME?</v>
      </c>
      <c r="EY215" s="1" t="e">
        <f ca="1"/>
        <v>#NAME?</v>
      </c>
      <c r="EZ215" s="1" t="e">
        <f ca="1"/>
        <v>#NAME?</v>
      </c>
      <c r="FA215"/>
      <c r="FO215"/>
    </row>
    <row r="216" spans="1:171">
      <c r="A216" s="13">
        <f t="shared" si="3"/>
        <v>39962</v>
      </c>
      <c r="O216"/>
      <c r="AD216"/>
      <c r="AE216"/>
      <c r="AS216" s="4" t="e">
        <f ca="1"/>
        <v>#NAME?</v>
      </c>
      <c r="AT216" s="1" t="e">
        <f ca="1"/>
        <v>#NAME?</v>
      </c>
      <c r="AU216" s="1" t="e">
        <f ca="1"/>
        <v>#NAME?</v>
      </c>
      <c r="AV216" s="1" t="e">
        <f ca="1"/>
        <v>#NAME?</v>
      </c>
      <c r="AW216" s="1" t="e">
        <f ca="1"/>
        <v>#NAME?</v>
      </c>
      <c r="AX216" s="1" t="e">
        <f ca="1"/>
        <v>#NAME?</v>
      </c>
      <c r="AY216" s="1" t="e">
        <f ca="1"/>
        <v>#NAME?</v>
      </c>
      <c r="AZ216" s="1" t="e">
        <f ca="1"/>
        <v>#NAME?</v>
      </c>
      <c r="BA216" s="1" t="e">
        <f ca="1"/>
        <v>#NAME?</v>
      </c>
      <c r="BB216" s="1" t="e">
        <f ca="1"/>
        <v>#NAME?</v>
      </c>
      <c r="BC216" s="1" t="e">
        <f ca="1"/>
        <v>#NAME?</v>
      </c>
      <c r="BD216" s="1" t="e">
        <f ca="1"/>
        <v>#NAME?</v>
      </c>
      <c r="BE216" s="1" t="e">
        <f ca="1"/>
        <v>#NAME?</v>
      </c>
      <c r="BF216" s="1" t="e">
        <f ca="1"/>
        <v>#NAME?</v>
      </c>
      <c r="BG216"/>
      <c r="BU216"/>
      <c r="CI216"/>
      <c r="CW216"/>
      <c r="DL216" s="1" t="e">
        <f ca="1"/>
        <v>#NAME?</v>
      </c>
      <c r="DM216" s="1" t="e">
        <f ca="1"/>
        <v>#NAME?</v>
      </c>
      <c r="DN216" s="1" t="e">
        <f ca="1"/>
        <v>#NAME?</v>
      </c>
      <c r="DO216" s="1" t="e">
        <f ca="1"/>
        <v>#NAME?</v>
      </c>
      <c r="DP216" s="1" t="e">
        <f ca="1"/>
        <v>#NAME?</v>
      </c>
      <c r="DQ216" s="1" t="e">
        <f ca="1"/>
        <v>#NAME?</v>
      </c>
      <c r="DR216" s="1" t="e">
        <f ca="1"/>
        <v>#NAME?</v>
      </c>
      <c r="DS216" s="1" t="e">
        <f ca="1"/>
        <v>#NAME?</v>
      </c>
      <c r="DT216" s="1" t="e">
        <f ca="1"/>
        <v>#NAME?</v>
      </c>
      <c r="DU216" s="1" t="e">
        <f ca="1"/>
        <v>#NAME?</v>
      </c>
      <c r="DV216" s="1" t="e">
        <f ca="1"/>
        <v>#NAME?</v>
      </c>
      <c r="DW216" s="1" t="e">
        <f ca="1"/>
        <v>#NAME?</v>
      </c>
      <c r="DX216" s="1" t="e">
        <f ca="1"/>
        <v>#NAME?</v>
      </c>
      <c r="DZ216" s="1" t="e">
        <f ca="1"/>
        <v>#NAME?</v>
      </c>
      <c r="EA216" s="1" t="e">
        <f ca="1"/>
        <v>#NAME?</v>
      </c>
      <c r="EB216" s="1" t="e">
        <f ca="1"/>
        <v>#NAME?</v>
      </c>
      <c r="EC216" s="1" t="e">
        <f ca="1"/>
        <v>#NAME?</v>
      </c>
      <c r="ED216" s="1" t="e">
        <f ca="1"/>
        <v>#NAME?</v>
      </c>
      <c r="EE216" s="1" t="e">
        <f ca="1"/>
        <v>#NAME?</v>
      </c>
      <c r="EF216" s="1" t="e">
        <f ca="1"/>
        <v>#NAME?</v>
      </c>
      <c r="EG216" s="1" t="e">
        <f ca="1"/>
        <v>#NAME?</v>
      </c>
      <c r="EH216" s="1" t="e">
        <f ca="1"/>
        <v>#NAME?</v>
      </c>
      <c r="EI216" s="1" t="e">
        <f ca="1"/>
        <v>#NAME?</v>
      </c>
      <c r="EJ216" s="1" t="e">
        <f ca="1"/>
        <v>#NAME?</v>
      </c>
      <c r="EK216" s="1" t="e">
        <f ca="1"/>
        <v>#NAME?</v>
      </c>
      <c r="EL216" s="1" t="e">
        <f ca="1"/>
        <v>#NAME?</v>
      </c>
      <c r="EN216" s="1" t="e">
        <f ca="1"/>
        <v>#NAME?</v>
      </c>
      <c r="EO216" s="1" t="e">
        <f ca="1"/>
        <v>#NAME?</v>
      </c>
      <c r="EP216" s="1" t="e">
        <f ca="1"/>
        <v>#NAME?</v>
      </c>
      <c r="EQ216" s="1" t="e">
        <f ca="1"/>
        <v>#NAME?</v>
      </c>
      <c r="ER216" s="1" t="e">
        <f ca="1"/>
        <v>#NAME?</v>
      </c>
      <c r="ES216" s="1" t="e">
        <f ca="1"/>
        <v>#NAME?</v>
      </c>
      <c r="ET216" s="1" t="e">
        <f ca="1"/>
        <v>#NAME?</v>
      </c>
      <c r="EU216" s="1" t="e">
        <f ca="1"/>
        <v>#NAME?</v>
      </c>
      <c r="EV216" s="1" t="e">
        <f ca="1"/>
        <v>#NAME?</v>
      </c>
      <c r="EW216" s="1" t="e">
        <f ca="1"/>
        <v>#NAME?</v>
      </c>
      <c r="EX216" s="1" t="e">
        <f ca="1"/>
        <v>#NAME?</v>
      </c>
      <c r="EY216" s="1" t="e">
        <f ca="1"/>
        <v>#NAME?</v>
      </c>
      <c r="EZ216" s="1" t="e">
        <f ca="1"/>
        <v>#NAME?</v>
      </c>
      <c r="FA216"/>
      <c r="FO216"/>
    </row>
    <row r="217" spans="1:171">
      <c r="A217" s="13">
        <f t="shared" si="3"/>
        <v>39933</v>
      </c>
      <c r="O217"/>
      <c r="AD217"/>
      <c r="AE217"/>
      <c r="AS217" s="4" t="e">
        <f ca="1"/>
        <v>#NAME?</v>
      </c>
      <c r="AT217" s="1" t="e">
        <f ca="1"/>
        <v>#NAME?</v>
      </c>
      <c r="AU217" s="1" t="e">
        <f ca="1"/>
        <v>#NAME?</v>
      </c>
      <c r="AV217" s="1" t="e">
        <f ca="1"/>
        <v>#NAME?</v>
      </c>
      <c r="AW217" s="1" t="e">
        <f ca="1"/>
        <v>#NAME?</v>
      </c>
      <c r="AX217" s="1" t="e">
        <f ca="1"/>
        <v>#NAME?</v>
      </c>
      <c r="AY217" s="1" t="e">
        <f ca="1"/>
        <v>#NAME?</v>
      </c>
      <c r="AZ217" s="1" t="e">
        <f ca="1"/>
        <v>#NAME?</v>
      </c>
      <c r="BA217" s="1" t="e">
        <f ca="1"/>
        <v>#NAME?</v>
      </c>
      <c r="BB217" s="1" t="e">
        <f ca="1"/>
        <v>#NAME?</v>
      </c>
      <c r="BC217" s="1" t="e">
        <f ca="1"/>
        <v>#NAME?</v>
      </c>
      <c r="BD217" s="1" t="e">
        <f ca="1"/>
        <v>#NAME?</v>
      </c>
      <c r="BE217" s="1" t="e">
        <f ca="1"/>
        <v>#NAME?</v>
      </c>
      <c r="BF217" s="1" t="e">
        <f ca="1"/>
        <v>#NAME?</v>
      </c>
      <c r="BG217"/>
      <c r="BU217"/>
      <c r="CI217"/>
      <c r="CW217"/>
      <c r="DL217" s="1" t="e">
        <f ca="1"/>
        <v>#NAME?</v>
      </c>
      <c r="DM217" s="1" t="e">
        <f ca="1"/>
        <v>#NAME?</v>
      </c>
      <c r="DN217" s="1" t="e">
        <f ca="1"/>
        <v>#NAME?</v>
      </c>
      <c r="DO217" s="1" t="e">
        <f ca="1"/>
        <v>#NAME?</v>
      </c>
      <c r="DP217" s="1" t="e">
        <f ca="1"/>
        <v>#NAME?</v>
      </c>
      <c r="DQ217" s="1" t="e">
        <f ca="1"/>
        <v>#NAME?</v>
      </c>
      <c r="DR217" s="1" t="e">
        <f ca="1"/>
        <v>#NAME?</v>
      </c>
      <c r="DS217" s="1" t="e">
        <f ca="1"/>
        <v>#NAME?</v>
      </c>
      <c r="DT217" s="1" t="e">
        <f ca="1"/>
        <v>#NAME?</v>
      </c>
      <c r="DU217" s="1" t="e">
        <f ca="1"/>
        <v>#NAME?</v>
      </c>
      <c r="DV217" s="1" t="e">
        <f ca="1"/>
        <v>#NAME?</v>
      </c>
      <c r="DW217" s="1" t="e">
        <f ca="1"/>
        <v>#NAME?</v>
      </c>
      <c r="DX217" s="1" t="e">
        <f ca="1"/>
        <v>#NAME?</v>
      </c>
      <c r="DZ217" s="1" t="e">
        <f ca="1"/>
        <v>#NAME?</v>
      </c>
      <c r="EA217" s="1" t="e">
        <f ca="1"/>
        <v>#NAME?</v>
      </c>
      <c r="EB217" s="1" t="e">
        <f ca="1"/>
        <v>#NAME?</v>
      </c>
      <c r="EC217" s="1" t="e">
        <f ca="1"/>
        <v>#NAME?</v>
      </c>
      <c r="ED217" s="1" t="e">
        <f ca="1"/>
        <v>#NAME?</v>
      </c>
      <c r="EE217" s="1" t="e">
        <f ca="1"/>
        <v>#NAME?</v>
      </c>
      <c r="EF217" s="1" t="e">
        <f ca="1"/>
        <v>#NAME?</v>
      </c>
      <c r="EG217" s="1" t="e">
        <f ca="1"/>
        <v>#NAME?</v>
      </c>
      <c r="EH217" s="1" t="e">
        <f ca="1"/>
        <v>#NAME?</v>
      </c>
      <c r="EI217" s="1" t="e">
        <f ca="1"/>
        <v>#NAME?</v>
      </c>
      <c r="EJ217" s="1" t="e">
        <f ca="1"/>
        <v>#NAME?</v>
      </c>
      <c r="EK217" s="1" t="e">
        <f ca="1"/>
        <v>#NAME?</v>
      </c>
      <c r="EL217" s="1" t="e">
        <f ca="1"/>
        <v>#NAME?</v>
      </c>
      <c r="EN217" s="1" t="e">
        <f ca="1"/>
        <v>#NAME?</v>
      </c>
      <c r="EO217" s="1" t="e">
        <f ca="1"/>
        <v>#NAME?</v>
      </c>
      <c r="EP217" s="1" t="e">
        <f ca="1"/>
        <v>#NAME?</v>
      </c>
      <c r="EQ217" s="1" t="e">
        <f ca="1"/>
        <v>#NAME?</v>
      </c>
      <c r="ER217" s="1" t="e">
        <f ca="1"/>
        <v>#NAME?</v>
      </c>
      <c r="ES217" s="1" t="e">
        <f ca="1"/>
        <v>#NAME?</v>
      </c>
      <c r="ET217" s="1" t="e">
        <f ca="1"/>
        <v>#NAME?</v>
      </c>
      <c r="EU217" s="1" t="e">
        <f ca="1"/>
        <v>#NAME?</v>
      </c>
      <c r="EV217" s="1" t="e">
        <f ca="1"/>
        <v>#NAME?</v>
      </c>
      <c r="EW217" s="1" t="e">
        <f ca="1"/>
        <v>#NAME?</v>
      </c>
      <c r="EX217" s="1" t="e">
        <f ca="1"/>
        <v>#NAME?</v>
      </c>
      <c r="EY217" s="1" t="e">
        <f ca="1"/>
        <v>#NAME?</v>
      </c>
      <c r="EZ217" s="1" t="e">
        <f ca="1"/>
        <v>#NAME?</v>
      </c>
      <c r="FA217"/>
      <c r="FO217"/>
    </row>
    <row r="218" spans="1:171">
      <c r="A218" s="13">
        <f t="shared" si="3"/>
        <v>39903</v>
      </c>
      <c r="O218"/>
      <c r="AD218"/>
      <c r="AE218"/>
      <c r="AS218" s="4" t="e">
        <f ca="1"/>
        <v>#NAME?</v>
      </c>
      <c r="AT218" s="1" t="e">
        <f ca="1"/>
        <v>#NAME?</v>
      </c>
      <c r="AU218" s="1" t="e">
        <f ca="1"/>
        <v>#NAME?</v>
      </c>
      <c r="AV218" s="1" t="e">
        <f ca="1"/>
        <v>#NAME?</v>
      </c>
      <c r="AW218" s="1" t="e">
        <f ca="1"/>
        <v>#NAME?</v>
      </c>
      <c r="AX218" s="1" t="e">
        <f ca="1"/>
        <v>#NAME?</v>
      </c>
      <c r="AY218" s="1" t="e">
        <f ca="1"/>
        <v>#NAME?</v>
      </c>
      <c r="AZ218" s="1" t="e">
        <f ca="1"/>
        <v>#NAME?</v>
      </c>
      <c r="BA218" s="1" t="e">
        <f ca="1"/>
        <v>#NAME?</v>
      </c>
      <c r="BB218" s="1" t="e">
        <f ca="1"/>
        <v>#NAME?</v>
      </c>
      <c r="BC218" s="1" t="e">
        <f ca="1"/>
        <v>#NAME?</v>
      </c>
      <c r="BD218" s="1" t="e">
        <f ca="1"/>
        <v>#NAME?</v>
      </c>
      <c r="BE218" s="1" t="e">
        <f ca="1"/>
        <v>#NAME?</v>
      </c>
      <c r="BF218" s="1" t="e">
        <f ca="1"/>
        <v>#NAME?</v>
      </c>
      <c r="BG218"/>
      <c r="BU218"/>
      <c r="CI218"/>
      <c r="CW218"/>
      <c r="DL218" s="1" t="e">
        <f ca="1"/>
        <v>#NAME?</v>
      </c>
      <c r="DM218" s="1" t="e">
        <f ca="1"/>
        <v>#NAME?</v>
      </c>
      <c r="DN218" s="1" t="e">
        <f ca="1"/>
        <v>#NAME?</v>
      </c>
      <c r="DO218" s="1" t="e">
        <f ca="1"/>
        <v>#NAME?</v>
      </c>
      <c r="DP218" s="1" t="e">
        <f ca="1"/>
        <v>#NAME?</v>
      </c>
      <c r="DQ218" s="1" t="e">
        <f ca="1"/>
        <v>#NAME?</v>
      </c>
      <c r="DR218" s="1" t="e">
        <f ca="1"/>
        <v>#NAME?</v>
      </c>
      <c r="DS218" s="1" t="e">
        <f ca="1"/>
        <v>#NAME?</v>
      </c>
      <c r="DT218" s="1" t="e">
        <f ca="1"/>
        <v>#NAME?</v>
      </c>
      <c r="DU218" s="1" t="e">
        <f ca="1"/>
        <v>#NAME?</v>
      </c>
      <c r="DV218" s="1" t="e">
        <f ca="1"/>
        <v>#NAME?</v>
      </c>
      <c r="DW218" s="1" t="e">
        <f ca="1"/>
        <v>#NAME?</v>
      </c>
      <c r="DX218" s="1" t="e">
        <f ca="1"/>
        <v>#NAME?</v>
      </c>
      <c r="DZ218" s="1" t="e">
        <f ca="1"/>
        <v>#NAME?</v>
      </c>
      <c r="EA218" s="1" t="e">
        <f ca="1"/>
        <v>#NAME?</v>
      </c>
      <c r="EB218" s="1" t="e">
        <f ca="1"/>
        <v>#NAME?</v>
      </c>
      <c r="EC218" s="1" t="e">
        <f ca="1"/>
        <v>#NAME?</v>
      </c>
      <c r="ED218" s="1" t="e">
        <f ca="1"/>
        <v>#NAME?</v>
      </c>
      <c r="EE218" s="1" t="e">
        <f ca="1"/>
        <v>#NAME?</v>
      </c>
      <c r="EF218" s="1" t="e">
        <f ca="1"/>
        <v>#NAME?</v>
      </c>
      <c r="EG218" s="1" t="e">
        <f ca="1"/>
        <v>#NAME?</v>
      </c>
      <c r="EH218" s="1" t="e">
        <f ca="1"/>
        <v>#NAME?</v>
      </c>
      <c r="EI218" s="1" t="e">
        <f ca="1"/>
        <v>#NAME?</v>
      </c>
      <c r="EJ218" s="1" t="e">
        <f ca="1"/>
        <v>#NAME?</v>
      </c>
      <c r="EK218" s="1" t="e">
        <f ca="1"/>
        <v>#NAME?</v>
      </c>
      <c r="EL218" s="1" t="e">
        <f ca="1"/>
        <v>#NAME?</v>
      </c>
      <c r="EN218" s="1" t="e">
        <f ca="1"/>
        <v>#NAME?</v>
      </c>
      <c r="EO218" s="1" t="e">
        <f ca="1"/>
        <v>#NAME?</v>
      </c>
      <c r="EP218" s="1" t="e">
        <f ca="1"/>
        <v>#NAME?</v>
      </c>
      <c r="EQ218" s="1" t="e">
        <f ca="1"/>
        <v>#NAME?</v>
      </c>
      <c r="ER218" s="1" t="e">
        <f ca="1"/>
        <v>#NAME?</v>
      </c>
      <c r="ES218" s="1" t="e">
        <f ca="1"/>
        <v>#NAME?</v>
      </c>
      <c r="ET218" s="1" t="e">
        <f ca="1"/>
        <v>#NAME?</v>
      </c>
      <c r="EU218" s="1" t="e">
        <f ca="1"/>
        <v>#NAME?</v>
      </c>
      <c r="EV218" s="1" t="e">
        <f ca="1"/>
        <v>#NAME?</v>
      </c>
      <c r="EW218" s="1" t="e">
        <f ca="1"/>
        <v>#NAME?</v>
      </c>
      <c r="EX218" s="1" t="e">
        <f ca="1"/>
        <v>#NAME?</v>
      </c>
      <c r="EY218" s="1" t="e">
        <f ca="1"/>
        <v>#NAME?</v>
      </c>
      <c r="EZ218" s="1" t="e">
        <f ca="1"/>
        <v>#NAME?</v>
      </c>
      <c r="FA218"/>
      <c r="FO218"/>
    </row>
    <row r="219" spans="1:171">
      <c r="A219" s="13">
        <f t="shared" si="3"/>
        <v>39871</v>
      </c>
      <c r="O219"/>
      <c r="AD219"/>
      <c r="AE219"/>
      <c r="AS219" s="4" t="e">
        <f ca="1"/>
        <v>#NAME?</v>
      </c>
      <c r="AT219" s="1" t="e">
        <f ca="1"/>
        <v>#NAME?</v>
      </c>
      <c r="AU219" s="1" t="e">
        <f ca="1"/>
        <v>#NAME?</v>
      </c>
      <c r="AV219" s="1" t="e">
        <f ca="1"/>
        <v>#NAME?</v>
      </c>
      <c r="AW219" s="1" t="e">
        <f ca="1"/>
        <v>#NAME?</v>
      </c>
      <c r="AX219" s="1" t="e">
        <f ca="1"/>
        <v>#NAME?</v>
      </c>
      <c r="AY219" s="1" t="e">
        <f ca="1"/>
        <v>#NAME?</v>
      </c>
      <c r="AZ219" s="1" t="e">
        <f ca="1"/>
        <v>#NAME?</v>
      </c>
      <c r="BA219" s="1" t="e">
        <f ca="1"/>
        <v>#NAME?</v>
      </c>
      <c r="BB219" s="1" t="e">
        <f ca="1"/>
        <v>#NAME?</v>
      </c>
      <c r="BC219" s="1" t="e">
        <f ca="1"/>
        <v>#NAME?</v>
      </c>
      <c r="BD219" s="1" t="e">
        <f ca="1"/>
        <v>#NAME?</v>
      </c>
      <c r="BE219" s="1" t="e">
        <f ca="1"/>
        <v>#NAME?</v>
      </c>
      <c r="BF219" s="1" t="e">
        <f ca="1"/>
        <v>#NAME?</v>
      </c>
      <c r="BG219"/>
      <c r="BU219"/>
      <c r="CI219"/>
      <c r="CW219"/>
      <c r="DL219" s="1" t="e">
        <f ca="1"/>
        <v>#NAME?</v>
      </c>
      <c r="DM219" s="1" t="e">
        <f ca="1"/>
        <v>#NAME?</v>
      </c>
      <c r="DN219" s="1" t="e">
        <f ca="1"/>
        <v>#NAME?</v>
      </c>
      <c r="DO219" s="1" t="e">
        <f ca="1"/>
        <v>#NAME?</v>
      </c>
      <c r="DP219" s="1" t="e">
        <f ca="1"/>
        <v>#NAME?</v>
      </c>
      <c r="DQ219" s="1" t="e">
        <f ca="1"/>
        <v>#NAME?</v>
      </c>
      <c r="DR219" s="1" t="e">
        <f ca="1"/>
        <v>#NAME?</v>
      </c>
      <c r="DS219" s="1" t="e">
        <f ca="1"/>
        <v>#NAME?</v>
      </c>
      <c r="DT219" s="1" t="e">
        <f ca="1"/>
        <v>#NAME?</v>
      </c>
      <c r="DU219" s="1" t="e">
        <f ca="1"/>
        <v>#NAME?</v>
      </c>
      <c r="DV219" s="1" t="e">
        <f ca="1"/>
        <v>#NAME?</v>
      </c>
      <c r="DW219" s="1" t="e">
        <f ca="1"/>
        <v>#NAME?</v>
      </c>
      <c r="DX219" s="1" t="e">
        <f ca="1"/>
        <v>#NAME?</v>
      </c>
      <c r="DZ219" s="1" t="e">
        <f ca="1"/>
        <v>#NAME?</v>
      </c>
      <c r="EA219" s="1" t="e">
        <f ca="1"/>
        <v>#NAME?</v>
      </c>
      <c r="EB219" s="1" t="e">
        <f ca="1"/>
        <v>#NAME?</v>
      </c>
      <c r="EC219" s="1" t="e">
        <f ca="1"/>
        <v>#NAME?</v>
      </c>
      <c r="ED219" s="1" t="e">
        <f ca="1"/>
        <v>#NAME?</v>
      </c>
      <c r="EE219" s="1" t="e">
        <f ca="1"/>
        <v>#NAME?</v>
      </c>
      <c r="EF219" s="1" t="e">
        <f ca="1"/>
        <v>#NAME?</v>
      </c>
      <c r="EG219" s="1" t="e">
        <f ca="1"/>
        <v>#NAME?</v>
      </c>
      <c r="EH219" s="1" t="e">
        <f ca="1"/>
        <v>#NAME?</v>
      </c>
      <c r="EI219" s="1" t="e">
        <f ca="1"/>
        <v>#NAME?</v>
      </c>
      <c r="EJ219" s="1" t="e">
        <f ca="1"/>
        <v>#NAME?</v>
      </c>
      <c r="EK219" s="1" t="e">
        <f ca="1"/>
        <v>#NAME?</v>
      </c>
      <c r="EL219" s="1" t="e">
        <f ca="1"/>
        <v>#NAME?</v>
      </c>
      <c r="EN219" s="1" t="e">
        <f ca="1"/>
        <v>#NAME?</v>
      </c>
      <c r="EO219" s="1" t="e">
        <f ca="1"/>
        <v>#NAME?</v>
      </c>
      <c r="EP219" s="1" t="e">
        <f ca="1"/>
        <v>#NAME?</v>
      </c>
      <c r="EQ219" s="1" t="e">
        <f ca="1"/>
        <v>#NAME?</v>
      </c>
      <c r="ER219" s="1" t="e">
        <f ca="1"/>
        <v>#NAME?</v>
      </c>
      <c r="ES219" s="1" t="e">
        <f ca="1"/>
        <v>#NAME?</v>
      </c>
      <c r="ET219" s="1" t="e">
        <f ca="1"/>
        <v>#NAME?</v>
      </c>
      <c r="EU219" s="1" t="e">
        <f ca="1"/>
        <v>#NAME?</v>
      </c>
      <c r="EV219" s="1" t="e">
        <f ca="1"/>
        <v>#NAME?</v>
      </c>
      <c r="EW219" s="1" t="e">
        <f ca="1"/>
        <v>#NAME?</v>
      </c>
      <c r="EX219" s="1" t="e">
        <f ca="1"/>
        <v>#NAME?</v>
      </c>
      <c r="EY219" s="1" t="e">
        <f ca="1"/>
        <v>#NAME?</v>
      </c>
      <c r="EZ219" s="1" t="e">
        <f ca="1"/>
        <v>#NAME?</v>
      </c>
      <c r="FA219"/>
      <c r="FO219"/>
    </row>
    <row r="220" spans="1:171">
      <c r="A220" s="13">
        <f t="shared" si="3"/>
        <v>39843</v>
      </c>
      <c r="O220"/>
      <c r="AD220"/>
      <c r="AE220"/>
      <c r="AS220" s="4" t="e">
        <f ca="1"/>
        <v>#NAME?</v>
      </c>
      <c r="AT220" s="1" t="e">
        <f ca="1"/>
        <v>#NAME?</v>
      </c>
      <c r="AU220" s="1" t="e">
        <f ca="1"/>
        <v>#NAME?</v>
      </c>
      <c r="AV220" s="1" t="e">
        <f ca="1"/>
        <v>#NAME?</v>
      </c>
      <c r="AW220" s="1" t="e">
        <f ca="1"/>
        <v>#NAME?</v>
      </c>
      <c r="AX220" s="1" t="e">
        <f ca="1"/>
        <v>#NAME?</v>
      </c>
      <c r="AY220" s="1" t="e">
        <f ca="1"/>
        <v>#NAME?</v>
      </c>
      <c r="AZ220" s="1" t="e">
        <f ca="1"/>
        <v>#NAME?</v>
      </c>
      <c r="BA220" s="1" t="e">
        <f ca="1"/>
        <v>#NAME?</v>
      </c>
      <c r="BB220" s="1" t="e">
        <f ca="1"/>
        <v>#NAME?</v>
      </c>
      <c r="BC220" s="1" t="e">
        <f ca="1"/>
        <v>#NAME?</v>
      </c>
      <c r="BD220" s="1" t="e">
        <f ca="1"/>
        <v>#NAME?</v>
      </c>
      <c r="BE220" s="1" t="e">
        <f ca="1"/>
        <v>#NAME?</v>
      </c>
      <c r="BF220" s="1" t="e">
        <f ca="1"/>
        <v>#NAME?</v>
      </c>
      <c r="BG220"/>
      <c r="BU220"/>
      <c r="CI220"/>
      <c r="CW220"/>
      <c r="DL220" s="1" t="e">
        <f ca="1"/>
        <v>#NAME?</v>
      </c>
      <c r="DM220" s="1" t="e">
        <f ca="1"/>
        <v>#NAME?</v>
      </c>
      <c r="DN220" s="1" t="e">
        <f ca="1"/>
        <v>#NAME?</v>
      </c>
      <c r="DO220" s="1" t="e">
        <f ca="1"/>
        <v>#NAME?</v>
      </c>
      <c r="DP220" s="1" t="e">
        <f ca="1"/>
        <v>#NAME?</v>
      </c>
      <c r="DQ220" s="1" t="e">
        <f ca="1"/>
        <v>#NAME?</v>
      </c>
      <c r="DR220" s="1" t="e">
        <f ca="1"/>
        <v>#NAME?</v>
      </c>
      <c r="DS220" s="1" t="e">
        <f ca="1"/>
        <v>#NAME?</v>
      </c>
      <c r="DT220" s="1" t="e">
        <f ca="1"/>
        <v>#NAME?</v>
      </c>
      <c r="DU220" s="1" t="e">
        <f ca="1"/>
        <v>#NAME?</v>
      </c>
      <c r="DV220" s="1" t="e">
        <f ca="1"/>
        <v>#NAME?</v>
      </c>
      <c r="DW220" s="1" t="e">
        <f ca="1"/>
        <v>#NAME?</v>
      </c>
      <c r="DX220" s="1" t="e">
        <f ca="1"/>
        <v>#NAME?</v>
      </c>
      <c r="DZ220" s="1" t="e">
        <f ca="1"/>
        <v>#NAME?</v>
      </c>
      <c r="EA220" s="1" t="e">
        <f ca="1"/>
        <v>#NAME?</v>
      </c>
      <c r="EB220" s="1" t="e">
        <f ca="1"/>
        <v>#NAME?</v>
      </c>
      <c r="EC220" s="1" t="e">
        <f ca="1"/>
        <v>#NAME?</v>
      </c>
      <c r="ED220" s="1" t="e">
        <f ca="1"/>
        <v>#NAME?</v>
      </c>
      <c r="EE220" s="1" t="e">
        <f ca="1"/>
        <v>#NAME?</v>
      </c>
      <c r="EF220" s="1" t="e">
        <f ca="1"/>
        <v>#NAME?</v>
      </c>
      <c r="EG220" s="1" t="e">
        <f ca="1"/>
        <v>#NAME?</v>
      </c>
      <c r="EH220" s="1" t="e">
        <f ca="1"/>
        <v>#NAME?</v>
      </c>
      <c r="EI220" s="1" t="e">
        <f ca="1"/>
        <v>#NAME?</v>
      </c>
      <c r="EJ220" s="1" t="e">
        <f ca="1"/>
        <v>#NAME?</v>
      </c>
      <c r="EK220" s="1" t="e">
        <f ca="1"/>
        <v>#NAME?</v>
      </c>
      <c r="EL220" s="1" t="e">
        <f ca="1"/>
        <v>#NAME?</v>
      </c>
      <c r="EN220" s="1" t="e">
        <f ca="1"/>
        <v>#NAME?</v>
      </c>
      <c r="EO220" s="1" t="e">
        <f ca="1"/>
        <v>#NAME?</v>
      </c>
      <c r="EP220" s="1" t="e">
        <f ca="1"/>
        <v>#NAME?</v>
      </c>
      <c r="EQ220" s="1" t="e">
        <f ca="1"/>
        <v>#NAME?</v>
      </c>
      <c r="ER220" s="1" t="e">
        <f ca="1"/>
        <v>#NAME?</v>
      </c>
      <c r="ES220" s="1" t="e">
        <f ca="1"/>
        <v>#NAME?</v>
      </c>
      <c r="ET220" s="1" t="e">
        <f ca="1"/>
        <v>#NAME?</v>
      </c>
      <c r="EU220" s="1" t="e">
        <f ca="1"/>
        <v>#NAME?</v>
      </c>
      <c r="EV220" s="1" t="e">
        <f ca="1"/>
        <v>#NAME?</v>
      </c>
      <c r="EW220" s="1" t="e">
        <f ca="1"/>
        <v>#NAME?</v>
      </c>
      <c r="EX220" s="1" t="e">
        <f ca="1"/>
        <v>#NAME?</v>
      </c>
      <c r="EY220" s="1" t="e">
        <f ca="1"/>
        <v>#NAME?</v>
      </c>
      <c r="EZ220" s="1" t="e">
        <f ca="1"/>
        <v>#NAME?</v>
      </c>
      <c r="FA220"/>
      <c r="FO220"/>
    </row>
    <row r="221" spans="1:171">
      <c r="A221" s="13">
        <f t="shared" si="3"/>
        <v>39813</v>
      </c>
      <c r="O221"/>
      <c r="AD221"/>
      <c r="AE221"/>
      <c r="AS221" s="4" t="e">
        <f ca="1"/>
        <v>#NAME?</v>
      </c>
      <c r="AT221" s="1" t="e">
        <f ca="1"/>
        <v>#NAME?</v>
      </c>
      <c r="AU221" s="1" t="e">
        <f ca="1"/>
        <v>#NAME?</v>
      </c>
      <c r="AV221" s="1" t="e">
        <f ca="1"/>
        <v>#NAME?</v>
      </c>
      <c r="AW221" s="1" t="e">
        <f ca="1"/>
        <v>#NAME?</v>
      </c>
      <c r="AX221" s="1" t="e">
        <f ca="1"/>
        <v>#NAME?</v>
      </c>
      <c r="AY221" s="1" t="e">
        <f ca="1"/>
        <v>#NAME?</v>
      </c>
      <c r="AZ221" s="1" t="e">
        <f ca="1"/>
        <v>#NAME?</v>
      </c>
      <c r="BA221" s="1" t="e">
        <f ca="1"/>
        <v>#NAME?</v>
      </c>
      <c r="BB221" s="1" t="e">
        <f ca="1"/>
        <v>#NAME?</v>
      </c>
      <c r="BC221" s="1" t="e">
        <f ca="1"/>
        <v>#NAME?</v>
      </c>
      <c r="BD221" s="1" t="e">
        <f ca="1"/>
        <v>#NAME?</v>
      </c>
      <c r="BE221" s="1" t="e">
        <f ca="1"/>
        <v>#NAME?</v>
      </c>
      <c r="BF221" s="1" t="e">
        <f ca="1"/>
        <v>#NAME?</v>
      </c>
      <c r="BG221"/>
      <c r="BU221"/>
      <c r="CI221"/>
      <c r="CW221"/>
      <c r="DL221" s="1" t="e">
        <f ca="1"/>
        <v>#NAME?</v>
      </c>
      <c r="DM221" s="1" t="e">
        <f ca="1"/>
        <v>#NAME?</v>
      </c>
      <c r="DN221" s="1" t="e">
        <f ca="1"/>
        <v>#NAME?</v>
      </c>
      <c r="DO221" s="1" t="e">
        <f ca="1"/>
        <v>#NAME?</v>
      </c>
      <c r="DP221" s="1" t="e">
        <f ca="1"/>
        <v>#NAME?</v>
      </c>
      <c r="DQ221" s="1" t="e">
        <f ca="1"/>
        <v>#NAME?</v>
      </c>
      <c r="DR221" s="1" t="e">
        <f ca="1"/>
        <v>#NAME?</v>
      </c>
      <c r="DS221" s="1" t="e">
        <f ca="1"/>
        <v>#NAME?</v>
      </c>
      <c r="DT221" s="1" t="e">
        <f ca="1"/>
        <v>#NAME?</v>
      </c>
      <c r="DU221" s="1" t="e">
        <f ca="1"/>
        <v>#NAME?</v>
      </c>
      <c r="DV221" s="1" t="e">
        <f ca="1"/>
        <v>#NAME?</v>
      </c>
      <c r="DW221" s="1" t="e">
        <f ca="1"/>
        <v>#NAME?</v>
      </c>
      <c r="DX221" s="1" t="e">
        <f ca="1"/>
        <v>#NAME?</v>
      </c>
      <c r="DZ221" s="1" t="e">
        <f ca="1"/>
        <v>#NAME?</v>
      </c>
      <c r="EA221" s="1" t="e">
        <f ca="1"/>
        <v>#NAME?</v>
      </c>
      <c r="EB221" s="1" t="e">
        <f ca="1"/>
        <v>#NAME?</v>
      </c>
      <c r="EC221" s="1" t="e">
        <f ca="1"/>
        <v>#NAME?</v>
      </c>
      <c r="ED221" s="1" t="e">
        <f ca="1"/>
        <v>#NAME?</v>
      </c>
      <c r="EE221" s="1" t="e">
        <f ca="1"/>
        <v>#NAME?</v>
      </c>
      <c r="EF221" s="1" t="e">
        <f ca="1"/>
        <v>#NAME?</v>
      </c>
      <c r="EG221" s="1" t="e">
        <f ca="1"/>
        <v>#NAME?</v>
      </c>
      <c r="EH221" s="1" t="e">
        <f ca="1"/>
        <v>#NAME?</v>
      </c>
      <c r="EI221" s="1" t="e">
        <f ca="1"/>
        <v>#NAME?</v>
      </c>
      <c r="EJ221" s="1" t="e">
        <f ca="1"/>
        <v>#NAME?</v>
      </c>
      <c r="EK221" s="1" t="e">
        <f ca="1"/>
        <v>#NAME?</v>
      </c>
      <c r="EL221" s="1" t="e">
        <f ca="1"/>
        <v>#NAME?</v>
      </c>
      <c r="EN221" s="1" t="e">
        <f ca="1"/>
        <v>#NAME?</v>
      </c>
      <c r="EO221" s="1" t="e">
        <f ca="1"/>
        <v>#NAME?</v>
      </c>
      <c r="EP221" s="1" t="e">
        <f ca="1"/>
        <v>#NAME?</v>
      </c>
      <c r="EQ221" s="1" t="e">
        <f ca="1"/>
        <v>#NAME?</v>
      </c>
      <c r="ER221" s="1" t="e">
        <f ca="1"/>
        <v>#NAME?</v>
      </c>
      <c r="ES221" s="1" t="e">
        <f ca="1"/>
        <v>#NAME?</v>
      </c>
      <c r="ET221" s="1" t="e">
        <f ca="1"/>
        <v>#NAME?</v>
      </c>
      <c r="EU221" s="1" t="e">
        <f ca="1"/>
        <v>#NAME?</v>
      </c>
      <c r="EV221" s="1" t="e">
        <f ca="1"/>
        <v>#NAME?</v>
      </c>
      <c r="EW221" s="1" t="e">
        <f ca="1"/>
        <v>#NAME?</v>
      </c>
      <c r="EX221" s="1" t="e">
        <f ca="1"/>
        <v>#NAME?</v>
      </c>
      <c r="EY221" s="1" t="e">
        <f ca="1"/>
        <v>#NAME?</v>
      </c>
      <c r="EZ221" s="1" t="e">
        <f ca="1"/>
        <v>#NAME?</v>
      </c>
      <c r="FA221"/>
      <c r="FO221"/>
    </row>
    <row r="222" spans="1:171">
      <c r="A222" s="13">
        <f t="shared" si="3"/>
        <v>39780</v>
      </c>
      <c r="O222"/>
      <c r="AD222"/>
      <c r="AE222"/>
      <c r="AS222" s="4" t="e">
        <f ca="1"/>
        <v>#NAME?</v>
      </c>
      <c r="AT222" s="1" t="e">
        <f ca="1"/>
        <v>#NAME?</v>
      </c>
      <c r="AU222" s="1" t="e">
        <f ca="1"/>
        <v>#NAME?</v>
      </c>
      <c r="AV222" s="1" t="e">
        <f ca="1"/>
        <v>#NAME?</v>
      </c>
      <c r="AW222" s="1" t="e">
        <f ca="1"/>
        <v>#NAME?</v>
      </c>
      <c r="AX222" s="1" t="e">
        <f ca="1"/>
        <v>#NAME?</v>
      </c>
      <c r="AY222" s="1" t="e">
        <f ca="1"/>
        <v>#NAME?</v>
      </c>
      <c r="AZ222" s="1" t="e">
        <f ca="1"/>
        <v>#NAME?</v>
      </c>
      <c r="BA222" s="1" t="e">
        <f ca="1"/>
        <v>#NAME?</v>
      </c>
      <c r="BB222" s="1" t="e">
        <f ca="1"/>
        <v>#NAME?</v>
      </c>
      <c r="BC222" s="1" t="e">
        <f ca="1"/>
        <v>#NAME?</v>
      </c>
      <c r="BD222" s="1" t="e">
        <f ca="1"/>
        <v>#NAME?</v>
      </c>
      <c r="BE222" s="1" t="e">
        <f ca="1"/>
        <v>#NAME?</v>
      </c>
      <c r="BF222" s="1" t="e">
        <f ca="1"/>
        <v>#NAME?</v>
      </c>
      <c r="BG222"/>
      <c r="BU222"/>
      <c r="CI222"/>
      <c r="CW222"/>
      <c r="DL222" s="1" t="e">
        <f ca="1"/>
        <v>#NAME?</v>
      </c>
      <c r="DM222" s="1" t="e">
        <f ca="1"/>
        <v>#NAME?</v>
      </c>
      <c r="DN222" s="1" t="e">
        <f ca="1"/>
        <v>#NAME?</v>
      </c>
      <c r="DO222" s="1" t="e">
        <f ca="1"/>
        <v>#NAME?</v>
      </c>
      <c r="DP222" s="1" t="e">
        <f ca="1"/>
        <v>#NAME?</v>
      </c>
      <c r="DQ222" s="1" t="e">
        <f ca="1"/>
        <v>#NAME?</v>
      </c>
      <c r="DR222" s="1" t="e">
        <f ca="1"/>
        <v>#NAME?</v>
      </c>
      <c r="DS222" s="1" t="e">
        <f ca="1"/>
        <v>#NAME?</v>
      </c>
      <c r="DT222" s="1" t="e">
        <f ca="1"/>
        <v>#NAME?</v>
      </c>
      <c r="DU222" s="1" t="e">
        <f ca="1"/>
        <v>#NAME?</v>
      </c>
      <c r="DV222" s="1" t="e">
        <f ca="1"/>
        <v>#NAME?</v>
      </c>
      <c r="DW222" s="1" t="e">
        <f ca="1"/>
        <v>#NAME?</v>
      </c>
      <c r="DX222" s="1" t="e">
        <f ca="1"/>
        <v>#NAME?</v>
      </c>
      <c r="DZ222" s="1" t="e">
        <f ca="1"/>
        <v>#NAME?</v>
      </c>
      <c r="EA222" s="1" t="e">
        <f ca="1"/>
        <v>#NAME?</v>
      </c>
      <c r="EB222" s="1" t="e">
        <f ca="1"/>
        <v>#NAME?</v>
      </c>
      <c r="EC222" s="1" t="e">
        <f ca="1"/>
        <v>#NAME?</v>
      </c>
      <c r="ED222" s="1" t="e">
        <f ca="1"/>
        <v>#NAME?</v>
      </c>
      <c r="EE222" s="1" t="e">
        <f ca="1"/>
        <v>#NAME?</v>
      </c>
      <c r="EF222" s="1" t="e">
        <f ca="1"/>
        <v>#NAME?</v>
      </c>
      <c r="EG222" s="1" t="e">
        <f ca="1"/>
        <v>#NAME?</v>
      </c>
      <c r="EH222" s="1" t="e">
        <f ca="1"/>
        <v>#NAME?</v>
      </c>
      <c r="EI222" s="1" t="e">
        <f ca="1"/>
        <v>#NAME?</v>
      </c>
      <c r="EJ222" s="1" t="e">
        <f ca="1"/>
        <v>#NAME?</v>
      </c>
      <c r="EK222" s="1" t="e">
        <f ca="1"/>
        <v>#NAME?</v>
      </c>
      <c r="EL222" s="1" t="e">
        <f ca="1"/>
        <v>#NAME?</v>
      </c>
      <c r="EN222" s="1" t="e">
        <f ca="1"/>
        <v>#NAME?</v>
      </c>
      <c r="EO222" s="1" t="e">
        <f ca="1"/>
        <v>#NAME?</v>
      </c>
      <c r="EP222" s="1" t="e">
        <f ca="1"/>
        <v>#NAME?</v>
      </c>
      <c r="EQ222" s="1" t="e">
        <f ca="1"/>
        <v>#NAME?</v>
      </c>
      <c r="ER222" s="1" t="e">
        <f ca="1"/>
        <v>#NAME?</v>
      </c>
      <c r="ES222" s="1" t="e">
        <f ca="1"/>
        <v>#NAME?</v>
      </c>
      <c r="ET222" s="1" t="e">
        <f ca="1"/>
        <v>#NAME?</v>
      </c>
      <c r="EU222" s="1" t="e">
        <f ca="1"/>
        <v>#NAME?</v>
      </c>
      <c r="EV222" s="1" t="e">
        <f ca="1"/>
        <v>#NAME?</v>
      </c>
      <c r="EW222" s="1" t="e">
        <f ca="1"/>
        <v>#NAME?</v>
      </c>
      <c r="EX222" s="1" t="e">
        <f ca="1"/>
        <v>#NAME?</v>
      </c>
      <c r="EY222" s="1" t="e">
        <f ca="1"/>
        <v>#NAME?</v>
      </c>
      <c r="EZ222" s="1" t="e">
        <f ca="1"/>
        <v>#NAME?</v>
      </c>
      <c r="FA222"/>
      <c r="FO222"/>
    </row>
    <row r="223" spans="1:171">
      <c r="A223" s="13">
        <f t="shared" si="3"/>
        <v>39752</v>
      </c>
      <c r="O223"/>
      <c r="AD223"/>
      <c r="AE223"/>
      <c r="AS223" s="4" t="e">
        <f ca="1"/>
        <v>#NAME?</v>
      </c>
      <c r="AT223" s="1" t="e">
        <f ca="1"/>
        <v>#NAME?</v>
      </c>
      <c r="AU223" s="1" t="e">
        <f ca="1"/>
        <v>#NAME?</v>
      </c>
      <c r="AV223" s="1" t="e">
        <f ca="1"/>
        <v>#NAME?</v>
      </c>
      <c r="AW223" s="1" t="e">
        <f ca="1"/>
        <v>#NAME?</v>
      </c>
      <c r="AX223" s="1" t="e">
        <f ca="1"/>
        <v>#NAME?</v>
      </c>
      <c r="AY223" s="1" t="e">
        <f ca="1"/>
        <v>#NAME?</v>
      </c>
      <c r="AZ223" s="1" t="e">
        <f ca="1"/>
        <v>#NAME?</v>
      </c>
      <c r="BA223" s="1" t="e">
        <f ca="1"/>
        <v>#NAME?</v>
      </c>
      <c r="BB223" s="1" t="e">
        <f ca="1"/>
        <v>#NAME?</v>
      </c>
      <c r="BC223" s="1" t="e">
        <f ca="1"/>
        <v>#NAME?</v>
      </c>
      <c r="BD223" s="1" t="e">
        <f ca="1"/>
        <v>#NAME?</v>
      </c>
      <c r="BE223" s="1" t="e">
        <f ca="1"/>
        <v>#NAME?</v>
      </c>
      <c r="BF223" s="1" t="e">
        <f ca="1"/>
        <v>#NAME?</v>
      </c>
      <c r="BG223"/>
      <c r="BU223"/>
      <c r="CI223"/>
      <c r="CW223"/>
      <c r="DL223" s="1" t="e">
        <f ca="1"/>
        <v>#NAME?</v>
      </c>
      <c r="DM223" s="1" t="e">
        <f ca="1"/>
        <v>#NAME?</v>
      </c>
      <c r="DN223" s="1" t="e">
        <f ca="1"/>
        <v>#NAME?</v>
      </c>
      <c r="DO223" s="1" t="e">
        <f ca="1"/>
        <v>#NAME?</v>
      </c>
      <c r="DP223" s="1" t="e">
        <f ca="1"/>
        <v>#NAME?</v>
      </c>
      <c r="DQ223" s="1" t="e">
        <f ca="1"/>
        <v>#NAME?</v>
      </c>
      <c r="DR223" s="1" t="e">
        <f ca="1"/>
        <v>#NAME?</v>
      </c>
      <c r="DS223" s="1" t="e">
        <f ca="1"/>
        <v>#NAME?</v>
      </c>
      <c r="DT223" s="1" t="e">
        <f ca="1"/>
        <v>#NAME?</v>
      </c>
      <c r="DU223" s="1" t="e">
        <f ca="1"/>
        <v>#NAME?</v>
      </c>
      <c r="DV223" s="1" t="e">
        <f ca="1"/>
        <v>#NAME?</v>
      </c>
      <c r="DW223" s="1" t="e">
        <f ca="1"/>
        <v>#NAME?</v>
      </c>
      <c r="DX223" s="1" t="e">
        <f ca="1"/>
        <v>#NAME?</v>
      </c>
      <c r="DZ223" s="1" t="e">
        <f ca="1"/>
        <v>#NAME?</v>
      </c>
      <c r="EA223" s="1" t="e">
        <f ca="1"/>
        <v>#NAME?</v>
      </c>
      <c r="EB223" s="1" t="e">
        <f ca="1"/>
        <v>#NAME?</v>
      </c>
      <c r="EC223" s="1" t="e">
        <f ca="1"/>
        <v>#NAME?</v>
      </c>
      <c r="ED223" s="1" t="e">
        <f ca="1"/>
        <v>#NAME?</v>
      </c>
      <c r="EE223" s="1" t="e">
        <f ca="1"/>
        <v>#NAME?</v>
      </c>
      <c r="EF223" s="1" t="e">
        <f ca="1"/>
        <v>#NAME?</v>
      </c>
      <c r="EG223" s="1" t="e">
        <f ca="1"/>
        <v>#NAME?</v>
      </c>
      <c r="EH223" s="1" t="e">
        <f ca="1"/>
        <v>#NAME?</v>
      </c>
      <c r="EI223" s="1" t="e">
        <f ca="1"/>
        <v>#NAME?</v>
      </c>
      <c r="EJ223" s="1" t="e">
        <f ca="1"/>
        <v>#NAME?</v>
      </c>
      <c r="EK223" s="1" t="e">
        <f ca="1"/>
        <v>#NAME?</v>
      </c>
      <c r="EL223" s="1" t="e">
        <f ca="1"/>
        <v>#NAME?</v>
      </c>
      <c r="EN223" s="1" t="e">
        <f ca="1"/>
        <v>#NAME?</v>
      </c>
      <c r="EO223" s="1" t="e">
        <f ca="1"/>
        <v>#NAME?</v>
      </c>
      <c r="EP223" s="1" t="e">
        <f ca="1"/>
        <v>#NAME?</v>
      </c>
      <c r="EQ223" s="1" t="e">
        <f ca="1"/>
        <v>#NAME?</v>
      </c>
      <c r="ER223" s="1" t="e">
        <f ca="1"/>
        <v>#NAME?</v>
      </c>
      <c r="ES223" s="1" t="e">
        <f ca="1"/>
        <v>#NAME?</v>
      </c>
      <c r="ET223" s="1" t="e">
        <f ca="1"/>
        <v>#NAME?</v>
      </c>
      <c r="EU223" s="1" t="e">
        <f ca="1"/>
        <v>#NAME?</v>
      </c>
      <c r="EV223" s="1" t="e">
        <f ca="1"/>
        <v>#NAME?</v>
      </c>
      <c r="EW223" s="1" t="e">
        <f ca="1"/>
        <v>#NAME?</v>
      </c>
      <c r="EX223" s="1" t="e">
        <f ca="1"/>
        <v>#NAME?</v>
      </c>
      <c r="EY223" s="1" t="e">
        <f ca="1"/>
        <v>#NAME?</v>
      </c>
      <c r="EZ223" s="1" t="e">
        <f ca="1"/>
        <v>#NAME?</v>
      </c>
      <c r="FA223"/>
      <c r="FO223"/>
    </row>
    <row r="224" spans="1:171">
      <c r="A224" s="13">
        <f t="shared" si="3"/>
        <v>39721</v>
      </c>
      <c r="O224"/>
      <c r="AD224"/>
      <c r="AE224"/>
      <c r="AS224" s="4" t="e">
        <f ca="1"/>
        <v>#NAME?</v>
      </c>
      <c r="AT224" s="1" t="e">
        <f ca="1"/>
        <v>#NAME?</v>
      </c>
      <c r="AU224" s="1" t="e">
        <f ca="1"/>
        <v>#NAME?</v>
      </c>
      <c r="AV224" s="1" t="e">
        <f ca="1"/>
        <v>#NAME?</v>
      </c>
      <c r="AW224" s="1" t="e">
        <f ca="1"/>
        <v>#NAME?</v>
      </c>
      <c r="AX224" s="1" t="e">
        <f ca="1"/>
        <v>#NAME?</v>
      </c>
      <c r="AY224" s="1" t="e">
        <f ca="1"/>
        <v>#NAME?</v>
      </c>
      <c r="AZ224" s="1" t="e">
        <f ca="1"/>
        <v>#NAME?</v>
      </c>
      <c r="BA224" s="1" t="e">
        <f ca="1"/>
        <v>#NAME?</v>
      </c>
      <c r="BB224" s="1" t="e">
        <f ca="1"/>
        <v>#NAME?</v>
      </c>
      <c r="BC224" s="1" t="e">
        <f ca="1"/>
        <v>#NAME?</v>
      </c>
      <c r="BD224" s="1" t="e">
        <f ca="1"/>
        <v>#NAME?</v>
      </c>
      <c r="BE224" s="1" t="e">
        <f ca="1"/>
        <v>#NAME?</v>
      </c>
      <c r="BF224" s="1" t="e">
        <f ca="1"/>
        <v>#NAME?</v>
      </c>
      <c r="BG224"/>
      <c r="BU224"/>
      <c r="CI224"/>
      <c r="CW224"/>
      <c r="DL224" s="1" t="e">
        <f ca="1"/>
        <v>#NAME?</v>
      </c>
      <c r="DM224" s="1" t="e">
        <f ca="1"/>
        <v>#NAME?</v>
      </c>
      <c r="DN224" s="1" t="e">
        <f ca="1"/>
        <v>#NAME?</v>
      </c>
      <c r="DO224" s="1" t="e">
        <f ca="1"/>
        <v>#NAME?</v>
      </c>
      <c r="DP224" s="1" t="e">
        <f ca="1"/>
        <v>#NAME?</v>
      </c>
      <c r="DQ224" s="1" t="e">
        <f ca="1"/>
        <v>#NAME?</v>
      </c>
      <c r="DR224" s="1" t="e">
        <f ca="1"/>
        <v>#NAME?</v>
      </c>
      <c r="DS224" s="1" t="e">
        <f ca="1"/>
        <v>#NAME?</v>
      </c>
      <c r="DT224" s="1" t="e">
        <f ca="1"/>
        <v>#NAME?</v>
      </c>
      <c r="DU224" s="1" t="e">
        <f ca="1"/>
        <v>#NAME?</v>
      </c>
      <c r="DV224" s="1" t="e">
        <f ca="1"/>
        <v>#NAME?</v>
      </c>
      <c r="DW224" s="1" t="e">
        <f ca="1"/>
        <v>#NAME?</v>
      </c>
      <c r="DX224" s="1" t="e">
        <f ca="1"/>
        <v>#NAME?</v>
      </c>
      <c r="DZ224" s="1" t="e">
        <f ca="1"/>
        <v>#NAME?</v>
      </c>
      <c r="EA224" s="1" t="e">
        <f ca="1"/>
        <v>#NAME?</v>
      </c>
      <c r="EB224" s="1" t="e">
        <f ca="1"/>
        <v>#NAME?</v>
      </c>
      <c r="EC224" s="1" t="e">
        <f ca="1"/>
        <v>#NAME?</v>
      </c>
      <c r="ED224" s="1" t="e">
        <f ca="1"/>
        <v>#NAME?</v>
      </c>
      <c r="EE224" s="1" t="e">
        <f ca="1"/>
        <v>#NAME?</v>
      </c>
      <c r="EF224" s="1" t="e">
        <f ca="1"/>
        <v>#NAME?</v>
      </c>
      <c r="EG224" s="1" t="e">
        <f ca="1"/>
        <v>#NAME?</v>
      </c>
      <c r="EH224" s="1" t="e">
        <f ca="1"/>
        <v>#NAME?</v>
      </c>
      <c r="EI224" s="1" t="e">
        <f ca="1"/>
        <v>#NAME?</v>
      </c>
      <c r="EJ224" s="1" t="e">
        <f ca="1"/>
        <v>#NAME?</v>
      </c>
      <c r="EK224" s="1" t="e">
        <f ca="1"/>
        <v>#NAME?</v>
      </c>
      <c r="EL224" s="1" t="e">
        <f ca="1"/>
        <v>#NAME?</v>
      </c>
      <c r="EN224" s="1" t="e">
        <f ca="1"/>
        <v>#NAME?</v>
      </c>
      <c r="EO224" s="1" t="e">
        <f ca="1"/>
        <v>#NAME?</v>
      </c>
      <c r="EP224" s="1" t="e">
        <f ca="1"/>
        <v>#NAME?</v>
      </c>
      <c r="EQ224" s="1" t="e">
        <f ca="1"/>
        <v>#NAME?</v>
      </c>
      <c r="ER224" s="1" t="e">
        <f ca="1"/>
        <v>#NAME?</v>
      </c>
      <c r="ES224" s="1" t="e">
        <f ca="1"/>
        <v>#NAME?</v>
      </c>
      <c r="ET224" s="1" t="e">
        <f ca="1"/>
        <v>#NAME?</v>
      </c>
      <c r="EU224" s="1" t="e">
        <f ca="1"/>
        <v>#NAME?</v>
      </c>
      <c r="EV224" s="1" t="e">
        <f ca="1"/>
        <v>#NAME?</v>
      </c>
      <c r="EW224" s="1" t="e">
        <f ca="1"/>
        <v>#NAME?</v>
      </c>
      <c r="EX224" s="1" t="e">
        <f ca="1"/>
        <v>#NAME?</v>
      </c>
      <c r="EY224" s="1" t="e">
        <f ca="1"/>
        <v>#NAME?</v>
      </c>
      <c r="EZ224" s="1" t="e">
        <f ca="1"/>
        <v>#NAME?</v>
      </c>
      <c r="FA224"/>
      <c r="FO224"/>
    </row>
    <row r="225" spans="1:171">
      <c r="A225" s="13">
        <f t="shared" si="3"/>
        <v>39689</v>
      </c>
      <c r="O225"/>
      <c r="AD225"/>
      <c r="AE225"/>
      <c r="AS225" s="4" t="e">
        <f ca="1"/>
        <v>#NAME?</v>
      </c>
      <c r="AT225" s="1" t="e">
        <f ca="1"/>
        <v>#NAME?</v>
      </c>
      <c r="AU225" s="1" t="e">
        <f ca="1"/>
        <v>#NAME?</v>
      </c>
      <c r="AV225" s="1" t="e">
        <f ca="1"/>
        <v>#NAME?</v>
      </c>
      <c r="AW225" s="1" t="e">
        <f ca="1"/>
        <v>#NAME?</v>
      </c>
      <c r="AX225" s="1" t="e">
        <f ca="1"/>
        <v>#NAME?</v>
      </c>
      <c r="AY225" s="1" t="e">
        <f ca="1"/>
        <v>#NAME?</v>
      </c>
      <c r="AZ225" s="1" t="e">
        <f ca="1"/>
        <v>#NAME?</v>
      </c>
      <c r="BA225" s="1" t="e">
        <f ca="1"/>
        <v>#NAME?</v>
      </c>
      <c r="BB225" s="1" t="e">
        <f ca="1"/>
        <v>#NAME?</v>
      </c>
      <c r="BC225" s="1" t="e">
        <f ca="1"/>
        <v>#NAME?</v>
      </c>
      <c r="BD225" s="1" t="e">
        <f ca="1"/>
        <v>#NAME?</v>
      </c>
      <c r="BE225" s="1" t="e">
        <f ca="1"/>
        <v>#NAME?</v>
      </c>
      <c r="BF225" s="1" t="e">
        <f ca="1"/>
        <v>#NAME?</v>
      </c>
      <c r="BG225"/>
      <c r="BU225"/>
      <c r="CI225"/>
      <c r="CW225"/>
      <c r="DL225" s="1" t="e">
        <f ca="1"/>
        <v>#NAME?</v>
      </c>
      <c r="DM225" s="1" t="e">
        <f ca="1"/>
        <v>#NAME?</v>
      </c>
      <c r="DN225" s="1" t="e">
        <f ca="1"/>
        <v>#NAME?</v>
      </c>
      <c r="DO225" s="1" t="e">
        <f ca="1"/>
        <v>#NAME?</v>
      </c>
      <c r="DP225" s="1" t="e">
        <f ca="1"/>
        <v>#NAME?</v>
      </c>
      <c r="DQ225" s="1" t="e">
        <f ca="1"/>
        <v>#NAME?</v>
      </c>
      <c r="DR225" s="1" t="e">
        <f ca="1"/>
        <v>#NAME?</v>
      </c>
      <c r="DS225" s="1" t="e">
        <f ca="1"/>
        <v>#NAME?</v>
      </c>
      <c r="DT225" s="1" t="e">
        <f ca="1"/>
        <v>#NAME?</v>
      </c>
      <c r="DU225" s="1" t="e">
        <f ca="1"/>
        <v>#NAME?</v>
      </c>
      <c r="DV225" s="1" t="e">
        <f ca="1"/>
        <v>#NAME?</v>
      </c>
      <c r="DW225" s="1" t="e">
        <f ca="1"/>
        <v>#NAME?</v>
      </c>
      <c r="DX225" s="1" t="e">
        <f ca="1"/>
        <v>#NAME?</v>
      </c>
      <c r="DZ225" s="1" t="e">
        <f ca="1"/>
        <v>#NAME?</v>
      </c>
      <c r="EA225" s="1" t="e">
        <f ca="1"/>
        <v>#NAME?</v>
      </c>
      <c r="EB225" s="1" t="e">
        <f ca="1"/>
        <v>#NAME?</v>
      </c>
      <c r="EC225" s="1" t="e">
        <f ca="1"/>
        <v>#NAME?</v>
      </c>
      <c r="ED225" s="1" t="e">
        <f ca="1"/>
        <v>#NAME?</v>
      </c>
      <c r="EE225" s="1" t="e">
        <f ca="1"/>
        <v>#NAME?</v>
      </c>
      <c r="EF225" s="1" t="e">
        <f ca="1"/>
        <v>#NAME?</v>
      </c>
      <c r="EG225" s="1" t="e">
        <f ca="1"/>
        <v>#NAME?</v>
      </c>
      <c r="EH225" s="1" t="e">
        <f ca="1"/>
        <v>#NAME?</v>
      </c>
      <c r="EI225" s="1" t="e">
        <f ca="1"/>
        <v>#NAME?</v>
      </c>
      <c r="EJ225" s="1" t="e">
        <f ca="1"/>
        <v>#NAME?</v>
      </c>
      <c r="EK225" s="1" t="e">
        <f ca="1"/>
        <v>#NAME?</v>
      </c>
      <c r="EL225" s="1" t="e">
        <f ca="1"/>
        <v>#NAME?</v>
      </c>
      <c r="EN225" s="1" t="e">
        <f ca="1"/>
        <v>#NAME?</v>
      </c>
      <c r="EO225" s="1" t="e">
        <f ca="1"/>
        <v>#NAME?</v>
      </c>
      <c r="EP225" s="1" t="e">
        <f ca="1"/>
        <v>#NAME?</v>
      </c>
      <c r="EQ225" s="1" t="e">
        <f ca="1"/>
        <v>#NAME?</v>
      </c>
      <c r="ER225" s="1" t="e">
        <f ca="1"/>
        <v>#NAME?</v>
      </c>
      <c r="ES225" s="1" t="e">
        <f ca="1"/>
        <v>#NAME?</v>
      </c>
      <c r="ET225" s="1" t="e">
        <f ca="1"/>
        <v>#NAME?</v>
      </c>
      <c r="EU225" s="1" t="e">
        <f ca="1"/>
        <v>#NAME?</v>
      </c>
      <c r="EV225" s="1" t="e">
        <f ca="1"/>
        <v>#NAME?</v>
      </c>
      <c r="EW225" s="1" t="e">
        <f ca="1"/>
        <v>#NAME?</v>
      </c>
      <c r="EX225" s="1" t="e">
        <f ca="1"/>
        <v>#NAME?</v>
      </c>
      <c r="EY225" s="1" t="e">
        <f ca="1"/>
        <v>#NAME?</v>
      </c>
      <c r="EZ225" s="1" t="e">
        <f ca="1"/>
        <v>#NAME?</v>
      </c>
      <c r="FA225"/>
      <c r="FO225"/>
    </row>
    <row r="226" spans="1:171">
      <c r="A226" s="13">
        <f t="shared" si="3"/>
        <v>39660</v>
      </c>
      <c r="O226"/>
      <c r="AD226"/>
      <c r="AE226"/>
      <c r="AS226" s="4" t="e">
        <f ca="1"/>
        <v>#NAME?</v>
      </c>
      <c r="AT226" s="1" t="e">
        <f ca="1"/>
        <v>#NAME?</v>
      </c>
      <c r="AU226" s="1" t="e">
        <f ca="1"/>
        <v>#NAME?</v>
      </c>
      <c r="AV226" s="1" t="e">
        <f ca="1"/>
        <v>#NAME?</v>
      </c>
      <c r="AW226" s="1" t="e">
        <f ca="1"/>
        <v>#NAME?</v>
      </c>
      <c r="AX226" s="1" t="e">
        <f ca="1"/>
        <v>#NAME?</v>
      </c>
      <c r="AY226" s="1" t="e">
        <f ca="1"/>
        <v>#NAME?</v>
      </c>
      <c r="AZ226" s="1" t="e">
        <f ca="1"/>
        <v>#NAME?</v>
      </c>
      <c r="BA226" s="1" t="e">
        <f ca="1"/>
        <v>#NAME?</v>
      </c>
      <c r="BB226" s="1" t="e">
        <f ca="1"/>
        <v>#NAME?</v>
      </c>
      <c r="BC226" s="1" t="e">
        <f ca="1"/>
        <v>#NAME?</v>
      </c>
      <c r="BD226" s="1" t="e">
        <f ca="1"/>
        <v>#NAME?</v>
      </c>
      <c r="BE226" s="1" t="e">
        <f ca="1"/>
        <v>#NAME?</v>
      </c>
      <c r="BF226" s="1" t="e">
        <f ca="1"/>
        <v>#NAME?</v>
      </c>
      <c r="BG226"/>
      <c r="BU226"/>
      <c r="CI226"/>
      <c r="CW226"/>
      <c r="DL226" s="1" t="e">
        <f ca="1"/>
        <v>#NAME?</v>
      </c>
      <c r="DM226" s="1" t="e">
        <f ca="1"/>
        <v>#NAME?</v>
      </c>
      <c r="DN226" s="1" t="e">
        <f ca="1"/>
        <v>#NAME?</v>
      </c>
      <c r="DO226" s="1" t="e">
        <f ca="1"/>
        <v>#NAME?</v>
      </c>
      <c r="DP226" s="1" t="e">
        <f ca="1"/>
        <v>#NAME?</v>
      </c>
      <c r="DQ226" s="1" t="e">
        <f ca="1"/>
        <v>#NAME?</v>
      </c>
      <c r="DR226" s="1" t="e">
        <f ca="1"/>
        <v>#NAME?</v>
      </c>
      <c r="DS226" s="1" t="e">
        <f ca="1"/>
        <v>#NAME?</v>
      </c>
      <c r="DT226" s="1" t="e">
        <f ca="1"/>
        <v>#NAME?</v>
      </c>
      <c r="DU226" s="1" t="e">
        <f ca="1"/>
        <v>#NAME?</v>
      </c>
      <c r="DV226" s="1" t="e">
        <f ca="1"/>
        <v>#NAME?</v>
      </c>
      <c r="DW226" s="1" t="e">
        <f ca="1"/>
        <v>#NAME?</v>
      </c>
      <c r="DX226" s="1" t="e">
        <f ca="1"/>
        <v>#NAME?</v>
      </c>
      <c r="DZ226" s="1" t="e">
        <f ca="1"/>
        <v>#NAME?</v>
      </c>
      <c r="EA226" s="1" t="e">
        <f ca="1"/>
        <v>#NAME?</v>
      </c>
      <c r="EB226" s="1" t="e">
        <f ca="1"/>
        <v>#NAME?</v>
      </c>
      <c r="EC226" s="1" t="e">
        <f ca="1"/>
        <v>#NAME?</v>
      </c>
      <c r="ED226" s="1" t="e">
        <f ca="1"/>
        <v>#NAME?</v>
      </c>
      <c r="EE226" s="1" t="e">
        <f ca="1"/>
        <v>#NAME?</v>
      </c>
      <c r="EF226" s="1" t="e">
        <f ca="1"/>
        <v>#NAME?</v>
      </c>
      <c r="EG226" s="1" t="e">
        <f ca="1"/>
        <v>#NAME?</v>
      </c>
      <c r="EH226" s="1" t="e">
        <f ca="1"/>
        <v>#NAME?</v>
      </c>
      <c r="EI226" s="1" t="e">
        <f ca="1"/>
        <v>#NAME?</v>
      </c>
      <c r="EJ226" s="1" t="e">
        <f ca="1"/>
        <v>#NAME?</v>
      </c>
      <c r="EK226" s="1" t="e">
        <f ca="1"/>
        <v>#NAME?</v>
      </c>
      <c r="EL226" s="1" t="e">
        <f ca="1"/>
        <v>#NAME?</v>
      </c>
      <c r="EN226" s="1" t="e">
        <f ca="1"/>
        <v>#NAME?</v>
      </c>
      <c r="EO226" s="1" t="e">
        <f ca="1"/>
        <v>#NAME?</v>
      </c>
      <c r="EP226" s="1" t="e">
        <f ca="1"/>
        <v>#NAME?</v>
      </c>
      <c r="EQ226" s="1" t="e">
        <f ca="1"/>
        <v>#NAME?</v>
      </c>
      <c r="ER226" s="1" t="e">
        <f ca="1"/>
        <v>#NAME?</v>
      </c>
      <c r="ES226" s="1" t="e">
        <f ca="1"/>
        <v>#NAME?</v>
      </c>
      <c r="ET226" s="1" t="e">
        <f ca="1"/>
        <v>#NAME?</v>
      </c>
      <c r="EU226" s="1" t="e">
        <f ca="1"/>
        <v>#NAME?</v>
      </c>
      <c r="EV226" s="1" t="e">
        <f ca="1"/>
        <v>#NAME?</v>
      </c>
      <c r="EW226" s="1" t="e">
        <f ca="1"/>
        <v>#NAME?</v>
      </c>
      <c r="EX226" s="1" t="e">
        <f ca="1"/>
        <v>#NAME?</v>
      </c>
      <c r="EY226" s="1" t="e">
        <f ca="1"/>
        <v>#NAME?</v>
      </c>
      <c r="EZ226" s="1" t="e">
        <f ca="1"/>
        <v>#NAME?</v>
      </c>
      <c r="FA226"/>
      <c r="FO226"/>
    </row>
    <row r="227" spans="1:171">
      <c r="A227" s="13">
        <f t="shared" si="3"/>
        <v>39629</v>
      </c>
      <c r="O227"/>
      <c r="AD227"/>
      <c r="AE227"/>
      <c r="AS227" s="4" t="e">
        <f ca="1"/>
        <v>#NAME?</v>
      </c>
      <c r="AT227" s="1" t="e">
        <f ca="1"/>
        <v>#NAME?</v>
      </c>
      <c r="AU227" s="1" t="e">
        <f ca="1"/>
        <v>#NAME?</v>
      </c>
      <c r="AV227" s="1" t="e">
        <f ca="1"/>
        <v>#NAME?</v>
      </c>
      <c r="AW227" s="1" t="e">
        <f ca="1"/>
        <v>#NAME?</v>
      </c>
      <c r="AX227" s="1" t="e">
        <f ca="1"/>
        <v>#NAME?</v>
      </c>
      <c r="AY227" s="1" t="e">
        <f ca="1"/>
        <v>#NAME?</v>
      </c>
      <c r="AZ227" s="1" t="e">
        <f ca="1"/>
        <v>#NAME?</v>
      </c>
      <c r="BA227" s="1" t="e">
        <f ca="1"/>
        <v>#NAME?</v>
      </c>
      <c r="BB227" s="1" t="e">
        <f ca="1"/>
        <v>#NAME?</v>
      </c>
      <c r="BC227" s="1" t="e">
        <f ca="1"/>
        <v>#NAME?</v>
      </c>
      <c r="BD227" s="1" t="e">
        <f ca="1"/>
        <v>#NAME?</v>
      </c>
      <c r="BE227" s="1" t="e">
        <f ca="1"/>
        <v>#NAME?</v>
      </c>
      <c r="BF227" s="1" t="e">
        <f ca="1"/>
        <v>#NAME?</v>
      </c>
      <c r="BG227"/>
      <c r="BU227"/>
      <c r="CI227"/>
      <c r="CW227"/>
      <c r="DL227" s="1" t="e">
        <f ca="1"/>
        <v>#NAME?</v>
      </c>
      <c r="DM227" s="1" t="e">
        <f ca="1"/>
        <v>#NAME?</v>
      </c>
      <c r="DN227" s="1" t="e">
        <f ca="1"/>
        <v>#NAME?</v>
      </c>
      <c r="DO227" s="1" t="e">
        <f ca="1"/>
        <v>#NAME?</v>
      </c>
      <c r="DP227" s="1" t="e">
        <f ca="1"/>
        <v>#NAME?</v>
      </c>
      <c r="DQ227" s="1" t="e">
        <f ca="1"/>
        <v>#NAME?</v>
      </c>
      <c r="DR227" s="1" t="e">
        <f ca="1"/>
        <v>#NAME?</v>
      </c>
      <c r="DS227" s="1" t="e">
        <f ca="1"/>
        <v>#NAME?</v>
      </c>
      <c r="DT227" s="1" t="e">
        <f ca="1"/>
        <v>#NAME?</v>
      </c>
      <c r="DU227" s="1" t="e">
        <f ca="1"/>
        <v>#NAME?</v>
      </c>
      <c r="DV227" s="1" t="e">
        <f ca="1"/>
        <v>#NAME?</v>
      </c>
      <c r="DW227" s="1" t="e">
        <f ca="1"/>
        <v>#NAME?</v>
      </c>
      <c r="DX227" s="1" t="e">
        <f ca="1"/>
        <v>#NAME?</v>
      </c>
      <c r="DZ227" s="1" t="e">
        <f ca="1"/>
        <v>#NAME?</v>
      </c>
      <c r="EA227" s="1" t="e">
        <f ca="1"/>
        <v>#NAME?</v>
      </c>
      <c r="EB227" s="1" t="e">
        <f ca="1"/>
        <v>#NAME?</v>
      </c>
      <c r="EC227" s="1" t="e">
        <f ca="1"/>
        <v>#NAME?</v>
      </c>
      <c r="ED227" s="1" t="e">
        <f ca="1"/>
        <v>#NAME?</v>
      </c>
      <c r="EE227" s="1" t="e">
        <f ca="1"/>
        <v>#NAME?</v>
      </c>
      <c r="EF227" s="1" t="e">
        <f ca="1"/>
        <v>#NAME?</v>
      </c>
      <c r="EG227" s="1" t="e">
        <f ca="1"/>
        <v>#NAME?</v>
      </c>
      <c r="EH227" s="1" t="e">
        <f ca="1"/>
        <v>#NAME?</v>
      </c>
      <c r="EI227" s="1" t="e">
        <f ca="1"/>
        <v>#NAME?</v>
      </c>
      <c r="EJ227" s="1" t="e">
        <f ca="1"/>
        <v>#NAME?</v>
      </c>
      <c r="EK227" s="1" t="e">
        <f ca="1"/>
        <v>#NAME?</v>
      </c>
      <c r="EL227" s="1" t="e">
        <f ca="1"/>
        <v>#NAME?</v>
      </c>
      <c r="EN227" s="1" t="e">
        <f ca="1"/>
        <v>#NAME?</v>
      </c>
      <c r="EO227" s="1" t="e">
        <f ca="1"/>
        <v>#NAME?</v>
      </c>
      <c r="EP227" s="1" t="e">
        <f ca="1"/>
        <v>#NAME?</v>
      </c>
      <c r="EQ227" s="1" t="e">
        <f ca="1"/>
        <v>#NAME?</v>
      </c>
      <c r="ER227" s="1" t="e">
        <f ca="1"/>
        <v>#NAME?</v>
      </c>
      <c r="ES227" s="1" t="e">
        <f ca="1"/>
        <v>#NAME?</v>
      </c>
      <c r="ET227" s="1" t="e">
        <f ca="1"/>
        <v>#NAME?</v>
      </c>
      <c r="EU227" s="1" t="e">
        <f ca="1"/>
        <v>#NAME?</v>
      </c>
      <c r="EV227" s="1" t="e">
        <f ca="1"/>
        <v>#NAME?</v>
      </c>
      <c r="EW227" s="1" t="e">
        <f ca="1"/>
        <v>#NAME?</v>
      </c>
      <c r="EX227" s="1" t="e">
        <f ca="1"/>
        <v>#NAME?</v>
      </c>
      <c r="EY227" s="1" t="e">
        <f ca="1"/>
        <v>#NAME?</v>
      </c>
      <c r="EZ227" s="1" t="e">
        <f ca="1"/>
        <v>#NAME?</v>
      </c>
      <c r="FA227"/>
      <c r="FO227"/>
    </row>
    <row r="228" spans="1:171">
      <c r="A228" s="13">
        <f t="shared" si="3"/>
        <v>39598</v>
      </c>
      <c r="O228"/>
      <c r="AD228"/>
      <c r="AE228"/>
      <c r="AS228" s="4" t="e">
        <f ca="1"/>
        <v>#NAME?</v>
      </c>
      <c r="AT228" s="1" t="e">
        <f ca="1"/>
        <v>#NAME?</v>
      </c>
      <c r="AU228" s="1" t="e">
        <f ca="1"/>
        <v>#NAME?</v>
      </c>
      <c r="AV228" s="1" t="e">
        <f ca="1"/>
        <v>#NAME?</v>
      </c>
      <c r="AW228" s="1" t="e">
        <f ca="1"/>
        <v>#NAME?</v>
      </c>
      <c r="AX228" s="1" t="e">
        <f ca="1"/>
        <v>#NAME?</v>
      </c>
      <c r="AY228" s="1" t="e">
        <f ca="1"/>
        <v>#NAME?</v>
      </c>
      <c r="AZ228" s="1" t="e">
        <f ca="1"/>
        <v>#NAME?</v>
      </c>
      <c r="BA228" s="1" t="e">
        <f ca="1"/>
        <v>#NAME?</v>
      </c>
      <c r="BB228" s="1" t="e">
        <f ca="1"/>
        <v>#NAME?</v>
      </c>
      <c r="BC228" s="1" t="e">
        <f ca="1"/>
        <v>#NAME?</v>
      </c>
      <c r="BD228" s="1" t="e">
        <f ca="1"/>
        <v>#NAME?</v>
      </c>
      <c r="BE228" s="1" t="e">
        <f ca="1"/>
        <v>#NAME?</v>
      </c>
      <c r="BF228" s="1" t="e">
        <f ca="1"/>
        <v>#NAME?</v>
      </c>
      <c r="BG228"/>
      <c r="BU228"/>
      <c r="CI228"/>
      <c r="CW228"/>
      <c r="DL228" s="1" t="e">
        <f ca="1"/>
        <v>#NAME?</v>
      </c>
      <c r="DM228" s="1" t="e">
        <f ca="1"/>
        <v>#NAME?</v>
      </c>
      <c r="DN228" s="1" t="e">
        <f ca="1"/>
        <v>#NAME?</v>
      </c>
      <c r="DO228" s="1" t="e">
        <f ca="1"/>
        <v>#NAME?</v>
      </c>
      <c r="DP228" s="1" t="e">
        <f ca="1"/>
        <v>#NAME?</v>
      </c>
      <c r="DQ228" s="1" t="e">
        <f ca="1"/>
        <v>#NAME?</v>
      </c>
      <c r="DR228" s="1" t="e">
        <f ca="1"/>
        <v>#NAME?</v>
      </c>
      <c r="DS228" s="1" t="e">
        <f ca="1"/>
        <v>#NAME?</v>
      </c>
      <c r="DT228" s="1" t="e">
        <f ca="1"/>
        <v>#NAME?</v>
      </c>
      <c r="DU228" s="1" t="e">
        <f ca="1"/>
        <v>#NAME?</v>
      </c>
      <c r="DV228" s="1" t="e">
        <f ca="1"/>
        <v>#NAME?</v>
      </c>
      <c r="DW228" s="1" t="e">
        <f ca="1"/>
        <v>#NAME?</v>
      </c>
      <c r="DX228" s="1" t="e">
        <f ca="1"/>
        <v>#NAME?</v>
      </c>
      <c r="DZ228" s="1" t="e">
        <f ca="1"/>
        <v>#NAME?</v>
      </c>
      <c r="EA228" s="1" t="e">
        <f ca="1"/>
        <v>#NAME?</v>
      </c>
      <c r="EB228" s="1" t="e">
        <f ca="1"/>
        <v>#NAME?</v>
      </c>
      <c r="EC228" s="1" t="e">
        <f ca="1"/>
        <v>#NAME?</v>
      </c>
      <c r="ED228" s="1" t="e">
        <f ca="1"/>
        <v>#NAME?</v>
      </c>
      <c r="EE228" s="1" t="e">
        <f ca="1"/>
        <v>#NAME?</v>
      </c>
      <c r="EF228" s="1" t="e">
        <f ca="1"/>
        <v>#NAME?</v>
      </c>
      <c r="EG228" s="1" t="e">
        <f ca="1"/>
        <v>#NAME?</v>
      </c>
      <c r="EH228" s="1" t="e">
        <f ca="1"/>
        <v>#NAME?</v>
      </c>
      <c r="EI228" s="1" t="e">
        <f ca="1"/>
        <v>#NAME?</v>
      </c>
      <c r="EJ228" s="1" t="e">
        <f ca="1"/>
        <v>#NAME?</v>
      </c>
      <c r="EK228" s="1" t="e">
        <f ca="1"/>
        <v>#NAME?</v>
      </c>
      <c r="EL228" s="1" t="e">
        <f ca="1"/>
        <v>#NAME?</v>
      </c>
      <c r="EN228" s="1" t="e">
        <f ca="1"/>
        <v>#NAME?</v>
      </c>
      <c r="EO228" s="1" t="e">
        <f ca="1"/>
        <v>#NAME?</v>
      </c>
      <c r="EP228" s="1" t="e">
        <f ca="1"/>
        <v>#NAME?</v>
      </c>
      <c r="EQ228" s="1" t="e">
        <f ca="1"/>
        <v>#NAME?</v>
      </c>
      <c r="ER228" s="1" t="e">
        <f ca="1"/>
        <v>#NAME?</v>
      </c>
      <c r="ES228" s="1" t="e">
        <f ca="1"/>
        <v>#NAME?</v>
      </c>
      <c r="ET228" s="1" t="e">
        <f ca="1"/>
        <v>#NAME?</v>
      </c>
      <c r="EU228" s="1" t="e">
        <f ca="1"/>
        <v>#NAME?</v>
      </c>
      <c r="EV228" s="1" t="e">
        <f ca="1"/>
        <v>#NAME?</v>
      </c>
      <c r="EW228" s="1" t="e">
        <f ca="1"/>
        <v>#NAME?</v>
      </c>
      <c r="EX228" s="1" t="e">
        <f ca="1"/>
        <v>#NAME?</v>
      </c>
      <c r="EY228" s="1" t="e">
        <f ca="1"/>
        <v>#NAME?</v>
      </c>
      <c r="EZ228" s="1" t="e">
        <f ca="1"/>
        <v>#NAME?</v>
      </c>
      <c r="FA228"/>
      <c r="FO228"/>
    </row>
    <row r="229" spans="1:171">
      <c r="A229" s="13">
        <f t="shared" si="3"/>
        <v>39568</v>
      </c>
      <c r="O229"/>
      <c r="AD229"/>
      <c r="AE229"/>
      <c r="AS229" s="4" t="e">
        <f ca="1"/>
        <v>#NAME?</v>
      </c>
      <c r="AT229" s="1" t="e">
        <f ca="1"/>
        <v>#NAME?</v>
      </c>
      <c r="AU229" s="1" t="e">
        <f ca="1"/>
        <v>#NAME?</v>
      </c>
      <c r="AV229" s="1" t="e">
        <f ca="1"/>
        <v>#NAME?</v>
      </c>
      <c r="AW229" s="1" t="e">
        <f ca="1"/>
        <v>#NAME?</v>
      </c>
      <c r="AX229" s="1" t="e">
        <f ca="1"/>
        <v>#NAME?</v>
      </c>
      <c r="AY229" s="1" t="e">
        <f ca="1"/>
        <v>#NAME?</v>
      </c>
      <c r="AZ229" s="1" t="e">
        <f ca="1"/>
        <v>#NAME?</v>
      </c>
      <c r="BA229" s="1" t="e">
        <f ca="1"/>
        <v>#NAME?</v>
      </c>
      <c r="BB229" s="1" t="e">
        <f ca="1"/>
        <v>#NAME?</v>
      </c>
      <c r="BC229" s="1" t="e">
        <f ca="1"/>
        <v>#NAME?</v>
      </c>
      <c r="BD229" s="1" t="e">
        <f ca="1"/>
        <v>#NAME?</v>
      </c>
      <c r="BE229" s="1" t="e">
        <f ca="1"/>
        <v>#NAME?</v>
      </c>
      <c r="BF229" s="1" t="e">
        <f ca="1"/>
        <v>#NAME?</v>
      </c>
      <c r="BG229"/>
      <c r="BU229"/>
      <c r="CI229"/>
      <c r="CW229"/>
      <c r="DL229" s="1" t="e">
        <f ca="1"/>
        <v>#NAME?</v>
      </c>
      <c r="DM229" s="1" t="e">
        <f ca="1"/>
        <v>#NAME?</v>
      </c>
      <c r="DN229" s="1" t="e">
        <f ca="1"/>
        <v>#NAME?</v>
      </c>
      <c r="DO229" s="1" t="e">
        <f ca="1"/>
        <v>#NAME?</v>
      </c>
      <c r="DP229" s="1" t="e">
        <f ca="1"/>
        <v>#NAME?</v>
      </c>
      <c r="DQ229" s="1" t="e">
        <f ca="1"/>
        <v>#NAME?</v>
      </c>
      <c r="DR229" s="1" t="e">
        <f ca="1"/>
        <v>#NAME?</v>
      </c>
      <c r="DS229" s="1" t="e">
        <f ca="1"/>
        <v>#NAME?</v>
      </c>
      <c r="DT229" s="1" t="e">
        <f ca="1"/>
        <v>#NAME?</v>
      </c>
      <c r="DU229" s="1" t="e">
        <f ca="1"/>
        <v>#NAME?</v>
      </c>
      <c r="DV229" s="1" t="e">
        <f ca="1"/>
        <v>#NAME?</v>
      </c>
      <c r="DW229" s="1" t="e">
        <f ca="1"/>
        <v>#NAME?</v>
      </c>
      <c r="DX229" s="1" t="e">
        <f ca="1"/>
        <v>#NAME?</v>
      </c>
      <c r="DZ229" s="1" t="e">
        <f ca="1"/>
        <v>#NAME?</v>
      </c>
      <c r="EA229" s="1" t="e">
        <f ca="1"/>
        <v>#NAME?</v>
      </c>
      <c r="EB229" s="1" t="e">
        <f ca="1"/>
        <v>#NAME?</v>
      </c>
      <c r="EC229" s="1" t="e">
        <f ca="1"/>
        <v>#NAME?</v>
      </c>
      <c r="ED229" s="1" t="e">
        <f ca="1"/>
        <v>#NAME?</v>
      </c>
      <c r="EE229" s="1" t="e">
        <f ca="1"/>
        <v>#NAME?</v>
      </c>
      <c r="EF229" s="1" t="e">
        <f ca="1"/>
        <v>#NAME?</v>
      </c>
      <c r="EG229" s="1" t="e">
        <f ca="1"/>
        <v>#NAME?</v>
      </c>
      <c r="EH229" s="1" t="e">
        <f ca="1"/>
        <v>#NAME?</v>
      </c>
      <c r="EI229" s="1" t="e">
        <f ca="1"/>
        <v>#NAME?</v>
      </c>
      <c r="EJ229" s="1" t="e">
        <f ca="1"/>
        <v>#NAME?</v>
      </c>
      <c r="EK229" s="1" t="e">
        <f ca="1"/>
        <v>#NAME?</v>
      </c>
      <c r="EL229" s="1" t="e">
        <f ca="1"/>
        <v>#NAME?</v>
      </c>
      <c r="EN229" s="1" t="e">
        <f ca="1"/>
        <v>#NAME?</v>
      </c>
      <c r="EO229" s="1" t="e">
        <f ca="1"/>
        <v>#NAME?</v>
      </c>
      <c r="EP229" s="1" t="e">
        <f ca="1"/>
        <v>#NAME?</v>
      </c>
      <c r="EQ229" s="1" t="e">
        <f ca="1"/>
        <v>#NAME?</v>
      </c>
      <c r="ER229" s="1" t="e">
        <f ca="1"/>
        <v>#NAME?</v>
      </c>
      <c r="ES229" s="1" t="e">
        <f ca="1"/>
        <v>#NAME?</v>
      </c>
      <c r="ET229" s="1" t="e">
        <f ca="1"/>
        <v>#NAME?</v>
      </c>
      <c r="EU229" s="1" t="e">
        <f ca="1"/>
        <v>#NAME?</v>
      </c>
      <c r="EV229" s="1" t="e">
        <f ca="1"/>
        <v>#NAME?</v>
      </c>
      <c r="EW229" s="1" t="e">
        <f ca="1"/>
        <v>#NAME?</v>
      </c>
      <c r="EX229" s="1" t="e">
        <f ca="1"/>
        <v>#NAME?</v>
      </c>
      <c r="EY229" s="1" t="e">
        <f ca="1"/>
        <v>#NAME?</v>
      </c>
      <c r="EZ229" s="1" t="e">
        <f ca="1"/>
        <v>#NAME?</v>
      </c>
      <c r="FA229"/>
      <c r="FO229"/>
    </row>
    <row r="230" spans="1:171">
      <c r="A230" s="13">
        <f t="shared" si="3"/>
        <v>39538</v>
      </c>
      <c r="O230"/>
      <c r="AD230"/>
      <c r="AE230"/>
      <c r="AS230" s="4" t="e">
        <f ca="1"/>
        <v>#NAME?</v>
      </c>
      <c r="AT230" s="1" t="e">
        <f ca="1"/>
        <v>#NAME?</v>
      </c>
      <c r="AU230" s="1" t="e">
        <f ca="1"/>
        <v>#NAME?</v>
      </c>
      <c r="AV230" s="1" t="e">
        <f ca="1"/>
        <v>#NAME?</v>
      </c>
      <c r="AW230" s="1" t="e">
        <f ca="1"/>
        <v>#NAME?</v>
      </c>
      <c r="AX230" s="1" t="e">
        <f ca="1"/>
        <v>#NAME?</v>
      </c>
      <c r="AY230" s="1" t="e">
        <f ca="1"/>
        <v>#NAME?</v>
      </c>
      <c r="AZ230" s="1" t="e">
        <f ca="1"/>
        <v>#NAME?</v>
      </c>
      <c r="BA230" s="1" t="e">
        <f ca="1"/>
        <v>#NAME?</v>
      </c>
      <c r="BB230" s="1" t="e">
        <f ca="1"/>
        <v>#NAME?</v>
      </c>
      <c r="BC230" s="1" t="e">
        <f ca="1"/>
        <v>#NAME?</v>
      </c>
      <c r="BD230" s="1" t="e">
        <f ca="1"/>
        <v>#NAME?</v>
      </c>
      <c r="BE230" s="1" t="e">
        <f ca="1"/>
        <v>#NAME?</v>
      </c>
      <c r="BF230" s="1" t="e">
        <f ca="1"/>
        <v>#NAME?</v>
      </c>
      <c r="BG230"/>
      <c r="BU230"/>
      <c r="CI230"/>
      <c r="CW230"/>
      <c r="DL230" s="1" t="e">
        <f ca="1"/>
        <v>#NAME?</v>
      </c>
      <c r="DM230" s="1" t="e">
        <f ca="1"/>
        <v>#NAME?</v>
      </c>
      <c r="DN230" s="1" t="e">
        <f ca="1"/>
        <v>#NAME?</v>
      </c>
      <c r="DO230" s="1" t="e">
        <f ca="1"/>
        <v>#NAME?</v>
      </c>
      <c r="DP230" s="1" t="e">
        <f ca="1"/>
        <v>#NAME?</v>
      </c>
      <c r="DQ230" s="1" t="e">
        <f ca="1"/>
        <v>#NAME?</v>
      </c>
      <c r="DR230" s="1" t="e">
        <f ca="1"/>
        <v>#NAME?</v>
      </c>
      <c r="DS230" s="1" t="e">
        <f ca="1"/>
        <v>#NAME?</v>
      </c>
      <c r="DT230" s="1" t="e">
        <f ca="1"/>
        <v>#NAME?</v>
      </c>
      <c r="DU230" s="1" t="e">
        <f ca="1"/>
        <v>#NAME?</v>
      </c>
      <c r="DV230" s="1" t="e">
        <f ca="1"/>
        <v>#NAME?</v>
      </c>
      <c r="DW230" s="1" t="e">
        <f ca="1"/>
        <v>#NAME?</v>
      </c>
      <c r="DX230" s="1" t="e">
        <f ca="1"/>
        <v>#NAME?</v>
      </c>
      <c r="DZ230" s="1" t="e">
        <f ca="1"/>
        <v>#NAME?</v>
      </c>
      <c r="EA230" s="1" t="e">
        <f ca="1"/>
        <v>#NAME?</v>
      </c>
      <c r="EB230" s="1" t="e">
        <f ca="1"/>
        <v>#NAME?</v>
      </c>
      <c r="EC230" s="1" t="e">
        <f ca="1"/>
        <v>#NAME?</v>
      </c>
      <c r="ED230" s="1" t="e">
        <f ca="1"/>
        <v>#NAME?</v>
      </c>
      <c r="EE230" s="1" t="e">
        <f ca="1"/>
        <v>#NAME?</v>
      </c>
      <c r="EF230" s="1" t="e">
        <f ca="1"/>
        <v>#NAME?</v>
      </c>
      <c r="EG230" s="1" t="e">
        <f ca="1"/>
        <v>#NAME?</v>
      </c>
      <c r="EH230" s="1" t="e">
        <f ca="1"/>
        <v>#NAME?</v>
      </c>
      <c r="EI230" s="1" t="e">
        <f ca="1"/>
        <v>#NAME?</v>
      </c>
      <c r="EJ230" s="1" t="e">
        <f ca="1"/>
        <v>#NAME?</v>
      </c>
      <c r="EK230" s="1" t="e">
        <f ca="1"/>
        <v>#NAME?</v>
      </c>
      <c r="EL230" s="1" t="e">
        <f ca="1"/>
        <v>#NAME?</v>
      </c>
      <c r="EN230" s="1" t="e">
        <f ca="1"/>
        <v>#NAME?</v>
      </c>
      <c r="EO230" s="1" t="e">
        <f ca="1"/>
        <v>#NAME?</v>
      </c>
      <c r="EP230" s="1" t="e">
        <f ca="1"/>
        <v>#NAME?</v>
      </c>
      <c r="EQ230" s="1" t="e">
        <f ca="1"/>
        <v>#NAME?</v>
      </c>
      <c r="ER230" s="1" t="e">
        <f ca="1"/>
        <v>#NAME?</v>
      </c>
      <c r="ES230" s="1" t="e">
        <f ca="1"/>
        <v>#NAME?</v>
      </c>
      <c r="ET230" s="1" t="e">
        <f ca="1"/>
        <v>#NAME?</v>
      </c>
      <c r="EU230" s="1" t="e">
        <f ca="1"/>
        <v>#NAME?</v>
      </c>
      <c r="EV230" s="1" t="e">
        <f ca="1"/>
        <v>#NAME?</v>
      </c>
      <c r="EW230" s="1" t="e">
        <f ca="1"/>
        <v>#NAME?</v>
      </c>
      <c r="EX230" s="1" t="e">
        <f ca="1"/>
        <v>#NAME?</v>
      </c>
      <c r="EY230" s="1" t="e">
        <f ca="1"/>
        <v>#NAME?</v>
      </c>
      <c r="EZ230" s="1" t="e">
        <f ca="1"/>
        <v>#NAME?</v>
      </c>
      <c r="FA230"/>
      <c r="FO230"/>
    </row>
    <row r="231" spans="1:171">
      <c r="A231" s="13">
        <f t="shared" si="3"/>
        <v>39507</v>
      </c>
      <c r="O231"/>
      <c r="AD231"/>
      <c r="AE231"/>
      <c r="AS231" s="4" t="e">
        <f ca="1"/>
        <v>#NAME?</v>
      </c>
      <c r="AT231" s="1" t="e">
        <f ca="1"/>
        <v>#NAME?</v>
      </c>
      <c r="AU231" s="1" t="e">
        <f ca="1"/>
        <v>#NAME?</v>
      </c>
      <c r="AV231" s="1" t="e">
        <f ca="1"/>
        <v>#NAME?</v>
      </c>
      <c r="AW231" s="1" t="e">
        <f ca="1"/>
        <v>#NAME?</v>
      </c>
      <c r="AX231" s="1" t="e">
        <f ca="1"/>
        <v>#NAME?</v>
      </c>
      <c r="AY231" s="1" t="e">
        <f ca="1"/>
        <v>#NAME?</v>
      </c>
      <c r="AZ231" s="1" t="e">
        <f ca="1"/>
        <v>#NAME?</v>
      </c>
      <c r="BA231" s="1" t="e">
        <f ca="1"/>
        <v>#NAME?</v>
      </c>
      <c r="BB231" s="1" t="e">
        <f ca="1"/>
        <v>#NAME?</v>
      </c>
      <c r="BC231" s="1" t="e">
        <f ca="1"/>
        <v>#NAME?</v>
      </c>
      <c r="BD231" s="1" t="e">
        <f ca="1"/>
        <v>#NAME?</v>
      </c>
      <c r="BE231" s="1" t="e">
        <f ca="1"/>
        <v>#NAME?</v>
      </c>
      <c r="BF231" s="1" t="e">
        <f ca="1"/>
        <v>#NAME?</v>
      </c>
      <c r="BG231"/>
      <c r="BU231"/>
      <c r="CI231"/>
      <c r="CW231"/>
      <c r="DL231" s="1" t="e">
        <f ca="1"/>
        <v>#NAME?</v>
      </c>
      <c r="DM231" s="1" t="e">
        <f ca="1"/>
        <v>#NAME?</v>
      </c>
      <c r="DN231" s="1" t="e">
        <f ca="1"/>
        <v>#NAME?</v>
      </c>
      <c r="DO231" s="1" t="e">
        <f ca="1"/>
        <v>#NAME?</v>
      </c>
      <c r="DP231" s="1" t="e">
        <f ca="1"/>
        <v>#NAME?</v>
      </c>
      <c r="DQ231" s="1" t="e">
        <f ca="1"/>
        <v>#NAME?</v>
      </c>
      <c r="DR231" s="1" t="e">
        <f ca="1"/>
        <v>#NAME?</v>
      </c>
      <c r="DS231" s="1" t="e">
        <f ca="1"/>
        <v>#NAME?</v>
      </c>
      <c r="DT231" s="1" t="e">
        <f ca="1"/>
        <v>#NAME?</v>
      </c>
      <c r="DU231" s="1" t="e">
        <f ca="1"/>
        <v>#NAME?</v>
      </c>
      <c r="DV231" s="1" t="e">
        <f ca="1"/>
        <v>#NAME?</v>
      </c>
      <c r="DW231" s="1" t="e">
        <f ca="1"/>
        <v>#NAME?</v>
      </c>
      <c r="DX231" s="1" t="e">
        <f ca="1"/>
        <v>#NAME?</v>
      </c>
      <c r="DZ231" s="1" t="e">
        <f ca="1"/>
        <v>#NAME?</v>
      </c>
      <c r="EA231" s="1" t="e">
        <f ca="1"/>
        <v>#NAME?</v>
      </c>
      <c r="EB231" s="1" t="e">
        <f ca="1"/>
        <v>#NAME?</v>
      </c>
      <c r="EC231" s="1" t="e">
        <f ca="1"/>
        <v>#NAME?</v>
      </c>
      <c r="ED231" s="1" t="e">
        <f ca="1"/>
        <v>#NAME?</v>
      </c>
      <c r="EE231" s="1" t="e">
        <f ca="1"/>
        <v>#NAME?</v>
      </c>
      <c r="EF231" s="1" t="e">
        <f ca="1"/>
        <v>#NAME?</v>
      </c>
      <c r="EG231" s="1" t="e">
        <f ca="1"/>
        <v>#NAME?</v>
      </c>
      <c r="EH231" s="1" t="e">
        <f ca="1"/>
        <v>#NAME?</v>
      </c>
      <c r="EI231" s="1" t="e">
        <f ca="1"/>
        <v>#NAME?</v>
      </c>
      <c r="EJ231" s="1" t="e">
        <f ca="1"/>
        <v>#NAME?</v>
      </c>
      <c r="EK231" s="1" t="e">
        <f ca="1"/>
        <v>#NAME?</v>
      </c>
      <c r="EL231" s="1" t="e">
        <f ca="1"/>
        <v>#NAME?</v>
      </c>
      <c r="EN231" s="1" t="e">
        <f ca="1"/>
        <v>#NAME?</v>
      </c>
      <c r="EO231" s="1" t="e">
        <f ca="1"/>
        <v>#NAME?</v>
      </c>
      <c r="EP231" s="1" t="e">
        <f ca="1"/>
        <v>#NAME?</v>
      </c>
      <c r="EQ231" s="1" t="e">
        <f ca="1"/>
        <v>#NAME?</v>
      </c>
      <c r="ER231" s="1" t="e">
        <f ca="1"/>
        <v>#NAME?</v>
      </c>
      <c r="ES231" s="1" t="e">
        <f ca="1"/>
        <v>#NAME?</v>
      </c>
      <c r="ET231" s="1" t="e">
        <f ca="1"/>
        <v>#NAME?</v>
      </c>
      <c r="EU231" s="1" t="e">
        <f ca="1"/>
        <v>#NAME?</v>
      </c>
      <c r="EV231" s="1" t="e">
        <f ca="1"/>
        <v>#NAME?</v>
      </c>
      <c r="EW231" s="1" t="e">
        <f ca="1"/>
        <v>#NAME?</v>
      </c>
      <c r="EX231" s="1" t="e">
        <f ca="1"/>
        <v>#NAME?</v>
      </c>
      <c r="EY231" s="1" t="e">
        <f ca="1"/>
        <v>#NAME?</v>
      </c>
      <c r="EZ231" s="1" t="e">
        <f ca="1"/>
        <v>#NAME?</v>
      </c>
      <c r="FA231"/>
      <c r="FO231"/>
    </row>
    <row r="232" spans="1:171">
      <c r="A232" s="13">
        <f t="shared" si="3"/>
        <v>39478</v>
      </c>
      <c r="O232"/>
      <c r="AD232"/>
      <c r="AE232"/>
      <c r="AS232" s="4" t="e">
        <f ca="1"/>
        <v>#NAME?</v>
      </c>
      <c r="AT232" s="1" t="e">
        <f ca="1"/>
        <v>#NAME?</v>
      </c>
      <c r="AU232" s="1" t="e">
        <f ca="1"/>
        <v>#NAME?</v>
      </c>
      <c r="AV232" s="1" t="e">
        <f ca="1"/>
        <v>#NAME?</v>
      </c>
      <c r="AW232" s="1" t="e">
        <f ca="1"/>
        <v>#NAME?</v>
      </c>
      <c r="AX232" s="1" t="e">
        <f ca="1"/>
        <v>#NAME?</v>
      </c>
      <c r="AY232" s="1" t="e">
        <f ca="1"/>
        <v>#NAME?</v>
      </c>
      <c r="AZ232" s="1" t="e">
        <f ca="1"/>
        <v>#NAME?</v>
      </c>
      <c r="BA232" s="1" t="e">
        <f ca="1"/>
        <v>#NAME?</v>
      </c>
      <c r="BB232" s="1" t="e">
        <f ca="1"/>
        <v>#NAME?</v>
      </c>
      <c r="BC232" s="1" t="e">
        <f ca="1"/>
        <v>#NAME?</v>
      </c>
      <c r="BD232" s="1" t="e">
        <f ca="1"/>
        <v>#NAME?</v>
      </c>
      <c r="BE232" s="1" t="e">
        <f ca="1"/>
        <v>#NAME?</v>
      </c>
      <c r="BF232" s="1" t="e">
        <f ca="1"/>
        <v>#NAME?</v>
      </c>
      <c r="BG232"/>
      <c r="BU232"/>
      <c r="CI232"/>
      <c r="CW232"/>
      <c r="DL232" s="1" t="e">
        <f ca="1"/>
        <v>#NAME?</v>
      </c>
      <c r="DM232" s="1" t="e">
        <f ca="1"/>
        <v>#NAME?</v>
      </c>
      <c r="DN232" s="1" t="e">
        <f ca="1"/>
        <v>#NAME?</v>
      </c>
      <c r="DO232" s="1" t="e">
        <f ca="1"/>
        <v>#NAME?</v>
      </c>
      <c r="DP232" s="1" t="e">
        <f ca="1"/>
        <v>#NAME?</v>
      </c>
      <c r="DQ232" s="1" t="e">
        <f ca="1"/>
        <v>#NAME?</v>
      </c>
      <c r="DR232" s="1" t="e">
        <f ca="1"/>
        <v>#NAME?</v>
      </c>
      <c r="DS232" s="1" t="e">
        <f ca="1"/>
        <v>#NAME?</v>
      </c>
      <c r="DT232" s="1" t="e">
        <f ca="1"/>
        <v>#NAME?</v>
      </c>
      <c r="DU232" s="1" t="e">
        <f ca="1"/>
        <v>#NAME?</v>
      </c>
      <c r="DV232" s="1" t="e">
        <f ca="1"/>
        <v>#NAME?</v>
      </c>
      <c r="DW232" s="1" t="e">
        <f ca="1"/>
        <v>#NAME?</v>
      </c>
      <c r="DX232" s="1" t="e">
        <f ca="1"/>
        <v>#NAME?</v>
      </c>
      <c r="DZ232" s="1" t="e">
        <f ca="1"/>
        <v>#NAME?</v>
      </c>
      <c r="EA232" s="1" t="e">
        <f ca="1"/>
        <v>#NAME?</v>
      </c>
      <c r="EB232" s="1" t="e">
        <f ca="1"/>
        <v>#NAME?</v>
      </c>
      <c r="EC232" s="1" t="e">
        <f ca="1"/>
        <v>#NAME?</v>
      </c>
      <c r="ED232" s="1" t="e">
        <f ca="1"/>
        <v>#NAME?</v>
      </c>
      <c r="EE232" s="1" t="e">
        <f ca="1"/>
        <v>#NAME?</v>
      </c>
      <c r="EF232" s="1" t="e">
        <f ca="1"/>
        <v>#NAME?</v>
      </c>
      <c r="EG232" s="1" t="e">
        <f ca="1"/>
        <v>#NAME?</v>
      </c>
      <c r="EH232" s="1" t="e">
        <f ca="1"/>
        <v>#NAME?</v>
      </c>
      <c r="EI232" s="1" t="e">
        <f ca="1"/>
        <v>#NAME?</v>
      </c>
      <c r="EJ232" s="1" t="e">
        <f ca="1"/>
        <v>#NAME?</v>
      </c>
      <c r="EK232" s="1" t="e">
        <f ca="1"/>
        <v>#NAME?</v>
      </c>
      <c r="EL232" s="1" t="e">
        <f ca="1"/>
        <v>#NAME?</v>
      </c>
      <c r="EN232" s="1" t="e">
        <f ca="1"/>
        <v>#NAME?</v>
      </c>
      <c r="EO232" s="1" t="e">
        <f ca="1"/>
        <v>#NAME?</v>
      </c>
      <c r="EP232" s="1" t="e">
        <f ca="1"/>
        <v>#NAME?</v>
      </c>
      <c r="EQ232" s="1" t="e">
        <f ca="1"/>
        <v>#NAME?</v>
      </c>
      <c r="ER232" s="1" t="e">
        <f ca="1"/>
        <v>#NAME?</v>
      </c>
      <c r="ES232" s="1" t="e">
        <f ca="1"/>
        <v>#NAME?</v>
      </c>
      <c r="ET232" s="1" t="e">
        <f ca="1"/>
        <v>#NAME?</v>
      </c>
      <c r="EU232" s="1" t="e">
        <f ca="1"/>
        <v>#NAME?</v>
      </c>
      <c r="EV232" s="1" t="e">
        <f ca="1"/>
        <v>#NAME?</v>
      </c>
      <c r="EW232" s="1" t="e">
        <f ca="1"/>
        <v>#NAME?</v>
      </c>
      <c r="EX232" s="1" t="e">
        <f ca="1"/>
        <v>#NAME?</v>
      </c>
      <c r="EY232" s="1" t="e">
        <f ca="1"/>
        <v>#NAME?</v>
      </c>
      <c r="EZ232" s="1" t="e">
        <f ca="1"/>
        <v>#NAME?</v>
      </c>
      <c r="FA232"/>
      <c r="FO232"/>
    </row>
    <row r="233" spans="1:171">
      <c r="A233" s="13">
        <f t="shared" si="3"/>
        <v>39447</v>
      </c>
      <c r="O233"/>
      <c r="AD233"/>
      <c r="AE233"/>
      <c r="AS233" s="4" t="e">
        <f ca="1"/>
        <v>#NAME?</v>
      </c>
      <c r="AT233" s="1" t="e">
        <f ca="1"/>
        <v>#NAME?</v>
      </c>
      <c r="AU233" s="1" t="e">
        <f ca="1"/>
        <v>#NAME?</v>
      </c>
      <c r="AV233" s="1" t="e">
        <f ca="1"/>
        <v>#NAME?</v>
      </c>
      <c r="AW233" s="1" t="e">
        <f ca="1"/>
        <v>#NAME?</v>
      </c>
      <c r="AX233" s="1" t="e">
        <f ca="1"/>
        <v>#NAME?</v>
      </c>
      <c r="AY233" s="1" t="e">
        <f ca="1"/>
        <v>#NAME?</v>
      </c>
      <c r="AZ233" s="1" t="e">
        <f ca="1"/>
        <v>#NAME?</v>
      </c>
      <c r="BA233" s="1" t="e">
        <f ca="1"/>
        <v>#NAME?</v>
      </c>
      <c r="BB233" s="1" t="e">
        <f ca="1"/>
        <v>#NAME?</v>
      </c>
      <c r="BC233" s="1" t="e">
        <f ca="1"/>
        <v>#NAME?</v>
      </c>
      <c r="BD233" s="1" t="e">
        <f ca="1"/>
        <v>#NAME?</v>
      </c>
      <c r="BE233" s="1" t="e">
        <f ca="1"/>
        <v>#NAME?</v>
      </c>
      <c r="BF233" s="1" t="e">
        <f ca="1"/>
        <v>#NAME?</v>
      </c>
      <c r="BG233"/>
      <c r="BU233"/>
      <c r="CI233"/>
      <c r="CW233"/>
      <c r="DL233" s="1" t="e">
        <f ca="1"/>
        <v>#NAME?</v>
      </c>
      <c r="DM233" s="1" t="e">
        <f ca="1"/>
        <v>#NAME?</v>
      </c>
      <c r="DN233" s="1" t="e">
        <f ca="1"/>
        <v>#NAME?</v>
      </c>
      <c r="DO233" s="1" t="e">
        <f ca="1"/>
        <v>#NAME?</v>
      </c>
      <c r="DP233" s="1" t="e">
        <f ca="1"/>
        <v>#NAME?</v>
      </c>
      <c r="DQ233" s="1" t="e">
        <f ca="1"/>
        <v>#NAME?</v>
      </c>
      <c r="DR233" s="1" t="e">
        <f ca="1"/>
        <v>#NAME?</v>
      </c>
      <c r="DS233" s="1" t="e">
        <f ca="1"/>
        <v>#NAME?</v>
      </c>
      <c r="DT233" s="1" t="e">
        <f ca="1"/>
        <v>#NAME?</v>
      </c>
      <c r="DU233" s="1" t="e">
        <f ca="1"/>
        <v>#NAME?</v>
      </c>
      <c r="DV233" s="1" t="e">
        <f ca="1"/>
        <v>#NAME?</v>
      </c>
      <c r="DW233" s="1" t="e">
        <f ca="1"/>
        <v>#NAME?</v>
      </c>
      <c r="DX233" s="1" t="e">
        <f ca="1"/>
        <v>#NAME?</v>
      </c>
      <c r="DZ233" s="1" t="e">
        <f ca="1"/>
        <v>#NAME?</v>
      </c>
      <c r="EA233" s="1" t="e">
        <f ca="1"/>
        <v>#NAME?</v>
      </c>
      <c r="EB233" s="1" t="e">
        <f ca="1"/>
        <v>#NAME?</v>
      </c>
      <c r="EC233" s="1" t="e">
        <f ca="1"/>
        <v>#NAME?</v>
      </c>
      <c r="ED233" s="1" t="e">
        <f ca="1"/>
        <v>#NAME?</v>
      </c>
      <c r="EE233" s="1" t="e">
        <f ca="1"/>
        <v>#NAME?</v>
      </c>
      <c r="EF233" s="1" t="e">
        <f ca="1"/>
        <v>#NAME?</v>
      </c>
      <c r="EG233" s="1" t="e">
        <f ca="1"/>
        <v>#NAME?</v>
      </c>
      <c r="EH233" s="1" t="e">
        <f ca="1"/>
        <v>#NAME?</v>
      </c>
      <c r="EI233" s="1" t="e">
        <f ca="1"/>
        <v>#NAME?</v>
      </c>
      <c r="EJ233" s="1" t="e">
        <f ca="1"/>
        <v>#NAME?</v>
      </c>
      <c r="EK233" s="1" t="e">
        <f ca="1"/>
        <v>#NAME?</v>
      </c>
      <c r="EL233" s="1" t="e">
        <f ca="1"/>
        <v>#NAME?</v>
      </c>
      <c r="EN233" s="1" t="e">
        <f ca="1"/>
        <v>#NAME?</v>
      </c>
      <c r="EO233" s="1" t="e">
        <f ca="1"/>
        <v>#NAME?</v>
      </c>
      <c r="EP233" s="1" t="e">
        <f ca="1"/>
        <v>#NAME?</v>
      </c>
      <c r="EQ233" s="1" t="e">
        <f ca="1"/>
        <v>#NAME?</v>
      </c>
      <c r="ER233" s="1" t="e">
        <f ca="1"/>
        <v>#NAME?</v>
      </c>
      <c r="ES233" s="1" t="e">
        <f ca="1"/>
        <v>#NAME?</v>
      </c>
      <c r="ET233" s="1" t="e">
        <f ca="1"/>
        <v>#NAME?</v>
      </c>
      <c r="EU233" s="1" t="e">
        <f ca="1"/>
        <v>#NAME?</v>
      </c>
      <c r="EV233" s="1" t="e">
        <f ca="1"/>
        <v>#NAME?</v>
      </c>
      <c r="EW233" s="1" t="e">
        <f ca="1"/>
        <v>#NAME?</v>
      </c>
      <c r="EX233" s="1" t="e">
        <f ca="1"/>
        <v>#NAME?</v>
      </c>
      <c r="EY233" s="1" t="e">
        <f ca="1"/>
        <v>#NAME?</v>
      </c>
      <c r="EZ233" s="1" t="e">
        <f ca="1"/>
        <v>#NAME?</v>
      </c>
      <c r="FA233"/>
      <c r="FO233"/>
    </row>
    <row r="234" spans="1:171">
      <c r="A234" s="13">
        <f t="shared" si="3"/>
        <v>39416</v>
      </c>
      <c r="O234"/>
      <c r="AD234"/>
      <c r="AE234"/>
      <c r="AS234" s="4" t="e">
        <f ca="1"/>
        <v>#NAME?</v>
      </c>
      <c r="AT234" s="1" t="e">
        <f ca="1"/>
        <v>#NAME?</v>
      </c>
      <c r="AU234" s="1" t="e">
        <f ca="1"/>
        <v>#NAME?</v>
      </c>
      <c r="AV234" s="1" t="e">
        <f ca="1"/>
        <v>#NAME?</v>
      </c>
      <c r="AW234" s="1" t="e">
        <f ca="1"/>
        <v>#NAME?</v>
      </c>
      <c r="AX234" s="1" t="e">
        <f ca="1"/>
        <v>#NAME?</v>
      </c>
      <c r="AY234" s="1" t="e">
        <f ca="1"/>
        <v>#NAME?</v>
      </c>
      <c r="AZ234" s="1" t="e">
        <f ca="1"/>
        <v>#NAME?</v>
      </c>
      <c r="BA234" s="1" t="e">
        <f ca="1"/>
        <v>#NAME?</v>
      </c>
      <c r="BB234" s="1" t="e">
        <f ca="1"/>
        <v>#NAME?</v>
      </c>
      <c r="BC234" s="1" t="e">
        <f ca="1"/>
        <v>#NAME?</v>
      </c>
      <c r="BD234" s="1" t="e">
        <f ca="1"/>
        <v>#NAME?</v>
      </c>
      <c r="BE234" s="1" t="e">
        <f ca="1"/>
        <v>#NAME?</v>
      </c>
      <c r="BF234" s="1" t="e">
        <f ca="1"/>
        <v>#NAME?</v>
      </c>
      <c r="BG234"/>
      <c r="BU234"/>
      <c r="CI234"/>
      <c r="CW234"/>
      <c r="DL234" s="1" t="e">
        <f ca="1"/>
        <v>#NAME?</v>
      </c>
      <c r="DM234" s="1" t="e">
        <f ca="1"/>
        <v>#NAME?</v>
      </c>
      <c r="DN234" s="1" t="e">
        <f ca="1"/>
        <v>#NAME?</v>
      </c>
      <c r="DO234" s="1" t="e">
        <f ca="1"/>
        <v>#NAME?</v>
      </c>
      <c r="DP234" s="1" t="e">
        <f ca="1"/>
        <v>#NAME?</v>
      </c>
      <c r="DQ234" s="1" t="e">
        <f ca="1"/>
        <v>#NAME?</v>
      </c>
      <c r="DR234" s="1" t="e">
        <f ca="1"/>
        <v>#NAME?</v>
      </c>
      <c r="DS234" s="1" t="e">
        <f ca="1"/>
        <v>#NAME?</v>
      </c>
      <c r="DT234" s="1" t="e">
        <f ca="1"/>
        <v>#NAME?</v>
      </c>
      <c r="DU234" s="1" t="e">
        <f ca="1"/>
        <v>#NAME?</v>
      </c>
      <c r="DV234" s="1" t="e">
        <f ca="1"/>
        <v>#NAME?</v>
      </c>
      <c r="DW234" s="1" t="e">
        <f ca="1"/>
        <v>#NAME?</v>
      </c>
      <c r="DX234" s="1" t="e">
        <f ca="1"/>
        <v>#NAME?</v>
      </c>
      <c r="DZ234" s="1" t="e">
        <f ca="1"/>
        <v>#NAME?</v>
      </c>
      <c r="EA234" s="1" t="e">
        <f ca="1"/>
        <v>#NAME?</v>
      </c>
      <c r="EB234" s="1" t="e">
        <f ca="1"/>
        <v>#NAME?</v>
      </c>
      <c r="EC234" s="1" t="e">
        <f ca="1"/>
        <v>#NAME?</v>
      </c>
      <c r="ED234" s="1" t="e">
        <f ca="1"/>
        <v>#NAME?</v>
      </c>
      <c r="EE234" s="1" t="e">
        <f ca="1"/>
        <v>#NAME?</v>
      </c>
      <c r="EF234" s="1" t="e">
        <f ca="1"/>
        <v>#NAME?</v>
      </c>
      <c r="EG234" s="1" t="e">
        <f ca="1"/>
        <v>#NAME?</v>
      </c>
      <c r="EH234" s="1" t="e">
        <f ca="1"/>
        <v>#NAME?</v>
      </c>
      <c r="EI234" s="1" t="e">
        <f ca="1"/>
        <v>#NAME?</v>
      </c>
      <c r="EJ234" s="1" t="e">
        <f ca="1"/>
        <v>#NAME?</v>
      </c>
      <c r="EK234" s="1" t="e">
        <f ca="1"/>
        <v>#NAME?</v>
      </c>
      <c r="EL234" s="1" t="e">
        <f ca="1"/>
        <v>#NAME?</v>
      </c>
      <c r="EN234" s="1" t="e">
        <f ca="1"/>
        <v>#NAME?</v>
      </c>
      <c r="EO234" s="1" t="e">
        <f ca="1"/>
        <v>#NAME?</v>
      </c>
      <c r="EP234" s="1" t="e">
        <f ca="1"/>
        <v>#NAME?</v>
      </c>
      <c r="EQ234" s="1" t="e">
        <f ca="1"/>
        <v>#NAME?</v>
      </c>
      <c r="ER234" s="1" t="e">
        <f ca="1"/>
        <v>#NAME?</v>
      </c>
      <c r="ES234" s="1" t="e">
        <f ca="1"/>
        <v>#NAME?</v>
      </c>
      <c r="ET234" s="1" t="e">
        <f ca="1"/>
        <v>#NAME?</v>
      </c>
      <c r="EU234" s="1" t="e">
        <f ca="1"/>
        <v>#NAME?</v>
      </c>
      <c r="EV234" s="1" t="e">
        <f ca="1"/>
        <v>#NAME?</v>
      </c>
      <c r="EW234" s="1" t="e">
        <f ca="1"/>
        <v>#NAME?</v>
      </c>
      <c r="EX234" s="1" t="e">
        <f ca="1"/>
        <v>#NAME?</v>
      </c>
      <c r="EY234" s="1" t="e">
        <f ca="1"/>
        <v>#NAME?</v>
      </c>
      <c r="EZ234" s="1" t="e">
        <f ca="1"/>
        <v>#NAME?</v>
      </c>
      <c r="FA234"/>
      <c r="FO234"/>
    </row>
    <row r="235" spans="1:171">
      <c r="A235" s="13">
        <f t="shared" si="3"/>
        <v>39386</v>
      </c>
      <c r="O235"/>
      <c r="AD235"/>
      <c r="AE235"/>
      <c r="AS235" s="4" t="e">
        <f ca="1"/>
        <v>#NAME?</v>
      </c>
      <c r="AT235" s="1" t="e">
        <f ca="1"/>
        <v>#NAME?</v>
      </c>
      <c r="AU235" s="1" t="e">
        <f ca="1"/>
        <v>#NAME?</v>
      </c>
      <c r="AV235" s="1" t="e">
        <f ca="1"/>
        <v>#NAME?</v>
      </c>
      <c r="AW235" s="1" t="e">
        <f ca="1"/>
        <v>#NAME?</v>
      </c>
      <c r="AX235" s="1" t="e">
        <f ca="1"/>
        <v>#NAME?</v>
      </c>
      <c r="AY235" s="1" t="e">
        <f ca="1"/>
        <v>#NAME?</v>
      </c>
      <c r="AZ235" s="1" t="e">
        <f ca="1"/>
        <v>#NAME?</v>
      </c>
      <c r="BA235" s="1" t="e">
        <f ca="1"/>
        <v>#NAME?</v>
      </c>
      <c r="BB235" s="1" t="e">
        <f ca="1"/>
        <v>#NAME?</v>
      </c>
      <c r="BC235" s="1" t="e">
        <f ca="1"/>
        <v>#NAME?</v>
      </c>
      <c r="BD235" s="1" t="e">
        <f ca="1"/>
        <v>#NAME?</v>
      </c>
      <c r="BE235" s="1" t="e">
        <f ca="1"/>
        <v>#NAME?</v>
      </c>
      <c r="BF235" s="1" t="e">
        <f ca="1"/>
        <v>#NAME?</v>
      </c>
      <c r="BG235"/>
      <c r="BU235"/>
      <c r="CI235"/>
      <c r="CW235"/>
      <c r="DL235" s="1" t="e">
        <f ca="1"/>
        <v>#NAME?</v>
      </c>
      <c r="DM235" s="1" t="e">
        <f ca="1"/>
        <v>#NAME?</v>
      </c>
      <c r="DN235" s="1" t="e">
        <f ca="1"/>
        <v>#NAME?</v>
      </c>
      <c r="DO235" s="1" t="e">
        <f ca="1"/>
        <v>#NAME?</v>
      </c>
      <c r="DP235" s="1" t="e">
        <f ca="1"/>
        <v>#NAME?</v>
      </c>
      <c r="DQ235" s="1" t="e">
        <f ca="1"/>
        <v>#NAME?</v>
      </c>
      <c r="DR235" s="1" t="e">
        <f ca="1"/>
        <v>#NAME?</v>
      </c>
      <c r="DS235" s="1" t="e">
        <f ca="1"/>
        <v>#NAME?</v>
      </c>
      <c r="DT235" s="1" t="e">
        <f ca="1"/>
        <v>#NAME?</v>
      </c>
      <c r="DU235" s="1" t="e">
        <f ca="1"/>
        <v>#NAME?</v>
      </c>
      <c r="DV235" s="1" t="e">
        <f ca="1"/>
        <v>#NAME?</v>
      </c>
      <c r="DW235" s="1" t="e">
        <f ca="1"/>
        <v>#NAME?</v>
      </c>
      <c r="DX235" s="1" t="e">
        <f ca="1"/>
        <v>#NAME?</v>
      </c>
      <c r="DZ235" s="1" t="e">
        <f ca="1"/>
        <v>#NAME?</v>
      </c>
      <c r="EA235" s="1" t="e">
        <f ca="1"/>
        <v>#NAME?</v>
      </c>
      <c r="EB235" s="1" t="e">
        <f ca="1"/>
        <v>#NAME?</v>
      </c>
      <c r="EC235" s="1" t="e">
        <f ca="1"/>
        <v>#NAME?</v>
      </c>
      <c r="ED235" s="1" t="e">
        <f ca="1"/>
        <v>#NAME?</v>
      </c>
      <c r="EE235" s="1" t="e">
        <f ca="1"/>
        <v>#NAME?</v>
      </c>
      <c r="EF235" s="1" t="e">
        <f ca="1"/>
        <v>#NAME?</v>
      </c>
      <c r="EG235" s="1" t="e">
        <f ca="1"/>
        <v>#NAME?</v>
      </c>
      <c r="EH235" s="1" t="e">
        <f ca="1"/>
        <v>#NAME?</v>
      </c>
      <c r="EI235" s="1" t="e">
        <f ca="1"/>
        <v>#NAME?</v>
      </c>
      <c r="EJ235" s="1" t="e">
        <f ca="1"/>
        <v>#NAME?</v>
      </c>
      <c r="EK235" s="1" t="e">
        <f ca="1"/>
        <v>#NAME?</v>
      </c>
      <c r="EL235" s="1" t="e">
        <f ca="1"/>
        <v>#NAME?</v>
      </c>
      <c r="EN235" s="1" t="e">
        <f ca="1"/>
        <v>#NAME?</v>
      </c>
      <c r="EO235" s="1" t="e">
        <f ca="1"/>
        <v>#NAME?</v>
      </c>
      <c r="EP235" s="1" t="e">
        <f ca="1"/>
        <v>#NAME?</v>
      </c>
      <c r="EQ235" s="1" t="e">
        <f ca="1"/>
        <v>#NAME?</v>
      </c>
      <c r="ER235" s="1" t="e">
        <f ca="1"/>
        <v>#NAME?</v>
      </c>
      <c r="ES235" s="1" t="e">
        <f ca="1"/>
        <v>#NAME?</v>
      </c>
      <c r="ET235" s="1" t="e">
        <f ca="1"/>
        <v>#NAME?</v>
      </c>
      <c r="EU235" s="1" t="e">
        <f ca="1"/>
        <v>#NAME?</v>
      </c>
      <c r="EV235" s="1" t="e">
        <f ca="1"/>
        <v>#NAME?</v>
      </c>
      <c r="EW235" s="1" t="e">
        <f ca="1"/>
        <v>#NAME?</v>
      </c>
      <c r="EX235" s="1" t="e">
        <f ca="1"/>
        <v>#NAME?</v>
      </c>
      <c r="EY235" s="1" t="e">
        <f ca="1"/>
        <v>#NAME?</v>
      </c>
      <c r="EZ235" s="1" t="e">
        <f ca="1"/>
        <v>#NAME?</v>
      </c>
      <c r="FA235"/>
      <c r="FO235"/>
    </row>
    <row r="236" spans="1:171">
      <c r="A236" s="13">
        <f t="shared" si="3"/>
        <v>39353</v>
      </c>
      <c r="O236"/>
      <c r="AD236"/>
      <c r="AE236"/>
      <c r="AS236" s="4" t="e">
        <f ca="1"/>
        <v>#NAME?</v>
      </c>
      <c r="AT236" s="1" t="e">
        <f ca="1"/>
        <v>#NAME?</v>
      </c>
      <c r="AU236" s="1" t="e">
        <f ca="1"/>
        <v>#NAME?</v>
      </c>
      <c r="AV236" s="1" t="e">
        <f ca="1"/>
        <v>#NAME?</v>
      </c>
      <c r="AW236" s="1" t="e">
        <f ca="1"/>
        <v>#NAME?</v>
      </c>
      <c r="AX236" s="1" t="e">
        <f ca="1"/>
        <v>#NAME?</v>
      </c>
      <c r="AY236" s="1" t="e">
        <f ca="1"/>
        <v>#NAME?</v>
      </c>
      <c r="AZ236" s="1" t="e">
        <f ca="1"/>
        <v>#NAME?</v>
      </c>
      <c r="BA236" s="1" t="e">
        <f ca="1"/>
        <v>#NAME?</v>
      </c>
      <c r="BB236" s="1" t="e">
        <f ca="1"/>
        <v>#NAME?</v>
      </c>
      <c r="BC236" s="1" t="e">
        <f ca="1"/>
        <v>#NAME?</v>
      </c>
      <c r="BD236" s="1" t="e">
        <f ca="1"/>
        <v>#NAME?</v>
      </c>
      <c r="BE236" s="1" t="e">
        <f ca="1"/>
        <v>#NAME?</v>
      </c>
      <c r="BF236" s="1" t="e">
        <f ca="1"/>
        <v>#NAME?</v>
      </c>
      <c r="BG236"/>
      <c r="BU236"/>
      <c r="CI236"/>
      <c r="CW236"/>
      <c r="DL236" s="1" t="e">
        <f ca="1"/>
        <v>#NAME?</v>
      </c>
      <c r="DM236" s="1" t="e">
        <f ca="1"/>
        <v>#NAME?</v>
      </c>
      <c r="DN236" s="1" t="e">
        <f ca="1"/>
        <v>#NAME?</v>
      </c>
      <c r="DO236" s="1" t="e">
        <f ca="1"/>
        <v>#NAME?</v>
      </c>
      <c r="DP236" s="1" t="e">
        <f ca="1"/>
        <v>#NAME?</v>
      </c>
      <c r="DQ236" s="1" t="e">
        <f ca="1"/>
        <v>#NAME?</v>
      </c>
      <c r="DR236" s="1" t="e">
        <f ca="1"/>
        <v>#NAME?</v>
      </c>
      <c r="DS236" s="1" t="e">
        <f ca="1"/>
        <v>#NAME?</v>
      </c>
      <c r="DT236" s="1" t="e">
        <f ca="1"/>
        <v>#NAME?</v>
      </c>
      <c r="DU236" s="1" t="e">
        <f ca="1"/>
        <v>#NAME?</v>
      </c>
      <c r="DV236" s="1" t="e">
        <f ca="1"/>
        <v>#NAME?</v>
      </c>
      <c r="DW236" s="1" t="e">
        <f ca="1"/>
        <v>#NAME?</v>
      </c>
      <c r="DX236" s="1" t="e">
        <f ca="1"/>
        <v>#NAME?</v>
      </c>
      <c r="DZ236" s="1" t="e">
        <f ca="1"/>
        <v>#NAME?</v>
      </c>
      <c r="EA236" s="1" t="e">
        <f ca="1"/>
        <v>#NAME?</v>
      </c>
      <c r="EB236" s="1" t="e">
        <f ca="1"/>
        <v>#NAME?</v>
      </c>
      <c r="EC236" s="1" t="e">
        <f ca="1"/>
        <v>#NAME?</v>
      </c>
      <c r="ED236" s="1" t="e">
        <f ca="1"/>
        <v>#NAME?</v>
      </c>
      <c r="EE236" s="1" t="e">
        <f ca="1"/>
        <v>#NAME?</v>
      </c>
      <c r="EF236" s="1" t="e">
        <f ca="1"/>
        <v>#NAME?</v>
      </c>
      <c r="EG236" s="1" t="e">
        <f ca="1"/>
        <v>#NAME?</v>
      </c>
      <c r="EH236" s="1" t="e">
        <f ca="1"/>
        <v>#NAME?</v>
      </c>
      <c r="EI236" s="1" t="e">
        <f ca="1"/>
        <v>#NAME?</v>
      </c>
      <c r="EJ236" s="1" t="e">
        <f ca="1"/>
        <v>#NAME?</v>
      </c>
      <c r="EK236" s="1" t="e">
        <f ca="1"/>
        <v>#NAME?</v>
      </c>
      <c r="EL236" s="1" t="e">
        <f ca="1"/>
        <v>#NAME?</v>
      </c>
      <c r="EN236" s="1" t="e">
        <f ca="1"/>
        <v>#NAME?</v>
      </c>
      <c r="EO236" s="1" t="e">
        <f ca="1"/>
        <v>#NAME?</v>
      </c>
      <c r="EP236" s="1" t="e">
        <f ca="1"/>
        <v>#NAME?</v>
      </c>
      <c r="EQ236" s="1" t="e">
        <f ca="1"/>
        <v>#NAME?</v>
      </c>
      <c r="ER236" s="1" t="e">
        <f ca="1"/>
        <v>#NAME?</v>
      </c>
      <c r="ES236" s="1" t="e">
        <f ca="1"/>
        <v>#NAME?</v>
      </c>
      <c r="ET236" s="1" t="e">
        <f ca="1"/>
        <v>#NAME?</v>
      </c>
      <c r="EU236" s="1" t="e">
        <f ca="1"/>
        <v>#NAME?</v>
      </c>
      <c r="EV236" s="1" t="e">
        <f ca="1"/>
        <v>#NAME?</v>
      </c>
      <c r="EW236" s="1" t="e">
        <f ca="1"/>
        <v>#NAME?</v>
      </c>
      <c r="EX236" s="1" t="e">
        <f ca="1"/>
        <v>#NAME?</v>
      </c>
      <c r="EY236" s="1" t="e">
        <f ca="1"/>
        <v>#NAME?</v>
      </c>
      <c r="EZ236" s="1" t="e">
        <f ca="1"/>
        <v>#NAME?</v>
      </c>
      <c r="FA236"/>
      <c r="FO236"/>
    </row>
    <row r="237" spans="1:171">
      <c r="A237" s="13">
        <f t="shared" si="3"/>
        <v>39325</v>
      </c>
      <c r="O237"/>
      <c r="AD237"/>
      <c r="AE237"/>
      <c r="AS237" s="4" t="e">
        <f ca="1"/>
        <v>#NAME?</v>
      </c>
      <c r="AT237" s="1" t="e">
        <f ca="1"/>
        <v>#NAME?</v>
      </c>
      <c r="AU237" s="1" t="e">
        <f ca="1"/>
        <v>#NAME?</v>
      </c>
      <c r="AV237" s="1" t="e">
        <f ca="1"/>
        <v>#NAME?</v>
      </c>
      <c r="AW237" s="1" t="e">
        <f ca="1"/>
        <v>#NAME?</v>
      </c>
      <c r="AX237" s="1" t="e">
        <f ca="1"/>
        <v>#NAME?</v>
      </c>
      <c r="AY237" s="1" t="e">
        <f ca="1"/>
        <v>#NAME?</v>
      </c>
      <c r="AZ237" s="1" t="e">
        <f ca="1"/>
        <v>#NAME?</v>
      </c>
      <c r="BA237" s="1" t="e">
        <f ca="1"/>
        <v>#NAME?</v>
      </c>
      <c r="BB237" s="1" t="e">
        <f ca="1"/>
        <v>#NAME?</v>
      </c>
      <c r="BC237" s="1" t="e">
        <f ca="1"/>
        <v>#NAME?</v>
      </c>
      <c r="BD237" s="1" t="e">
        <f ca="1"/>
        <v>#NAME?</v>
      </c>
      <c r="BE237" s="1" t="e">
        <f ca="1"/>
        <v>#NAME?</v>
      </c>
      <c r="BF237" s="1" t="e">
        <f ca="1"/>
        <v>#NAME?</v>
      </c>
      <c r="BG237"/>
      <c r="BU237"/>
      <c r="CI237"/>
      <c r="CW237"/>
      <c r="DL237" s="1" t="e">
        <f ca="1"/>
        <v>#NAME?</v>
      </c>
      <c r="DM237" s="1" t="e">
        <f ca="1"/>
        <v>#NAME?</v>
      </c>
      <c r="DN237" s="1" t="e">
        <f ca="1"/>
        <v>#NAME?</v>
      </c>
      <c r="DO237" s="1" t="e">
        <f ca="1"/>
        <v>#NAME?</v>
      </c>
      <c r="DP237" s="1" t="e">
        <f ca="1"/>
        <v>#NAME?</v>
      </c>
      <c r="DQ237" s="1" t="e">
        <f ca="1"/>
        <v>#NAME?</v>
      </c>
      <c r="DR237" s="1" t="e">
        <f ca="1"/>
        <v>#NAME?</v>
      </c>
      <c r="DS237" s="1" t="e">
        <f ca="1"/>
        <v>#NAME?</v>
      </c>
      <c r="DT237" s="1" t="e">
        <f ca="1"/>
        <v>#NAME?</v>
      </c>
      <c r="DU237" s="1" t="e">
        <f ca="1"/>
        <v>#NAME?</v>
      </c>
      <c r="DV237" s="1" t="e">
        <f ca="1"/>
        <v>#NAME?</v>
      </c>
      <c r="DW237" s="1" t="e">
        <f ca="1"/>
        <v>#NAME?</v>
      </c>
      <c r="DX237" s="1" t="e">
        <f ca="1"/>
        <v>#NAME?</v>
      </c>
      <c r="DZ237" s="1" t="e">
        <f ca="1"/>
        <v>#NAME?</v>
      </c>
      <c r="EA237" s="1" t="e">
        <f ca="1"/>
        <v>#NAME?</v>
      </c>
      <c r="EB237" s="1" t="e">
        <f ca="1"/>
        <v>#NAME?</v>
      </c>
      <c r="EC237" s="1" t="e">
        <f ca="1"/>
        <v>#NAME?</v>
      </c>
      <c r="ED237" s="1" t="e">
        <f ca="1"/>
        <v>#NAME?</v>
      </c>
      <c r="EE237" s="1" t="e">
        <f ca="1"/>
        <v>#NAME?</v>
      </c>
      <c r="EF237" s="1" t="e">
        <f ca="1"/>
        <v>#NAME?</v>
      </c>
      <c r="EG237" s="1" t="e">
        <f ca="1"/>
        <v>#NAME?</v>
      </c>
      <c r="EH237" s="1" t="e">
        <f ca="1"/>
        <v>#NAME?</v>
      </c>
      <c r="EI237" s="1" t="e">
        <f ca="1"/>
        <v>#NAME?</v>
      </c>
      <c r="EJ237" s="1" t="e">
        <f ca="1"/>
        <v>#NAME?</v>
      </c>
      <c r="EK237" s="1" t="e">
        <f ca="1"/>
        <v>#NAME?</v>
      </c>
      <c r="EL237" s="1" t="e">
        <f ca="1"/>
        <v>#NAME?</v>
      </c>
      <c r="EN237" s="1" t="e">
        <f ca="1"/>
        <v>#NAME?</v>
      </c>
      <c r="EO237" s="1" t="e">
        <f ca="1"/>
        <v>#NAME?</v>
      </c>
      <c r="EP237" s="1" t="e">
        <f ca="1"/>
        <v>#NAME?</v>
      </c>
      <c r="EQ237" s="1" t="e">
        <f ca="1"/>
        <v>#NAME?</v>
      </c>
      <c r="ER237" s="1" t="e">
        <f ca="1"/>
        <v>#NAME?</v>
      </c>
      <c r="ES237" s="1" t="e">
        <f ca="1"/>
        <v>#NAME?</v>
      </c>
      <c r="ET237" s="1" t="e">
        <f ca="1"/>
        <v>#NAME?</v>
      </c>
      <c r="EU237" s="1" t="e">
        <f ca="1"/>
        <v>#NAME?</v>
      </c>
      <c r="EV237" s="1" t="e">
        <f ca="1"/>
        <v>#NAME?</v>
      </c>
      <c r="EW237" s="1" t="e">
        <f ca="1"/>
        <v>#NAME?</v>
      </c>
      <c r="EX237" s="1" t="e">
        <f ca="1"/>
        <v>#NAME?</v>
      </c>
      <c r="EY237" s="1" t="e">
        <f ca="1"/>
        <v>#NAME?</v>
      </c>
      <c r="EZ237" s="1" t="e">
        <f ca="1"/>
        <v>#NAME?</v>
      </c>
      <c r="FA237"/>
      <c r="FO237"/>
    </row>
    <row r="238" spans="1:171">
      <c r="A238" s="13">
        <f t="shared" si="3"/>
        <v>39294</v>
      </c>
      <c r="O238"/>
      <c r="AD238"/>
      <c r="AE238"/>
      <c r="AS238" s="4" t="e">
        <f ca="1"/>
        <v>#NAME?</v>
      </c>
      <c r="AT238" s="1" t="e">
        <f ca="1"/>
        <v>#NAME?</v>
      </c>
      <c r="AU238" s="1" t="e">
        <f ca="1"/>
        <v>#NAME?</v>
      </c>
      <c r="AV238" s="1" t="e">
        <f ca="1"/>
        <v>#NAME?</v>
      </c>
      <c r="AW238" s="1" t="e">
        <f ca="1"/>
        <v>#NAME?</v>
      </c>
      <c r="AX238" s="1" t="e">
        <f ca="1"/>
        <v>#NAME?</v>
      </c>
      <c r="AY238" s="1" t="e">
        <f ca="1"/>
        <v>#NAME?</v>
      </c>
      <c r="AZ238" s="1" t="e">
        <f ca="1"/>
        <v>#NAME?</v>
      </c>
      <c r="BA238" s="1" t="e">
        <f ca="1"/>
        <v>#NAME?</v>
      </c>
      <c r="BB238" s="1" t="e">
        <f ca="1"/>
        <v>#NAME?</v>
      </c>
      <c r="BC238" s="1" t="e">
        <f ca="1"/>
        <v>#NAME?</v>
      </c>
      <c r="BD238" s="1" t="e">
        <f ca="1"/>
        <v>#NAME?</v>
      </c>
      <c r="BE238" s="1" t="e">
        <f ca="1"/>
        <v>#NAME?</v>
      </c>
      <c r="BF238" s="1" t="e">
        <f ca="1"/>
        <v>#NAME?</v>
      </c>
      <c r="BG238"/>
      <c r="BU238"/>
      <c r="CI238"/>
      <c r="CW238"/>
      <c r="DL238" s="1" t="e">
        <f ca="1"/>
        <v>#NAME?</v>
      </c>
      <c r="DM238" s="1" t="e">
        <f ca="1"/>
        <v>#NAME?</v>
      </c>
      <c r="DN238" s="1" t="e">
        <f ca="1"/>
        <v>#NAME?</v>
      </c>
      <c r="DO238" s="1" t="e">
        <f ca="1"/>
        <v>#NAME?</v>
      </c>
      <c r="DP238" s="1" t="e">
        <f ca="1"/>
        <v>#NAME?</v>
      </c>
      <c r="DQ238" s="1" t="e">
        <f ca="1"/>
        <v>#NAME?</v>
      </c>
      <c r="DR238" s="1" t="e">
        <f ca="1"/>
        <v>#NAME?</v>
      </c>
      <c r="DS238" s="1" t="e">
        <f ca="1"/>
        <v>#NAME?</v>
      </c>
      <c r="DT238" s="1" t="e">
        <f ca="1"/>
        <v>#NAME?</v>
      </c>
      <c r="DU238" s="1" t="e">
        <f ca="1"/>
        <v>#NAME?</v>
      </c>
      <c r="DV238" s="1" t="e">
        <f ca="1"/>
        <v>#NAME?</v>
      </c>
      <c r="DW238" s="1" t="e">
        <f ca="1"/>
        <v>#NAME?</v>
      </c>
      <c r="DX238" s="1" t="e">
        <f ca="1"/>
        <v>#NAME?</v>
      </c>
      <c r="DZ238" s="1" t="e">
        <f ca="1"/>
        <v>#NAME?</v>
      </c>
      <c r="EA238" s="1" t="e">
        <f ca="1"/>
        <v>#NAME?</v>
      </c>
      <c r="EB238" s="1" t="e">
        <f ca="1"/>
        <v>#NAME?</v>
      </c>
      <c r="EC238" s="1" t="e">
        <f ca="1"/>
        <v>#NAME?</v>
      </c>
      <c r="ED238" s="1" t="e">
        <f ca="1"/>
        <v>#NAME?</v>
      </c>
      <c r="EE238" s="1" t="e">
        <f ca="1"/>
        <v>#NAME?</v>
      </c>
      <c r="EF238" s="1" t="e">
        <f ca="1"/>
        <v>#NAME?</v>
      </c>
      <c r="EG238" s="1" t="e">
        <f ca="1"/>
        <v>#NAME?</v>
      </c>
      <c r="EH238" s="1" t="e">
        <f ca="1"/>
        <v>#NAME?</v>
      </c>
      <c r="EI238" s="1" t="e">
        <f ca="1"/>
        <v>#NAME?</v>
      </c>
      <c r="EJ238" s="1" t="e">
        <f ca="1"/>
        <v>#NAME?</v>
      </c>
      <c r="EK238" s="1" t="e">
        <f ca="1"/>
        <v>#NAME?</v>
      </c>
      <c r="EL238" s="1" t="e">
        <f ca="1"/>
        <v>#NAME?</v>
      </c>
      <c r="EN238" s="1" t="e">
        <f ca="1"/>
        <v>#NAME?</v>
      </c>
      <c r="EO238" s="1" t="e">
        <f ca="1"/>
        <v>#NAME?</v>
      </c>
      <c r="EP238" s="1" t="e">
        <f ca="1"/>
        <v>#NAME?</v>
      </c>
      <c r="EQ238" s="1" t="e">
        <f ca="1"/>
        <v>#NAME?</v>
      </c>
      <c r="ER238" s="1" t="e">
        <f ca="1"/>
        <v>#NAME?</v>
      </c>
      <c r="ES238" s="1" t="e">
        <f ca="1"/>
        <v>#NAME?</v>
      </c>
      <c r="ET238" s="1" t="e">
        <f ca="1"/>
        <v>#NAME?</v>
      </c>
      <c r="EU238" s="1" t="e">
        <f ca="1"/>
        <v>#NAME?</v>
      </c>
      <c r="EV238" s="1" t="e">
        <f ca="1"/>
        <v>#NAME?</v>
      </c>
      <c r="EW238" s="1" t="e">
        <f ca="1"/>
        <v>#NAME?</v>
      </c>
      <c r="EX238" s="1" t="e">
        <f ca="1"/>
        <v>#NAME?</v>
      </c>
      <c r="EY238" s="1" t="e">
        <f ca="1"/>
        <v>#NAME?</v>
      </c>
      <c r="EZ238" s="1" t="e">
        <f ca="1"/>
        <v>#NAME?</v>
      </c>
      <c r="FA238"/>
      <c r="FO238"/>
    </row>
    <row r="239" spans="1:171">
      <c r="A239" s="13">
        <f t="shared" si="3"/>
        <v>39262</v>
      </c>
      <c r="O239"/>
      <c r="AD239"/>
      <c r="AE239"/>
      <c r="AS239" s="4" t="e">
        <f ca="1"/>
        <v>#NAME?</v>
      </c>
      <c r="AT239" s="1" t="e">
        <f ca="1"/>
        <v>#NAME?</v>
      </c>
      <c r="AU239" s="1" t="e">
        <f ca="1"/>
        <v>#NAME?</v>
      </c>
      <c r="AV239" s="1" t="e">
        <f ca="1"/>
        <v>#NAME?</v>
      </c>
      <c r="AW239" s="1" t="e">
        <f ca="1"/>
        <v>#NAME?</v>
      </c>
      <c r="AX239" s="1" t="e">
        <f ca="1"/>
        <v>#NAME?</v>
      </c>
      <c r="AY239" s="1" t="e">
        <f ca="1"/>
        <v>#NAME?</v>
      </c>
      <c r="AZ239" s="1" t="e">
        <f ca="1"/>
        <v>#NAME?</v>
      </c>
      <c r="BA239" s="1" t="e">
        <f ca="1"/>
        <v>#NAME?</v>
      </c>
      <c r="BB239" s="1" t="e">
        <f ca="1"/>
        <v>#NAME?</v>
      </c>
      <c r="BC239" s="1" t="e">
        <f ca="1"/>
        <v>#NAME?</v>
      </c>
      <c r="BD239" s="1" t="e">
        <f ca="1"/>
        <v>#NAME?</v>
      </c>
      <c r="BE239" s="1" t="e">
        <f ca="1"/>
        <v>#NAME?</v>
      </c>
      <c r="BF239" s="1" t="e">
        <f ca="1"/>
        <v>#NAME?</v>
      </c>
      <c r="BG239"/>
      <c r="BU239"/>
      <c r="CI239"/>
      <c r="CW239"/>
      <c r="DL239" s="1" t="e">
        <f ca="1"/>
        <v>#NAME?</v>
      </c>
      <c r="DM239" s="1" t="e">
        <f ca="1"/>
        <v>#NAME?</v>
      </c>
      <c r="DN239" s="1" t="e">
        <f ca="1"/>
        <v>#NAME?</v>
      </c>
      <c r="DO239" s="1" t="e">
        <f ca="1"/>
        <v>#NAME?</v>
      </c>
      <c r="DP239" s="1" t="e">
        <f ca="1"/>
        <v>#NAME?</v>
      </c>
      <c r="DQ239" s="1" t="e">
        <f ca="1"/>
        <v>#NAME?</v>
      </c>
      <c r="DR239" s="1" t="e">
        <f ca="1"/>
        <v>#NAME?</v>
      </c>
      <c r="DS239" s="1" t="e">
        <f ca="1"/>
        <v>#NAME?</v>
      </c>
      <c r="DT239" s="1" t="e">
        <f ca="1"/>
        <v>#NAME?</v>
      </c>
      <c r="DU239" s="1" t="e">
        <f ca="1"/>
        <v>#NAME?</v>
      </c>
      <c r="DV239" s="1" t="e">
        <f ca="1"/>
        <v>#NAME?</v>
      </c>
      <c r="DW239" s="1" t="e">
        <f ca="1"/>
        <v>#NAME?</v>
      </c>
      <c r="DX239" s="1" t="e">
        <f ca="1"/>
        <v>#NAME?</v>
      </c>
      <c r="DZ239" s="1" t="e">
        <f ca="1"/>
        <v>#NAME?</v>
      </c>
      <c r="EA239" s="1" t="e">
        <f ca="1"/>
        <v>#NAME?</v>
      </c>
      <c r="EB239" s="1" t="e">
        <f ca="1"/>
        <v>#NAME?</v>
      </c>
      <c r="EC239" s="1" t="e">
        <f ca="1"/>
        <v>#NAME?</v>
      </c>
      <c r="ED239" s="1" t="e">
        <f ca="1"/>
        <v>#NAME?</v>
      </c>
      <c r="EE239" s="1" t="e">
        <f ca="1"/>
        <v>#NAME?</v>
      </c>
      <c r="EF239" s="1" t="e">
        <f ca="1"/>
        <v>#NAME?</v>
      </c>
      <c r="EG239" s="1" t="e">
        <f ca="1"/>
        <v>#NAME?</v>
      </c>
      <c r="EH239" s="1" t="e">
        <f ca="1"/>
        <v>#NAME?</v>
      </c>
      <c r="EI239" s="1" t="e">
        <f ca="1"/>
        <v>#NAME?</v>
      </c>
      <c r="EJ239" s="1" t="e">
        <f ca="1"/>
        <v>#NAME?</v>
      </c>
      <c r="EK239" s="1" t="e">
        <f ca="1"/>
        <v>#NAME?</v>
      </c>
      <c r="EL239" s="1" t="e">
        <f ca="1"/>
        <v>#NAME?</v>
      </c>
      <c r="EN239" s="1" t="e">
        <f ca="1"/>
        <v>#NAME?</v>
      </c>
      <c r="EO239" s="1" t="e">
        <f ca="1"/>
        <v>#NAME?</v>
      </c>
      <c r="EP239" s="1" t="e">
        <f ca="1"/>
        <v>#NAME?</v>
      </c>
      <c r="EQ239" s="1" t="e">
        <f ca="1"/>
        <v>#NAME?</v>
      </c>
      <c r="ER239" s="1" t="e">
        <f ca="1"/>
        <v>#NAME?</v>
      </c>
      <c r="ES239" s="1" t="e">
        <f ca="1"/>
        <v>#NAME?</v>
      </c>
      <c r="ET239" s="1" t="e">
        <f ca="1"/>
        <v>#NAME?</v>
      </c>
      <c r="EU239" s="1" t="e">
        <f ca="1"/>
        <v>#NAME?</v>
      </c>
      <c r="EV239" s="1" t="e">
        <f ca="1"/>
        <v>#NAME?</v>
      </c>
      <c r="EW239" s="1" t="e">
        <f ca="1"/>
        <v>#NAME?</v>
      </c>
      <c r="EX239" s="1" t="e">
        <f ca="1"/>
        <v>#NAME?</v>
      </c>
      <c r="EY239" s="1" t="e">
        <f ca="1"/>
        <v>#NAME?</v>
      </c>
      <c r="EZ239" s="1" t="e">
        <f ca="1"/>
        <v>#NAME?</v>
      </c>
      <c r="FA239"/>
      <c r="FO239"/>
    </row>
    <row r="240" spans="1:171">
      <c r="A240" s="13">
        <f t="shared" si="3"/>
        <v>39233</v>
      </c>
      <c r="O240"/>
      <c r="AD240"/>
      <c r="AE240"/>
      <c r="AS240" s="4" t="e">
        <f ca="1"/>
        <v>#NAME?</v>
      </c>
      <c r="AT240" s="1" t="e">
        <f ca="1"/>
        <v>#NAME?</v>
      </c>
      <c r="AU240" s="1" t="e">
        <f ca="1"/>
        <v>#NAME?</v>
      </c>
      <c r="AV240" s="1" t="e">
        <f ca="1"/>
        <v>#NAME?</v>
      </c>
      <c r="AW240" s="1" t="e">
        <f ca="1"/>
        <v>#NAME?</v>
      </c>
      <c r="AX240" s="1" t="e">
        <f ca="1"/>
        <v>#NAME?</v>
      </c>
      <c r="AY240" s="1" t="e">
        <f ca="1"/>
        <v>#NAME?</v>
      </c>
      <c r="AZ240" s="1" t="e">
        <f ca="1"/>
        <v>#NAME?</v>
      </c>
      <c r="BA240" s="1" t="e">
        <f ca="1"/>
        <v>#NAME?</v>
      </c>
      <c r="BB240" s="1" t="e">
        <f ca="1"/>
        <v>#NAME?</v>
      </c>
      <c r="BC240" s="1" t="e">
        <f ca="1"/>
        <v>#NAME?</v>
      </c>
      <c r="BD240" s="1" t="e">
        <f ca="1"/>
        <v>#NAME?</v>
      </c>
      <c r="BE240" s="1" t="e">
        <f ca="1"/>
        <v>#NAME?</v>
      </c>
      <c r="BF240" s="1" t="e">
        <f ca="1"/>
        <v>#NAME?</v>
      </c>
      <c r="BG240"/>
      <c r="BU240"/>
      <c r="CI240"/>
      <c r="CW240"/>
      <c r="DL240" s="1" t="e">
        <f ca="1"/>
        <v>#NAME?</v>
      </c>
      <c r="DM240" s="1" t="e">
        <f ca="1"/>
        <v>#NAME?</v>
      </c>
      <c r="DN240" s="1" t="e">
        <f ca="1"/>
        <v>#NAME?</v>
      </c>
      <c r="DO240" s="1" t="e">
        <f ca="1"/>
        <v>#NAME?</v>
      </c>
      <c r="DP240" s="1" t="e">
        <f ca="1"/>
        <v>#NAME?</v>
      </c>
      <c r="DQ240" s="1" t="e">
        <f ca="1"/>
        <v>#NAME?</v>
      </c>
      <c r="DR240" s="1" t="e">
        <f ca="1"/>
        <v>#NAME?</v>
      </c>
      <c r="DS240" s="1" t="e">
        <f ca="1"/>
        <v>#NAME?</v>
      </c>
      <c r="DT240" s="1" t="e">
        <f ca="1"/>
        <v>#NAME?</v>
      </c>
      <c r="DU240" s="1" t="e">
        <f ca="1"/>
        <v>#NAME?</v>
      </c>
      <c r="DV240" s="1" t="e">
        <f ca="1"/>
        <v>#NAME?</v>
      </c>
      <c r="DW240" s="1" t="e">
        <f ca="1"/>
        <v>#NAME?</v>
      </c>
      <c r="DX240" s="1" t="e">
        <f ca="1"/>
        <v>#NAME?</v>
      </c>
      <c r="DZ240" s="1" t="e">
        <f ca="1"/>
        <v>#NAME?</v>
      </c>
      <c r="EA240" s="1" t="e">
        <f ca="1"/>
        <v>#NAME?</v>
      </c>
      <c r="EB240" s="1" t="e">
        <f ca="1"/>
        <v>#NAME?</v>
      </c>
      <c r="EC240" s="1" t="e">
        <f ca="1"/>
        <v>#NAME?</v>
      </c>
      <c r="ED240" s="1" t="e">
        <f ca="1"/>
        <v>#NAME?</v>
      </c>
      <c r="EE240" s="1" t="e">
        <f ca="1"/>
        <v>#NAME?</v>
      </c>
      <c r="EF240" s="1" t="e">
        <f ca="1"/>
        <v>#NAME?</v>
      </c>
      <c r="EG240" s="1" t="e">
        <f ca="1"/>
        <v>#NAME?</v>
      </c>
      <c r="EH240" s="1" t="e">
        <f ca="1"/>
        <v>#NAME?</v>
      </c>
      <c r="EI240" s="1" t="e">
        <f ca="1"/>
        <v>#NAME?</v>
      </c>
      <c r="EJ240" s="1" t="e">
        <f ca="1"/>
        <v>#NAME?</v>
      </c>
      <c r="EK240" s="1" t="e">
        <f ca="1"/>
        <v>#NAME?</v>
      </c>
      <c r="EL240" s="1" t="e">
        <f ca="1"/>
        <v>#NAME?</v>
      </c>
      <c r="EN240" s="1" t="e">
        <f ca="1"/>
        <v>#NAME?</v>
      </c>
      <c r="EO240" s="1" t="e">
        <f ca="1"/>
        <v>#NAME?</v>
      </c>
      <c r="EP240" s="1" t="e">
        <f ca="1"/>
        <v>#NAME?</v>
      </c>
      <c r="EQ240" s="1" t="e">
        <f ca="1"/>
        <v>#NAME?</v>
      </c>
      <c r="ER240" s="1" t="e">
        <f ca="1"/>
        <v>#NAME?</v>
      </c>
      <c r="ES240" s="1" t="e">
        <f ca="1"/>
        <v>#NAME?</v>
      </c>
      <c r="ET240" s="1" t="e">
        <f ca="1"/>
        <v>#NAME?</v>
      </c>
      <c r="EU240" s="1" t="e">
        <f ca="1"/>
        <v>#NAME?</v>
      </c>
      <c r="EV240" s="1" t="e">
        <f ca="1"/>
        <v>#NAME?</v>
      </c>
      <c r="EW240" s="1" t="e">
        <f ca="1"/>
        <v>#NAME?</v>
      </c>
      <c r="EX240" s="1" t="e">
        <f ca="1"/>
        <v>#NAME?</v>
      </c>
      <c r="EY240" s="1" t="e">
        <f ca="1"/>
        <v>#NAME?</v>
      </c>
      <c r="EZ240" s="1" t="e">
        <f ca="1"/>
        <v>#NAME?</v>
      </c>
      <c r="FA240"/>
      <c r="FO240"/>
    </row>
    <row r="241" spans="1:171">
      <c r="A241" s="13">
        <f t="shared" si="3"/>
        <v>39202</v>
      </c>
      <c r="O241"/>
      <c r="AD241"/>
      <c r="AE241"/>
      <c r="AS241" s="4" t="e">
        <f ca="1"/>
        <v>#NAME?</v>
      </c>
      <c r="AT241" s="1" t="e">
        <f ca="1"/>
        <v>#NAME?</v>
      </c>
      <c r="AU241" s="1" t="e">
        <f ca="1"/>
        <v>#NAME?</v>
      </c>
      <c r="AV241" s="1" t="e">
        <f ca="1"/>
        <v>#NAME?</v>
      </c>
      <c r="AW241" s="1" t="e">
        <f ca="1"/>
        <v>#NAME?</v>
      </c>
      <c r="AX241" s="1" t="e">
        <f ca="1"/>
        <v>#NAME?</v>
      </c>
      <c r="AY241" s="1" t="e">
        <f ca="1"/>
        <v>#NAME?</v>
      </c>
      <c r="AZ241" s="1" t="e">
        <f ca="1"/>
        <v>#NAME?</v>
      </c>
      <c r="BA241" s="1" t="e">
        <f ca="1"/>
        <v>#NAME?</v>
      </c>
      <c r="BB241" s="1" t="e">
        <f ca="1"/>
        <v>#NAME?</v>
      </c>
      <c r="BC241" s="1" t="e">
        <f ca="1"/>
        <v>#NAME?</v>
      </c>
      <c r="BD241" s="1" t="e">
        <f ca="1"/>
        <v>#NAME?</v>
      </c>
      <c r="BE241" s="1" t="e">
        <f ca="1"/>
        <v>#NAME?</v>
      </c>
      <c r="BF241" s="1" t="e">
        <f ca="1"/>
        <v>#NAME?</v>
      </c>
      <c r="BG241"/>
      <c r="BU241"/>
      <c r="CI241"/>
      <c r="CW241"/>
      <c r="DL241" s="1" t="e">
        <f ca="1"/>
        <v>#NAME?</v>
      </c>
      <c r="DM241" s="1" t="e">
        <f ca="1"/>
        <v>#NAME?</v>
      </c>
      <c r="DN241" s="1" t="e">
        <f ca="1"/>
        <v>#NAME?</v>
      </c>
      <c r="DO241" s="1" t="e">
        <f ca="1"/>
        <v>#NAME?</v>
      </c>
      <c r="DP241" s="1" t="e">
        <f ca="1"/>
        <v>#NAME?</v>
      </c>
      <c r="DQ241" s="1" t="e">
        <f ca="1"/>
        <v>#NAME?</v>
      </c>
      <c r="DR241" s="1" t="e">
        <f ca="1"/>
        <v>#NAME?</v>
      </c>
      <c r="DS241" s="1" t="e">
        <f ca="1"/>
        <v>#NAME?</v>
      </c>
      <c r="DT241" s="1" t="e">
        <f ca="1"/>
        <v>#NAME?</v>
      </c>
      <c r="DU241" s="1" t="e">
        <f ca="1"/>
        <v>#NAME?</v>
      </c>
      <c r="DV241" s="1" t="e">
        <f ca="1"/>
        <v>#NAME?</v>
      </c>
      <c r="DW241" s="1" t="e">
        <f ca="1"/>
        <v>#NAME?</v>
      </c>
      <c r="DX241" s="1" t="e">
        <f ca="1"/>
        <v>#NAME?</v>
      </c>
      <c r="DZ241" s="1" t="e">
        <f ca="1"/>
        <v>#NAME?</v>
      </c>
      <c r="EA241" s="1" t="e">
        <f ca="1"/>
        <v>#NAME?</v>
      </c>
      <c r="EB241" s="1" t="e">
        <f ca="1"/>
        <v>#NAME?</v>
      </c>
      <c r="EC241" s="1" t="e">
        <f ca="1"/>
        <v>#NAME?</v>
      </c>
      <c r="ED241" s="1" t="e">
        <f ca="1"/>
        <v>#NAME?</v>
      </c>
      <c r="EE241" s="1" t="e">
        <f ca="1"/>
        <v>#NAME?</v>
      </c>
      <c r="EF241" s="1" t="e">
        <f ca="1"/>
        <v>#NAME?</v>
      </c>
      <c r="EG241" s="1" t="e">
        <f ca="1"/>
        <v>#NAME?</v>
      </c>
      <c r="EH241" s="1" t="e">
        <f ca="1"/>
        <v>#NAME?</v>
      </c>
      <c r="EI241" s="1" t="e">
        <f ca="1"/>
        <v>#NAME?</v>
      </c>
      <c r="EJ241" s="1" t="e">
        <f ca="1"/>
        <v>#NAME?</v>
      </c>
      <c r="EK241" s="1" t="e">
        <f ca="1"/>
        <v>#NAME?</v>
      </c>
      <c r="EL241" s="1" t="e">
        <f ca="1"/>
        <v>#NAME?</v>
      </c>
      <c r="EN241" s="1" t="e">
        <f ca="1"/>
        <v>#NAME?</v>
      </c>
      <c r="EO241" s="1" t="e">
        <f ca="1"/>
        <v>#NAME?</v>
      </c>
      <c r="EP241" s="1" t="e">
        <f ca="1"/>
        <v>#NAME?</v>
      </c>
      <c r="EQ241" s="1" t="e">
        <f ca="1"/>
        <v>#NAME?</v>
      </c>
      <c r="ER241" s="1" t="e">
        <f ca="1"/>
        <v>#NAME?</v>
      </c>
      <c r="ES241" s="1" t="e">
        <f ca="1"/>
        <v>#NAME?</v>
      </c>
      <c r="ET241" s="1" t="e">
        <f ca="1"/>
        <v>#NAME?</v>
      </c>
      <c r="EU241" s="1" t="e">
        <f ca="1"/>
        <v>#NAME?</v>
      </c>
      <c r="EV241" s="1" t="e">
        <f ca="1"/>
        <v>#NAME?</v>
      </c>
      <c r="EW241" s="1" t="e">
        <f ca="1"/>
        <v>#NAME?</v>
      </c>
      <c r="EX241" s="1" t="e">
        <f ca="1"/>
        <v>#NAME?</v>
      </c>
      <c r="EY241" s="1" t="e">
        <f ca="1"/>
        <v>#NAME?</v>
      </c>
      <c r="EZ241" s="1" t="e">
        <f ca="1"/>
        <v>#NAME?</v>
      </c>
      <c r="FA241"/>
      <c r="FO241"/>
    </row>
    <row r="242" spans="1:171">
      <c r="A242" s="13">
        <f t="shared" si="3"/>
        <v>39171</v>
      </c>
      <c r="O242"/>
      <c r="AD242"/>
      <c r="AE242"/>
      <c r="AS242" s="4" t="e">
        <f ca="1"/>
        <v>#NAME?</v>
      </c>
      <c r="AT242" s="1" t="e">
        <f ca="1"/>
        <v>#NAME?</v>
      </c>
      <c r="AU242" s="1" t="e">
        <f ca="1"/>
        <v>#NAME?</v>
      </c>
      <c r="AV242" s="1" t="e">
        <f ca="1"/>
        <v>#NAME?</v>
      </c>
      <c r="AW242" s="1" t="e">
        <f ca="1"/>
        <v>#NAME?</v>
      </c>
      <c r="AX242" s="1" t="e">
        <f ca="1"/>
        <v>#NAME?</v>
      </c>
      <c r="AY242" s="1" t="e">
        <f ca="1"/>
        <v>#NAME?</v>
      </c>
      <c r="AZ242" s="1" t="e">
        <f ca="1"/>
        <v>#NAME?</v>
      </c>
      <c r="BA242" s="1" t="e">
        <f ca="1"/>
        <v>#NAME?</v>
      </c>
      <c r="BB242" s="1" t="e">
        <f ca="1"/>
        <v>#NAME?</v>
      </c>
      <c r="BC242" s="1" t="e">
        <f ca="1"/>
        <v>#NAME?</v>
      </c>
      <c r="BD242" s="1" t="e">
        <f ca="1"/>
        <v>#NAME?</v>
      </c>
      <c r="BE242" s="1" t="e">
        <f ca="1"/>
        <v>#NAME?</v>
      </c>
      <c r="BF242" s="1" t="e">
        <f ca="1"/>
        <v>#NAME?</v>
      </c>
      <c r="BG242"/>
      <c r="BU242"/>
      <c r="CI242"/>
      <c r="CW242"/>
      <c r="DL242" s="1" t="e">
        <f ca="1"/>
        <v>#NAME?</v>
      </c>
      <c r="DM242" s="1" t="e">
        <f ca="1"/>
        <v>#NAME?</v>
      </c>
      <c r="DN242" s="1" t="e">
        <f ca="1"/>
        <v>#NAME?</v>
      </c>
      <c r="DO242" s="1" t="e">
        <f ca="1"/>
        <v>#NAME?</v>
      </c>
      <c r="DP242" s="1" t="e">
        <f ca="1"/>
        <v>#NAME?</v>
      </c>
      <c r="DQ242" s="1" t="e">
        <f ca="1"/>
        <v>#NAME?</v>
      </c>
      <c r="DR242" s="1" t="e">
        <f ca="1"/>
        <v>#NAME?</v>
      </c>
      <c r="DS242" s="1" t="e">
        <f ca="1"/>
        <v>#NAME?</v>
      </c>
      <c r="DT242" s="1" t="e">
        <f ca="1"/>
        <v>#NAME?</v>
      </c>
      <c r="DU242" s="1" t="e">
        <f ca="1"/>
        <v>#NAME?</v>
      </c>
      <c r="DV242" s="1" t="e">
        <f ca="1"/>
        <v>#NAME?</v>
      </c>
      <c r="DW242" s="1" t="e">
        <f ca="1"/>
        <v>#NAME?</v>
      </c>
      <c r="DX242" s="1" t="e">
        <f ca="1"/>
        <v>#NAME?</v>
      </c>
      <c r="DZ242" s="1" t="e">
        <f ca="1"/>
        <v>#NAME?</v>
      </c>
      <c r="EA242" s="1" t="e">
        <f ca="1"/>
        <v>#NAME?</v>
      </c>
      <c r="EB242" s="1" t="e">
        <f ca="1"/>
        <v>#NAME?</v>
      </c>
      <c r="EC242" s="1" t="e">
        <f ca="1"/>
        <v>#NAME?</v>
      </c>
      <c r="ED242" s="1" t="e">
        <f ca="1"/>
        <v>#NAME?</v>
      </c>
      <c r="EE242" s="1" t="e">
        <f ca="1"/>
        <v>#NAME?</v>
      </c>
      <c r="EF242" s="1" t="e">
        <f ca="1"/>
        <v>#NAME?</v>
      </c>
      <c r="EG242" s="1" t="e">
        <f ca="1"/>
        <v>#NAME?</v>
      </c>
      <c r="EH242" s="1" t="e">
        <f ca="1"/>
        <v>#NAME?</v>
      </c>
      <c r="EI242" s="1" t="e">
        <f ca="1"/>
        <v>#NAME?</v>
      </c>
      <c r="EJ242" s="1" t="e">
        <f ca="1"/>
        <v>#NAME?</v>
      </c>
      <c r="EK242" s="1" t="e">
        <f ca="1"/>
        <v>#NAME?</v>
      </c>
      <c r="EL242" s="1" t="e">
        <f ca="1"/>
        <v>#NAME?</v>
      </c>
      <c r="EN242" s="1" t="e">
        <f ca="1"/>
        <v>#NAME?</v>
      </c>
      <c r="EO242" s="1" t="e">
        <f ca="1"/>
        <v>#NAME?</v>
      </c>
      <c r="EP242" s="1" t="e">
        <f ca="1"/>
        <v>#NAME?</v>
      </c>
      <c r="EQ242" s="1" t="e">
        <f ca="1"/>
        <v>#NAME?</v>
      </c>
      <c r="ER242" s="1" t="e">
        <f ca="1"/>
        <v>#NAME?</v>
      </c>
      <c r="ES242" s="1" t="e">
        <f ca="1"/>
        <v>#NAME?</v>
      </c>
      <c r="ET242" s="1" t="e">
        <f ca="1"/>
        <v>#NAME?</v>
      </c>
      <c r="EU242" s="1" t="e">
        <f ca="1"/>
        <v>#NAME?</v>
      </c>
      <c r="EV242" s="1" t="e">
        <f ca="1"/>
        <v>#NAME?</v>
      </c>
      <c r="EW242" s="1" t="e">
        <f ca="1"/>
        <v>#NAME?</v>
      </c>
      <c r="EX242" s="1" t="e">
        <f ca="1"/>
        <v>#NAME?</v>
      </c>
      <c r="EY242" s="1" t="e">
        <f ca="1"/>
        <v>#NAME?</v>
      </c>
      <c r="EZ242" s="1" t="e">
        <f ca="1"/>
        <v>#NAME?</v>
      </c>
      <c r="FA242"/>
      <c r="FO242"/>
    </row>
    <row r="243" spans="1:171">
      <c r="A243" s="13">
        <f t="shared" si="3"/>
        <v>39141</v>
      </c>
      <c r="O243"/>
      <c r="AD243"/>
      <c r="AE243"/>
      <c r="AS243" s="4" t="e">
        <f ca="1"/>
        <v>#NAME?</v>
      </c>
      <c r="AT243" s="1" t="e">
        <f ca="1"/>
        <v>#NAME?</v>
      </c>
      <c r="AU243" s="1" t="e">
        <f ca="1"/>
        <v>#NAME?</v>
      </c>
      <c r="AV243" s="1" t="e">
        <f ca="1"/>
        <v>#NAME?</v>
      </c>
      <c r="AW243" s="1" t="e">
        <f ca="1"/>
        <v>#NAME?</v>
      </c>
      <c r="AX243" s="1" t="e">
        <f ca="1"/>
        <v>#NAME?</v>
      </c>
      <c r="AY243" s="1" t="e">
        <f ca="1"/>
        <v>#NAME?</v>
      </c>
      <c r="AZ243" s="1" t="e">
        <f ca="1"/>
        <v>#NAME?</v>
      </c>
      <c r="BA243" s="1" t="e">
        <f ca="1"/>
        <v>#NAME?</v>
      </c>
      <c r="BB243" s="1" t="e">
        <f ca="1"/>
        <v>#NAME?</v>
      </c>
      <c r="BC243" s="1" t="e">
        <f ca="1"/>
        <v>#NAME?</v>
      </c>
      <c r="BD243" s="1" t="e">
        <f ca="1"/>
        <v>#NAME?</v>
      </c>
      <c r="BE243" s="1" t="e">
        <f ca="1"/>
        <v>#NAME?</v>
      </c>
      <c r="BF243" s="1" t="e">
        <f ca="1"/>
        <v>#NAME?</v>
      </c>
      <c r="BG243"/>
      <c r="BU243"/>
      <c r="CI243"/>
      <c r="CW243"/>
      <c r="DL243" s="1" t="e">
        <f ca="1"/>
        <v>#NAME?</v>
      </c>
      <c r="DM243" s="1" t="e">
        <f ca="1"/>
        <v>#NAME?</v>
      </c>
      <c r="DN243" s="1" t="e">
        <f ca="1"/>
        <v>#NAME?</v>
      </c>
      <c r="DO243" s="1" t="e">
        <f ca="1"/>
        <v>#NAME?</v>
      </c>
      <c r="DP243" s="1" t="e">
        <f ca="1"/>
        <v>#NAME?</v>
      </c>
      <c r="DQ243" s="1" t="e">
        <f ca="1"/>
        <v>#NAME?</v>
      </c>
      <c r="DR243" s="1" t="e">
        <f ca="1"/>
        <v>#NAME?</v>
      </c>
      <c r="DS243" s="1" t="e">
        <f ca="1"/>
        <v>#NAME?</v>
      </c>
      <c r="DT243" s="1" t="e">
        <f ca="1"/>
        <v>#NAME?</v>
      </c>
      <c r="DU243" s="1" t="e">
        <f ca="1"/>
        <v>#NAME?</v>
      </c>
      <c r="DV243" s="1" t="e">
        <f ca="1"/>
        <v>#NAME?</v>
      </c>
      <c r="DW243" s="1" t="e">
        <f ca="1"/>
        <v>#NAME?</v>
      </c>
      <c r="DX243" s="1" t="e">
        <f ca="1"/>
        <v>#NAME?</v>
      </c>
      <c r="DZ243" s="1" t="e">
        <f ca="1"/>
        <v>#NAME?</v>
      </c>
      <c r="EA243" s="1" t="e">
        <f ca="1"/>
        <v>#NAME?</v>
      </c>
      <c r="EB243" s="1" t="e">
        <f ca="1"/>
        <v>#NAME?</v>
      </c>
      <c r="EC243" s="1" t="e">
        <f ca="1"/>
        <v>#NAME?</v>
      </c>
      <c r="ED243" s="1" t="e">
        <f ca="1"/>
        <v>#NAME?</v>
      </c>
      <c r="EE243" s="1" t="e">
        <f ca="1"/>
        <v>#NAME?</v>
      </c>
      <c r="EF243" s="1" t="e">
        <f ca="1"/>
        <v>#NAME?</v>
      </c>
      <c r="EG243" s="1" t="e">
        <f ca="1"/>
        <v>#NAME?</v>
      </c>
      <c r="EH243" s="1" t="e">
        <f ca="1"/>
        <v>#NAME?</v>
      </c>
      <c r="EI243" s="1" t="e">
        <f ca="1"/>
        <v>#NAME?</v>
      </c>
      <c r="EJ243" s="1" t="e">
        <f ca="1"/>
        <v>#NAME?</v>
      </c>
      <c r="EK243" s="1" t="e">
        <f ca="1"/>
        <v>#NAME?</v>
      </c>
      <c r="EL243" s="1" t="e">
        <f ca="1"/>
        <v>#NAME?</v>
      </c>
      <c r="EN243" s="1" t="e">
        <f ca="1"/>
        <v>#NAME?</v>
      </c>
      <c r="EO243" s="1" t="e">
        <f ca="1"/>
        <v>#NAME?</v>
      </c>
      <c r="EP243" s="1" t="e">
        <f ca="1"/>
        <v>#NAME?</v>
      </c>
      <c r="EQ243" s="1" t="e">
        <f ca="1"/>
        <v>#NAME?</v>
      </c>
      <c r="ER243" s="1" t="e">
        <f ca="1"/>
        <v>#NAME?</v>
      </c>
      <c r="ES243" s="1" t="e">
        <f ca="1"/>
        <v>#NAME?</v>
      </c>
      <c r="ET243" s="1" t="e">
        <f ca="1"/>
        <v>#NAME?</v>
      </c>
      <c r="EU243" s="1" t="e">
        <f ca="1"/>
        <v>#NAME?</v>
      </c>
      <c r="EV243" s="1" t="e">
        <f ca="1"/>
        <v>#NAME?</v>
      </c>
      <c r="EW243" s="1" t="e">
        <f ca="1"/>
        <v>#NAME?</v>
      </c>
      <c r="EX243" s="1" t="e">
        <f ca="1"/>
        <v>#NAME?</v>
      </c>
      <c r="EY243" s="1" t="e">
        <f ca="1"/>
        <v>#NAME?</v>
      </c>
      <c r="EZ243" s="1" t="e">
        <f ca="1"/>
        <v>#NAME?</v>
      </c>
      <c r="FA243"/>
      <c r="FO243"/>
    </row>
    <row r="244" spans="1:171">
      <c r="A244" s="13">
        <f t="shared" si="3"/>
        <v>39113</v>
      </c>
      <c r="O244"/>
      <c r="AD244"/>
      <c r="AE244"/>
      <c r="AS244" s="4" t="e">
        <f ca="1"/>
        <v>#NAME?</v>
      </c>
      <c r="AT244" s="1" t="e">
        <f ca="1"/>
        <v>#NAME?</v>
      </c>
      <c r="AU244" s="1" t="e">
        <f ca="1"/>
        <v>#NAME?</v>
      </c>
      <c r="AV244" s="1" t="e">
        <f ca="1"/>
        <v>#NAME?</v>
      </c>
      <c r="AW244" s="1" t="e">
        <f ca="1"/>
        <v>#NAME?</v>
      </c>
      <c r="AX244" s="1" t="e">
        <f ca="1"/>
        <v>#NAME?</v>
      </c>
      <c r="AY244" s="1" t="e">
        <f ca="1"/>
        <v>#NAME?</v>
      </c>
      <c r="AZ244" s="1" t="e">
        <f ca="1"/>
        <v>#NAME?</v>
      </c>
      <c r="BA244" s="1" t="e">
        <f ca="1"/>
        <v>#NAME?</v>
      </c>
      <c r="BB244" s="1" t="e">
        <f ca="1"/>
        <v>#NAME?</v>
      </c>
      <c r="BC244" s="1" t="e">
        <f ca="1"/>
        <v>#NAME?</v>
      </c>
      <c r="BD244" s="1" t="e">
        <f ca="1"/>
        <v>#NAME?</v>
      </c>
      <c r="BE244" s="1" t="e">
        <f ca="1"/>
        <v>#NAME?</v>
      </c>
      <c r="BF244" s="1" t="e">
        <f ca="1"/>
        <v>#NAME?</v>
      </c>
      <c r="BG244"/>
      <c r="BU244"/>
      <c r="CI244"/>
      <c r="CW244"/>
      <c r="DL244" s="1" t="e">
        <f ca="1"/>
        <v>#NAME?</v>
      </c>
      <c r="DM244" s="1" t="e">
        <f ca="1"/>
        <v>#NAME?</v>
      </c>
      <c r="DN244" s="1" t="e">
        <f ca="1"/>
        <v>#NAME?</v>
      </c>
      <c r="DO244" s="1" t="e">
        <f ca="1"/>
        <v>#NAME?</v>
      </c>
      <c r="DP244" s="1" t="e">
        <f ca="1"/>
        <v>#NAME?</v>
      </c>
      <c r="DQ244" s="1" t="e">
        <f ca="1"/>
        <v>#NAME?</v>
      </c>
      <c r="DR244" s="1" t="e">
        <f ca="1"/>
        <v>#NAME?</v>
      </c>
      <c r="DS244" s="1" t="e">
        <f ca="1"/>
        <v>#NAME?</v>
      </c>
      <c r="DT244" s="1" t="e">
        <f ca="1"/>
        <v>#NAME?</v>
      </c>
      <c r="DU244" s="1" t="e">
        <f ca="1"/>
        <v>#NAME?</v>
      </c>
      <c r="DV244" s="1" t="e">
        <f ca="1"/>
        <v>#NAME?</v>
      </c>
      <c r="DW244" s="1" t="e">
        <f ca="1"/>
        <v>#NAME?</v>
      </c>
      <c r="DX244" s="1" t="e">
        <f ca="1"/>
        <v>#NAME?</v>
      </c>
      <c r="DZ244" s="1" t="e">
        <f ca="1"/>
        <v>#NAME?</v>
      </c>
      <c r="EA244" s="1" t="e">
        <f ca="1"/>
        <v>#NAME?</v>
      </c>
      <c r="EB244" s="1" t="e">
        <f ca="1"/>
        <v>#NAME?</v>
      </c>
      <c r="EC244" s="1" t="e">
        <f ca="1"/>
        <v>#NAME?</v>
      </c>
      <c r="ED244" s="1" t="e">
        <f ca="1"/>
        <v>#NAME?</v>
      </c>
      <c r="EE244" s="1" t="e">
        <f ca="1"/>
        <v>#NAME?</v>
      </c>
      <c r="EF244" s="1" t="e">
        <f ca="1"/>
        <v>#NAME?</v>
      </c>
      <c r="EG244" s="1" t="e">
        <f ca="1"/>
        <v>#NAME?</v>
      </c>
      <c r="EH244" s="1" t="e">
        <f ca="1"/>
        <v>#NAME?</v>
      </c>
      <c r="EI244" s="1" t="e">
        <f ca="1"/>
        <v>#NAME?</v>
      </c>
      <c r="EJ244" s="1" t="e">
        <f ca="1"/>
        <v>#NAME?</v>
      </c>
      <c r="EK244" s="1" t="e">
        <f ca="1"/>
        <v>#NAME?</v>
      </c>
      <c r="EL244" s="1" t="e">
        <f ca="1"/>
        <v>#NAME?</v>
      </c>
      <c r="EN244" s="1" t="e">
        <f ca="1"/>
        <v>#NAME?</v>
      </c>
      <c r="EO244" s="1" t="e">
        <f ca="1"/>
        <v>#NAME?</v>
      </c>
      <c r="EP244" s="1" t="e">
        <f ca="1"/>
        <v>#NAME?</v>
      </c>
      <c r="EQ244" s="1" t="e">
        <f ca="1"/>
        <v>#NAME?</v>
      </c>
      <c r="ER244" s="1" t="e">
        <f ca="1"/>
        <v>#NAME?</v>
      </c>
      <c r="ES244" s="1" t="e">
        <f ca="1"/>
        <v>#NAME?</v>
      </c>
      <c r="ET244" s="1" t="e">
        <f ca="1"/>
        <v>#NAME?</v>
      </c>
      <c r="EU244" s="1" t="e">
        <f ca="1"/>
        <v>#NAME?</v>
      </c>
      <c r="EV244" s="1" t="e">
        <f ca="1"/>
        <v>#NAME?</v>
      </c>
      <c r="EW244" s="1" t="e">
        <f ca="1"/>
        <v>#NAME?</v>
      </c>
      <c r="EX244" s="1" t="e">
        <f ca="1"/>
        <v>#NAME?</v>
      </c>
      <c r="EY244" s="1" t="e">
        <f ca="1"/>
        <v>#NAME?</v>
      </c>
      <c r="EZ244" s="1" t="e">
        <f ca="1"/>
        <v>#NAME?</v>
      </c>
      <c r="FA244"/>
      <c r="FO244"/>
    </row>
    <row r="245" spans="1:171">
      <c r="A245" s="13">
        <f t="shared" si="3"/>
        <v>39080</v>
      </c>
      <c r="O245"/>
      <c r="AD245"/>
      <c r="AE245"/>
      <c r="AS245" s="4" t="e">
        <f ca="1"/>
        <v>#NAME?</v>
      </c>
      <c r="AT245" s="1" t="e">
        <f ca="1"/>
        <v>#NAME?</v>
      </c>
      <c r="AU245" s="1" t="e">
        <f ca="1"/>
        <v>#NAME?</v>
      </c>
      <c r="AV245" s="1" t="e">
        <f ca="1"/>
        <v>#NAME?</v>
      </c>
      <c r="AW245" s="1" t="e">
        <f ca="1"/>
        <v>#NAME?</v>
      </c>
      <c r="AX245" s="1" t="e">
        <f ca="1"/>
        <v>#NAME?</v>
      </c>
      <c r="AY245" s="1" t="e">
        <f ca="1"/>
        <v>#NAME?</v>
      </c>
      <c r="AZ245" s="1" t="e">
        <f ca="1"/>
        <v>#NAME?</v>
      </c>
      <c r="BA245" s="1" t="e">
        <f ca="1"/>
        <v>#NAME?</v>
      </c>
      <c r="BB245" s="1" t="e">
        <f ca="1"/>
        <v>#NAME?</v>
      </c>
      <c r="BC245" s="1" t="e">
        <f ca="1"/>
        <v>#NAME?</v>
      </c>
      <c r="BD245" s="1" t="e">
        <f ca="1"/>
        <v>#NAME?</v>
      </c>
      <c r="BE245" s="1" t="e">
        <f ca="1"/>
        <v>#NAME?</v>
      </c>
      <c r="BF245" s="1" t="e">
        <f ca="1"/>
        <v>#NAME?</v>
      </c>
      <c r="BG245"/>
      <c r="BU245"/>
      <c r="CI245"/>
      <c r="CW245"/>
      <c r="DL245" s="1" t="e">
        <f ca="1"/>
        <v>#NAME?</v>
      </c>
      <c r="DM245" s="1" t="e">
        <f ca="1"/>
        <v>#NAME?</v>
      </c>
      <c r="DN245" s="1" t="e">
        <f ca="1"/>
        <v>#NAME?</v>
      </c>
      <c r="DO245" s="1" t="e">
        <f ca="1"/>
        <v>#NAME?</v>
      </c>
      <c r="DP245" s="1" t="e">
        <f ca="1"/>
        <v>#NAME?</v>
      </c>
      <c r="DQ245" s="1" t="e">
        <f ca="1"/>
        <v>#NAME?</v>
      </c>
      <c r="DR245" s="1" t="e">
        <f ca="1"/>
        <v>#NAME?</v>
      </c>
      <c r="DS245" s="1" t="e">
        <f ca="1"/>
        <v>#NAME?</v>
      </c>
      <c r="DT245" s="1" t="e">
        <f ca="1"/>
        <v>#NAME?</v>
      </c>
      <c r="DU245" s="1" t="e">
        <f ca="1"/>
        <v>#NAME?</v>
      </c>
      <c r="DV245" s="1" t="e">
        <f ca="1"/>
        <v>#NAME?</v>
      </c>
      <c r="DW245" s="1" t="e">
        <f ca="1"/>
        <v>#NAME?</v>
      </c>
      <c r="DX245" s="1" t="e">
        <f ca="1"/>
        <v>#NAME?</v>
      </c>
      <c r="DZ245" s="1" t="e">
        <f ca="1"/>
        <v>#NAME?</v>
      </c>
      <c r="EA245" s="1" t="e">
        <f ca="1"/>
        <v>#NAME?</v>
      </c>
      <c r="EB245" s="1" t="e">
        <f ca="1"/>
        <v>#NAME?</v>
      </c>
      <c r="EC245" s="1" t="e">
        <f ca="1"/>
        <v>#NAME?</v>
      </c>
      <c r="ED245" s="1" t="e">
        <f ca="1"/>
        <v>#NAME?</v>
      </c>
      <c r="EE245" s="1" t="e">
        <f ca="1"/>
        <v>#NAME?</v>
      </c>
      <c r="EF245" s="1" t="e">
        <f ca="1"/>
        <v>#NAME?</v>
      </c>
      <c r="EG245" s="1" t="e">
        <f ca="1"/>
        <v>#NAME?</v>
      </c>
      <c r="EH245" s="1" t="e">
        <f ca="1"/>
        <v>#NAME?</v>
      </c>
      <c r="EI245" s="1" t="e">
        <f ca="1"/>
        <v>#NAME?</v>
      </c>
      <c r="EJ245" s="1" t="e">
        <f ca="1"/>
        <v>#NAME?</v>
      </c>
      <c r="EK245" s="1" t="e">
        <f ca="1"/>
        <v>#NAME?</v>
      </c>
      <c r="EL245" s="1" t="e">
        <f ca="1"/>
        <v>#NAME?</v>
      </c>
      <c r="EN245" s="1" t="e">
        <f ca="1"/>
        <v>#NAME?</v>
      </c>
      <c r="EO245" s="1" t="e">
        <f ca="1"/>
        <v>#NAME?</v>
      </c>
      <c r="EP245" s="1" t="e">
        <f ca="1"/>
        <v>#NAME?</v>
      </c>
      <c r="EQ245" s="1" t="e">
        <f ca="1"/>
        <v>#NAME?</v>
      </c>
      <c r="ER245" s="1" t="e">
        <f ca="1"/>
        <v>#NAME?</v>
      </c>
      <c r="ES245" s="1" t="e">
        <f ca="1"/>
        <v>#NAME?</v>
      </c>
      <c r="ET245" s="1" t="e">
        <f ca="1"/>
        <v>#NAME?</v>
      </c>
      <c r="EU245" s="1" t="e">
        <f ca="1"/>
        <v>#NAME?</v>
      </c>
      <c r="EV245" s="1" t="e">
        <f ca="1"/>
        <v>#NAME?</v>
      </c>
      <c r="EW245" s="1" t="e">
        <f ca="1"/>
        <v>#NAME?</v>
      </c>
      <c r="EX245" s="1" t="e">
        <f ca="1"/>
        <v>#NAME?</v>
      </c>
      <c r="EY245" s="1" t="e">
        <f ca="1"/>
        <v>#NAME?</v>
      </c>
      <c r="EZ245" s="1" t="e">
        <f ca="1"/>
        <v>#NAME?</v>
      </c>
      <c r="FA245"/>
      <c r="FO245"/>
    </row>
    <row r="246" spans="1:171">
      <c r="A246" s="13">
        <f t="shared" si="3"/>
        <v>39051</v>
      </c>
      <c r="O246"/>
      <c r="AD246"/>
      <c r="AE246"/>
      <c r="AS246" s="4" t="e">
        <f ca="1"/>
        <v>#NAME?</v>
      </c>
      <c r="AT246" s="1" t="e">
        <f ca="1"/>
        <v>#NAME?</v>
      </c>
      <c r="AU246" s="1" t="e">
        <f ca="1"/>
        <v>#NAME?</v>
      </c>
      <c r="AV246" s="1" t="e">
        <f ca="1"/>
        <v>#NAME?</v>
      </c>
      <c r="AW246" s="1" t="e">
        <f ca="1"/>
        <v>#NAME?</v>
      </c>
      <c r="AX246" s="1" t="e">
        <f ca="1"/>
        <v>#NAME?</v>
      </c>
      <c r="AY246" s="1" t="e">
        <f ca="1"/>
        <v>#NAME?</v>
      </c>
      <c r="AZ246" s="1" t="e">
        <f ca="1"/>
        <v>#NAME?</v>
      </c>
      <c r="BA246" s="1" t="e">
        <f ca="1"/>
        <v>#NAME?</v>
      </c>
      <c r="BB246" s="1" t="e">
        <f ca="1"/>
        <v>#NAME?</v>
      </c>
      <c r="BC246" s="1" t="e">
        <f ca="1"/>
        <v>#NAME?</v>
      </c>
      <c r="BD246" s="1" t="e">
        <f ca="1"/>
        <v>#NAME?</v>
      </c>
      <c r="BE246" s="1" t="e">
        <f ca="1"/>
        <v>#NAME?</v>
      </c>
      <c r="BF246" s="1" t="e">
        <f ca="1"/>
        <v>#NAME?</v>
      </c>
      <c r="BG246"/>
      <c r="BU246"/>
      <c r="CI246"/>
      <c r="CW246"/>
      <c r="DL246" s="1" t="e">
        <f ca="1"/>
        <v>#NAME?</v>
      </c>
      <c r="DM246" s="1" t="e">
        <f ca="1"/>
        <v>#NAME?</v>
      </c>
      <c r="DN246" s="1" t="e">
        <f ca="1"/>
        <v>#NAME?</v>
      </c>
      <c r="DO246" s="1" t="e">
        <f ca="1"/>
        <v>#NAME?</v>
      </c>
      <c r="DP246" s="1" t="e">
        <f ca="1"/>
        <v>#NAME?</v>
      </c>
      <c r="DQ246" s="1" t="e">
        <f ca="1"/>
        <v>#NAME?</v>
      </c>
      <c r="DR246" s="1" t="e">
        <f ca="1"/>
        <v>#NAME?</v>
      </c>
      <c r="DS246" s="1" t="e">
        <f ca="1"/>
        <v>#NAME?</v>
      </c>
      <c r="DT246" s="1" t="e">
        <f ca="1"/>
        <v>#NAME?</v>
      </c>
      <c r="DU246" s="1" t="e">
        <f ca="1"/>
        <v>#NAME?</v>
      </c>
      <c r="DV246" s="1" t="e">
        <f ca="1"/>
        <v>#NAME?</v>
      </c>
      <c r="DW246" s="1" t="e">
        <f ca="1"/>
        <v>#NAME?</v>
      </c>
      <c r="DX246" s="1" t="e">
        <f ca="1"/>
        <v>#NAME?</v>
      </c>
      <c r="DZ246" s="1" t="e">
        <f ca="1"/>
        <v>#NAME?</v>
      </c>
      <c r="EA246" s="1" t="e">
        <f ca="1"/>
        <v>#NAME?</v>
      </c>
      <c r="EB246" s="1" t="e">
        <f ca="1"/>
        <v>#NAME?</v>
      </c>
      <c r="EC246" s="1" t="e">
        <f ca="1"/>
        <v>#NAME?</v>
      </c>
      <c r="ED246" s="1" t="e">
        <f ca="1"/>
        <v>#NAME?</v>
      </c>
      <c r="EE246" s="1" t="e">
        <f ca="1"/>
        <v>#NAME?</v>
      </c>
      <c r="EF246" s="1" t="e">
        <f ca="1"/>
        <v>#NAME?</v>
      </c>
      <c r="EG246" s="1" t="e">
        <f ca="1"/>
        <v>#NAME?</v>
      </c>
      <c r="EH246" s="1" t="e">
        <f ca="1"/>
        <v>#NAME?</v>
      </c>
      <c r="EI246" s="1" t="e">
        <f ca="1"/>
        <v>#NAME?</v>
      </c>
      <c r="EJ246" s="1" t="e">
        <f ca="1"/>
        <v>#NAME?</v>
      </c>
      <c r="EK246" s="1" t="e">
        <f ca="1"/>
        <v>#NAME?</v>
      </c>
      <c r="EL246" s="1" t="e">
        <f ca="1"/>
        <v>#NAME?</v>
      </c>
      <c r="EN246" s="1" t="e">
        <f ca="1"/>
        <v>#NAME?</v>
      </c>
      <c r="EO246" s="1" t="e">
        <f ca="1"/>
        <v>#NAME?</v>
      </c>
      <c r="EP246" s="1" t="e">
        <f ca="1"/>
        <v>#NAME?</v>
      </c>
      <c r="EQ246" s="1" t="e">
        <f ca="1"/>
        <v>#NAME?</v>
      </c>
      <c r="ER246" s="1" t="e">
        <f ca="1"/>
        <v>#NAME?</v>
      </c>
      <c r="ES246" s="1" t="e">
        <f ca="1"/>
        <v>#NAME?</v>
      </c>
      <c r="ET246" s="1" t="e">
        <f ca="1"/>
        <v>#NAME?</v>
      </c>
      <c r="EU246" s="1" t="e">
        <f ca="1"/>
        <v>#NAME?</v>
      </c>
      <c r="EV246" s="1" t="e">
        <f ca="1"/>
        <v>#NAME?</v>
      </c>
      <c r="EW246" s="1" t="e">
        <f ca="1"/>
        <v>#NAME?</v>
      </c>
      <c r="EX246" s="1" t="e">
        <f ca="1"/>
        <v>#NAME?</v>
      </c>
      <c r="EY246" s="1" t="e">
        <f ca="1"/>
        <v>#NAME?</v>
      </c>
      <c r="EZ246" s="1" t="e">
        <f ca="1"/>
        <v>#NAME?</v>
      </c>
      <c r="FA246"/>
      <c r="FO246"/>
    </row>
    <row r="247" spans="1:171">
      <c r="A247" s="13">
        <f t="shared" si="3"/>
        <v>39021</v>
      </c>
      <c r="O247"/>
      <c r="AD247"/>
      <c r="AE247"/>
      <c r="AS247" s="4" t="e">
        <f ca="1"/>
        <v>#NAME?</v>
      </c>
      <c r="AT247" s="1" t="e">
        <f ca="1"/>
        <v>#NAME?</v>
      </c>
      <c r="AU247" s="1" t="e">
        <f ca="1"/>
        <v>#NAME?</v>
      </c>
      <c r="AV247" s="1" t="e">
        <f ca="1"/>
        <v>#NAME?</v>
      </c>
      <c r="AW247" s="1" t="e">
        <f ca="1"/>
        <v>#NAME?</v>
      </c>
      <c r="AX247" s="1" t="e">
        <f ca="1"/>
        <v>#NAME?</v>
      </c>
      <c r="AY247" s="1" t="e">
        <f ca="1"/>
        <v>#NAME?</v>
      </c>
      <c r="AZ247" s="1" t="e">
        <f ca="1"/>
        <v>#NAME?</v>
      </c>
      <c r="BA247" s="1" t="e">
        <f ca="1"/>
        <v>#NAME?</v>
      </c>
      <c r="BB247" s="1" t="e">
        <f ca="1"/>
        <v>#NAME?</v>
      </c>
      <c r="BC247" s="1" t="e">
        <f ca="1"/>
        <v>#NAME?</v>
      </c>
      <c r="BD247" s="1" t="e">
        <f ca="1"/>
        <v>#NAME?</v>
      </c>
      <c r="BE247" s="1" t="e">
        <f ca="1"/>
        <v>#NAME?</v>
      </c>
      <c r="BF247" s="1" t="e">
        <f ca="1"/>
        <v>#NAME?</v>
      </c>
      <c r="BG247"/>
      <c r="BU247"/>
      <c r="CI247"/>
      <c r="CW247"/>
      <c r="DL247" s="1" t="e">
        <f ca="1"/>
        <v>#NAME?</v>
      </c>
      <c r="DM247" s="1" t="e">
        <f ca="1"/>
        <v>#NAME?</v>
      </c>
      <c r="DN247" s="1" t="e">
        <f ca="1"/>
        <v>#NAME?</v>
      </c>
      <c r="DO247" s="1" t="e">
        <f ca="1"/>
        <v>#NAME?</v>
      </c>
      <c r="DP247" s="1" t="e">
        <f ca="1"/>
        <v>#NAME?</v>
      </c>
      <c r="DQ247" s="1" t="e">
        <f ca="1"/>
        <v>#NAME?</v>
      </c>
      <c r="DR247" s="1" t="e">
        <f ca="1"/>
        <v>#NAME?</v>
      </c>
      <c r="DS247" s="1" t="e">
        <f ca="1"/>
        <v>#NAME?</v>
      </c>
      <c r="DT247" s="1" t="e">
        <f ca="1"/>
        <v>#NAME?</v>
      </c>
      <c r="DU247" s="1" t="e">
        <f ca="1"/>
        <v>#NAME?</v>
      </c>
      <c r="DV247" s="1" t="e">
        <f ca="1"/>
        <v>#NAME?</v>
      </c>
      <c r="DW247" s="1" t="e">
        <f ca="1"/>
        <v>#NAME?</v>
      </c>
      <c r="DX247" s="1" t="e">
        <f ca="1"/>
        <v>#NAME?</v>
      </c>
      <c r="DZ247" s="1" t="e">
        <f ca="1"/>
        <v>#NAME?</v>
      </c>
      <c r="EA247" s="1" t="e">
        <f ca="1"/>
        <v>#NAME?</v>
      </c>
      <c r="EB247" s="1" t="e">
        <f ca="1"/>
        <v>#NAME?</v>
      </c>
      <c r="EC247" s="1" t="e">
        <f ca="1"/>
        <v>#NAME?</v>
      </c>
      <c r="ED247" s="1" t="e">
        <f ca="1"/>
        <v>#NAME?</v>
      </c>
      <c r="EE247" s="1" t="e">
        <f ca="1"/>
        <v>#NAME?</v>
      </c>
      <c r="EF247" s="1" t="e">
        <f ca="1"/>
        <v>#NAME?</v>
      </c>
      <c r="EG247" s="1" t="e">
        <f ca="1"/>
        <v>#NAME?</v>
      </c>
      <c r="EH247" s="1" t="e">
        <f ca="1"/>
        <v>#NAME?</v>
      </c>
      <c r="EI247" s="1" t="e">
        <f ca="1"/>
        <v>#NAME?</v>
      </c>
      <c r="EJ247" s="1" t="e">
        <f ca="1"/>
        <v>#NAME?</v>
      </c>
      <c r="EK247" s="1" t="e">
        <f ca="1"/>
        <v>#NAME?</v>
      </c>
      <c r="EL247" s="1" t="e">
        <f ca="1"/>
        <v>#NAME?</v>
      </c>
      <c r="EN247" s="1" t="e">
        <f ca="1"/>
        <v>#NAME?</v>
      </c>
      <c r="EO247" s="1" t="e">
        <f ca="1"/>
        <v>#NAME?</v>
      </c>
      <c r="EP247" s="1" t="e">
        <f ca="1"/>
        <v>#NAME?</v>
      </c>
      <c r="EQ247" s="1" t="e">
        <f ca="1"/>
        <v>#NAME?</v>
      </c>
      <c r="ER247" s="1" t="e">
        <f ca="1"/>
        <v>#NAME?</v>
      </c>
      <c r="ES247" s="1" t="e">
        <f ca="1"/>
        <v>#NAME?</v>
      </c>
      <c r="ET247" s="1" t="e">
        <f ca="1"/>
        <v>#NAME?</v>
      </c>
      <c r="EU247" s="1" t="e">
        <f ca="1"/>
        <v>#NAME?</v>
      </c>
      <c r="EV247" s="1" t="e">
        <f ca="1"/>
        <v>#NAME?</v>
      </c>
      <c r="EW247" s="1" t="e">
        <f ca="1"/>
        <v>#NAME?</v>
      </c>
      <c r="EX247" s="1" t="e">
        <f ca="1"/>
        <v>#NAME?</v>
      </c>
      <c r="EY247" s="1" t="e">
        <f ca="1"/>
        <v>#NAME?</v>
      </c>
      <c r="EZ247" s="1" t="e">
        <f ca="1"/>
        <v>#NAME?</v>
      </c>
      <c r="FA247"/>
      <c r="FO247"/>
    </row>
    <row r="248" spans="1:171">
      <c r="O248"/>
      <c r="AD248"/>
      <c r="AE248"/>
      <c r="BG248"/>
      <c r="BU248"/>
      <c r="CI248"/>
      <c r="CW248"/>
      <c r="FA248"/>
      <c r="FO248"/>
    </row>
    <row r="249" spans="1:171">
      <c r="O249"/>
      <c r="AD249"/>
      <c r="AE249"/>
      <c r="BG249"/>
      <c r="BU249"/>
      <c r="CI249"/>
      <c r="CW249"/>
      <c r="FA249"/>
      <c r="FO249"/>
    </row>
    <row r="250" spans="1:171">
      <c r="O250"/>
      <c r="AD250"/>
      <c r="AE250"/>
      <c r="BG250"/>
      <c r="BU250"/>
      <c r="CI250"/>
      <c r="CW250"/>
      <c r="FA250"/>
      <c r="FO250"/>
    </row>
    <row r="251" spans="1:171">
      <c r="O251"/>
      <c r="AD251"/>
      <c r="AE251"/>
      <c r="BG251"/>
      <c r="BU251"/>
      <c r="CI251"/>
      <c r="CW251"/>
      <c r="FA251"/>
      <c r="FO251"/>
    </row>
    <row r="252" spans="1:171">
      <c r="O252"/>
      <c r="AD252"/>
      <c r="AE252"/>
      <c r="BG252"/>
      <c r="BU252"/>
      <c r="CI252"/>
      <c r="CW252"/>
      <c r="FA252"/>
      <c r="FO252"/>
    </row>
    <row r="253" spans="1:171">
      <c r="O253"/>
      <c r="AD253"/>
      <c r="AE253"/>
      <c r="BG253"/>
      <c r="BU253"/>
      <c r="CI253"/>
      <c r="CW253"/>
      <c r="FA253"/>
      <c r="FO253"/>
    </row>
    <row r="254" spans="1:171">
      <c r="O254"/>
      <c r="AD254"/>
      <c r="AE254"/>
      <c r="BG254"/>
      <c r="BU254"/>
      <c r="CI254"/>
      <c r="CW254"/>
      <c r="FA254"/>
      <c r="FO254"/>
    </row>
    <row r="255" spans="1:171">
      <c r="O255"/>
      <c r="AD255"/>
      <c r="AE255"/>
      <c r="BG255"/>
      <c r="BU255"/>
      <c r="CI255"/>
      <c r="CW255"/>
      <c r="FA255"/>
      <c r="FO255"/>
    </row>
    <row r="256" spans="1:171">
      <c r="O256"/>
      <c r="AD256"/>
      <c r="AE256"/>
      <c r="BG256"/>
      <c r="BU256"/>
      <c r="CI256"/>
      <c r="CW256"/>
      <c r="FA256"/>
      <c r="FO256"/>
    </row>
    <row r="257" spans="15:171">
      <c r="O257"/>
      <c r="AD257"/>
      <c r="AE257"/>
      <c r="BG257"/>
      <c r="BU257"/>
      <c r="CI257"/>
      <c r="CW257"/>
      <c r="FA257"/>
      <c r="FO257"/>
    </row>
    <row r="258" spans="15:171">
      <c r="O258"/>
      <c r="AD258"/>
      <c r="AE258"/>
      <c r="BG258"/>
      <c r="BU258"/>
      <c r="CI258"/>
      <c r="CW258"/>
      <c r="FA258"/>
      <c r="FO258"/>
    </row>
    <row r="259" spans="15:171">
      <c r="O259"/>
      <c r="AD259"/>
      <c r="AE259"/>
      <c r="BG259"/>
      <c r="BU259"/>
      <c r="CI259"/>
      <c r="CW259"/>
      <c r="FA259"/>
      <c r="FO259"/>
    </row>
    <row r="260" spans="15:171">
      <c r="O260"/>
      <c r="AD260"/>
      <c r="AE260"/>
      <c r="BG260"/>
      <c r="BU260"/>
      <c r="CI260"/>
      <c r="CW260"/>
      <c r="FA260"/>
      <c r="FO260"/>
    </row>
    <row r="261" spans="15:171">
      <c r="O261"/>
      <c r="AD261"/>
      <c r="AE261"/>
      <c r="BG261"/>
      <c r="BU261"/>
      <c r="CI261"/>
      <c r="CW261"/>
      <c r="FA261"/>
      <c r="FO261"/>
    </row>
    <row r="262" spans="15:171">
      <c r="O262"/>
      <c r="AD262"/>
      <c r="AE262"/>
      <c r="BG262"/>
      <c r="BU262"/>
      <c r="CI262"/>
      <c r="CW262"/>
      <c r="FA262"/>
      <c r="FO262"/>
    </row>
    <row r="263" spans="15:171">
      <c r="O263"/>
      <c r="AD263"/>
      <c r="AE263"/>
      <c r="BG263"/>
      <c r="BU263"/>
      <c r="CI263"/>
      <c r="CW263"/>
      <c r="FA263"/>
      <c r="FO263"/>
    </row>
    <row r="264" spans="15:171">
      <c r="O264"/>
      <c r="AD264"/>
      <c r="AE264"/>
      <c r="BG264"/>
      <c r="BU264"/>
      <c r="CI264"/>
      <c r="CW264"/>
      <c r="FA264"/>
      <c r="FO264"/>
    </row>
    <row r="265" spans="15:171">
      <c r="O265"/>
      <c r="AD265"/>
      <c r="AE265"/>
      <c r="BG265"/>
      <c r="BU265"/>
      <c r="CI265"/>
      <c r="CW265"/>
      <c r="FA265"/>
      <c r="FO265"/>
    </row>
    <row r="266" spans="15:171">
      <c r="O266"/>
      <c r="AD266"/>
      <c r="AE266"/>
      <c r="BG266"/>
      <c r="BU266"/>
      <c r="CI266"/>
      <c r="CW266"/>
      <c r="FA266"/>
      <c r="FO266"/>
    </row>
    <row r="267" spans="15:171">
      <c r="O267"/>
      <c r="AD267"/>
      <c r="AE267"/>
      <c r="BG267"/>
      <c r="BU267"/>
      <c r="CI267"/>
      <c r="CW267"/>
      <c r="FA267"/>
      <c r="FO267"/>
    </row>
    <row r="268" spans="15:171">
      <c r="O268"/>
      <c r="AD268"/>
      <c r="AE268"/>
      <c r="BG268"/>
      <c r="BU268"/>
      <c r="CI268"/>
      <c r="CW268"/>
      <c r="FA268"/>
      <c r="FO268"/>
    </row>
    <row r="269" spans="15:171">
      <c r="O269"/>
      <c r="AD269"/>
      <c r="AE269"/>
      <c r="BG269"/>
      <c r="BU269"/>
      <c r="CI269"/>
      <c r="CW269"/>
      <c r="FA269"/>
      <c r="FO269"/>
    </row>
    <row r="270" spans="15:171">
      <c r="O270"/>
      <c r="AD270"/>
      <c r="AE270"/>
      <c r="BG270"/>
      <c r="BU270"/>
      <c r="CI270"/>
      <c r="CW270"/>
      <c r="FA270"/>
      <c r="FO270"/>
    </row>
    <row r="271" spans="15:171">
      <c r="O271"/>
      <c r="AD271"/>
      <c r="AE271"/>
      <c r="BG271"/>
      <c r="BU271"/>
      <c r="CI271"/>
      <c r="CW271"/>
      <c r="FA271"/>
      <c r="FO271"/>
    </row>
    <row r="272" spans="15:171">
      <c r="O272"/>
      <c r="AD272"/>
      <c r="AE272"/>
      <c r="BG272"/>
      <c r="BU272"/>
      <c r="CI272"/>
      <c r="CW272"/>
      <c r="FA272"/>
      <c r="FO272"/>
    </row>
    <row r="273" spans="15:171">
      <c r="O273"/>
      <c r="AD273"/>
      <c r="AE273"/>
      <c r="BG273"/>
      <c r="BU273"/>
      <c r="CI273"/>
      <c r="CW273"/>
      <c r="FA273"/>
      <c r="FO273"/>
    </row>
    <row r="274" spans="15:171">
      <c r="O274"/>
      <c r="AD274"/>
      <c r="AE274"/>
      <c r="BG274"/>
      <c r="BU274"/>
      <c r="CI274"/>
      <c r="CW274"/>
      <c r="FA274"/>
      <c r="FO274"/>
    </row>
    <row r="275" spans="15:171">
      <c r="O275"/>
      <c r="AD275"/>
      <c r="AE275"/>
      <c r="BG275"/>
      <c r="BU275"/>
      <c r="CI275"/>
      <c r="CW275"/>
      <c r="FA275"/>
      <c r="FO275"/>
    </row>
    <row r="276" spans="15:171">
      <c r="O276"/>
      <c r="AD276"/>
      <c r="AE276"/>
      <c r="BG276"/>
      <c r="BU276"/>
      <c r="CI276"/>
      <c r="CW276"/>
      <c r="FA276"/>
      <c r="FO276"/>
    </row>
    <row r="277" spans="15:171">
      <c r="O277"/>
      <c r="AD277"/>
      <c r="AE277"/>
      <c r="BG277"/>
      <c r="BU277"/>
      <c r="CI277"/>
      <c r="CW277"/>
      <c r="FA277"/>
      <c r="FO277"/>
    </row>
    <row r="278" spans="15:171">
      <c r="O278"/>
      <c r="AD278"/>
      <c r="AE278"/>
      <c r="BG278"/>
      <c r="BU278"/>
      <c r="CI278"/>
      <c r="CW278"/>
      <c r="FA278"/>
      <c r="FO278"/>
    </row>
    <row r="279" spans="15:171">
      <c r="O279"/>
      <c r="AD279"/>
      <c r="AE279"/>
      <c r="BG279"/>
      <c r="BU279"/>
      <c r="CI279"/>
      <c r="CW279"/>
      <c r="FA279"/>
      <c r="FO279"/>
    </row>
    <row r="280" spans="15:171">
      <c r="O280"/>
      <c r="AD280"/>
      <c r="AE280"/>
      <c r="BG280"/>
      <c r="BU280"/>
      <c r="CI280"/>
      <c r="CW280"/>
      <c r="FA280"/>
      <c r="FO280"/>
    </row>
    <row r="281" spans="15:171">
      <c r="O281"/>
      <c r="AD281"/>
      <c r="AE281"/>
      <c r="BG281"/>
      <c r="BU281"/>
      <c r="CI281"/>
      <c r="CW281"/>
      <c r="FA281"/>
      <c r="FO281"/>
    </row>
    <row r="282" spans="15:171">
      <c r="O282"/>
      <c r="AD282"/>
      <c r="AE282"/>
      <c r="BG282"/>
      <c r="BU282"/>
      <c r="CI282"/>
      <c r="CW282"/>
      <c r="FA282"/>
      <c r="FO282"/>
    </row>
    <row r="283" spans="15:171">
      <c r="O283"/>
      <c r="AD283"/>
      <c r="AE283"/>
      <c r="BG283"/>
      <c r="BU283"/>
      <c r="CI283"/>
      <c r="CW283"/>
      <c r="FA283"/>
      <c r="FO283"/>
    </row>
    <row r="284" spans="15:171">
      <c r="O284"/>
      <c r="AD284"/>
      <c r="AE284"/>
      <c r="BG284"/>
      <c r="BU284"/>
      <c r="CI284"/>
      <c r="CW284"/>
      <c r="FA284"/>
      <c r="FO284"/>
    </row>
    <row r="285" spans="15:171">
      <c r="O285"/>
      <c r="AD285"/>
      <c r="AE285"/>
      <c r="BG285"/>
      <c r="BU285"/>
      <c r="CI285"/>
      <c r="CW285"/>
      <c r="FA285"/>
      <c r="FO285"/>
    </row>
    <row r="286" spans="15:171">
      <c r="O286"/>
      <c r="AD286"/>
      <c r="AE286"/>
      <c r="BG286"/>
      <c r="BU286"/>
      <c r="CI286"/>
      <c r="CW286"/>
      <c r="FA286"/>
      <c r="FO286"/>
    </row>
    <row r="287" spans="15:171">
      <c r="O287"/>
      <c r="AD287"/>
      <c r="AE287"/>
      <c r="BG287"/>
      <c r="BU287"/>
      <c r="CI287"/>
      <c r="CW287"/>
      <c r="FA287"/>
      <c r="FO287"/>
    </row>
    <row r="288" spans="15:171">
      <c r="O288"/>
      <c r="AD288"/>
      <c r="AE288"/>
      <c r="BG288"/>
      <c r="BU288"/>
      <c r="CI288"/>
      <c r="CW288"/>
      <c r="FA288"/>
      <c r="FO288"/>
    </row>
    <row r="289" spans="15:171">
      <c r="O289"/>
      <c r="AD289"/>
      <c r="AE289"/>
      <c r="BG289"/>
      <c r="BU289"/>
      <c r="CI289"/>
      <c r="CW289"/>
      <c r="FA289"/>
      <c r="FO289"/>
    </row>
    <row r="290" spans="15:171">
      <c r="O290"/>
      <c r="AD290"/>
      <c r="AE290"/>
      <c r="BG290"/>
      <c r="BU290"/>
      <c r="CI290"/>
      <c r="CW290"/>
      <c r="FA290"/>
      <c r="FO290"/>
    </row>
    <row r="291" spans="15:171">
      <c r="O291"/>
      <c r="AD291"/>
      <c r="AE291"/>
      <c r="BG291"/>
      <c r="BU291"/>
      <c r="CI291"/>
      <c r="CW291"/>
      <c r="FA291"/>
      <c r="FO291"/>
    </row>
    <row r="292" spans="15:171">
      <c r="O292"/>
      <c r="AD292"/>
      <c r="AE292"/>
      <c r="BG292"/>
      <c r="BU292"/>
      <c r="CI292"/>
      <c r="CW292"/>
      <c r="FA292"/>
      <c r="FO292"/>
    </row>
    <row r="293" spans="15:171">
      <c r="O293"/>
      <c r="AD293"/>
      <c r="AE293"/>
      <c r="BG293"/>
      <c r="BU293"/>
      <c r="CI293"/>
      <c r="CW293"/>
      <c r="FA293"/>
      <c r="FO293"/>
    </row>
    <row r="294" spans="15:171">
      <c r="O294"/>
      <c r="AD294"/>
      <c r="AE294"/>
      <c r="BG294"/>
      <c r="BU294"/>
      <c r="CI294"/>
      <c r="CW294"/>
      <c r="FA294"/>
      <c r="FO294"/>
    </row>
    <row r="295" spans="15:171">
      <c r="O295"/>
      <c r="AD295"/>
      <c r="AE295"/>
      <c r="BG295"/>
      <c r="BU295"/>
      <c r="CI295"/>
      <c r="CW295"/>
      <c r="FA295"/>
      <c r="FO295"/>
    </row>
    <row r="296" spans="15:171">
      <c r="O296"/>
      <c r="AD296"/>
      <c r="AE296"/>
      <c r="BG296"/>
      <c r="BU296"/>
      <c r="CI296"/>
      <c r="CW296"/>
      <c r="FA296"/>
      <c r="FO296"/>
    </row>
    <row r="297" spans="15:171">
      <c r="O297"/>
      <c r="AD297"/>
      <c r="AE297"/>
      <c r="BG297"/>
      <c r="BU297"/>
      <c r="CI297"/>
      <c r="CW297"/>
      <c r="FA297"/>
      <c r="FO297"/>
    </row>
    <row r="298" spans="15:171">
      <c r="O298"/>
      <c r="AD298"/>
      <c r="AE298"/>
      <c r="BG298"/>
      <c r="BU298"/>
      <c r="CI298"/>
      <c r="CW298"/>
      <c r="FA298"/>
      <c r="FO298"/>
    </row>
    <row r="299" spans="15:171">
      <c r="O299"/>
      <c r="AD299"/>
      <c r="AE299"/>
      <c r="BG299"/>
      <c r="BU299"/>
      <c r="CI299"/>
      <c r="CW299"/>
      <c r="FA299"/>
      <c r="FO299"/>
    </row>
    <row r="300" spans="15:171">
      <c r="O300"/>
      <c r="AD300"/>
      <c r="AE300"/>
      <c r="BG300"/>
      <c r="BU300"/>
      <c r="CI300"/>
      <c r="CW300"/>
      <c r="FA300"/>
      <c r="FO300"/>
    </row>
    <row r="301" spans="15:171">
      <c r="O301"/>
      <c r="AD301"/>
      <c r="AE301"/>
      <c r="BG301"/>
      <c r="BU301"/>
      <c r="CI301"/>
      <c r="CW301"/>
      <c r="FA301"/>
      <c r="FO301"/>
    </row>
    <row r="302" spans="15:171">
      <c r="O302"/>
      <c r="AD302"/>
      <c r="AE302"/>
      <c r="BG302"/>
      <c r="BU302"/>
      <c r="CI302"/>
      <c r="CW302"/>
      <c r="FA302"/>
      <c r="FO302"/>
    </row>
    <row r="303" spans="15:171">
      <c r="O303"/>
      <c r="AD303"/>
      <c r="AE303"/>
      <c r="BG303"/>
      <c r="BU303"/>
      <c r="CI303"/>
      <c r="CW303"/>
      <c r="FA303"/>
      <c r="FO303"/>
    </row>
    <row r="304" spans="15:171">
      <c r="O304"/>
      <c r="AD304"/>
      <c r="AE304"/>
      <c r="BG304"/>
      <c r="BU304"/>
      <c r="CI304"/>
      <c r="CW304"/>
      <c r="FA304"/>
      <c r="FO304"/>
    </row>
    <row r="305" spans="15:171">
      <c r="O305"/>
      <c r="AD305"/>
      <c r="AE305"/>
      <c r="BG305"/>
      <c r="BU305"/>
      <c r="CI305"/>
      <c r="CW305"/>
      <c r="FA305"/>
      <c r="FO305"/>
    </row>
    <row r="306" spans="15:171">
      <c r="O306"/>
      <c r="AD306"/>
      <c r="AE306"/>
      <c r="BG306"/>
      <c r="BU306"/>
      <c r="CI306"/>
      <c r="CW306"/>
      <c r="FA306"/>
      <c r="FO306"/>
    </row>
    <row r="307" spans="15:171">
      <c r="O307"/>
      <c r="AD307"/>
      <c r="AE307"/>
      <c r="BG307"/>
      <c r="BU307"/>
      <c r="CI307"/>
      <c r="CW307"/>
      <c r="FA307"/>
      <c r="FO307"/>
    </row>
    <row r="308" spans="15:171">
      <c r="O308"/>
      <c r="AD308"/>
      <c r="AE308"/>
      <c r="BG308"/>
      <c r="BU308"/>
      <c r="CI308"/>
      <c r="CW308"/>
      <c r="FA308"/>
      <c r="FO308"/>
    </row>
    <row r="309" spans="15:171">
      <c r="O309"/>
      <c r="AD309"/>
      <c r="AE309"/>
      <c r="BG309"/>
      <c r="BU309"/>
      <c r="CI309"/>
      <c r="CW309"/>
      <c r="FA309"/>
      <c r="FO309"/>
    </row>
    <row r="310" spans="15:171">
      <c r="O310"/>
      <c r="AD310"/>
      <c r="AE310"/>
      <c r="BG310"/>
      <c r="BU310"/>
      <c r="CI310"/>
      <c r="CW310"/>
      <c r="FA310"/>
      <c r="FO310"/>
    </row>
    <row r="311" spans="15:171">
      <c r="O311"/>
      <c r="AD311"/>
      <c r="AE311"/>
      <c r="BG311"/>
      <c r="BU311"/>
      <c r="CI311"/>
      <c r="CW311"/>
      <c r="FA311"/>
      <c r="FO311"/>
    </row>
    <row r="312" spans="15:171">
      <c r="O312"/>
      <c r="AD312"/>
      <c r="AE312"/>
      <c r="BG312"/>
      <c r="BU312"/>
      <c r="CI312"/>
      <c r="CW312"/>
      <c r="FA312"/>
      <c r="FO312"/>
    </row>
    <row r="313" spans="15:171">
      <c r="O313"/>
      <c r="AD313"/>
      <c r="AE313"/>
      <c r="BG313"/>
      <c r="BU313"/>
      <c r="CI313"/>
      <c r="CW313"/>
      <c r="FA313"/>
      <c r="FO313"/>
    </row>
    <row r="314" spans="15:171">
      <c r="O314"/>
      <c r="AD314"/>
      <c r="AE314"/>
      <c r="BG314"/>
      <c r="BU314"/>
      <c r="CI314"/>
      <c r="CW314"/>
      <c r="FA314"/>
      <c r="FO314"/>
    </row>
    <row r="315" spans="15:171">
      <c r="O315"/>
      <c r="AD315"/>
      <c r="AE315"/>
      <c r="BG315"/>
      <c r="BU315"/>
      <c r="CI315"/>
      <c r="CW315"/>
      <c r="FA315"/>
      <c r="FO315"/>
    </row>
    <row r="316" spans="15:171">
      <c r="O316"/>
      <c r="AD316"/>
      <c r="AE316"/>
      <c r="BG316"/>
      <c r="BU316"/>
      <c r="CI316"/>
      <c r="CW316"/>
      <c r="FA316"/>
      <c r="FO316"/>
    </row>
    <row r="317" spans="15:171">
      <c r="O317"/>
      <c r="AD317"/>
      <c r="AE317"/>
      <c r="BG317"/>
      <c r="BU317"/>
      <c r="CI317"/>
      <c r="CW317"/>
      <c r="FA317"/>
      <c r="FO317"/>
    </row>
    <row r="318" spans="15:171">
      <c r="O318"/>
      <c r="AD318"/>
      <c r="AE318"/>
      <c r="BG318"/>
      <c r="BU318"/>
      <c r="CI318"/>
      <c r="CW318"/>
      <c r="FA318"/>
      <c r="FO318"/>
    </row>
    <row r="319" spans="15:171">
      <c r="O319"/>
      <c r="AD319"/>
      <c r="AE319"/>
      <c r="BG319"/>
      <c r="BU319"/>
      <c r="CI319"/>
      <c r="CW319"/>
      <c r="FA319"/>
      <c r="FO319"/>
    </row>
    <row r="320" spans="15:171">
      <c r="O320"/>
      <c r="AD320"/>
      <c r="AE320"/>
      <c r="BG320"/>
      <c r="BU320"/>
      <c r="CI320"/>
      <c r="CW320"/>
      <c r="FA320"/>
      <c r="FO320"/>
    </row>
    <row r="321" spans="15:171">
      <c r="O321"/>
      <c r="AD321"/>
      <c r="AE321"/>
      <c r="BG321"/>
      <c r="BU321"/>
      <c r="CI321"/>
      <c r="CW321"/>
      <c r="FA321"/>
      <c r="FO321"/>
    </row>
    <row r="322" spans="15:171">
      <c r="O322"/>
      <c r="AD322"/>
      <c r="AE322"/>
      <c r="BG322"/>
      <c r="BU322"/>
      <c r="CI322"/>
      <c r="CW322"/>
      <c r="FA322"/>
      <c r="FO322"/>
    </row>
    <row r="323" spans="15:171">
      <c r="O323"/>
      <c r="AD323"/>
      <c r="AE323"/>
      <c r="BG323"/>
      <c r="BU323"/>
      <c r="CI323"/>
      <c r="CW323"/>
      <c r="FA323"/>
      <c r="FO323"/>
    </row>
    <row r="324" spans="15:171">
      <c r="O324"/>
      <c r="AD324"/>
      <c r="AE324"/>
      <c r="BG324"/>
      <c r="BU324"/>
      <c r="CI324"/>
      <c r="CW324"/>
      <c r="FA324"/>
      <c r="FO324"/>
    </row>
    <row r="325" spans="15:171">
      <c r="O325"/>
      <c r="AD325"/>
      <c r="AE325"/>
      <c r="BG325"/>
      <c r="BU325"/>
      <c r="CI325"/>
      <c r="CW325"/>
      <c r="FA325"/>
      <c r="FO325"/>
    </row>
    <row r="326" spans="15:171">
      <c r="O326"/>
      <c r="AD326"/>
      <c r="AE326"/>
      <c r="BG326"/>
      <c r="BU326"/>
      <c r="CI326"/>
      <c r="CW326"/>
      <c r="FA326"/>
      <c r="FO326"/>
    </row>
    <row r="327" spans="15:171">
      <c r="O327"/>
      <c r="AD327"/>
      <c r="AE327"/>
      <c r="BG327"/>
      <c r="BU327"/>
      <c r="CI327"/>
      <c r="CW327"/>
      <c r="FA327"/>
      <c r="FO327"/>
    </row>
    <row r="328" spans="15:171">
      <c r="O328"/>
      <c r="AD328"/>
      <c r="AE328"/>
      <c r="BG328"/>
      <c r="BU328"/>
      <c r="CI328"/>
      <c r="CW328"/>
      <c r="FA328"/>
      <c r="FO328"/>
    </row>
    <row r="329" spans="15:171">
      <c r="O329"/>
      <c r="AD329"/>
      <c r="AE329"/>
      <c r="BG329"/>
      <c r="BU329"/>
      <c r="CI329"/>
      <c r="CW329"/>
      <c r="FA329"/>
      <c r="FO329"/>
    </row>
    <row r="330" spans="15:171">
      <c r="O330"/>
      <c r="AD330"/>
      <c r="AE330"/>
      <c r="BG330"/>
      <c r="BU330"/>
      <c r="CI330"/>
      <c r="CW330"/>
      <c r="FA330"/>
      <c r="FO330"/>
    </row>
    <row r="331" spans="15:171">
      <c r="O331"/>
      <c r="AD331"/>
      <c r="AE331"/>
      <c r="BG331"/>
      <c r="BU331"/>
      <c r="CI331"/>
      <c r="CW331"/>
      <c r="FA331"/>
      <c r="FO331"/>
    </row>
    <row r="332" spans="15:171">
      <c r="O332"/>
      <c r="AD332"/>
      <c r="AE332"/>
      <c r="BG332"/>
      <c r="BU332"/>
      <c r="CI332"/>
      <c r="CW332"/>
      <c r="FA332"/>
      <c r="FO332"/>
    </row>
    <row r="333" spans="15:171">
      <c r="O333"/>
      <c r="AD333"/>
      <c r="AE333"/>
      <c r="BG333"/>
      <c r="BU333"/>
      <c r="CI333"/>
      <c r="CW333"/>
      <c r="FA333"/>
      <c r="FO333"/>
    </row>
    <row r="334" spans="15:171">
      <c r="O334"/>
      <c r="AD334"/>
      <c r="AE334"/>
      <c r="BG334"/>
      <c r="BU334"/>
      <c r="CI334"/>
      <c r="CW334"/>
      <c r="FA334"/>
      <c r="FO334"/>
    </row>
    <row r="335" spans="15:171">
      <c r="O335"/>
      <c r="AD335"/>
      <c r="AE335"/>
      <c r="BG335"/>
      <c r="BU335"/>
      <c r="CI335"/>
      <c r="CW335"/>
      <c r="FA335"/>
      <c r="FO335"/>
    </row>
    <row r="336" spans="15:171">
      <c r="O336"/>
      <c r="AD336"/>
      <c r="AE336"/>
      <c r="BG336"/>
      <c r="BU336"/>
      <c r="CI336"/>
      <c r="CW336"/>
      <c r="FA336"/>
      <c r="FO336"/>
    </row>
    <row r="337" spans="15:171">
      <c r="O337"/>
      <c r="AD337"/>
      <c r="AE337"/>
      <c r="BG337"/>
      <c r="BU337"/>
      <c r="CI337"/>
      <c r="CW337"/>
      <c r="FA337"/>
      <c r="FO337"/>
    </row>
    <row r="338" spans="15:171">
      <c r="O338"/>
      <c r="AD338"/>
      <c r="AE338"/>
      <c r="BG338"/>
      <c r="BU338"/>
      <c r="CI338"/>
      <c r="CW338"/>
      <c r="FA338"/>
      <c r="FO338"/>
    </row>
    <row r="339" spans="15:171">
      <c r="O339"/>
      <c r="AD339"/>
      <c r="AE339"/>
      <c r="BG339"/>
      <c r="BU339"/>
      <c r="CI339"/>
      <c r="CW339"/>
      <c r="FA339"/>
      <c r="FO339"/>
    </row>
    <row r="340" spans="15:171">
      <c r="O340"/>
      <c r="AD340"/>
      <c r="AE340"/>
      <c r="BG340"/>
      <c r="BU340"/>
      <c r="CI340"/>
      <c r="CW340"/>
      <c r="FA340"/>
      <c r="FO340"/>
    </row>
    <row r="341" spans="15:171">
      <c r="O341"/>
      <c r="AD341"/>
      <c r="AE341"/>
      <c r="BG341"/>
      <c r="BU341"/>
      <c r="CI341"/>
      <c r="CW341"/>
      <c r="FA341"/>
      <c r="FO341"/>
    </row>
    <row r="342" spans="15:171">
      <c r="O342"/>
      <c r="AD342"/>
      <c r="AE342"/>
      <c r="BG342"/>
      <c r="BU342"/>
      <c r="CI342"/>
      <c r="CW342"/>
      <c r="FA342"/>
      <c r="FO342"/>
    </row>
    <row r="343" spans="15:171">
      <c r="O343"/>
      <c r="AD343"/>
      <c r="AE343"/>
      <c r="BG343"/>
      <c r="BU343"/>
      <c r="CI343"/>
      <c r="CW343"/>
      <c r="FA343"/>
      <c r="FO343"/>
    </row>
    <row r="344" spans="15:171">
      <c r="O344"/>
      <c r="AD344"/>
      <c r="AE344"/>
      <c r="BG344"/>
      <c r="BU344"/>
      <c r="CI344"/>
      <c r="CW344"/>
      <c r="FA344"/>
      <c r="FO344"/>
    </row>
    <row r="345" spans="15:171">
      <c r="O345"/>
      <c r="AD345"/>
      <c r="AE345"/>
      <c r="BG345"/>
      <c r="BU345"/>
      <c r="CI345"/>
      <c r="CW345"/>
      <c r="FA345"/>
      <c r="FO345"/>
    </row>
    <row r="346" spans="15:171">
      <c r="O346"/>
      <c r="AD346"/>
      <c r="AE346"/>
      <c r="BG346"/>
      <c r="BU346"/>
      <c r="CI346"/>
      <c r="CW346"/>
      <c r="FA346"/>
      <c r="FO346"/>
    </row>
    <row r="347" spans="15:171">
      <c r="O347"/>
      <c r="AD347"/>
      <c r="AE347"/>
      <c r="BG347"/>
      <c r="BU347"/>
      <c r="CI347"/>
      <c r="CW347"/>
      <c r="FA347"/>
      <c r="FO347"/>
    </row>
    <row r="348" spans="15:171">
      <c r="O348"/>
      <c r="AD348"/>
      <c r="AE348"/>
      <c r="BG348"/>
      <c r="BU348"/>
      <c r="CI348"/>
      <c r="CW348"/>
      <c r="FA348"/>
      <c r="FO348"/>
    </row>
    <row r="349" spans="15:171">
      <c r="O349"/>
      <c r="AD349"/>
      <c r="AE349"/>
      <c r="BG349"/>
      <c r="BU349"/>
      <c r="CI349"/>
      <c r="CW349"/>
      <c r="FA349"/>
      <c r="FO349"/>
    </row>
    <row r="350" spans="15:171">
      <c r="O350"/>
      <c r="AD350"/>
      <c r="AE350"/>
      <c r="BG350"/>
      <c r="BU350"/>
      <c r="CI350"/>
      <c r="CW350"/>
      <c r="FA350"/>
      <c r="FO350"/>
    </row>
    <row r="351" spans="15:171">
      <c r="O351"/>
      <c r="AD351"/>
      <c r="AE351"/>
      <c r="BG351"/>
      <c r="BU351"/>
      <c r="CI351"/>
      <c r="CW351"/>
      <c r="FA351"/>
      <c r="FO351"/>
    </row>
    <row r="352" spans="15:171">
      <c r="O352"/>
      <c r="AD352"/>
      <c r="AE352"/>
      <c r="BG352"/>
      <c r="BU352"/>
      <c r="CI352"/>
      <c r="CW352"/>
      <c r="FA352"/>
      <c r="FO352"/>
    </row>
    <row r="353" spans="15:171">
      <c r="O353"/>
      <c r="AD353"/>
      <c r="AE353"/>
      <c r="BG353"/>
      <c r="BU353"/>
      <c r="CI353"/>
      <c r="CW353"/>
      <c r="FA353"/>
      <c r="FO353"/>
    </row>
    <row r="354" spans="15:171">
      <c r="O354"/>
      <c r="AD354"/>
      <c r="AE354"/>
      <c r="BG354"/>
      <c r="BU354"/>
      <c r="CI354"/>
      <c r="CW354"/>
      <c r="FA354"/>
      <c r="FO354"/>
    </row>
    <row r="355" spans="15:171">
      <c r="O355"/>
      <c r="AD355"/>
      <c r="AE355"/>
      <c r="BG355"/>
      <c r="BU355"/>
      <c r="CI355"/>
      <c r="CW355"/>
      <c r="FA355"/>
      <c r="FO355"/>
    </row>
    <row r="356" spans="15:171">
      <c r="O356"/>
      <c r="AD356"/>
      <c r="AE356"/>
      <c r="BG356"/>
      <c r="BU356"/>
      <c r="CI356"/>
      <c r="CW356"/>
      <c r="FA356"/>
      <c r="FO356"/>
    </row>
    <row r="357" spans="15:171">
      <c r="O357"/>
      <c r="AD357"/>
      <c r="AE357"/>
      <c r="BG357"/>
      <c r="BU357"/>
      <c r="CI357"/>
      <c r="CW357"/>
      <c r="FA357"/>
      <c r="FO357"/>
    </row>
    <row r="358" spans="15:171">
      <c r="O358"/>
      <c r="AD358"/>
      <c r="AE358"/>
      <c r="BG358"/>
      <c r="BU358"/>
      <c r="CI358"/>
      <c r="CW358"/>
      <c r="FA358"/>
      <c r="FO358"/>
    </row>
    <row r="359" spans="15:171">
      <c r="O359"/>
      <c r="AD359"/>
      <c r="AE359"/>
      <c r="BG359"/>
      <c r="BU359"/>
      <c r="CI359"/>
      <c r="CW359"/>
      <c r="FA359"/>
      <c r="FO359"/>
    </row>
    <row r="360" spans="15:171">
      <c r="O360"/>
      <c r="AD360"/>
      <c r="AE360"/>
      <c r="BG360"/>
      <c r="BU360"/>
      <c r="CI360"/>
      <c r="CW360"/>
      <c r="FA360"/>
      <c r="FO360"/>
    </row>
    <row r="361" spans="15:171">
      <c r="O361"/>
      <c r="AD361"/>
      <c r="AE361"/>
      <c r="BG361"/>
      <c r="BU361"/>
      <c r="CI361"/>
      <c r="CW361"/>
      <c r="FA361"/>
      <c r="FO361"/>
    </row>
    <row r="362" spans="15:171">
      <c r="O362"/>
      <c r="AD362"/>
      <c r="AE362"/>
      <c r="BG362"/>
      <c r="BU362"/>
      <c r="CI362"/>
      <c r="CW362"/>
      <c r="FA362"/>
      <c r="FO362"/>
    </row>
    <row r="363" spans="15:171">
      <c r="O363"/>
      <c r="AD363"/>
      <c r="AE363"/>
      <c r="BG363"/>
      <c r="BU363"/>
      <c r="CI363"/>
      <c r="CW363"/>
      <c r="FA363"/>
      <c r="FO363"/>
    </row>
    <row r="364" spans="15:171">
      <c r="O364"/>
      <c r="AD364"/>
      <c r="AE364"/>
      <c r="BG364"/>
      <c r="BU364"/>
      <c r="CI364"/>
      <c r="CW364"/>
      <c r="FA364"/>
      <c r="FO364"/>
    </row>
    <row r="365" spans="15:171">
      <c r="O365"/>
      <c r="AD365"/>
      <c r="AE365"/>
      <c r="BG365"/>
      <c r="BU365"/>
      <c r="CI365"/>
      <c r="CW365"/>
      <c r="FA365"/>
      <c r="FO365"/>
    </row>
    <row r="366" spans="15:171">
      <c r="O366"/>
      <c r="AD366"/>
      <c r="AE366"/>
      <c r="BG366"/>
      <c r="BU366"/>
      <c r="CI366"/>
      <c r="CW366"/>
      <c r="FA366"/>
      <c r="FO366"/>
    </row>
    <row r="367" spans="15:171">
      <c r="O367"/>
      <c r="AD367"/>
      <c r="AE367"/>
      <c r="BG367"/>
      <c r="BU367"/>
      <c r="CI367"/>
      <c r="CW367"/>
      <c r="FA367"/>
      <c r="FO367"/>
    </row>
    <row r="368" spans="15:171">
      <c r="O368"/>
      <c r="AD368"/>
      <c r="AE368"/>
      <c r="BG368"/>
      <c r="BU368"/>
      <c r="CI368"/>
      <c r="CW368"/>
      <c r="FA368"/>
      <c r="FO368"/>
    </row>
    <row r="369" spans="15:171">
      <c r="O369"/>
      <c r="AD369"/>
      <c r="AE369"/>
      <c r="BG369"/>
      <c r="BU369"/>
      <c r="CI369"/>
      <c r="CW369"/>
      <c r="FA369"/>
      <c r="FO369"/>
    </row>
    <row r="370" spans="15:171">
      <c r="O370"/>
      <c r="AD370"/>
      <c r="AE370"/>
      <c r="BG370"/>
      <c r="BU370"/>
      <c r="CI370"/>
      <c r="CW370"/>
      <c r="FA370"/>
      <c r="FO370"/>
    </row>
    <row r="371" spans="15:171">
      <c r="O371"/>
      <c r="AD371"/>
      <c r="AE371"/>
      <c r="BG371"/>
      <c r="BU371"/>
      <c r="CI371"/>
      <c r="CW371"/>
      <c r="FA371"/>
      <c r="FO371"/>
    </row>
    <row r="372" spans="15:171">
      <c r="O372"/>
      <c r="AD372"/>
      <c r="AE372"/>
      <c r="BG372"/>
      <c r="BU372"/>
      <c r="CI372"/>
      <c r="CW372"/>
      <c r="FA372"/>
      <c r="FO372"/>
    </row>
    <row r="373" spans="15:171">
      <c r="O373"/>
      <c r="AD373"/>
      <c r="AE373"/>
      <c r="BG373"/>
      <c r="BU373"/>
      <c r="CI373"/>
      <c r="CW373"/>
      <c r="FA373"/>
      <c r="FO373"/>
    </row>
    <row r="374" spans="15:171">
      <c r="O374"/>
      <c r="AD374"/>
      <c r="AE374"/>
      <c r="BG374"/>
      <c r="BU374"/>
      <c r="CI374"/>
      <c r="CW374"/>
      <c r="FA374"/>
      <c r="FO374"/>
    </row>
    <row r="375" spans="15:171">
      <c r="O375"/>
      <c r="AD375"/>
      <c r="AE375"/>
      <c r="BG375"/>
      <c r="BU375"/>
      <c r="CI375"/>
      <c r="CW375"/>
      <c r="FA375"/>
      <c r="FO375"/>
    </row>
    <row r="376" spans="15:171">
      <c r="O376"/>
      <c r="AD376"/>
      <c r="AE376"/>
      <c r="BG376"/>
      <c r="BU376"/>
      <c r="CI376"/>
      <c r="CW376"/>
      <c r="FA376"/>
      <c r="FO376"/>
    </row>
    <row r="377" spans="15:171">
      <c r="O377"/>
      <c r="AD377"/>
      <c r="AE377"/>
      <c r="BG377"/>
      <c r="BU377"/>
      <c r="CI377"/>
      <c r="CW377"/>
      <c r="FA377"/>
      <c r="FO377"/>
    </row>
    <row r="378" spans="15:171">
      <c r="O378"/>
      <c r="AD378"/>
      <c r="AE378"/>
      <c r="BG378"/>
      <c r="BU378"/>
      <c r="CI378"/>
      <c r="CW378"/>
      <c r="FA378"/>
      <c r="FO378"/>
    </row>
    <row r="379" spans="15:171">
      <c r="O379"/>
      <c r="AD379"/>
      <c r="AE379"/>
      <c r="BG379"/>
      <c r="BU379"/>
      <c r="CI379"/>
      <c r="CW379"/>
      <c r="FA379"/>
      <c r="FO379"/>
    </row>
    <row r="380" spans="15:171">
      <c r="O380"/>
      <c r="AD380"/>
      <c r="AE380"/>
      <c r="BG380"/>
      <c r="BU380"/>
      <c r="CI380"/>
      <c r="CW380"/>
      <c r="FA380"/>
      <c r="FO380"/>
    </row>
    <row r="381" spans="15:171">
      <c r="O381"/>
      <c r="AD381"/>
      <c r="AE381"/>
      <c r="BG381"/>
      <c r="BU381"/>
      <c r="CI381"/>
      <c r="CW381"/>
      <c r="FA381"/>
      <c r="FO381"/>
    </row>
    <row r="382" spans="15:171">
      <c r="O382"/>
      <c r="AD382"/>
      <c r="AE382"/>
      <c r="BG382"/>
      <c r="BU382"/>
      <c r="CI382"/>
      <c r="CW382"/>
      <c r="FA382"/>
      <c r="FO382"/>
    </row>
    <row r="383" spans="15:171">
      <c r="O383"/>
      <c r="AD383"/>
      <c r="AE383"/>
      <c r="BG383"/>
      <c r="BU383"/>
      <c r="CI383"/>
      <c r="CW383"/>
      <c r="FA383"/>
      <c r="FO383"/>
    </row>
    <row r="384" spans="15:171">
      <c r="O384"/>
      <c r="AD384"/>
      <c r="AE384"/>
      <c r="BG384"/>
      <c r="BU384"/>
      <c r="CI384"/>
      <c r="CW384"/>
      <c r="FA384"/>
      <c r="FO384"/>
    </row>
    <row r="385" spans="15:171">
      <c r="O385"/>
      <c r="AD385"/>
      <c r="AE385"/>
      <c r="BG385"/>
      <c r="BU385"/>
      <c r="CI385"/>
      <c r="CW385"/>
      <c r="FA385"/>
      <c r="FO385"/>
    </row>
    <row r="386" spans="15:171">
      <c r="O386"/>
      <c r="AD386"/>
      <c r="AE386"/>
      <c r="BG386"/>
      <c r="BU386"/>
      <c r="CI386"/>
      <c r="CW386"/>
      <c r="FA386"/>
      <c r="FO386"/>
    </row>
    <row r="387" spans="15:171">
      <c r="O387"/>
      <c r="AD387"/>
      <c r="AE387"/>
      <c r="BG387"/>
      <c r="BU387"/>
      <c r="CI387"/>
      <c r="CW387"/>
      <c r="FA387"/>
      <c r="FO387"/>
    </row>
    <row r="388" spans="15:171">
      <c r="O388"/>
      <c r="AD388"/>
      <c r="AE388"/>
      <c r="BG388"/>
      <c r="BU388"/>
      <c r="CI388"/>
      <c r="CW388"/>
      <c r="FA388"/>
      <c r="FO388"/>
    </row>
    <row r="389" spans="15:171">
      <c r="O389"/>
      <c r="AD389"/>
      <c r="AE389"/>
      <c r="BG389"/>
      <c r="BU389"/>
      <c r="CI389"/>
      <c r="CW389"/>
      <c r="FA389"/>
      <c r="FO389"/>
    </row>
    <row r="390" spans="15:171">
      <c r="O390"/>
      <c r="AD390"/>
      <c r="AE390"/>
      <c r="BG390"/>
      <c r="BU390"/>
      <c r="CI390"/>
      <c r="CW390"/>
      <c r="FA390"/>
      <c r="FO390"/>
    </row>
    <row r="391" spans="15:171">
      <c r="O391"/>
      <c r="AD391"/>
      <c r="AE391"/>
      <c r="BG391"/>
      <c r="BU391"/>
      <c r="CI391"/>
      <c r="CW391"/>
      <c r="FA391"/>
      <c r="FO391"/>
    </row>
    <row r="392" spans="15:171">
      <c r="O392"/>
      <c r="AD392"/>
      <c r="AE392"/>
      <c r="BG392"/>
      <c r="BU392"/>
      <c r="CI392"/>
      <c r="CW392"/>
      <c r="FA392"/>
      <c r="FO392"/>
    </row>
    <row r="393" spans="15:171">
      <c r="O393"/>
      <c r="AD393"/>
      <c r="AE393"/>
      <c r="BG393"/>
      <c r="BU393"/>
      <c r="CI393"/>
      <c r="CW393"/>
      <c r="FA393"/>
      <c r="FO393"/>
    </row>
    <row r="394" spans="15:171">
      <c r="O394"/>
      <c r="AD394"/>
      <c r="AE394"/>
      <c r="BG394"/>
      <c r="BU394"/>
      <c r="CI394"/>
      <c r="CW394"/>
      <c r="FA394"/>
      <c r="FO394"/>
    </row>
    <row r="395" spans="15:171">
      <c r="O395"/>
      <c r="AD395"/>
      <c r="AE395"/>
      <c r="BG395"/>
      <c r="BU395"/>
      <c r="CI395"/>
      <c r="CW395"/>
      <c r="FA395"/>
      <c r="FO395"/>
    </row>
    <row r="396" spans="15:171">
      <c r="O396"/>
      <c r="AD396"/>
      <c r="AE396"/>
      <c r="BG396"/>
      <c r="BU396"/>
      <c r="CI396"/>
      <c r="CW396"/>
      <c r="FA396"/>
      <c r="FO396"/>
    </row>
    <row r="397" spans="15:171">
      <c r="O397"/>
      <c r="AD397"/>
      <c r="AE397"/>
      <c r="BG397"/>
      <c r="BU397"/>
      <c r="CI397"/>
      <c r="CW397"/>
      <c r="FA397"/>
      <c r="FO397"/>
    </row>
    <row r="398" spans="15:171">
      <c r="O398"/>
      <c r="AD398"/>
      <c r="AE398"/>
      <c r="BG398"/>
      <c r="BU398"/>
      <c r="CI398"/>
      <c r="CW398"/>
      <c r="FA398"/>
      <c r="FO398"/>
    </row>
    <row r="399" spans="15:171">
      <c r="O399"/>
      <c r="AD399"/>
      <c r="AE399"/>
      <c r="BG399"/>
      <c r="BU399"/>
      <c r="CI399"/>
      <c r="CW399"/>
      <c r="FA399"/>
      <c r="FO399"/>
    </row>
    <row r="400" spans="15:171">
      <c r="O400"/>
      <c r="AD400"/>
      <c r="AE400"/>
      <c r="BG400"/>
      <c r="BU400"/>
      <c r="CI400"/>
      <c r="CW400"/>
      <c r="FA400"/>
      <c r="FO400"/>
    </row>
    <row r="401" spans="15:171">
      <c r="O401"/>
      <c r="AD401"/>
      <c r="AE401"/>
      <c r="BG401"/>
      <c r="BU401"/>
      <c r="CI401"/>
      <c r="CW401"/>
      <c r="FA401"/>
      <c r="FO401"/>
    </row>
    <row r="402" spans="15:171">
      <c r="O402"/>
      <c r="AD402"/>
      <c r="AE402"/>
      <c r="BG402"/>
      <c r="BU402"/>
      <c r="CI402"/>
      <c r="CW402"/>
      <c r="FA402"/>
      <c r="FO402"/>
    </row>
    <row r="403" spans="15:171">
      <c r="O403"/>
      <c r="AD403"/>
      <c r="AE403"/>
      <c r="BG403"/>
      <c r="BU403"/>
      <c r="CI403"/>
      <c r="CW403"/>
      <c r="FA403"/>
      <c r="FO403"/>
    </row>
    <row r="404" spans="15:171">
      <c r="O404"/>
      <c r="AD404"/>
      <c r="AE404"/>
      <c r="BG404"/>
      <c r="BU404"/>
      <c r="CI404"/>
      <c r="CW404"/>
      <c r="FA404"/>
      <c r="FO404"/>
    </row>
    <row r="405" spans="15:171">
      <c r="O405"/>
      <c r="AD405"/>
      <c r="AE405"/>
      <c r="BG405"/>
      <c r="BU405"/>
      <c r="CI405"/>
      <c r="CW405"/>
      <c r="FA405"/>
      <c r="FO405"/>
    </row>
    <row r="406" spans="15:171">
      <c r="O406"/>
      <c r="AD406"/>
      <c r="AE406"/>
      <c r="BG406"/>
      <c r="BU406"/>
      <c r="CI406"/>
      <c r="CW406"/>
      <c r="FA406"/>
      <c r="FO406"/>
    </row>
    <row r="407" spans="15:171">
      <c r="O407"/>
      <c r="AD407"/>
      <c r="AE407"/>
      <c r="BG407"/>
      <c r="BU407"/>
      <c r="CI407"/>
      <c r="CW407"/>
      <c r="FA407"/>
      <c r="FO407"/>
    </row>
    <row r="408" spans="15:171">
      <c r="O408"/>
      <c r="AD408"/>
      <c r="AE408"/>
      <c r="BG408"/>
      <c r="BU408"/>
      <c r="CI408"/>
      <c r="CW408"/>
      <c r="FA408"/>
      <c r="FO408"/>
    </row>
    <row r="409" spans="15:171">
      <c r="O409"/>
      <c r="AD409"/>
      <c r="AE409"/>
      <c r="BG409"/>
      <c r="BU409"/>
      <c r="CI409"/>
      <c r="CW409"/>
      <c r="FA409"/>
      <c r="FO409"/>
    </row>
    <row r="410" spans="15:171">
      <c r="O410"/>
      <c r="AD410"/>
      <c r="AE410"/>
      <c r="BG410"/>
      <c r="BU410"/>
      <c r="CI410"/>
      <c r="CW410"/>
      <c r="FA410"/>
      <c r="FO410"/>
    </row>
    <row r="411" spans="15:171">
      <c r="O411"/>
      <c r="AD411"/>
      <c r="AE411"/>
      <c r="BG411"/>
      <c r="BU411"/>
      <c r="CI411"/>
      <c r="CW411"/>
      <c r="FA411"/>
      <c r="FO411"/>
    </row>
    <row r="412" spans="15:171">
      <c r="O412"/>
      <c r="AD412"/>
      <c r="AE412"/>
      <c r="BG412"/>
      <c r="BU412"/>
      <c r="CI412"/>
      <c r="CW412"/>
      <c r="FA412"/>
      <c r="FO412"/>
    </row>
    <row r="413" spans="15:171">
      <c r="O413"/>
      <c r="AD413"/>
      <c r="AE413"/>
      <c r="BG413"/>
      <c r="BU413"/>
      <c r="CI413"/>
      <c r="CW413"/>
      <c r="FA413"/>
      <c r="FO413"/>
    </row>
    <row r="414" spans="15:171">
      <c r="O414"/>
      <c r="AD414"/>
      <c r="AE414"/>
      <c r="BG414"/>
      <c r="BU414"/>
      <c r="CI414"/>
      <c r="CW414"/>
      <c r="FA414"/>
      <c r="FO414"/>
    </row>
    <row r="415" spans="15:171">
      <c r="O415"/>
      <c r="AD415"/>
      <c r="AE415"/>
      <c r="BG415"/>
      <c r="BU415"/>
      <c r="CI415"/>
      <c r="CW415"/>
      <c r="FA415"/>
      <c r="FO415"/>
    </row>
    <row r="416" spans="15:171">
      <c r="O416"/>
      <c r="AD416"/>
      <c r="AE416"/>
      <c r="BG416"/>
      <c r="BU416"/>
      <c r="CI416"/>
      <c r="CW416"/>
      <c r="FA416"/>
      <c r="FO416"/>
    </row>
    <row r="417" spans="15:171">
      <c r="O417"/>
      <c r="AD417"/>
      <c r="AE417"/>
      <c r="BG417"/>
      <c r="BU417"/>
      <c r="CI417"/>
      <c r="CW417"/>
      <c r="FA417"/>
      <c r="FO417"/>
    </row>
    <row r="418" spans="15:171">
      <c r="O418"/>
      <c r="AD418"/>
      <c r="AE418"/>
      <c r="BG418"/>
      <c r="BU418"/>
      <c r="CI418"/>
      <c r="CW418"/>
      <c r="FA418"/>
      <c r="FO418"/>
    </row>
    <row r="419" spans="15:171">
      <c r="O419"/>
      <c r="AD419"/>
      <c r="AE419"/>
      <c r="BG419"/>
      <c r="BU419"/>
      <c r="CI419"/>
      <c r="CW419"/>
      <c r="FA419"/>
      <c r="FO419"/>
    </row>
    <row r="420" spans="15:171">
      <c r="O420"/>
      <c r="AD420"/>
      <c r="AE420"/>
      <c r="BG420"/>
      <c r="BU420"/>
      <c r="CI420"/>
      <c r="CW420"/>
      <c r="FA420"/>
      <c r="FO420"/>
    </row>
    <row r="421" spans="15:171">
      <c r="O421"/>
      <c r="AD421"/>
      <c r="AE421"/>
      <c r="BG421"/>
      <c r="BU421"/>
      <c r="CI421"/>
      <c r="CW421"/>
      <c r="FA421"/>
      <c r="FO421"/>
    </row>
    <row r="422" spans="15:171">
      <c r="O422"/>
      <c r="AD422"/>
      <c r="AE422"/>
      <c r="BG422"/>
      <c r="BU422"/>
      <c r="CI422"/>
      <c r="CW422"/>
      <c r="FA422"/>
      <c r="FO422"/>
    </row>
    <row r="423" spans="15:171">
      <c r="O423"/>
      <c r="AD423"/>
      <c r="AE423"/>
      <c r="BG423"/>
      <c r="BU423"/>
      <c r="CI423"/>
      <c r="CW423"/>
      <c r="FA423"/>
      <c r="FO423"/>
    </row>
    <row r="424" spans="15:171">
      <c r="O424"/>
      <c r="AD424"/>
      <c r="AE424"/>
      <c r="BG424"/>
      <c r="BU424"/>
      <c r="CI424"/>
      <c r="CW424"/>
      <c r="FA424"/>
      <c r="FO424"/>
    </row>
    <row r="425" spans="15:171">
      <c r="O425"/>
      <c r="AD425"/>
      <c r="AE425"/>
      <c r="BG425"/>
      <c r="BU425"/>
      <c r="CI425"/>
      <c r="CW425"/>
      <c r="FA425"/>
      <c r="FO425"/>
    </row>
    <row r="426" spans="15:171">
      <c r="O426"/>
      <c r="AD426"/>
      <c r="AE426"/>
      <c r="BG426"/>
      <c r="BU426"/>
      <c r="CI426"/>
      <c r="CW426"/>
      <c r="FA426"/>
      <c r="FO426"/>
    </row>
    <row r="427" spans="15:171">
      <c r="O427"/>
      <c r="AD427"/>
      <c r="AE427"/>
      <c r="BG427"/>
      <c r="BU427"/>
      <c r="CI427"/>
      <c r="CW427"/>
      <c r="FA427"/>
      <c r="FO427"/>
    </row>
    <row r="428" spans="15:171">
      <c r="O428"/>
      <c r="AD428"/>
      <c r="AE428"/>
      <c r="BG428"/>
      <c r="BU428"/>
      <c r="CI428"/>
      <c r="CW428"/>
      <c r="FA428"/>
      <c r="FO428"/>
    </row>
    <row r="429" spans="15:171">
      <c r="O429"/>
      <c r="AD429"/>
      <c r="AE429"/>
      <c r="BG429"/>
      <c r="BU429"/>
      <c r="CI429"/>
      <c r="CW429"/>
      <c r="FA429"/>
      <c r="FO429"/>
    </row>
    <row r="430" spans="15:171">
      <c r="O430"/>
      <c r="AD430"/>
      <c r="AE430"/>
      <c r="BG430"/>
      <c r="BU430"/>
      <c r="CI430"/>
      <c r="CW430"/>
      <c r="FA430"/>
      <c r="FO430"/>
    </row>
    <row r="431" spans="15:171">
      <c r="O431"/>
      <c r="AD431"/>
      <c r="AE431"/>
      <c r="BG431"/>
      <c r="BU431"/>
      <c r="CI431"/>
      <c r="CW431"/>
      <c r="FA431"/>
      <c r="FO431"/>
    </row>
    <row r="432" spans="15:171">
      <c r="O432"/>
      <c r="AD432"/>
      <c r="AE432"/>
      <c r="BG432"/>
      <c r="BU432"/>
      <c r="CI432"/>
      <c r="CW432"/>
      <c r="FA432"/>
      <c r="FO432"/>
    </row>
    <row r="433" spans="15:171">
      <c r="O433"/>
      <c r="AD433"/>
      <c r="AE433"/>
      <c r="BG433"/>
      <c r="BU433"/>
      <c r="CI433"/>
      <c r="CW433"/>
      <c r="FA433"/>
      <c r="FO433"/>
    </row>
    <row r="434" spans="15:171">
      <c r="O434"/>
      <c r="AD434"/>
      <c r="AE434"/>
      <c r="BG434"/>
      <c r="BU434"/>
      <c r="CI434"/>
      <c r="CW434"/>
      <c r="FA434"/>
      <c r="FO434"/>
    </row>
    <row r="435" spans="15:171">
      <c r="O435"/>
      <c r="AD435"/>
      <c r="AE435"/>
      <c r="BG435"/>
      <c r="BU435"/>
      <c r="CI435"/>
      <c r="CW435"/>
      <c r="FA435"/>
      <c r="FO435"/>
    </row>
    <row r="436" spans="15:171">
      <c r="O436"/>
      <c r="AD436"/>
      <c r="AE436"/>
      <c r="BG436"/>
      <c r="BU436"/>
      <c r="CI436"/>
      <c r="CW436"/>
      <c r="FA436"/>
      <c r="FO436"/>
    </row>
    <row r="437" spans="15:171">
      <c r="O437"/>
      <c r="AD437"/>
      <c r="AE437"/>
      <c r="BG437"/>
      <c r="BU437"/>
      <c r="CI437"/>
      <c r="CW437"/>
      <c r="FA437"/>
      <c r="FO437"/>
    </row>
    <row r="438" spans="15:171">
      <c r="O438"/>
      <c r="AD438"/>
      <c r="AE438"/>
      <c r="BG438"/>
      <c r="BU438"/>
      <c r="CI438"/>
      <c r="CW438"/>
      <c r="FA438"/>
      <c r="FO438"/>
    </row>
    <row r="439" spans="15:171">
      <c r="O439"/>
      <c r="AD439"/>
      <c r="AE439"/>
      <c r="BG439"/>
      <c r="BU439"/>
      <c r="CI439"/>
      <c r="CW439"/>
      <c r="FA439"/>
      <c r="FO439"/>
    </row>
    <row r="440" spans="15:171">
      <c r="O440"/>
      <c r="AD440"/>
      <c r="AE440"/>
      <c r="BG440"/>
      <c r="BU440"/>
      <c r="CI440"/>
      <c r="CW440"/>
      <c r="FA440"/>
      <c r="FO440"/>
    </row>
    <row r="441" spans="15:171">
      <c r="O441"/>
      <c r="AD441"/>
      <c r="AE441"/>
      <c r="BG441"/>
      <c r="BU441"/>
      <c r="CI441"/>
      <c r="CW441"/>
      <c r="FA441"/>
      <c r="FO441"/>
    </row>
    <row r="442" spans="15:171">
      <c r="O442"/>
      <c r="AD442"/>
      <c r="AE442"/>
      <c r="BG442"/>
      <c r="BU442"/>
      <c r="CI442"/>
      <c r="CW442"/>
      <c r="FA442"/>
      <c r="FO442"/>
    </row>
    <row r="443" spans="15:171">
      <c r="O443"/>
      <c r="AD443"/>
      <c r="AE443"/>
      <c r="BG443"/>
      <c r="BU443"/>
      <c r="CI443"/>
      <c r="CW443"/>
      <c r="FA443"/>
      <c r="FO443"/>
    </row>
    <row r="444" spans="15:171">
      <c r="O444"/>
      <c r="AD444"/>
      <c r="AE444"/>
      <c r="BG444"/>
      <c r="BU444"/>
      <c r="CI444"/>
      <c r="CW444"/>
      <c r="FA444"/>
      <c r="FO444"/>
    </row>
    <row r="445" spans="15:171">
      <c r="O445"/>
      <c r="AD445"/>
      <c r="AE445"/>
      <c r="BG445"/>
      <c r="BU445"/>
      <c r="CI445"/>
      <c r="CW445"/>
      <c r="FA445"/>
      <c r="FO445"/>
    </row>
    <row r="446" spans="15:171">
      <c r="O446"/>
      <c r="AD446"/>
      <c r="AE446"/>
      <c r="BG446"/>
      <c r="BU446"/>
      <c r="CI446"/>
      <c r="CW446"/>
      <c r="FA446"/>
      <c r="FO446"/>
    </row>
    <row r="447" spans="15:171">
      <c r="O447"/>
      <c r="AD447"/>
      <c r="AE447"/>
      <c r="BG447"/>
      <c r="BU447"/>
      <c r="CI447"/>
      <c r="CW447"/>
      <c r="FA447"/>
      <c r="FO447"/>
    </row>
    <row r="448" spans="15:171">
      <c r="O448"/>
      <c r="AD448"/>
      <c r="AE448"/>
      <c r="BG448"/>
      <c r="BU448"/>
      <c r="CI448"/>
      <c r="CW448"/>
      <c r="FA448"/>
      <c r="FO448"/>
    </row>
    <row r="449" spans="15:171">
      <c r="O449"/>
      <c r="AD449"/>
      <c r="AE449"/>
      <c r="BG449"/>
      <c r="BU449"/>
      <c r="CI449"/>
      <c r="CW449"/>
      <c r="FA449"/>
      <c r="FO449"/>
    </row>
    <row r="450" spans="15:171">
      <c r="O450"/>
      <c r="AD450"/>
      <c r="AE450"/>
      <c r="BG450"/>
      <c r="BU450"/>
      <c r="CI450"/>
      <c r="CW450"/>
      <c r="FA450"/>
      <c r="FO450"/>
    </row>
    <row r="451" spans="15:171">
      <c r="O451"/>
      <c r="AD451"/>
      <c r="AE451"/>
      <c r="BG451"/>
      <c r="BU451"/>
      <c r="CI451"/>
      <c r="CW451"/>
      <c r="FA451"/>
      <c r="FO451"/>
    </row>
    <row r="452" spans="15:171">
      <c r="O452"/>
      <c r="AD452"/>
      <c r="AE452"/>
      <c r="BG452"/>
      <c r="BU452"/>
      <c r="CI452"/>
      <c r="CW452"/>
      <c r="FA452"/>
      <c r="FO452"/>
    </row>
    <row r="453" spans="15:171">
      <c r="O453"/>
      <c r="AD453"/>
      <c r="AE453"/>
      <c r="BG453"/>
      <c r="BU453"/>
      <c r="CI453"/>
      <c r="CW453"/>
      <c r="FA453"/>
      <c r="FO453"/>
    </row>
    <row r="454" spans="15:171">
      <c r="O454"/>
      <c r="AD454"/>
      <c r="AE454"/>
      <c r="BG454"/>
      <c r="BU454"/>
      <c r="CI454"/>
      <c r="CW454"/>
      <c r="FA454"/>
      <c r="FO454"/>
    </row>
    <row r="455" spans="15:171">
      <c r="O455"/>
      <c r="AD455"/>
      <c r="AE455"/>
      <c r="BG455"/>
      <c r="BU455"/>
      <c r="CI455"/>
      <c r="CW455"/>
      <c r="FA455"/>
      <c r="FO455"/>
    </row>
    <row r="456" spans="15:171">
      <c r="O456"/>
      <c r="AD456"/>
      <c r="AE456"/>
      <c r="BG456"/>
      <c r="BU456"/>
      <c r="CI456"/>
      <c r="CW456"/>
      <c r="FA456"/>
      <c r="FO456"/>
    </row>
    <row r="457" spans="15:171">
      <c r="O457"/>
      <c r="AD457"/>
      <c r="AE457"/>
      <c r="BG457"/>
      <c r="BU457"/>
      <c r="CI457"/>
      <c r="CW457"/>
      <c r="FA457"/>
      <c r="FO457"/>
    </row>
    <row r="458" spans="15:171">
      <c r="O458"/>
      <c r="AD458"/>
      <c r="AE458"/>
      <c r="BG458"/>
      <c r="BU458"/>
      <c r="CI458"/>
      <c r="CW458"/>
      <c r="FA458"/>
      <c r="FO458"/>
    </row>
    <row r="459" spans="15:171">
      <c r="O459"/>
      <c r="AD459"/>
      <c r="AE459"/>
      <c r="BG459"/>
      <c r="BU459"/>
      <c r="CI459"/>
      <c r="CW459"/>
      <c r="FA459"/>
      <c r="FO459"/>
    </row>
    <row r="460" spans="15:171">
      <c r="O460"/>
      <c r="AD460"/>
      <c r="AE460"/>
      <c r="BG460"/>
      <c r="BU460"/>
      <c r="CI460"/>
      <c r="CW460"/>
      <c r="FA460"/>
      <c r="FO460"/>
    </row>
    <row r="461" spans="15:171">
      <c r="O461"/>
      <c r="AD461"/>
      <c r="AE461"/>
      <c r="BG461"/>
      <c r="BU461"/>
      <c r="CI461"/>
      <c r="CW461"/>
      <c r="FA461"/>
      <c r="FO461"/>
    </row>
    <row r="462" spans="15:171">
      <c r="O462"/>
      <c r="AD462"/>
      <c r="AE462"/>
      <c r="BG462"/>
      <c r="BU462"/>
      <c r="CI462"/>
      <c r="CW462"/>
      <c r="FA462"/>
      <c r="FO462"/>
    </row>
    <row r="463" spans="15:171">
      <c r="O463"/>
      <c r="AD463"/>
      <c r="AE463"/>
      <c r="BG463"/>
      <c r="BU463"/>
      <c r="CI463"/>
      <c r="CW463"/>
      <c r="FA463"/>
      <c r="FO463"/>
    </row>
    <row r="464" spans="15:171">
      <c r="O464"/>
      <c r="AD464"/>
      <c r="AE464"/>
      <c r="BG464"/>
      <c r="BU464"/>
      <c r="CI464"/>
      <c r="CW464"/>
      <c r="FA464"/>
      <c r="FO464"/>
    </row>
    <row r="465" spans="15:171">
      <c r="O465"/>
      <c r="AD465"/>
      <c r="AE465"/>
      <c r="BG465"/>
      <c r="BU465"/>
      <c r="CI465"/>
      <c r="CW465"/>
      <c r="FA465"/>
      <c r="FO465"/>
    </row>
    <row r="466" spans="15:171">
      <c r="O466"/>
      <c r="AD466"/>
      <c r="AE466"/>
      <c r="BG466"/>
      <c r="BU466"/>
      <c r="CI466"/>
      <c r="CW466"/>
      <c r="FA466"/>
      <c r="FO466"/>
    </row>
    <row r="467" spans="15:171">
      <c r="O467"/>
      <c r="AD467"/>
      <c r="AE467"/>
      <c r="BG467"/>
      <c r="BU467"/>
      <c r="CI467"/>
      <c r="CW467"/>
      <c r="FA467"/>
      <c r="FO467"/>
    </row>
    <row r="468" spans="15:171">
      <c r="O468"/>
      <c r="AD468"/>
      <c r="AE468"/>
      <c r="BG468"/>
      <c r="BU468"/>
      <c r="CI468"/>
      <c r="CW468"/>
      <c r="FA468"/>
      <c r="FO468"/>
    </row>
    <row r="469" spans="15:171">
      <c r="O469"/>
      <c r="AD469"/>
      <c r="AE469"/>
      <c r="BG469"/>
      <c r="BU469"/>
      <c r="CI469"/>
      <c r="CW469"/>
      <c r="FA469"/>
      <c r="FO469"/>
    </row>
    <row r="470" spans="15:171">
      <c r="O470"/>
      <c r="AD470"/>
      <c r="AE470"/>
      <c r="BG470"/>
      <c r="BU470"/>
      <c r="CI470"/>
      <c r="CW470"/>
      <c r="FA470"/>
      <c r="FO470"/>
    </row>
    <row r="471" spans="15:171">
      <c r="O471"/>
      <c r="AD471"/>
      <c r="AE471"/>
      <c r="BG471"/>
      <c r="BU471"/>
      <c r="CI471"/>
      <c r="CW471"/>
      <c r="FA471"/>
      <c r="FO471"/>
    </row>
    <row r="472" spans="15:171">
      <c r="O472"/>
      <c r="AD472"/>
      <c r="AE472"/>
      <c r="BG472"/>
      <c r="BU472"/>
      <c r="CI472"/>
      <c r="CW472"/>
      <c r="FA472"/>
      <c r="FO472"/>
    </row>
    <row r="473" spans="15:171">
      <c r="O473"/>
      <c r="AD473"/>
      <c r="AE473"/>
      <c r="BG473"/>
      <c r="BU473"/>
      <c r="CI473"/>
      <c r="CW473"/>
      <c r="FA473"/>
      <c r="FO473"/>
    </row>
    <row r="474" spans="15:171">
      <c r="O474"/>
      <c r="AD474"/>
      <c r="AE474"/>
      <c r="BG474"/>
      <c r="BU474"/>
      <c r="CI474"/>
      <c r="CW474"/>
      <c r="FA474"/>
      <c r="FO474"/>
    </row>
    <row r="475" spans="15:171">
      <c r="O475"/>
      <c r="AD475"/>
      <c r="AE475"/>
      <c r="BG475"/>
      <c r="BU475"/>
      <c r="CI475"/>
      <c r="CW475"/>
      <c r="FA475"/>
      <c r="FO475"/>
    </row>
    <row r="476" spans="15:171">
      <c r="O476"/>
      <c r="AD476"/>
      <c r="AE476"/>
      <c r="BG476"/>
      <c r="BU476"/>
      <c r="CI476"/>
      <c r="CW476"/>
      <c r="FA476"/>
      <c r="FO476"/>
    </row>
    <row r="477" spans="15:171">
      <c r="O477"/>
      <c r="AD477"/>
      <c r="AE477"/>
      <c r="BG477"/>
      <c r="BU477"/>
      <c r="CI477"/>
      <c r="CW477"/>
      <c r="FA477"/>
      <c r="FO477"/>
    </row>
    <row r="478" spans="15:171">
      <c r="O478"/>
      <c r="AD478"/>
      <c r="AE478"/>
      <c r="BG478"/>
      <c r="BU478"/>
      <c r="CI478"/>
      <c r="CW478"/>
      <c r="FA478"/>
      <c r="FO478"/>
    </row>
    <row r="479" spans="15:171">
      <c r="O479"/>
      <c r="AD479"/>
      <c r="AE479"/>
      <c r="BG479"/>
      <c r="BU479"/>
      <c r="CI479"/>
      <c r="CW479"/>
      <c r="FA479"/>
      <c r="FO479"/>
    </row>
    <row r="480" spans="15:171">
      <c r="O480"/>
      <c r="AD480"/>
      <c r="AE480"/>
      <c r="BG480"/>
      <c r="BU480"/>
      <c r="CI480"/>
      <c r="CW480"/>
      <c r="FA480"/>
      <c r="FO480"/>
    </row>
    <row r="481" spans="15:171">
      <c r="O481"/>
      <c r="AD481"/>
      <c r="AE481"/>
      <c r="BG481"/>
      <c r="BU481"/>
      <c r="CI481"/>
      <c r="CW481"/>
      <c r="FA481"/>
      <c r="FO481"/>
    </row>
    <row r="482" spans="15:171">
      <c r="O482"/>
      <c r="AD482"/>
      <c r="AE482"/>
      <c r="BG482"/>
      <c r="BU482"/>
      <c r="CI482"/>
      <c r="CW482"/>
      <c r="FA482"/>
      <c r="FO482"/>
    </row>
    <row r="483" spans="15:171">
      <c r="O483"/>
      <c r="AD483"/>
      <c r="AE483"/>
      <c r="BG483"/>
      <c r="BU483"/>
      <c r="CI483"/>
      <c r="CW483"/>
      <c r="FA483"/>
      <c r="FO483"/>
    </row>
    <row r="484" spans="15:171">
      <c r="O484"/>
      <c r="AD484"/>
      <c r="AE484"/>
      <c r="BG484"/>
      <c r="BU484"/>
      <c r="CI484"/>
      <c r="CW484"/>
      <c r="FA484"/>
      <c r="FO484"/>
    </row>
    <row r="485" spans="15:171">
      <c r="O485"/>
      <c r="AD485"/>
      <c r="AE485"/>
      <c r="BG485"/>
      <c r="BU485"/>
      <c r="CI485"/>
      <c r="CW485"/>
      <c r="FA485"/>
      <c r="FO485"/>
    </row>
    <row r="486" spans="15:171">
      <c r="O486"/>
      <c r="AD486"/>
      <c r="AE486"/>
      <c r="BG486"/>
      <c r="BU486"/>
      <c r="CI486"/>
      <c r="CW486"/>
      <c r="FA486"/>
      <c r="FO486"/>
    </row>
    <row r="487" spans="15:171">
      <c r="O487"/>
      <c r="AD487"/>
      <c r="AE487"/>
      <c r="BG487"/>
      <c r="BU487"/>
      <c r="CI487"/>
      <c r="CW487"/>
      <c r="FA487"/>
      <c r="FO487"/>
    </row>
    <row r="488" spans="15:171">
      <c r="O488"/>
      <c r="AD488"/>
      <c r="AE488"/>
      <c r="BG488"/>
      <c r="BU488"/>
      <c r="CI488"/>
      <c r="CW488"/>
      <c r="FA488"/>
      <c r="FO488"/>
    </row>
    <row r="489" spans="15:171">
      <c r="O489"/>
      <c r="AD489"/>
      <c r="AE489"/>
      <c r="BG489"/>
      <c r="BU489"/>
      <c r="CI489"/>
      <c r="CW489"/>
      <c r="FA489"/>
      <c r="FO489"/>
    </row>
    <row r="490" spans="15:171">
      <c r="O490"/>
      <c r="AD490"/>
      <c r="AE490"/>
      <c r="BG490"/>
      <c r="BU490"/>
      <c r="CI490"/>
      <c r="CW490"/>
      <c r="FA490"/>
      <c r="FO490"/>
    </row>
    <row r="491" spans="15:171">
      <c r="O491"/>
      <c r="AD491"/>
      <c r="AE491"/>
      <c r="BG491"/>
      <c r="BU491"/>
      <c r="CI491"/>
      <c r="CW491"/>
      <c r="FA491"/>
      <c r="FO491"/>
    </row>
    <row r="492" spans="15:171">
      <c r="O492"/>
      <c r="AD492"/>
      <c r="AE492"/>
      <c r="BG492"/>
      <c r="BU492"/>
      <c r="CI492"/>
      <c r="CW492"/>
      <c r="FA492"/>
      <c r="FO492"/>
    </row>
    <row r="493" spans="15:171">
      <c r="O493"/>
      <c r="AD493"/>
      <c r="AE493"/>
      <c r="BG493"/>
      <c r="BU493"/>
      <c r="CI493"/>
      <c r="CW493"/>
      <c r="FA493"/>
      <c r="FO493"/>
    </row>
    <row r="494" spans="15:171">
      <c r="O494"/>
      <c r="AD494"/>
      <c r="AE494"/>
      <c r="BG494"/>
      <c r="BU494"/>
      <c r="CI494"/>
      <c r="CW494"/>
      <c r="FA494"/>
      <c r="FO494"/>
    </row>
    <row r="495" spans="15:171">
      <c r="O495"/>
      <c r="AD495"/>
      <c r="AE495"/>
      <c r="BG495"/>
      <c r="BU495"/>
      <c r="CI495"/>
      <c r="CW495"/>
      <c r="FA495"/>
      <c r="FO495"/>
    </row>
    <row r="496" spans="15:171">
      <c r="O496"/>
      <c r="AD496"/>
      <c r="AE496"/>
      <c r="BG496"/>
      <c r="BU496"/>
      <c r="CI496"/>
      <c r="CW496"/>
      <c r="FA496"/>
      <c r="FO496"/>
    </row>
    <row r="497" spans="15:171">
      <c r="O497"/>
      <c r="AD497"/>
      <c r="AE497"/>
      <c r="BG497"/>
      <c r="BU497"/>
      <c r="CI497"/>
      <c r="CW497"/>
      <c r="FA497"/>
      <c r="FO497"/>
    </row>
    <row r="498" spans="15:171">
      <c r="O498"/>
      <c r="AD498"/>
      <c r="AE498"/>
      <c r="BG498"/>
      <c r="BU498"/>
      <c r="CI498"/>
      <c r="CW498"/>
      <c r="FA498"/>
      <c r="FO498"/>
    </row>
    <row r="499" spans="15:171">
      <c r="O499"/>
      <c r="AD499"/>
      <c r="AE499"/>
      <c r="BG499"/>
      <c r="BU499"/>
      <c r="CI499"/>
      <c r="CW499"/>
      <c r="FA499"/>
      <c r="FO499"/>
    </row>
    <row r="500" spans="15:171">
      <c r="O500"/>
      <c r="AD500"/>
      <c r="AE500"/>
      <c r="BG500"/>
      <c r="BU500"/>
      <c r="CI500"/>
      <c r="CW500"/>
      <c r="FA500"/>
      <c r="FO500"/>
    </row>
    <row r="501" spans="15:171">
      <c r="O501"/>
      <c r="AD501"/>
      <c r="AE501"/>
      <c r="BG501"/>
      <c r="BU501"/>
      <c r="CI501"/>
      <c r="CW501"/>
      <c r="FA501"/>
      <c r="FO501"/>
    </row>
    <row r="502" spans="15:171">
      <c r="O502"/>
      <c r="AD502"/>
      <c r="AE502"/>
      <c r="BG502"/>
      <c r="BU502"/>
      <c r="CI502"/>
      <c r="CW502"/>
      <c r="FA502"/>
      <c r="FO502"/>
    </row>
    <row r="503" spans="15:171">
      <c r="O503"/>
      <c r="AD503"/>
      <c r="AE503"/>
      <c r="BG503"/>
      <c r="BU503"/>
      <c r="CI503"/>
      <c r="CW503"/>
      <c r="FA503"/>
      <c r="FO503"/>
    </row>
    <row r="504" spans="15:171">
      <c r="O504"/>
      <c r="AD504"/>
      <c r="AE504"/>
      <c r="BG504"/>
      <c r="BU504"/>
      <c r="CI504"/>
      <c r="CW504"/>
      <c r="FA504"/>
      <c r="FO504"/>
    </row>
    <row r="505" spans="15:171">
      <c r="O505"/>
      <c r="AD505"/>
      <c r="AE505"/>
      <c r="BG505"/>
      <c r="BU505"/>
      <c r="CI505"/>
      <c r="CW505"/>
      <c r="FA505"/>
      <c r="FO505"/>
    </row>
    <row r="506" spans="15:171">
      <c r="O506"/>
      <c r="AD506"/>
      <c r="AE506"/>
      <c r="BG506"/>
      <c r="BU506"/>
      <c r="CI506"/>
      <c r="CW506"/>
      <c r="FA506"/>
      <c r="FO506"/>
    </row>
    <row r="507" spans="15:171">
      <c r="O507"/>
      <c r="AD507"/>
      <c r="AE507"/>
      <c r="BG507"/>
      <c r="BU507"/>
      <c r="CI507"/>
      <c r="CW507"/>
      <c r="FA507"/>
      <c r="FO507"/>
    </row>
    <row r="508" spans="15:171">
      <c r="O508"/>
      <c r="AD508"/>
      <c r="AE508"/>
      <c r="BG508"/>
      <c r="BU508"/>
      <c r="CI508"/>
      <c r="CW508"/>
      <c r="FA508"/>
      <c r="FO508"/>
    </row>
    <row r="509" spans="15:171">
      <c r="O509"/>
      <c r="AD509"/>
      <c r="AE509"/>
      <c r="BG509"/>
      <c r="BU509"/>
      <c r="CI509"/>
      <c r="CW509"/>
      <c r="FA509"/>
      <c r="FO509"/>
    </row>
    <row r="510" spans="15:171">
      <c r="O510"/>
      <c r="AD510"/>
      <c r="AE510"/>
      <c r="BG510"/>
      <c r="BU510"/>
      <c r="CI510"/>
      <c r="CW510"/>
      <c r="FA510"/>
      <c r="FO510"/>
    </row>
    <row r="511" spans="15:171">
      <c r="O511"/>
      <c r="AD511"/>
      <c r="AE511"/>
      <c r="BG511"/>
      <c r="BU511"/>
      <c r="CI511"/>
      <c r="CW511"/>
      <c r="FA511"/>
      <c r="FO511"/>
    </row>
    <row r="512" spans="15:171">
      <c r="O512"/>
      <c r="AD512"/>
      <c r="AE512"/>
      <c r="BG512"/>
      <c r="BU512"/>
      <c r="CI512"/>
      <c r="CW512"/>
      <c r="FA512"/>
      <c r="FO512"/>
    </row>
    <row r="513" spans="15:171">
      <c r="O513"/>
      <c r="AD513"/>
      <c r="AE513"/>
      <c r="BG513"/>
      <c r="BU513"/>
      <c r="CI513"/>
      <c r="CW513"/>
      <c r="FA513"/>
      <c r="FO513"/>
    </row>
    <row r="514" spans="15:171">
      <c r="O514"/>
      <c r="AD514"/>
      <c r="AE514"/>
      <c r="BG514"/>
      <c r="BU514"/>
      <c r="CI514"/>
      <c r="CW514"/>
      <c r="FA514"/>
      <c r="FO514"/>
    </row>
    <row r="515" spans="15:171">
      <c r="O515"/>
      <c r="AD515"/>
      <c r="AE515"/>
      <c r="BG515"/>
      <c r="BU515"/>
      <c r="CI515"/>
      <c r="CW515"/>
      <c r="FA515"/>
      <c r="FO515"/>
    </row>
    <row r="516" spans="15:171">
      <c r="O516"/>
      <c r="AD516"/>
      <c r="AE516"/>
      <c r="BG516"/>
      <c r="BU516"/>
      <c r="CI516"/>
      <c r="CW516"/>
      <c r="FA516"/>
      <c r="FO516"/>
    </row>
    <row r="517" spans="15:171">
      <c r="O517"/>
      <c r="AD517"/>
      <c r="AE517"/>
      <c r="BG517"/>
      <c r="BU517"/>
      <c r="CI517"/>
      <c r="CW517"/>
      <c r="FA517"/>
      <c r="FO517"/>
    </row>
    <row r="518" spans="15:171">
      <c r="O518"/>
      <c r="AD518"/>
      <c r="AE518"/>
      <c r="BG518"/>
      <c r="BU518"/>
      <c r="CI518"/>
      <c r="CW518"/>
      <c r="FA518"/>
      <c r="FO518"/>
    </row>
    <row r="519" spans="15:171">
      <c r="O519"/>
      <c r="AD519"/>
      <c r="AE519"/>
      <c r="BG519"/>
      <c r="BU519"/>
      <c r="CI519"/>
      <c r="CW519"/>
      <c r="FA519"/>
      <c r="FO519"/>
    </row>
    <row r="520" spans="15:171">
      <c r="O520"/>
      <c r="AD520"/>
      <c r="AE520"/>
      <c r="BG520"/>
      <c r="BU520"/>
      <c r="CI520"/>
      <c r="CW520"/>
      <c r="FA520"/>
      <c r="FO520"/>
    </row>
    <row r="521" spans="15:171">
      <c r="O521"/>
      <c r="AD521"/>
      <c r="AE521"/>
      <c r="BG521"/>
      <c r="BU521"/>
      <c r="CI521"/>
      <c r="CW521"/>
      <c r="FA521"/>
      <c r="FO521"/>
    </row>
    <row r="522" spans="15:171">
      <c r="O522"/>
      <c r="AD522"/>
      <c r="AE522"/>
      <c r="BG522"/>
      <c r="BU522"/>
      <c r="CI522"/>
      <c r="CW522"/>
      <c r="FA522"/>
      <c r="FO522"/>
    </row>
    <row r="523" spans="15:171">
      <c r="O523"/>
      <c r="AD523"/>
      <c r="AE523"/>
      <c r="BG523"/>
      <c r="BU523"/>
      <c r="CI523"/>
      <c r="CW523"/>
      <c r="FA523"/>
      <c r="FO523"/>
    </row>
    <row r="524" spans="15:171">
      <c r="O524"/>
      <c r="AD524"/>
      <c r="AE524"/>
      <c r="BG524"/>
      <c r="BU524"/>
      <c r="CI524"/>
      <c r="CW524"/>
      <c r="FA524"/>
      <c r="FO524"/>
    </row>
    <row r="525" spans="15:171">
      <c r="O525"/>
      <c r="AD525"/>
      <c r="AE525"/>
      <c r="BG525"/>
      <c r="BU525"/>
      <c r="CI525"/>
      <c r="CW525"/>
      <c r="FA525"/>
      <c r="FO525"/>
    </row>
    <row r="526" spans="15:171">
      <c r="O526"/>
      <c r="AD526"/>
      <c r="AE526"/>
      <c r="BG526"/>
      <c r="BU526"/>
      <c r="CI526"/>
      <c r="CW526"/>
      <c r="FA526"/>
      <c r="FO526"/>
    </row>
    <row r="527" spans="15:171">
      <c r="O527"/>
      <c r="AD527"/>
      <c r="AE527"/>
      <c r="BG527"/>
      <c r="BU527"/>
      <c r="CI527"/>
      <c r="CW527"/>
      <c r="FA527"/>
      <c r="FO527"/>
    </row>
    <row r="528" spans="15:171">
      <c r="O528"/>
      <c r="AD528"/>
      <c r="AE528"/>
      <c r="BG528"/>
      <c r="BU528"/>
      <c r="CI528"/>
      <c r="CW528"/>
      <c r="FA528"/>
      <c r="FO528"/>
    </row>
    <row r="529" spans="15:171">
      <c r="O529"/>
      <c r="AD529"/>
      <c r="AE529"/>
      <c r="BG529"/>
      <c r="BU529"/>
      <c r="CI529"/>
      <c r="CW529"/>
      <c r="FA529"/>
      <c r="FO529"/>
    </row>
    <row r="530" spans="15:171">
      <c r="O530"/>
      <c r="AD530"/>
      <c r="AE530"/>
      <c r="BG530"/>
      <c r="BU530"/>
      <c r="CI530"/>
      <c r="CW530"/>
      <c r="FA530"/>
      <c r="FO530"/>
    </row>
    <row r="531" spans="15:171">
      <c r="O531"/>
      <c r="AD531"/>
      <c r="AE531"/>
      <c r="BG531"/>
      <c r="BU531"/>
      <c r="CI531"/>
      <c r="CW531"/>
      <c r="FA531"/>
      <c r="FO531"/>
    </row>
    <row r="532" spans="15:171">
      <c r="O532"/>
      <c r="AD532"/>
      <c r="AE532"/>
      <c r="BG532"/>
      <c r="BU532"/>
      <c r="CI532"/>
      <c r="CW532"/>
      <c r="FA532"/>
      <c r="FO532"/>
    </row>
    <row r="533" spans="15:171">
      <c r="O533"/>
      <c r="AD533"/>
      <c r="AE533"/>
      <c r="BG533"/>
      <c r="BU533"/>
      <c r="CI533"/>
      <c r="CW533"/>
      <c r="FA533"/>
      <c r="FO533"/>
    </row>
    <row r="534" spans="15:171">
      <c r="O534"/>
      <c r="AD534"/>
      <c r="AE534"/>
      <c r="BG534"/>
      <c r="BU534"/>
      <c r="CI534"/>
      <c r="CW534"/>
      <c r="FA534"/>
      <c r="FO534"/>
    </row>
    <row r="535" spans="15:171">
      <c r="O535"/>
      <c r="AD535"/>
      <c r="AE535"/>
      <c r="BG535"/>
      <c r="BU535"/>
      <c r="CI535"/>
      <c r="CW535"/>
      <c r="FA535"/>
      <c r="FO535"/>
    </row>
    <row r="536" spans="15:171">
      <c r="O536"/>
      <c r="AD536"/>
      <c r="AE536"/>
      <c r="BG536"/>
      <c r="BU536"/>
      <c r="CI536"/>
      <c r="CW536"/>
      <c r="FA536"/>
      <c r="FO536"/>
    </row>
    <row r="537" spans="15:171">
      <c r="O537"/>
      <c r="AD537"/>
      <c r="AE537"/>
      <c r="BG537"/>
      <c r="BU537"/>
      <c r="CI537"/>
      <c r="CW537"/>
      <c r="FA537"/>
      <c r="FO537"/>
    </row>
    <row r="538" spans="15:171">
      <c r="O538"/>
      <c r="AD538"/>
      <c r="AE538"/>
      <c r="BG538"/>
      <c r="BU538"/>
      <c r="CI538"/>
      <c r="CW538"/>
      <c r="FA538"/>
      <c r="FO538"/>
    </row>
    <row r="539" spans="15:171">
      <c r="O539"/>
      <c r="AD539"/>
      <c r="AE539"/>
      <c r="BG539"/>
      <c r="BU539"/>
      <c r="CI539"/>
      <c r="CW539"/>
      <c r="FA539"/>
      <c r="FO539"/>
    </row>
    <row r="540" spans="15:171">
      <c r="O540"/>
      <c r="AD540"/>
      <c r="AE540"/>
      <c r="BG540"/>
      <c r="BU540"/>
      <c r="CI540"/>
      <c r="CW540"/>
      <c r="FA540"/>
      <c r="FO540"/>
    </row>
    <row r="541" spans="15:171">
      <c r="O541"/>
      <c r="AD541"/>
      <c r="AE541"/>
      <c r="BG541"/>
      <c r="BU541"/>
      <c r="CI541"/>
      <c r="CW541"/>
      <c r="FA541"/>
      <c r="FO541"/>
    </row>
    <row r="542" spans="15:171">
      <c r="O542"/>
      <c r="AD542"/>
      <c r="AE542"/>
      <c r="BG542"/>
      <c r="BU542"/>
      <c r="CI542"/>
      <c r="CW542"/>
      <c r="FA542"/>
      <c r="FO542"/>
    </row>
    <row r="543" spans="15:171">
      <c r="O543"/>
      <c r="AD543"/>
      <c r="AE543"/>
      <c r="BG543"/>
      <c r="BU543"/>
      <c r="CI543"/>
      <c r="CW543"/>
      <c r="FA543"/>
      <c r="FO543"/>
    </row>
    <row r="544" spans="15:171">
      <c r="O544"/>
      <c r="AD544"/>
      <c r="AE544"/>
      <c r="BG544"/>
      <c r="BU544"/>
      <c r="CI544"/>
      <c r="CW544"/>
      <c r="FA544"/>
      <c r="FO544"/>
    </row>
    <row r="545" spans="15:171">
      <c r="O545"/>
      <c r="AD545"/>
      <c r="AE545"/>
      <c r="BG545"/>
      <c r="BU545"/>
      <c r="CI545"/>
      <c r="CW545"/>
      <c r="FA545"/>
      <c r="FO545"/>
    </row>
    <row r="546" spans="15:171">
      <c r="O546"/>
      <c r="AD546"/>
      <c r="AE546"/>
      <c r="BG546"/>
      <c r="BU546"/>
      <c r="CI546"/>
      <c r="CW546"/>
      <c r="FA546"/>
      <c r="FO546"/>
    </row>
    <row r="547" spans="15:171">
      <c r="O547"/>
      <c r="AD547"/>
      <c r="AE547"/>
      <c r="BG547"/>
      <c r="BU547"/>
      <c r="CI547"/>
      <c r="CW547"/>
      <c r="FA547"/>
      <c r="FO547"/>
    </row>
    <row r="548" spans="15:171">
      <c r="O548"/>
      <c r="AD548"/>
      <c r="AE548"/>
      <c r="BG548"/>
      <c r="BU548"/>
      <c r="CI548"/>
      <c r="CW548"/>
      <c r="FA548"/>
      <c r="FO548"/>
    </row>
    <row r="549" spans="15:171">
      <c r="O549"/>
      <c r="AD549"/>
      <c r="AE549"/>
      <c r="BG549"/>
      <c r="BU549"/>
      <c r="CI549"/>
      <c r="CW549"/>
      <c r="FA549"/>
      <c r="FO549"/>
    </row>
    <row r="550" spans="15:171">
      <c r="O550"/>
      <c r="AD550"/>
      <c r="AE550"/>
      <c r="BG550"/>
      <c r="BU550"/>
      <c r="CI550"/>
      <c r="CW550"/>
      <c r="FA550"/>
      <c r="FO550"/>
    </row>
    <row r="551" spans="15:171">
      <c r="O551"/>
      <c r="AD551"/>
      <c r="AE551"/>
      <c r="BG551"/>
      <c r="BU551"/>
      <c r="CI551"/>
      <c r="CW551"/>
      <c r="FA551"/>
      <c r="FO551"/>
    </row>
    <row r="552" spans="15:171">
      <c r="O552"/>
      <c r="AD552"/>
      <c r="AE552"/>
      <c r="BG552"/>
      <c r="BU552"/>
      <c r="CI552"/>
      <c r="CW552"/>
      <c r="FA552"/>
      <c r="FO552"/>
    </row>
    <row r="553" spans="15:171">
      <c r="O553"/>
      <c r="AD553"/>
      <c r="AE553"/>
      <c r="BG553"/>
      <c r="BU553"/>
      <c r="CI553"/>
      <c r="CW553"/>
      <c r="FA553"/>
      <c r="FO553"/>
    </row>
    <row r="554" spans="15:171">
      <c r="O554"/>
      <c r="AD554"/>
      <c r="AE554"/>
      <c r="BG554"/>
      <c r="BU554"/>
      <c r="CI554"/>
      <c r="CW554"/>
      <c r="FA554"/>
      <c r="FO554"/>
    </row>
    <row r="555" spans="15:171">
      <c r="O555"/>
      <c r="AD555"/>
      <c r="AE555"/>
      <c r="BG555"/>
      <c r="BU555"/>
      <c r="CI555"/>
      <c r="CW555"/>
      <c r="FA555"/>
      <c r="FO555"/>
    </row>
    <row r="556" spans="15:171">
      <c r="O556"/>
      <c r="AD556"/>
      <c r="AE556"/>
      <c r="BG556"/>
      <c r="BU556"/>
      <c r="CI556"/>
      <c r="CW556"/>
      <c r="FA556"/>
      <c r="FO556"/>
    </row>
    <row r="557" spans="15:171">
      <c r="O557"/>
      <c r="AD557"/>
      <c r="AE557"/>
      <c r="BG557"/>
      <c r="BU557"/>
      <c r="CI557"/>
      <c r="CW557"/>
      <c r="FA557"/>
      <c r="FO557"/>
    </row>
    <row r="558" spans="15:171">
      <c r="O558"/>
      <c r="AD558"/>
      <c r="AE558"/>
      <c r="BG558"/>
      <c r="BU558"/>
      <c r="CI558"/>
      <c r="CW558"/>
      <c r="FA558"/>
      <c r="FO558"/>
    </row>
    <row r="559" spans="15:171">
      <c r="O559"/>
      <c r="AD559"/>
      <c r="AE559"/>
      <c r="BG559"/>
      <c r="BU559"/>
      <c r="CI559"/>
      <c r="CW559"/>
      <c r="FA559"/>
      <c r="FO559"/>
    </row>
    <row r="560" spans="15:171">
      <c r="O560"/>
      <c r="AD560"/>
      <c r="AE560"/>
      <c r="BG560"/>
      <c r="BU560"/>
      <c r="CI560"/>
      <c r="CW560"/>
      <c r="FA560"/>
      <c r="FO560"/>
    </row>
    <row r="561" spans="15:171">
      <c r="O561"/>
      <c r="AD561"/>
      <c r="AE561"/>
      <c r="BG561"/>
      <c r="BU561"/>
      <c r="CI561"/>
      <c r="CW561"/>
      <c r="FA561"/>
      <c r="FO561"/>
    </row>
    <row r="562" spans="15:171">
      <c r="O562"/>
      <c r="AD562"/>
      <c r="AE562"/>
      <c r="BG562"/>
      <c r="BU562"/>
      <c r="CI562"/>
      <c r="CW562"/>
      <c r="FA562"/>
      <c r="FO562"/>
    </row>
    <row r="563" spans="15:171">
      <c r="O563"/>
      <c r="AD563"/>
      <c r="AE563"/>
      <c r="BG563"/>
      <c r="BU563"/>
      <c r="CI563"/>
      <c r="CW563"/>
      <c r="FA563"/>
      <c r="FO563"/>
    </row>
    <row r="564" spans="15:171">
      <c r="O564"/>
      <c r="AD564"/>
      <c r="AE564"/>
      <c r="BG564"/>
      <c r="BU564"/>
      <c r="CI564"/>
      <c r="CW564"/>
      <c r="FA564"/>
      <c r="FO564"/>
    </row>
    <row r="565" spans="15:171">
      <c r="O565"/>
      <c r="AD565"/>
      <c r="AE565"/>
      <c r="BG565"/>
      <c r="BU565"/>
      <c r="CI565"/>
      <c r="CW565"/>
      <c r="FA565"/>
      <c r="FO565"/>
    </row>
    <row r="566" spans="15:171">
      <c r="O566"/>
      <c r="AD566"/>
      <c r="AE566"/>
      <c r="BG566"/>
      <c r="BU566"/>
      <c r="CI566"/>
      <c r="CW566"/>
      <c r="FA566"/>
      <c r="FO566"/>
    </row>
    <row r="567" spans="15:171">
      <c r="O567"/>
      <c r="AD567"/>
      <c r="AE567"/>
      <c r="BG567"/>
      <c r="BU567"/>
      <c r="CI567"/>
      <c r="CW567"/>
      <c r="FA567"/>
      <c r="FO567"/>
    </row>
    <row r="568" spans="15:171">
      <c r="O568"/>
      <c r="AD568"/>
      <c r="AE568"/>
      <c r="BG568"/>
      <c r="BU568"/>
      <c r="CI568"/>
      <c r="CW568"/>
      <c r="FA568"/>
      <c r="FO568"/>
    </row>
    <row r="569" spans="15:171">
      <c r="O569"/>
      <c r="AD569"/>
      <c r="AE569"/>
      <c r="BG569"/>
      <c r="BU569"/>
      <c r="CI569"/>
      <c r="CW569"/>
      <c r="FA569"/>
      <c r="FO569"/>
    </row>
    <row r="570" spans="15:171">
      <c r="O570"/>
      <c r="AD570"/>
      <c r="AE570"/>
      <c r="BG570"/>
      <c r="BU570"/>
      <c r="CI570"/>
      <c r="CW570"/>
      <c r="FA570"/>
      <c r="FO570"/>
    </row>
    <row r="571" spans="15:171">
      <c r="O571"/>
      <c r="AD571"/>
      <c r="AE571"/>
      <c r="BG571"/>
      <c r="BU571"/>
      <c r="CI571"/>
      <c r="CW571"/>
      <c r="FA571"/>
      <c r="FO571"/>
    </row>
    <row r="572" spans="15:171">
      <c r="O572"/>
      <c r="AD572"/>
      <c r="AE572"/>
      <c r="BG572"/>
      <c r="BU572"/>
      <c r="CI572"/>
      <c r="CW572"/>
      <c r="FA572"/>
      <c r="FO572"/>
    </row>
    <row r="573" spans="15:171">
      <c r="O573"/>
      <c r="AD573"/>
      <c r="AE573"/>
      <c r="BG573"/>
      <c r="BU573"/>
      <c r="CI573"/>
      <c r="CW573"/>
      <c r="FA573"/>
      <c r="FO573"/>
    </row>
    <row r="574" spans="15:171">
      <c r="O574"/>
      <c r="AD574"/>
      <c r="AE574"/>
      <c r="BG574"/>
      <c r="BU574"/>
      <c r="CI574"/>
      <c r="CW574"/>
      <c r="FA574"/>
      <c r="FO574"/>
    </row>
    <row r="575" spans="15:171">
      <c r="O575"/>
      <c r="AD575"/>
      <c r="AE575"/>
      <c r="BG575"/>
      <c r="BU575"/>
      <c r="CI575"/>
      <c r="CW575"/>
      <c r="FA575"/>
      <c r="FO575"/>
    </row>
    <row r="576" spans="15:171">
      <c r="O576"/>
      <c r="AD576"/>
      <c r="AE576"/>
      <c r="BG576"/>
      <c r="BU576"/>
      <c r="CI576"/>
      <c r="CW576"/>
      <c r="FA576"/>
      <c r="FO576"/>
    </row>
    <row r="577" spans="15:171">
      <c r="O577"/>
      <c r="AD577"/>
      <c r="AE577"/>
      <c r="BG577"/>
      <c r="BU577"/>
      <c r="CI577"/>
      <c r="CW577"/>
      <c r="FA577"/>
      <c r="FO577"/>
    </row>
    <row r="578" spans="15:171">
      <c r="O578"/>
      <c r="AD578"/>
      <c r="AE578"/>
      <c r="BG578"/>
      <c r="BU578"/>
      <c r="CI578"/>
      <c r="CW578"/>
      <c r="FA578"/>
      <c r="FO578"/>
    </row>
    <row r="579" spans="15:171">
      <c r="O579"/>
      <c r="AD579"/>
      <c r="AE579"/>
      <c r="BG579"/>
      <c r="BU579"/>
      <c r="CI579"/>
      <c r="CW579"/>
      <c r="FA579"/>
      <c r="FO579"/>
    </row>
    <row r="580" spans="15:171">
      <c r="O580"/>
      <c r="AD580"/>
      <c r="AE580"/>
      <c r="BG580"/>
      <c r="BU580"/>
      <c r="CI580"/>
      <c r="CW580"/>
      <c r="FA580"/>
      <c r="FO580"/>
    </row>
    <row r="581" spans="15:171">
      <c r="O581"/>
      <c r="AD581"/>
      <c r="AE581"/>
      <c r="BG581"/>
      <c r="BU581"/>
      <c r="CI581"/>
      <c r="CW581"/>
      <c r="FA581"/>
      <c r="FO581"/>
    </row>
    <row r="582" spans="15:171">
      <c r="O582"/>
      <c r="AD582"/>
      <c r="AE582"/>
      <c r="BG582"/>
      <c r="BU582"/>
      <c r="CI582"/>
      <c r="CW582"/>
      <c r="FA582"/>
      <c r="FO582"/>
    </row>
    <row r="583" spans="15:171">
      <c r="O583"/>
      <c r="AD583"/>
      <c r="AE583"/>
      <c r="BG583"/>
      <c r="BU583"/>
      <c r="CI583"/>
      <c r="CW583"/>
      <c r="FA583"/>
      <c r="FO583"/>
    </row>
    <row r="584" spans="15:171">
      <c r="O584"/>
      <c r="AD584"/>
      <c r="AE584"/>
      <c r="BG584"/>
      <c r="BU584"/>
      <c r="CI584"/>
      <c r="CW584"/>
      <c r="FA584"/>
      <c r="FO584"/>
    </row>
    <row r="585" spans="15:171">
      <c r="O585"/>
      <c r="AD585"/>
      <c r="AE585"/>
      <c r="BG585"/>
      <c r="BU585"/>
      <c r="CI585"/>
      <c r="CW585"/>
      <c r="FA585"/>
      <c r="FO585"/>
    </row>
    <row r="586" spans="15:171">
      <c r="O586"/>
      <c r="AD586"/>
      <c r="AE586"/>
      <c r="BG586"/>
      <c r="BU586"/>
      <c r="CI586"/>
      <c r="CW586"/>
      <c r="FA586"/>
      <c r="FO586"/>
    </row>
    <row r="587" spans="15:171">
      <c r="O587"/>
      <c r="AD587"/>
      <c r="AE587"/>
      <c r="BG587"/>
      <c r="BU587"/>
      <c r="CI587"/>
      <c r="CW587"/>
      <c r="FA587"/>
      <c r="FO587"/>
    </row>
    <row r="588" spans="15:171">
      <c r="O588"/>
      <c r="AD588"/>
      <c r="AE588"/>
      <c r="BG588"/>
      <c r="BU588"/>
      <c r="CI588"/>
      <c r="CW588"/>
      <c r="FA588"/>
      <c r="FO588"/>
    </row>
    <row r="589" spans="15:171">
      <c r="O589"/>
      <c r="AD589"/>
      <c r="AE589"/>
      <c r="BG589"/>
      <c r="BU589"/>
      <c r="CI589"/>
      <c r="CW589"/>
      <c r="FA589"/>
      <c r="FO589"/>
    </row>
    <row r="590" spans="15:171">
      <c r="O590"/>
      <c r="AD590"/>
      <c r="AE590"/>
      <c r="BG590"/>
      <c r="BU590"/>
      <c r="CI590"/>
      <c r="CW590"/>
      <c r="FA590"/>
      <c r="FO590"/>
    </row>
    <row r="591" spans="15:171">
      <c r="O591"/>
      <c r="AD591"/>
      <c r="AE591"/>
      <c r="BG591"/>
      <c r="BU591"/>
      <c r="CI591"/>
      <c r="CW591"/>
      <c r="FA591"/>
      <c r="FO591"/>
    </row>
    <row r="592" spans="15:171">
      <c r="O592"/>
      <c r="AD592"/>
      <c r="AE592"/>
      <c r="BG592"/>
      <c r="BU592"/>
      <c r="CI592"/>
      <c r="CW592"/>
      <c r="FA592"/>
      <c r="FO592"/>
    </row>
    <row r="593" spans="15:171">
      <c r="O593"/>
      <c r="AD593"/>
      <c r="AE593"/>
      <c r="BG593"/>
      <c r="BU593"/>
      <c r="CI593"/>
      <c r="CW593"/>
      <c r="FA593"/>
      <c r="FO593"/>
    </row>
    <row r="594" spans="15:171">
      <c r="O594"/>
      <c r="AD594"/>
      <c r="AE594"/>
      <c r="BG594"/>
      <c r="BU594"/>
      <c r="CI594"/>
      <c r="CW594"/>
      <c r="FA594"/>
      <c r="FO594"/>
    </row>
    <row r="595" spans="15:171">
      <c r="O595"/>
      <c r="AD595"/>
      <c r="AE595"/>
      <c r="BG595"/>
      <c r="BU595"/>
      <c r="CI595"/>
      <c r="CW595"/>
      <c r="FA595"/>
      <c r="FO595"/>
    </row>
    <row r="596" spans="15:171">
      <c r="O596"/>
      <c r="AD596"/>
      <c r="AE596"/>
      <c r="BG596"/>
      <c r="BU596"/>
      <c r="CI596"/>
      <c r="CW596"/>
      <c r="FA596"/>
      <c r="FO596"/>
    </row>
    <row r="597" spans="15:171">
      <c r="O597"/>
      <c r="AD597"/>
      <c r="AE597"/>
      <c r="BG597"/>
      <c r="BU597"/>
      <c r="CI597"/>
      <c r="CW597"/>
      <c r="FA597"/>
      <c r="FO597"/>
    </row>
    <row r="598" spans="15:171">
      <c r="O598"/>
      <c r="AD598"/>
      <c r="AE598"/>
      <c r="BG598"/>
      <c r="BU598"/>
      <c r="CI598"/>
      <c r="CW598"/>
      <c r="FA598"/>
      <c r="FO598"/>
    </row>
    <row r="599" spans="15:171">
      <c r="O599"/>
      <c r="AD599"/>
      <c r="AE599"/>
      <c r="BG599"/>
      <c r="BU599"/>
      <c r="CI599"/>
      <c r="CW599"/>
      <c r="FA599"/>
      <c r="FO599"/>
    </row>
    <row r="600" spans="15:171">
      <c r="O600"/>
      <c r="AD600"/>
      <c r="AE600"/>
      <c r="BG600"/>
      <c r="BU600"/>
      <c r="CI600"/>
      <c r="CW600"/>
      <c r="FA600"/>
      <c r="FO600"/>
    </row>
    <row r="601" spans="15:171">
      <c r="O601"/>
      <c r="AD601"/>
      <c r="AE601"/>
      <c r="BG601"/>
      <c r="BU601"/>
      <c r="CI601"/>
      <c r="CW601"/>
      <c r="FA601"/>
      <c r="FO601"/>
    </row>
    <row r="602" spans="15:171">
      <c r="O602"/>
      <c r="AD602"/>
      <c r="AE602"/>
      <c r="BG602"/>
      <c r="BU602"/>
      <c r="CI602"/>
      <c r="CW602"/>
      <c r="FA602"/>
      <c r="FO602"/>
    </row>
    <row r="603" spans="15:171">
      <c r="O603"/>
      <c r="AD603"/>
      <c r="AE603"/>
      <c r="BG603"/>
      <c r="BU603"/>
      <c r="CI603"/>
      <c r="CW603"/>
      <c r="FA603"/>
      <c r="FO603"/>
    </row>
    <row r="604" spans="15:171">
      <c r="O604"/>
      <c r="AD604"/>
      <c r="AE604"/>
      <c r="BG604"/>
      <c r="BU604"/>
      <c r="CI604"/>
      <c r="CW604"/>
      <c r="FA604"/>
      <c r="FO604"/>
    </row>
    <row r="605" spans="15:171">
      <c r="O605"/>
      <c r="AD605"/>
      <c r="AE605"/>
      <c r="BG605"/>
      <c r="BU605"/>
      <c r="CI605"/>
      <c r="CW605"/>
      <c r="FA605"/>
      <c r="FO605"/>
    </row>
    <row r="606" spans="15:171">
      <c r="O606"/>
      <c r="AD606"/>
      <c r="AE606"/>
      <c r="BG606"/>
      <c r="BU606"/>
      <c r="CI606"/>
      <c r="CW606"/>
      <c r="FA606"/>
      <c r="FO606"/>
    </row>
    <row r="607" spans="15:171">
      <c r="O607"/>
      <c r="AD607"/>
      <c r="AE607"/>
      <c r="BG607"/>
      <c r="BU607"/>
      <c r="CI607"/>
      <c r="CW607"/>
      <c r="FA607"/>
      <c r="FO607"/>
    </row>
    <row r="608" spans="15:171">
      <c r="O608"/>
      <c r="AD608"/>
      <c r="AE608"/>
      <c r="BG608"/>
      <c r="BU608"/>
      <c r="CI608"/>
      <c r="CW608"/>
      <c r="FA608"/>
      <c r="FO608"/>
    </row>
    <row r="609" spans="15:171">
      <c r="O609"/>
      <c r="AD609"/>
      <c r="AE609"/>
      <c r="BG609"/>
      <c r="BU609"/>
      <c r="CI609"/>
      <c r="CW609"/>
      <c r="FA609"/>
      <c r="FO609"/>
    </row>
    <row r="610" spans="15:171">
      <c r="O610"/>
      <c r="AD610"/>
      <c r="AE610"/>
      <c r="BG610"/>
      <c r="BU610"/>
      <c r="CI610"/>
      <c r="CW610"/>
      <c r="FA610"/>
      <c r="FO610"/>
    </row>
    <row r="611" spans="15:171">
      <c r="O611"/>
      <c r="AD611"/>
      <c r="AE611"/>
      <c r="BG611"/>
      <c r="BU611"/>
      <c r="CI611"/>
      <c r="CW611"/>
      <c r="FA611"/>
      <c r="FO611"/>
    </row>
    <row r="612" spans="15:171">
      <c r="O612"/>
      <c r="AD612"/>
      <c r="AE612"/>
      <c r="BG612"/>
      <c r="BU612"/>
      <c r="CI612"/>
      <c r="CW612"/>
      <c r="FA612"/>
      <c r="FO612"/>
    </row>
    <row r="613" spans="15:171">
      <c r="O613"/>
      <c r="AD613"/>
      <c r="AE613"/>
      <c r="BG613"/>
      <c r="BU613"/>
      <c r="CI613"/>
      <c r="CW613"/>
      <c r="FA613"/>
      <c r="FO613"/>
    </row>
    <row r="614" spans="15:171">
      <c r="O614"/>
      <c r="AD614"/>
      <c r="AE614"/>
      <c r="BG614"/>
      <c r="BU614"/>
      <c r="CI614"/>
      <c r="CW614"/>
      <c r="FA614"/>
      <c r="FO614"/>
    </row>
    <row r="615" spans="15:171">
      <c r="O615"/>
      <c r="AD615"/>
      <c r="AE615"/>
      <c r="BG615"/>
      <c r="BU615"/>
      <c r="CI615"/>
      <c r="CW615"/>
      <c r="FA615"/>
      <c r="FO615"/>
    </row>
    <row r="616" spans="15:171">
      <c r="O616"/>
      <c r="AD616"/>
      <c r="AE616"/>
      <c r="BG616"/>
      <c r="BU616"/>
      <c r="CI616"/>
      <c r="CW616"/>
      <c r="FA616"/>
      <c r="FO616"/>
    </row>
    <row r="617" spans="15:171">
      <c r="O617"/>
      <c r="AD617"/>
      <c r="AE617"/>
      <c r="BG617"/>
      <c r="BU617"/>
      <c r="CI617"/>
      <c r="CW617"/>
      <c r="FA617"/>
      <c r="FO617"/>
    </row>
    <row r="618" spans="15:171">
      <c r="O618"/>
      <c r="AD618"/>
      <c r="AE618"/>
      <c r="BG618"/>
      <c r="BU618"/>
      <c r="CI618"/>
      <c r="CW618"/>
      <c r="FA618"/>
      <c r="FO618"/>
    </row>
    <row r="619" spans="15:171">
      <c r="O619"/>
      <c r="AD619"/>
      <c r="AE619"/>
      <c r="BG619"/>
      <c r="BU619"/>
      <c r="CI619"/>
      <c r="CW619"/>
      <c r="FA619"/>
      <c r="FO619"/>
    </row>
    <row r="620" spans="15:171">
      <c r="O620"/>
      <c r="AD620"/>
      <c r="AE620"/>
      <c r="BG620"/>
      <c r="BU620"/>
      <c r="CI620"/>
      <c r="CW620"/>
      <c r="FA620"/>
      <c r="FO620"/>
    </row>
    <row r="621" spans="15:171">
      <c r="O621"/>
      <c r="AD621"/>
      <c r="AE621"/>
      <c r="BG621"/>
      <c r="BU621"/>
      <c r="CI621"/>
      <c r="CW621"/>
      <c r="FA621"/>
      <c r="FO621"/>
    </row>
    <row r="622" spans="15:171">
      <c r="O622"/>
      <c r="AD622"/>
      <c r="AE622"/>
      <c r="BG622"/>
      <c r="BU622"/>
      <c r="CI622"/>
      <c r="CW622"/>
      <c r="FA622"/>
      <c r="FO622"/>
    </row>
    <row r="623" spans="15:171">
      <c r="O623"/>
      <c r="AD623"/>
      <c r="AE623"/>
      <c r="BG623"/>
      <c r="BU623"/>
      <c r="CI623"/>
      <c r="CW623"/>
      <c r="FA623"/>
      <c r="FO623"/>
    </row>
    <row r="624" spans="15:171">
      <c r="O624"/>
      <c r="AD624"/>
      <c r="AE624"/>
      <c r="BG624"/>
      <c r="BU624"/>
      <c r="CI624"/>
      <c r="CW624"/>
      <c r="FA624"/>
      <c r="FO624"/>
    </row>
    <row r="625" spans="15:171">
      <c r="O625"/>
      <c r="AD625"/>
      <c r="AE625"/>
      <c r="BG625"/>
      <c r="BU625"/>
      <c r="CI625"/>
      <c r="CW625"/>
      <c r="FA625"/>
      <c r="FO625"/>
    </row>
    <row r="626" spans="15:171">
      <c r="O626"/>
      <c r="AD626"/>
      <c r="AE626"/>
      <c r="BG626"/>
      <c r="BU626"/>
      <c r="CI626"/>
      <c r="CW626"/>
      <c r="FA626"/>
      <c r="FO626"/>
    </row>
    <row r="627" spans="15:171">
      <c r="O627"/>
      <c r="AD627"/>
      <c r="AE627"/>
      <c r="BG627"/>
      <c r="BU627"/>
      <c r="CI627"/>
      <c r="CW627"/>
      <c r="FA627"/>
      <c r="FO627"/>
    </row>
    <row r="628" spans="15:171">
      <c r="O628"/>
      <c r="AD628"/>
      <c r="AE628"/>
      <c r="BG628"/>
      <c r="BU628"/>
      <c r="CI628"/>
      <c r="CW628"/>
      <c r="FA628"/>
      <c r="FO628"/>
    </row>
    <row r="629" spans="15:171">
      <c r="O629"/>
      <c r="AD629"/>
      <c r="AE629"/>
      <c r="BG629"/>
      <c r="BU629"/>
      <c r="CI629"/>
      <c r="CW629"/>
      <c r="FA629"/>
      <c r="FO629"/>
    </row>
    <row r="630" spans="15:171">
      <c r="O630"/>
      <c r="AD630"/>
      <c r="AE630"/>
      <c r="BG630"/>
      <c r="BU630"/>
      <c r="CI630"/>
      <c r="CW630"/>
      <c r="FA630"/>
      <c r="FO630"/>
    </row>
    <row r="631" spans="15:171">
      <c r="O631"/>
      <c r="AD631"/>
      <c r="AE631"/>
      <c r="BG631"/>
      <c r="BU631"/>
      <c r="CI631"/>
      <c r="CW631"/>
      <c r="FA631"/>
      <c r="FO631"/>
    </row>
    <row r="632" spans="15:171">
      <c r="O632"/>
      <c r="AD632"/>
      <c r="AE632"/>
      <c r="BG632"/>
      <c r="BU632"/>
      <c r="CI632"/>
      <c r="CW632"/>
      <c r="FA632"/>
      <c r="FO632"/>
    </row>
    <row r="633" spans="15:171">
      <c r="O633"/>
      <c r="AD633"/>
      <c r="AE633"/>
      <c r="BG633"/>
      <c r="BU633"/>
      <c r="CI633"/>
      <c r="CW633"/>
      <c r="FA633"/>
      <c r="FO633"/>
    </row>
    <row r="634" spans="15:171">
      <c r="O634"/>
      <c r="AD634"/>
      <c r="AE634"/>
      <c r="BG634"/>
      <c r="BU634"/>
      <c r="CI634"/>
      <c r="CW634"/>
      <c r="FA634"/>
      <c r="FO634"/>
    </row>
    <row r="635" spans="15:171">
      <c r="O635"/>
      <c r="AD635"/>
      <c r="AE635"/>
      <c r="BG635"/>
      <c r="BU635"/>
      <c r="CI635"/>
      <c r="CW635"/>
      <c r="FA635"/>
      <c r="FO635"/>
    </row>
    <row r="636" spans="15:171">
      <c r="O636"/>
      <c r="AD636"/>
      <c r="AE636"/>
      <c r="BG636"/>
      <c r="BU636"/>
      <c r="CI636"/>
      <c r="CW636"/>
      <c r="FA636"/>
      <c r="FO636"/>
    </row>
    <row r="637" spans="15:171">
      <c r="O637"/>
      <c r="AD637"/>
      <c r="AE637"/>
      <c r="BG637"/>
      <c r="BU637"/>
      <c r="CI637"/>
      <c r="CW637"/>
      <c r="FA637"/>
      <c r="FO637"/>
    </row>
    <row r="638" spans="15:171">
      <c r="O638"/>
      <c r="AD638"/>
      <c r="AE638"/>
      <c r="BG638"/>
      <c r="BU638"/>
      <c r="CI638"/>
      <c r="CW638"/>
      <c r="FA638"/>
      <c r="FO638"/>
    </row>
    <row r="639" spans="15:171">
      <c r="O639"/>
      <c r="AD639"/>
      <c r="AE639"/>
      <c r="BG639"/>
      <c r="BU639"/>
      <c r="CI639"/>
      <c r="CW639"/>
      <c r="FA639"/>
      <c r="FO639"/>
    </row>
    <row r="640" spans="15:171">
      <c r="O640"/>
      <c r="AD640"/>
      <c r="AE640"/>
      <c r="BG640"/>
      <c r="BU640"/>
      <c r="CI640"/>
      <c r="CW640"/>
      <c r="FA640"/>
      <c r="FO640"/>
    </row>
    <row r="641" spans="15:171">
      <c r="O641"/>
      <c r="AD641"/>
      <c r="AE641"/>
      <c r="BG641"/>
      <c r="BU641"/>
      <c r="CI641"/>
      <c r="CW641"/>
      <c r="FA641"/>
      <c r="FO641"/>
    </row>
    <row r="642" spans="15:171">
      <c r="O642"/>
      <c r="AD642"/>
      <c r="AE642"/>
      <c r="BG642"/>
      <c r="BU642"/>
      <c r="CI642"/>
      <c r="CW642"/>
      <c r="FA642"/>
      <c r="FO642"/>
    </row>
    <row r="643" spans="15:171">
      <c r="O643"/>
      <c r="AD643"/>
      <c r="AE643"/>
      <c r="BG643"/>
      <c r="BU643"/>
      <c r="CI643"/>
      <c r="CW643"/>
      <c r="FA643"/>
      <c r="FO643"/>
    </row>
    <row r="644" spans="15:171">
      <c r="O644"/>
      <c r="AD644"/>
      <c r="AE644"/>
      <c r="BG644"/>
      <c r="BU644"/>
      <c r="CI644"/>
      <c r="CW644"/>
      <c r="FA644"/>
      <c r="FO644"/>
    </row>
    <row r="645" spans="15:171">
      <c r="O645"/>
      <c r="AD645"/>
      <c r="AE645"/>
      <c r="BG645"/>
      <c r="BU645"/>
      <c r="CI645"/>
      <c r="CW645"/>
      <c r="FA645"/>
      <c r="FO645"/>
    </row>
    <row r="646" spans="15:171">
      <c r="O646"/>
      <c r="AD646"/>
      <c r="AE646"/>
      <c r="BG646"/>
      <c r="BU646"/>
      <c r="CI646"/>
      <c r="CW646"/>
      <c r="FA646"/>
      <c r="FO646"/>
    </row>
    <row r="647" spans="15:171">
      <c r="O647"/>
      <c r="AD647"/>
      <c r="AE647"/>
      <c r="BG647"/>
      <c r="BU647"/>
      <c r="CI647"/>
      <c r="CW647"/>
      <c r="FA647"/>
      <c r="FO647"/>
    </row>
    <row r="648" spans="15:171">
      <c r="O648"/>
      <c r="AD648"/>
      <c r="AE648"/>
      <c r="BG648"/>
      <c r="BU648"/>
      <c r="CI648"/>
      <c r="CW648"/>
      <c r="FA648"/>
      <c r="FO648"/>
    </row>
    <row r="649" spans="15:171">
      <c r="O649"/>
      <c r="AD649"/>
      <c r="AE649"/>
      <c r="BG649"/>
      <c r="BU649"/>
      <c r="CI649"/>
      <c r="CW649"/>
      <c r="FA649"/>
      <c r="FO649"/>
    </row>
    <row r="650" spans="15:171">
      <c r="O650"/>
      <c r="AD650"/>
      <c r="AE650"/>
      <c r="BG650"/>
      <c r="BU650"/>
      <c r="CI650"/>
      <c r="CW650"/>
      <c r="FA650"/>
      <c r="FO650"/>
    </row>
    <row r="651" spans="15:171">
      <c r="O651"/>
      <c r="AD651"/>
      <c r="AE651"/>
      <c r="BG651"/>
      <c r="BU651"/>
      <c r="CI651"/>
      <c r="CW651"/>
      <c r="FA651"/>
      <c r="FO651"/>
    </row>
    <row r="652" spans="15:171">
      <c r="O652"/>
      <c r="AD652"/>
      <c r="AE652"/>
      <c r="BG652"/>
      <c r="BU652"/>
      <c r="CI652"/>
      <c r="CW652"/>
      <c r="FA652"/>
      <c r="FO652"/>
    </row>
    <row r="653" spans="15:171">
      <c r="O653"/>
      <c r="AD653"/>
      <c r="AE653"/>
      <c r="BG653"/>
      <c r="BU653"/>
      <c r="CI653"/>
      <c r="CW653"/>
      <c r="FA653"/>
      <c r="FO653"/>
    </row>
    <row r="654" spans="15:171">
      <c r="O654"/>
      <c r="AD654"/>
      <c r="AE654"/>
      <c r="BG654"/>
      <c r="BU654"/>
      <c r="CI654"/>
      <c r="CW654"/>
      <c r="FA654"/>
      <c r="FO654"/>
    </row>
    <row r="655" spans="15:171">
      <c r="O655"/>
      <c r="AD655"/>
      <c r="AE655"/>
      <c r="BG655"/>
      <c r="BU655"/>
      <c r="CI655"/>
      <c r="CW655"/>
      <c r="FA655"/>
      <c r="FO655"/>
    </row>
    <row r="656" spans="15:171">
      <c r="O656"/>
      <c r="AD656"/>
      <c r="AE656"/>
      <c r="BG656"/>
      <c r="BU656"/>
      <c r="CI656"/>
      <c r="CW656"/>
      <c r="FA656"/>
      <c r="FO656"/>
    </row>
    <row r="657" spans="15:171">
      <c r="O657"/>
      <c r="AD657"/>
      <c r="AE657"/>
      <c r="BG657"/>
      <c r="BU657"/>
      <c r="CI657"/>
      <c r="CW657"/>
      <c r="FA657"/>
      <c r="FO657"/>
    </row>
    <row r="658" spans="15:171">
      <c r="O658"/>
      <c r="AD658"/>
      <c r="AE658"/>
      <c r="BG658"/>
      <c r="BU658"/>
      <c r="CI658"/>
      <c r="CW658"/>
      <c r="FA658"/>
      <c r="FO658"/>
    </row>
    <row r="659" spans="15:171">
      <c r="O659"/>
      <c r="AD659"/>
      <c r="AE659"/>
      <c r="BG659"/>
      <c r="BU659"/>
      <c r="CI659"/>
      <c r="CW659"/>
      <c r="FA659"/>
      <c r="FO659"/>
    </row>
    <row r="660" spans="15:171">
      <c r="O660"/>
      <c r="AD660"/>
      <c r="AE660"/>
      <c r="BG660"/>
      <c r="BU660"/>
      <c r="CI660"/>
      <c r="CW660"/>
      <c r="FA660"/>
      <c r="FO660"/>
    </row>
    <row r="661" spans="15:171">
      <c r="O661"/>
      <c r="AD661"/>
      <c r="AE661"/>
      <c r="BG661"/>
      <c r="BU661"/>
      <c r="CI661"/>
      <c r="CW661"/>
      <c r="FA661"/>
      <c r="FO661"/>
    </row>
    <row r="662" spans="15:171">
      <c r="O662"/>
      <c r="AD662"/>
      <c r="AE662"/>
      <c r="BG662"/>
      <c r="BU662"/>
      <c r="CI662"/>
      <c r="CW662"/>
      <c r="FA662"/>
      <c r="FO662"/>
    </row>
    <row r="663" spans="15:171">
      <c r="O663"/>
      <c r="AD663"/>
      <c r="AE663"/>
      <c r="BG663"/>
      <c r="BU663"/>
      <c r="CI663"/>
      <c r="CW663"/>
      <c r="FA663"/>
      <c r="FO663"/>
    </row>
    <row r="664" spans="15:171">
      <c r="O664"/>
      <c r="AD664"/>
      <c r="AE664"/>
      <c r="BG664"/>
      <c r="BU664"/>
      <c r="CI664"/>
      <c r="CW664"/>
      <c r="FA664"/>
      <c r="FO664"/>
    </row>
    <row r="665" spans="15:171">
      <c r="O665"/>
      <c r="AD665"/>
      <c r="AE665"/>
      <c r="BG665"/>
      <c r="BU665"/>
      <c r="CI665"/>
      <c r="CW665"/>
      <c r="FA665"/>
      <c r="FO665"/>
    </row>
    <row r="666" spans="15:171">
      <c r="O666"/>
      <c r="AD666"/>
      <c r="AE666"/>
      <c r="BG666"/>
      <c r="BU666"/>
      <c r="CI666"/>
      <c r="CW666"/>
      <c r="FA666"/>
      <c r="FO666"/>
    </row>
    <row r="667" spans="15:171">
      <c r="O667"/>
      <c r="AD667"/>
      <c r="AE667"/>
      <c r="BG667"/>
      <c r="BU667"/>
      <c r="CI667"/>
      <c r="CW667"/>
      <c r="FA667"/>
      <c r="FO667"/>
    </row>
    <row r="668" spans="15:171">
      <c r="O668"/>
      <c r="AD668"/>
      <c r="AE668"/>
      <c r="BG668"/>
      <c r="BU668"/>
      <c r="CI668"/>
      <c r="CW668"/>
      <c r="FA668"/>
      <c r="FO668"/>
    </row>
    <row r="669" spans="15:171">
      <c r="O669"/>
      <c r="AD669"/>
      <c r="AE669"/>
      <c r="BG669"/>
      <c r="BU669"/>
      <c r="CI669"/>
      <c r="CW669"/>
      <c r="FA669"/>
      <c r="FO669"/>
    </row>
    <row r="670" spans="15:171">
      <c r="O670"/>
      <c r="AD670"/>
      <c r="AE670"/>
      <c r="BG670"/>
      <c r="BU670"/>
      <c r="CI670"/>
      <c r="CW670"/>
      <c r="FA670"/>
      <c r="FO670"/>
    </row>
    <row r="671" spans="15:171">
      <c r="O671"/>
      <c r="AD671"/>
      <c r="AE671"/>
      <c r="BG671"/>
      <c r="BU671"/>
      <c r="CI671"/>
      <c r="CW671"/>
      <c r="FA671"/>
      <c r="FO671"/>
    </row>
    <row r="672" spans="15:171">
      <c r="O672"/>
      <c r="AD672"/>
      <c r="AE672"/>
      <c r="BG672"/>
      <c r="BU672"/>
      <c r="CI672"/>
      <c r="CW672"/>
      <c r="FA672"/>
      <c r="FO672"/>
    </row>
    <row r="673" spans="15:171">
      <c r="O673"/>
      <c r="AD673"/>
      <c r="AE673"/>
      <c r="BG673"/>
      <c r="BU673"/>
      <c r="CI673"/>
      <c r="CW673"/>
      <c r="FA673"/>
      <c r="FO673"/>
    </row>
    <row r="674" spans="15:171">
      <c r="O674"/>
      <c r="AD674"/>
      <c r="AE674"/>
      <c r="BG674"/>
      <c r="BU674"/>
      <c r="CI674"/>
      <c r="CW674"/>
      <c r="FA674"/>
      <c r="FO674"/>
    </row>
    <row r="675" spans="15:171">
      <c r="O675"/>
      <c r="AD675"/>
      <c r="AE675"/>
      <c r="BG675"/>
      <c r="BU675"/>
      <c r="CI675"/>
      <c r="CW675"/>
      <c r="FA675"/>
      <c r="FO675"/>
    </row>
    <row r="676" spans="15:171">
      <c r="O676"/>
      <c r="AD676"/>
      <c r="AE676"/>
      <c r="BG676"/>
      <c r="BU676"/>
      <c r="CI676"/>
      <c r="CW676"/>
      <c r="FA676"/>
      <c r="FO676"/>
    </row>
    <row r="677" spans="15:171">
      <c r="O677"/>
      <c r="AD677"/>
      <c r="AE677"/>
      <c r="BG677"/>
      <c r="BU677"/>
      <c r="CI677"/>
      <c r="CW677"/>
      <c r="FA677"/>
      <c r="FO677"/>
    </row>
    <row r="678" spans="15:171">
      <c r="O678"/>
      <c r="AD678"/>
      <c r="AE678"/>
      <c r="BG678"/>
      <c r="BU678"/>
      <c r="CI678"/>
      <c r="CW678"/>
      <c r="FA678"/>
      <c r="FO678"/>
    </row>
    <row r="679" spans="15:171">
      <c r="O679"/>
      <c r="AD679"/>
      <c r="AE679"/>
      <c r="BG679"/>
      <c r="BU679"/>
      <c r="CI679"/>
      <c r="CW679"/>
      <c r="FA679"/>
      <c r="FO679"/>
    </row>
    <row r="680" spans="15:171">
      <c r="O680"/>
      <c r="AD680"/>
      <c r="AE680"/>
      <c r="BG680"/>
      <c r="BU680"/>
      <c r="CI680"/>
      <c r="CW680"/>
      <c r="FA680"/>
      <c r="FO680"/>
    </row>
    <row r="681" spans="15:171">
      <c r="O681"/>
      <c r="AD681"/>
      <c r="AE681"/>
      <c r="BG681"/>
      <c r="BU681"/>
      <c r="CI681"/>
      <c r="CW681"/>
      <c r="FA681"/>
      <c r="FO681"/>
    </row>
    <row r="682" spans="15:171">
      <c r="O682"/>
      <c r="AD682"/>
      <c r="AE682"/>
      <c r="BG682"/>
      <c r="BU682"/>
      <c r="CI682"/>
      <c r="CW682"/>
      <c r="FA682"/>
      <c r="FO682"/>
    </row>
    <row r="683" spans="15:171">
      <c r="O683"/>
      <c r="AD683"/>
      <c r="AE683"/>
      <c r="BG683"/>
      <c r="BU683"/>
      <c r="CI683"/>
      <c r="CW683"/>
      <c r="FA683"/>
      <c r="FO683"/>
    </row>
    <row r="684" spans="15:171">
      <c r="O684"/>
      <c r="AD684"/>
      <c r="AE684"/>
      <c r="BG684"/>
      <c r="BU684"/>
      <c r="CI684"/>
      <c r="CW684"/>
      <c r="FA684"/>
      <c r="FO684"/>
    </row>
    <row r="685" spans="15:171">
      <c r="O685"/>
      <c r="AD685"/>
      <c r="AE685"/>
      <c r="BG685"/>
      <c r="BU685"/>
      <c r="CI685"/>
      <c r="CW685"/>
      <c r="FA685"/>
      <c r="FO685"/>
    </row>
    <row r="686" spans="15:171">
      <c r="O686"/>
      <c r="AD686"/>
      <c r="AE686"/>
      <c r="BG686"/>
      <c r="BU686"/>
      <c r="CI686"/>
      <c r="CW686"/>
      <c r="FA686"/>
      <c r="FO686"/>
    </row>
    <row r="687" spans="15:171">
      <c r="O687"/>
      <c r="AD687"/>
      <c r="AE687"/>
      <c r="BG687"/>
      <c r="BU687"/>
      <c r="CI687"/>
      <c r="CW687"/>
      <c r="FA687"/>
      <c r="FO687"/>
    </row>
    <row r="688" spans="15:171">
      <c r="O688"/>
      <c r="AD688"/>
      <c r="AE688"/>
      <c r="BG688"/>
      <c r="BU688"/>
      <c r="CI688"/>
      <c r="CW688"/>
      <c r="FA688"/>
      <c r="FO688"/>
    </row>
    <row r="689" spans="15:171">
      <c r="O689"/>
      <c r="AD689"/>
      <c r="AE689"/>
      <c r="BG689"/>
      <c r="BU689"/>
      <c r="CI689"/>
      <c r="CW689"/>
      <c r="FA689"/>
      <c r="FO689"/>
    </row>
    <row r="690" spans="15:171">
      <c r="O690"/>
      <c r="AD690"/>
      <c r="AE690"/>
      <c r="BG690"/>
      <c r="BU690"/>
      <c r="CI690"/>
      <c r="CW690"/>
      <c r="FA690"/>
      <c r="FO690"/>
    </row>
    <row r="691" spans="15:171">
      <c r="O691"/>
      <c r="AD691"/>
      <c r="AE691"/>
      <c r="BG691"/>
      <c r="BU691"/>
      <c r="CI691"/>
      <c r="CW691"/>
      <c r="FA691"/>
      <c r="FO691"/>
    </row>
    <row r="692" spans="15:171">
      <c r="O692"/>
      <c r="AD692"/>
      <c r="AE692"/>
      <c r="BG692"/>
      <c r="BU692"/>
      <c r="CI692"/>
      <c r="CW692"/>
      <c r="FA692"/>
      <c r="FO692"/>
    </row>
    <row r="693" spans="15:171">
      <c r="O693"/>
      <c r="AD693"/>
      <c r="AE693"/>
      <c r="BG693"/>
      <c r="BU693"/>
      <c r="CI693"/>
      <c r="CW693"/>
      <c r="FA693"/>
      <c r="FO693"/>
    </row>
    <row r="694" spans="15:171">
      <c r="O694"/>
      <c r="AD694"/>
      <c r="AE694"/>
      <c r="BG694"/>
      <c r="BU694"/>
      <c r="CI694"/>
      <c r="CW694"/>
      <c r="FA694"/>
      <c r="FO694"/>
    </row>
    <row r="695" spans="15:171">
      <c r="O695"/>
      <c r="AD695"/>
      <c r="AE695"/>
      <c r="BG695"/>
      <c r="BU695"/>
      <c r="CI695"/>
      <c r="CW695"/>
      <c r="FA695"/>
      <c r="FO695"/>
    </row>
    <row r="696" spans="15:171">
      <c r="O696"/>
      <c r="AD696"/>
      <c r="AE696"/>
      <c r="BG696"/>
      <c r="BU696"/>
      <c r="CI696"/>
      <c r="CW696"/>
      <c r="FA696"/>
      <c r="FO696"/>
    </row>
    <row r="697" spans="15:171">
      <c r="O697"/>
      <c r="AD697"/>
      <c r="AE697"/>
      <c r="BG697"/>
      <c r="BU697"/>
      <c r="CI697"/>
      <c r="CW697"/>
      <c r="FA697"/>
      <c r="FO697"/>
    </row>
    <row r="698" spans="15:171">
      <c r="O698"/>
      <c r="AD698"/>
      <c r="AE698"/>
      <c r="BG698"/>
      <c r="BU698"/>
      <c r="CI698"/>
      <c r="CW698"/>
      <c r="FA698"/>
      <c r="FO698"/>
    </row>
    <row r="699" spans="15:171">
      <c r="O699"/>
      <c r="AD699"/>
      <c r="AE699"/>
      <c r="BG699"/>
      <c r="BU699"/>
      <c r="CI699"/>
      <c r="CW699"/>
      <c r="FA699"/>
      <c r="FO699"/>
    </row>
    <row r="700" spans="15:171">
      <c r="O700"/>
      <c r="AD700"/>
      <c r="AE700"/>
      <c r="BG700"/>
      <c r="BU700"/>
      <c r="CI700"/>
      <c r="CW700"/>
      <c r="FA700"/>
      <c r="FO700"/>
    </row>
    <row r="701" spans="15:171">
      <c r="O701"/>
      <c r="AD701"/>
      <c r="AE701"/>
      <c r="BG701"/>
      <c r="BU701"/>
      <c r="CI701"/>
      <c r="CW701"/>
      <c r="FA701"/>
      <c r="FO701"/>
    </row>
    <row r="702" spans="15:171">
      <c r="O702"/>
      <c r="AD702"/>
      <c r="AE702"/>
      <c r="BG702"/>
      <c r="BU702"/>
      <c r="CI702"/>
      <c r="CW702"/>
      <c r="FA702"/>
      <c r="FO702"/>
    </row>
    <row r="703" spans="15:171">
      <c r="O703"/>
      <c r="AD703"/>
      <c r="AE703"/>
      <c r="BG703"/>
      <c r="BU703"/>
      <c r="CI703"/>
      <c r="CW703"/>
      <c r="FA703"/>
      <c r="FO703"/>
    </row>
    <row r="704" spans="15:171">
      <c r="O704"/>
      <c r="AD704"/>
      <c r="AE704"/>
      <c r="BG704"/>
      <c r="BU704"/>
      <c r="CI704"/>
      <c r="CW704"/>
      <c r="FA704"/>
      <c r="FO704"/>
    </row>
    <row r="705" spans="15:171">
      <c r="O705"/>
      <c r="AD705"/>
      <c r="AE705"/>
      <c r="BG705"/>
      <c r="BU705"/>
      <c r="CI705"/>
      <c r="CW705"/>
      <c r="FA705"/>
      <c r="FO705"/>
    </row>
    <row r="706" spans="15:171">
      <c r="O706"/>
      <c r="AD706"/>
      <c r="AE706"/>
      <c r="BG706"/>
      <c r="BU706"/>
      <c r="CI706"/>
      <c r="CW706"/>
      <c r="FA706"/>
      <c r="FO706"/>
    </row>
    <row r="707" spans="15:171">
      <c r="O707"/>
      <c r="AD707"/>
      <c r="AE707"/>
      <c r="BG707"/>
      <c r="BU707"/>
      <c r="CI707"/>
      <c r="CW707"/>
      <c r="FA707"/>
      <c r="FO707"/>
    </row>
    <row r="708" spans="15:171">
      <c r="O708"/>
      <c r="AD708"/>
      <c r="AE708"/>
      <c r="BG708"/>
      <c r="BU708"/>
      <c r="CI708"/>
      <c r="CW708"/>
      <c r="FA708"/>
      <c r="FO708"/>
    </row>
    <row r="709" spans="15:171">
      <c r="O709"/>
      <c r="AD709"/>
      <c r="AE709"/>
      <c r="BG709"/>
      <c r="BU709"/>
      <c r="CI709"/>
      <c r="CW709"/>
      <c r="FA709"/>
      <c r="FO709"/>
    </row>
    <row r="710" spans="15:171">
      <c r="O710"/>
      <c r="AD710"/>
      <c r="AE710"/>
      <c r="BG710"/>
      <c r="BU710"/>
      <c r="CI710"/>
      <c r="CW710"/>
      <c r="FA710"/>
      <c r="FO710"/>
    </row>
    <row r="711" spans="15:171">
      <c r="O711"/>
      <c r="AD711"/>
      <c r="AE711"/>
      <c r="BG711"/>
      <c r="BU711"/>
      <c r="CI711"/>
      <c r="CW711"/>
      <c r="FA711"/>
      <c r="FO711"/>
    </row>
    <row r="712" spans="15:171">
      <c r="O712"/>
      <c r="AD712"/>
      <c r="AE712"/>
      <c r="BG712"/>
      <c r="BU712"/>
      <c r="CI712"/>
      <c r="CW712"/>
      <c r="FA712"/>
      <c r="FO712"/>
    </row>
    <row r="713" spans="15:171">
      <c r="O713"/>
      <c r="AD713"/>
      <c r="AE713"/>
      <c r="BG713"/>
      <c r="BU713"/>
      <c r="CI713"/>
      <c r="CW713"/>
      <c r="FA713"/>
      <c r="FO713"/>
    </row>
    <row r="714" spans="15:171">
      <c r="O714"/>
      <c r="AD714"/>
      <c r="AE714"/>
      <c r="BG714"/>
      <c r="BU714"/>
      <c r="CI714"/>
      <c r="CW714"/>
      <c r="FA714"/>
      <c r="FO714"/>
    </row>
    <row r="715" spans="15:171">
      <c r="O715"/>
      <c r="AD715"/>
      <c r="AE715"/>
      <c r="BG715"/>
      <c r="BU715"/>
      <c r="CI715"/>
      <c r="CW715"/>
      <c r="FA715"/>
      <c r="FO715"/>
    </row>
    <row r="716" spans="15:171">
      <c r="O716"/>
      <c r="AD716"/>
      <c r="AE716"/>
      <c r="BG716"/>
      <c r="BU716"/>
      <c r="CI716"/>
      <c r="CW716"/>
      <c r="FA716"/>
      <c r="FO716"/>
    </row>
    <row r="717" spans="15:171">
      <c r="O717"/>
      <c r="AD717"/>
      <c r="AE717"/>
      <c r="BG717"/>
      <c r="BU717"/>
      <c r="CI717"/>
      <c r="CW717"/>
      <c r="FA717"/>
      <c r="FO717"/>
    </row>
    <row r="718" spans="15:171">
      <c r="O718"/>
      <c r="AD718"/>
      <c r="AE718"/>
      <c r="BG718"/>
      <c r="BU718"/>
      <c r="CI718"/>
      <c r="CW718"/>
      <c r="FA718"/>
      <c r="FO718"/>
    </row>
    <row r="719" spans="15:171">
      <c r="O719"/>
      <c r="AD719"/>
      <c r="AE719"/>
      <c r="BG719"/>
      <c r="BU719"/>
      <c r="CI719"/>
      <c r="CW719"/>
      <c r="FA719"/>
      <c r="FO719"/>
    </row>
    <row r="720" spans="15:171">
      <c r="O720"/>
      <c r="AD720"/>
      <c r="AE720"/>
      <c r="BG720"/>
      <c r="BU720"/>
      <c r="CI720"/>
      <c r="CW720"/>
      <c r="FA720"/>
      <c r="FO720"/>
    </row>
    <row r="721" spans="15:171">
      <c r="O721"/>
      <c r="AD721"/>
      <c r="AE721"/>
      <c r="BG721"/>
      <c r="BU721"/>
      <c r="CI721"/>
      <c r="CW721"/>
      <c r="FA721"/>
      <c r="FO721"/>
    </row>
    <row r="722" spans="15:171">
      <c r="O722"/>
      <c r="AD722"/>
      <c r="AE722"/>
      <c r="BG722"/>
      <c r="BU722"/>
      <c r="CI722"/>
      <c r="CW722"/>
      <c r="FA722"/>
      <c r="FO722"/>
    </row>
    <row r="723" spans="15:171">
      <c r="O723"/>
      <c r="AD723"/>
      <c r="AE723"/>
      <c r="BG723"/>
      <c r="BU723"/>
      <c r="CI723"/>
      <c r="CW723"/>
      <c r="FA723"/>
      <c r="FO723"/>
    </row>
    <row r="724" spans="15:171">
      <c r="O724"/>
      <c r="AD724"/>
      <c r="AE724"/>
      <c r="BG724"/>
      <c r="BU724"/>
      <c r="CI724"/>
      <c r="CW724"/>
      <c r="FA724"/>
      <c r="FO724"/>
    </row>
    <row r="725" spans="15:171">
      <c r="O725"/>
      <c r="AD725"/>
      <c r="AE725"/>
      <c r="BG725"/>
      <c r="BU725"/>
      <c r="CI725"/>
      <c r="CW725"/>
      <c r="FA725"/>
      <c r="FO725"/>
    </row>
    <row r="726" spans="15:171">
      <c r="O726"/>
      <c r="AD726"/>
      <c r="AE726"/>
      <c r="BG726"/>
      <c r="BU726"/>
      <c r="CI726"/>
      <c r="CW726"/>
      <c r="FA726"/>
      <c r="FO726"/>
    </row>
    <row r="727" spans="15:171">
      <c r="O727"/>
      <c r="AD727"/>
      <c r="AE727"/>
      <c r="BG727"/>
      <c r="BU727"/>
      <c r="CI727"/>
      <c r="CW727"/>
      <c r="FA727"/>
      <c r="FO727"/>
    </row>
    <row r="728" spans="15:171">
      <c r="O728"/>
      <c r="AD728"/>
      <c r="AE728"/>
      <c r="BG728"/>
      <c r="BU728"/>
      <c r="CI728"/>
      <c r="CW728"/>
      <c r="FA728"/>
      <c r="FO728"/>
    </row>
    <row r="729" spans="15:171">
      <c r="O729"/>
      <c r="AD729"/>
      <c r="AE729"/>
      <c r="BG729"/>
      <c r="BU729"/>
      <c r="CI729"/>
      <c r="CW729"/>
      <c r="FA729"/>
      <c r="FO729"/>
    </row>
    <row r="730" spans="15:171">
      <c r="O730"/>
      <c r="AD730"/>
      <c r="AE730"/>
      <c r="BG730"/>
      <c r="BU730"/>
      <c r="CI730"/>
      <c r="CW730"/>
      <c r="FA730"/>
      <c r="FO730"/>
    </row>
    <row r="731" spans="15:171">
      <c r="O731"/>
      <c r="AD731"/>
      <c r="AE731"/>
      <c r="BG731"/>
      <c r="BU731"/>
      <c r="CI731"/>
      <c r="CW731"/>
      <c r="FA731"/>
      <c r="FO731"/>
    </row>
    <row r="732" spans="15:171">
      <c r="O732"/>
      <c r="AD732"/>
      <c r="AE732"/>
      <c r="BG732"/>
      <c r="BU732"/>
      <c r="CI732"/>
      <c r="CW732"/>
      <c r="FA732"/>
      <c r="FO732"/>
    </row>
    <row r="733" spans="15:171">
      <c r="O733"/>
      <c r="AD733"/>
      <c r="AE733"/>
      <c r="BG733"/>
      <c r="BU733"/>
      <c r="CI733"/>
      <c r="CW733"/>
      <c r="FA733"/>
      <c r="FO733"/>
    </row>
    <row r="734" spans="15:171">
      <c r="O734"/>
      <c r="AD734"/>
      <c r="AE734"/>
      <c r="BG734"/>
      <c r="BU734"/>
      <c r="CI734"/>
      <c r="CW734"/>
      <c r="FA734"/>
      <c r="FO734"/>
    </row>
    <row r="735" spans="15:171">
      <c r="O735"/>
      <c r="AD735"/>
      <c r="AE735"/>
      <c r="BG735"/>
      <c r="BU735"/>
      <c r="CI735"/>
      <c r="CW735"/>
      <c r="FA735"/>
      <c r="FO735"/>
    </row>
    <row r="736" spans="15:171">
      <c r="O736"/>
      <c r="AD736"/>
      <c r="AE736"/>
      <c r="BG736"/>
      <c r="BU736"/>
      <c r="CI736"/>
      <c r="CW736"/>
      <c r="FA736"/>
      <c r="FO736"/>
    </row>
    <row r="737" spans="15:171">
      <c r="O737"/>
      <c r="AD737"/>
      <c r="AE737"/>
      <c r="BG737"/>
      <c r="BU737"/>
      <c r="CI737"/>
      <c r="CW737"/>
      <c r="FA737"/>
      <c r="FO737"/>
    </row>
    <row r="738" spans="15:171">
      <c r="O738"/>
      <c r="AD738"/>
      <c r="AE738"/>
      <c r="BG738"/>
      <c r="BU738"/>
      <c r="CI738"/>
      <c r="CW738"/>
      <c r="FA738"/>
      <c r="FO738"/>
    </row>
    <row r="739" spans="15:171">
      <c r="O739"/>
      <c r="AD739"/>
      <c r="AE739"/>
      <c r="BG739"/>
      <c r="BU739"/>
      <c r="CI739"/>
      <c r="CW739"/>
      <c r="FA739"/>
      <c r="FO739"/>
    </row>
    <row r="740" spans="15:171">
      <c r="O740"/>
      <c r="AD740"/>
      <c r="AE740"/>
      <c r="BG740"/>
      <c r="BU740"/>
      <c r="CI740"/>
      <c r="CW740"/>
      <c r="FA740"/>
      <c r="FO740"/>
    </row>
    <row r="741" spans="15:171">
      <c r="O741"/>
      <c r="AD741"/>
      <c r="AE741"/>
      <c r="BG741"/>
      <c r="BU741"/>
      <c r="CI741"/>
      <c r="CW741"/>
      <c r="FA741"/>
      <c r="FO741"/>
    </row>
    <row r="742" spans="15:171">
      <c r="O742"/>
      <c r="AD742"/>
      <c r="AE742"/>
      <c r="BG742"/>
      <c r="BU742"/>
      <c r="CI742"/>
      <c r="CW742"/>
      <c r="FA742"/>
      <c r="FO742"/>
    </row>
    <row r="743" spans="15:171">
      <c r="O743"/>
      <c r="AD743"/>
      <c r="AE743"/>
      <c r="BG743"/>
      <c r="BU743"/>
      <c r="CI743"/>
      <c r="CW743"/>
      <c r="FA743"/>
      <c r="FO743"/>
    </row>
    <row r="744" spans="15:171">
      <c r="O744"/>
      <c r="AD744"/>
      <c r="AE744"/>
      <c r="BG744"/>
      <c r="BU744"/>
      <c r="CI744"/>
      <c r="CW744"/>
      <c r="FA744"/>
      <c r="FO744"/>
    </row>
    <row r="745" spans="15:171">
      <c r="O745"/>
      <c r="AD745"/>
      <c r="AE745"/>
      <c r="BG745"/>
      <c r="BU745"/>
      <c r="CI745"/>
      <c r="CW745"/>
      <c r="FA745"/>
      <c r="FO745"/>
    </row>
    <row r="746" spans="15:171">
      <c r="O746"/>
      <c r="AD746"/>
      <c r="AE746"/>
      <c r="BG746"/>
      <c r="BU746"/>
      <c r="CI746"/>
      <c r="CW746"/>
      <c r="FA746"/>
      <c r="FO746"/>
    </row>
    <row r="747" spans="15:171">
      <c r="O747"/>
      <c r="AD747"/>
      <c r="AE747"/>
      <c r="BG747"/>
      <c r="BU747"/>
      <c r="CI747"/>
      <c r="CW747"/>
      <c r="FA747"/>
      <c r="FO747"/>
    </row>
    <row r="748" spans="15:171">
      <c r="O748"/>
      <c r="AD748"/>
      <c r="AE748"/>
      <c r="BG748"/>
      <c r="BU748"/>
      <c r="CI748"/>
      <c r="CW748"/>
      <c r="FA748"/>
      <c r="FO748"/>
    </row>
    <row r="749" spans="15:171">
      <c r="O749"/>
      <c r="AD749"/>
      <c r="AE749"/>
      <c r="BG749"/>
      <c r="BU749"/>
      <c r="CI749"/>
      <c r="CW749"/>
      <c r="FA749"/>
      <c r="FO749"/>
    </row>
    <row r="750" spans="15:171">
      <c r="O750"/>
      <c r="AD750"/>
      <c r="AE750"/>
      <c r="BG750"/>
      <c r="BU750"/>
      <c r="CI750"/>
      <c r="CW750"/>
      <c r="FA750"/>
      <c r="FO750"/>
    </row>
    <row r="751" spans="15:171">
      <c r="O751"/>
      <c r="AD751"/>
      <c r="AE751"/>
      <c r="BG751"/>
      <c r="BU751"/>
      <c r="CI751"/>
      <c r="CW751"/>
      <c r="FA751"/>
      <c r="FO751"/>
    </row>
    <row r="752" spans="15:171">
      <c r="O752"/>
      <c r="AD752"/>
      <c r="AE752"/>
      <c r="BG752"/>
      <c r="BU752"/>
      <c r="CI752"/>
      <c r="CW752"/>
      <c r="FA752"/>
      <c r="FO752"/>
    </row>
    <row r="753" spans="15:171">
      <c r="O753"/>
      <c r="AD753"/>
      <c r="AE753"/>
      <c r="BG753"/>
      <c r="BU753"/>
      <c r="CI753"/>
      <c r="CW753"/>
      <c r="FA753"/>
      <c r="FO753"/>
    </row>
    <row r="754" spans="15:171">
      <c r="O754"/>
      <c r="AD754"/>
      <c r="AE754"/>
      <c r="BG754"/>
      <c r="BU754"/>
      <c r="CI754"/>
      <c r="CW754"/>
      <c r="FA754"/>
      <c r="FO754"/>
    </row>
    <row r="755" spans="15:171">
      <c r="O755"/>
      <c r="AD755"/>
      <c r="AE755"/>
      <c r="BG755"/>
      <c r="BU755"/>
      <c r="CI755"/>
      <c r="CW755"/>
      <c r="FA755"/>
      <c r="FO755"/>
    </row>
    <row r="756" spans="15:171">
      <c r="O756"/>
      <c r="AD756"/>
      <c r="AE756"/>
      <c r="BG756"/>
      <c r="BU756"/>
      <c r="CI756"/>
      <c r="CW756"/>
      <c r="FA756"/>
      <c r="FO756"/>
    </row>
    <row r="757" spans="15:171">
      <c r="O757"/>
      <c r="AD757"/>
      <c r="AE757"/>
      <c r="BG757"/>
      <c r="BU757"/>
      <c r="CI757"/>
      <c r="CW757"/>
      <c r="FA757"/>
      <c r="FO757"/>
    </row>
    <row r="758" spans="15:171">
      <c r="O758"/>
      <c r="AD758"/>
      <c r="AE758"/>
      <c r="BG758"/>
      <c r="BU758"/>
      <c r="CI758"/>
      <c r="CW758"/>
      <c r="FA758"/>
      <c r="FO758"/>
    </row>
    <row r="759" spans="15:171">
      <c r="O759"/>
      <c r="AD759"/>
      <c r="AE759"/>
      <c r="BG759"/>
      <c r="BU759"/>
      <c r="CI759"/>
      <c r="CW759"/>
      <c r="FA759"/>
      <c r="FO759"/>
    </row>
    <row r="760" spans="15:171">
      <c r="O760"/>
      <c r="AD760"/>
      <c r="AE760"/>
      <c r="BG760"/>
      <c r="BU760"/>
      <c r="CI760"/>
      <c r="CW760"/>
      <c r="FA760"/>
      <c r="FO760"/>
    </row>
    <row r="761" spans="15:171">
      <c r="O761"/>
      <c r="AD761"/>
      <c r="AE761"/>
      <c r="BG761"/>
      <c r="BU761"/>
      <c r="CI761"/>
      <c r="CW761"/>
      <c r="FA761"/>
      <c r="FO761"/>
    </row>
    <row r="762" spans="15:171">
      <c r="O762"/>
      <c r="AD762"/>
      <c r="AE762"/>
      <c r="BG762"/>
      <c r="BU762"/>
      <c r="CI762"/>
      <c r="CW762"/>
      <c r="FA762"/>
      <c r="FO762"/>
    </row>
    <row r="763" spans="15:171">
      <c r="O763"/>
      <c r="AD763"/>
      <c r="AE763"/>
      <c r="BG763"/>
      <c r="BU763"/>
      <c r="CI763"/>
      <c r="CW763"/>
      <c r="FA763"/>
      <c r="FO763"/>
    </row>
    <row r="764" spans="15:171">
      <c r="O764"/>
      <c r="AD764"/>
      <c r="AE764"/>
      <c r="BG764"/>
      <c r="BU764"/>
      <c r="CI764"/>
      <c r="CW764"/>
      <c r="FA764"/>
      <c r="FO764"/>
    </row>
    <row r="765" spans="15:171">
      <c r="O765"/>
      <c r="AD765"/>
      <c r="AE765"/>
      <c r="BG765"/>
      <c r="BU765"/>
      <c r="CI765"/>
      <c r="CW765"/>
      <c r="FA765"/>
      <c r="FO765"/>
    </row>
    <row r="766" spans="15:171">
      <c r="O766"/>
      <c r="AD766"/>
      <c r="AE766"/>
      <c r="BG766"/>
      <c r="BU766"/>
      <c r="CI766"/>
      <c r="CW766"/>
      <c r="FA766"/>
      <c r="FO766"/>
    </row>
    <row r="767" spans="15:171">
      <c r="O767"/>
      <c r="AD767"/>
      <c r="AE767"/>
      <c r="BG767"/>
      <c r="BU767"/>
      <c r="CI767"/>
      <c r="CW767"/>
      <c r="FA767"/>
      <c r="FO767"/>
    </row>
    <row r="768" spans="15:171">
      <c r="O768"/>
      <c r="AD768"/>
      <c r="AE768"/>
      <c r="BG768"/>
      <c r="BU768"/>
      <c r="CI768"/>
      <c r="CW768"/>
      <c r="FA768"/>
      <c r="FO768"/>
    </row>
    <row r="769" spans="15:171">
      <c r="O769"/>
      <c r="AD769"/>
      <c r="AE769"/>
      <c r="BG769"/>
      <c r="BU769"/>
      <c r="CI769"/>
      <c r="CW769"/>
      <c r="FA769"/>
      <c r="FO769"/>
    </row>
    <row r="770" spans="15:171">
      <c r="O770"/>
      <c r="AD770"/>
      <c r="AE770"/>
      <c r="BG770"/>
      <c r="BU770"/>
      <c r="CI770"/>
      <c r="CW770"/>
      <c r="FA770"/>
      <c r="FO770"/>
    </row>
    <row r="771" spans="15:171">
      <c r="O771"/>
      <c r="AD771"/>
      <c r="AE771"/>
      <c r="BG771"/>
      <c r="BU771"/>
      <c r="CI771"/>
      <c r="CW771"/>
      <c r="FA771"/>
      <c r="FO771"/>
    </row>
    <row r="772" spans="15:171">
      <c r="O772"/>
      <c r="AD772"/>
      <c r="AE772"/>
      <c r="BG772"/>
      <c r="BU772"/>
      <c r="CI772"/>
      <c r="CW772"/>
      <c r="FA772"/>
      <c r="FO772"/>
    </row>
    <row r="773" spans="15:171">
      <c r="O773"/>
      <c r="AD773"/>
      <c r="AE773"/>
      <c r="BG773"/>
      <c r="BU773"/>
      <c r="CI773"/>
      <c r="CW773"/>
      <c r="FA773"/>
      <c r="FO773"/>
    </row>
    <row r="774" spans="15:171">
      <c r="O774"/>
      <c r="AD774"/>
      <c r="AE774"/>
      <c r="BG774"/>
      <c r="BU774"/>
      <c r="CI774"/>
      <c r="CW774"/>
      <c r="FA774"/>
      <c r="FO774"/>
    </row>
    <row r="775" spans="15:171">
      <c r="O775"/>
      <c r="AD775"/>
      <c r="AE775"/>
      <c r="BG775"/>
      <c r="BU775"/>
      <c r="CI775"/>
      <c r="CW775"/>
      <c r="FA775"/>
      <c r="FO775"/>
    </row>
    <row r="776" spans="15:171">
      <c r="O776"/>
      <c r="AD776"/>
      <c r="AE776"/>
      <c r="BG776"/>
      <c r="BU776"/>
      <c r="CI776"/>
      <c r="CW776"/>
      <c r="FA776"/>
      <c r="FO776"/>
    </row>
    <row r="777" spans="15:171">
      <c r="O777"/>
      <c r="AD777"/>
      <c r="AE777"/>
      <c r="BG777"/>
      <c r="BU777"/>
      <c r="CI777"/>
      <c r="CW777"/>
      <c r="FA777"/>
      <c r="FO777"/>
    </row>
    <row r="778" spans="15:171">
      <c r="O778"/>
      <c r="AD778"/>
      <c r="AE778"/>
      <c r="BG778"/>
      <c r="BU778"/>
      <c r="CI778"/>
      <c r="CW778"/>
      <c r="FA778"/>
      <c r="FO778"/>
    </row>
    <row r="779" spans="15:171">
      <c r="O779"/>
      <c r="AD779"/>
      <c r="AE779"/>
      <c r="BG779"/>
      <c r="BU779"/>
      <c r="CI779"/>
      <c r="CW779"/>
      <c r="FA779"/>
      <c r="FO779"/>
    </row>
    <row r="780" spans="15:171">
      <c r="O780"/>
      <c r="AD780"/>
      <c r="AE780"/>
      <c r="BG780"/>
      <c r="BU780"/>
      <c r="CI780"/>
      <c r="CW780"/>
      <c r="FA780"/>
      <c r="FO780"/>
    </row>
    <row r="781" spans="15:171">
      <c r="O781"/>
      <c r="AD781"/>
      <c r="AE781"/>
      <c r="BG781"/>
      <c r="BU781"/>
      <c r="CI781"/>
      <c r="CW781"/>
      <c r="FA781"/>
      <c r="FO781"/>
    </row>
    <row r="782" spans="15:171">
      <c r="O782"/>
      <c r="AD782"/>
      <c r="AE782"/>
      <c r="BG782"/>
      <c r="BU782"/>
      <c r="CI782"/>
      <c r="CW782"/>
      <c r="FA782"/>
      <c r="FO782"/>
    </row>
    <row r="783" spans="15:171">
      <c r="O783"/>
      <c r="AD783"/>
      <c r="AE783"/>
      <c r="BG783"/>
      <c r="BU783"/>
      <c r="CI783"/>
      <c r="CW783"/>
      <c r="FA783"/>
      <c r="FO783"/>
    </row>
    <row r="784" spans="15:171">
      <c r="O784"/>
      <c r="AD784"/>
      <c r="AE784"/>
      <c r="BG784"/>
      <c r="BU784"/>
      <c r="CI784"/>
      <c r="CW784"/>
      <c r="FA784"/>
      <c r="FO784"/>
    </row>
    <row r="785" spans="15:171">
      <c r="O785"/>
      <c r="AD785"/>
      <c r="AE785"/>
      <c r="BG785"/>
      <c r="BU785"/>
      <c r="CI785"/>
      <c r="CW785"/>
      <c r="FA785"/>
      <c r="FO785"/>
    </row>
    <row r="786" spans="15:171">
      <c r="O786"/>
      <c r="AD786"/>
      <c r="AE786"/>
      <c r="BG786"/>
      <c r="BU786"/>
      <c r="CI786"/>
      <c r="CW786"/>
      <c r="FA786"/>
      <c r="FO786"/>
    </row>
    <row r="787" spans="15:171">
      <c r="O787"/>
      <c r="AD787"/>
      <c r="AE787"/>
      <c r="BG787"/>
      <c r="BU787"/>
      <c r="CI787"/>
      <c r="CW787"/>
      <c r="FA787"/>
      <c r="FO787"/>
    </row>
    <row r="788" spans="15:171">
      <c r="O788"/>
      <c r="AD788"/>
      <c r="AE788"/>
      <c r="BG788"/>
      <c r="BU788"/>
      <c r="CI788"/>
      <c r="CW788"/>
      <c r="FA788"/>
      <c r="FO788"/>
    </row>
    <row r="789" spans="15:171">
      <c r="O789"/>
      <c r="AD789"/>
      <c r="AE789"/>
      <c r="BG789"/>
      <c r="BU789"/>
      <c r="CI789"/>
      <c r="CW789"/>
      <c r="FA789"/>
      <c r="FO789"/>
    </row>
    <row r="790" spans="15:171">
      <c r="O790"/>
      <c r="AD790"/>
      <c r="AE790"/>
      <c r="BG790"/>
      <c r="BU790"/>
      <c r="CI790"/>
      <c r="CW790"/>
      <c r="FA790"/>
      <c r="FO790"/>
    </row>
    <row r="791" spans="15:171">
      <c r="O791"/>
      <c r="AD791"/>
      <c r="AE791"/>
      <c r="BG791"/>
      <c r="BU791"/>
      <c r="CI791"/>
      <c r="CW791"/>
      <c r="FA791"/>
      <c r="FO791"/>
    </row>
    <row r="792" spans="15:171">
      <c r="O792"/>
      <c r="AD792"/>
      <c r="AE792"/>
      <c r="BG792"/>
      <c r="BU792"/>
      <c r="CI792"/>
      <c r="CW792"/>
      <c r="FA792"/>
      <c r="FO792"/>
    </row>
    <row r="793" spans="15:171">
      <c r="O793"/>
      <c r="AD793"/>
      <c r="AE793"/>
      <c r="BG793"/>
      <c r="BU793"/>
      <c r="CI793"/>
      <c r="CW793"/>
      <c r="FA793"/>
      <c r="FO793"/>
    </row>
    <row r="794" spans="15:171">
      <c r="O794"/>
      <c r="AD794"/>
      <c r="AE794"/>
      <c r="BG794"/>
      <c r="BU794"/>
      <c r="CI794"/>
      <c r="CW794"/>
      <c r="FA794"/>
      <c r="FO794"/>
    </row>
    <row r="795" spans="15:171">
      <c r="O795"/>
      <c r="AD795"/>
      <c r="AE795"/>
      <c r="BG795"/>
      <c r="BU795"/>
      <c r="CI795"/>
      <c r="CW795"/>
      <c r="FA795"/>
      <c r="FO795"/>
    </row>
    <row r="796" spans="15:171">
      <c r="O796"/>
      <c r="AD796"/>
      <c r="AE796"/>
      <c r="BG796"/>
      <c r="BU796"/>
      <c r="CI796"/>
      <c r="CW796"/>
      <c r="FA796"/>
      <c r="FO796"/>
    </row>
    <row r="797" spans="15:171">
      <c r="O797"/>
      <c r="AD797"/>
      <c r="AE797"/>
      <c r="BG797"/>
      <c r="BU797"/>
      <c r="CI797"/>
      <c r="CW797"/>
      <c r="FA797"/>
      <c r="FO797"/>
    </row>
    <row r="798" spans="15:171">
      <c r="O798"/>
      <c r="AD798"/>
      <c r="AE798"/>
      <c r="BG798"/>
      <c r="BU798"/>
      <c r="CI798"/>
      <c r="CW798"/>
      <c r="FA798"/>
      <c r="FO798"/>
    </row>
    <row r="799" spans="15:171">
      <c r="O799"/>
      <c r="AD799"/>
      <c r="AE799"/>
      <c r="BG799"/>
      <c r="BU799"/>
      <c r="CI799"/>
      <c r="CW799"/>
      <c r="FA799"/>
      <c r="FO799"/>
    </row>
    <row r="800" spans="15:171">
      <c r="O800"/>
      <c r="AD800"/>
      <c r="AE800"/>
      <c r="BG800"/>
      <c r="BU800"/>
      <c r="CI800"/>
      <c r="CW800"/>
      <c r="FA800"/>
      <c r="FO800"/>
    </row>
    <row r="801" spans="15:171">
      <c r="O801"/>
      <c r="AD801"/>
      <c r="AE801"/>
      <c r="BG801"/>
      <c r="BU801"/>
      <c r="CI801"/>
      <c r="CW801"/>
      <c r="FA801"/>
      <c r="FO801"/>
    </row>
    <row r="802" spans="15:171">
      <c r="O802"/>
      <c r="AD802"/>
      <c r="AE802"/>
      <c r="BG802"/>
      <c r="BU802"/>
      <c r="CI802"/>
      <c r="CW802"/>
      <c r="FA802"/>
      <c r="FO802"/>
    </row>
    <row r="803" spans="15:171">
      <c r="O803"/>
      <c r="AD803"/>
      <c r="AE803"/>
      <c r="BG803"/>
      <c r="BU803"/>
      <c r="CI803"/>
      <c r="CW803"/>
      <c r="FA803"/>
      <c r="FO803"/>
    </row>
    <row r="804" spans="15:171">
      <c r="O804"/>
      <c r="AD804"/>
      <c r="AE804"/>
      <c r="BG804"/>
      <c r="BU804"/>
      <c r="CI804"/>
      <c r="CW804"/>
      <c r="FA804"/>
      <c r="FO804"/>
    </row>
    <row r="805" spans="15:171">
      <c r="O805"/>
      <c r="AD805"/>
      <c r="AE805"/>
      <c r="BG805"/>
      <c r="BU805"/>
      <c r="CI805"/>
      <c r="CW805"/>
      <c r="FA805"/>
      <c r="FO805"/>
    </row>
    <row r="806" spans="15:171">
      <c r="O806"/>
      <c r="AD806"/>
      <c r="AE806"/>
      <c r="BG806"/>
      <c r="BU806"/>
      <c r="CI806"/>
      <c r="CW806"/>
      <c r="FA806"/>
      <c r="FO806"/>
    </row>
    <row r="807" spans="15:171">
      <c r="O807"/>
      <c r="AD807"/>
      <c r="AE807"/>
      <c r="BG807"/>
      <c r="BU807"/>
      <c r="CI807"/>
      <c r="CW807"/>
      <c r="FA807"/>
      <c r="FO807"/>
    </row>
    <row r="808" spans="15:171">
      <c r="O808"/>
      <c r="AD808"/>
      <c r="AE808"/>
      <c r="BG808"/>
      <c r="BU808"/>
      <c r="CI808"/>
      <c r="CW808"/>
      <c r="FA808"/>
      <c r="FO808"/>
    </row>
    <row r="809" spans="15:171">
      <c r="O809"/>
      <c r="AD809"/>
      <c r="AE809"/>
      <c r="BG809"/>
      <c r="BU809"/>
      <c r="CI809"/>
      <c r="CW809"/>
      <c r="FA809"/>
      <c r="FO809"/>
    </row>
    <row r="810" spans="15:171">
      <c r="O810"/>
      <c r="AD810"/>
      <c r="AE810"/>
      <c r="BG810"/>
      <c r="BU810"/>
      <c r="CI810"/>
      <c r="CW810"/>
      <c r="FA810"/>
      <c r="FO810"/>
    </row>
    <row r="811" spans="15:171">
      <c r="O811"/>
      <c r="AD811"/>
      <c r="AE811"/>
      <c r="BG811"/>
      <c r="BU811"/>
      <c r="CI811"/>
      <c r="CW811"/>
      <c r="FA811"/>
      <c r="FO811"/>
    </row>
    <row r="812" spans="15:171">
      <c r="O812"/>
      <c r="AD812"/>
      <c r="AE812"/>
      <c r="BG812"/>
      <c r="BU812"/>
      <c r="CI812"/>
      <c r="CW812"/>
      <c r="FA812"/>
      <c r="FO812"/>
    </row>
    <row r="813" spans="15:171">
      <c r="O813"/>
      <c r="AD813"/>
      <c r="AE813"/>
      <c r="BG813"/>
      <c r="BU813"/>
      <c r="CI813"/>
      <c r="CW813"/>
      <c r="FA813"/>
      <c r="FO813"/>
    </row>
    <row r="814" spans="15:171">
      <c r="O814"/>
      <c r="AD814"/>
      <c r="AE814"/>
      <c r="BG814"/>
      <c r="BU814"/>
      <c r="CI814"/>
      <c r="CW814"/>
      <c r="FA814"/>
      <c r="FO814"/>
    </row>
    <row r="815" spans="15:171">
      <c r="O815"/>
      <c r="AD815"/>
      <c r="AE815"/>
      <c r="BG815"/>
      <c r="BU815"/>
      <c r="CI815"/>
      <c r="CW815"/>
      <c r="FA815"/>
      <c r="FO815"/>
    </row>
    <row r="816" spans="15:171">
      <c r="O816"/>
      <c r="AD816"/>
      <c r="AE816"/>
      <c r="BG816"/>
      <c r="BU816"/>
      <c r="CI816"/>
      <c r="CW816"/>
      <c r="FA816"/>
      <c r="FO816"/>
    </row>
    <row r="817" spans="15:171">
      <c r="O817"/>
      <c r="AD817"/>
      <c r="AE817"/>
      <c r="BG817"/>
      <c r="BU817"/>
      <c r="CI817"/>
      <c r="CW817"/>
      <c r="FA817"/>
      <c r="FO817"/>
    </row>
    <row r="818" spans="15:171">
      <c r="O818"/>
      <c r="AD818"/>
      <c r="AE818"/>
      <c r="BG818"/>
      <c r="BU818"/>
      <c r="CI818"/>
      <c r="CW818"/>
      <c r="FA818"/>
      <c r="FO818"/>
    </row>
    <row r="819" spans="15:171">
      <c r="O819"/>
      <c r="AD819"/>
      <c r="AE819"/>
      <c r="BG819"/>
      <c r="BU819"/>
      <c r="CI819"/>
      <c r="CW819"/>
      <c r="FA819"/>
      <c r="FO819"/>
    </row>
    <row r="820" spans="15:171">
      <c r="O820"/>
      <c r="AD820"/>
      <c r="AE820"/>
      <c r="BG820"/>
      <c r="BU820"/>
      <c r="CI820"/>
      <c r="CW820"/>
      <c r="FA820"/>
      <c r="FO820"/>
    </row>
    <row r="821" spans="15:171">
      <c r="O821"/>
      <c r="AD821"/>
      <c r="AE821"/>
      <c r="BG821"/>
      <c r="BU821"/>
      <c r="CI821"/>
      <c r="CW821"/>
      <c r="FA821"/>
      <c r="FO821"/>
    </row>
    <row r="822" spans="15:171">
      <c r="O822"/>
      <c r="AD822"/>
      <c r="AE822"/>
      <c r="BG822"/>
      <c r="BU822"/>
      <c r="CI822"/>
      <c r="CW822"/>
      <c r="FA822"/>
      <c r="FO822"/>
    </row>
    <row r="823" spans="15:171">
      <c r="O823"/>
      <c r="AD823"/>
      <c r="AE823"/>
      <c r="BG823"/>
      <c r="BU823"/>
      <c r="CI823"/>
      <c r="CW823"/>
      <c r="FA823"/>
      <c r="FO823"/>
    </row>
    <row r="824" spans="15:171">
      <c r="O824"/>
      <c r="AD824"/>
      <c r="AE824"/>
      <c r="BG824"/>
      <c r="BU824"/>
      <c r="CI824"/>
      <c r="CW824"/>
      <c r="FA824"/>
      <c r="FO824"/>
    </row>
    <row r="825" spans="15:171">
      <c r="O825"/>
      <c r="AD825"/>
      <c r="AE825"/>
      <c r="BG825"/>
      <c r="BU825"/>
      <c r="CI825"/>
      <c r="CW825"/>
      <c r="FA825"/>
      <c r="FO825"/>
    </row>
    <row r="826" spans="15:171">
      <c r="O826"/>
      <c r="AD826"/>
      <c r="AE826"/>
      <c r="BG826"/>
      <c r="BU826"/>
      <c r="CI826"/>
      <c r="CW826"/>
      <c r="FA826"/>
      <c r="FO826"/>
    </row>
    <row r="827" spans="15:171">
      <c r="O827"/>
      <c r="AD827"/>
      <c r="AE827"/>
      <c r="BG827"/>
      <c r="BU827"/>
      <c r="CI827"/>
      <c r="CW827"/>
      <c r="FA827"/>
      <c r="FO827"/>
    </row>
    <row r="828" spans="15:171">
      <c r="O828"/>
      <c r="AD828"/>
      <c r="AE828"/>
      <c r="BG828"/>
      <c r="BU828"/>
      <c r="CI828"/>
      <c r="CW828"/>
      <c r="FA828"/>
      <c r="FO828"/>
    </row>
    <row r="829" spans="15:171">
      <c r="O829"/>
      <c r="AD829"/>
      <c r="AE829"/>
      <c r="BG829"/>
      <c r="BU829"/>
      <c r="CI829"/>
      <c r="CW829"/>
      <c r="FA829"/>
      <c r="FO829"/>
    </row>
    <row r="830" spans="15:171">
      <c r="O830"/>
      <c r="AD830"/>
      <c r="AE830"/>
      <c r="BG830"/>
      <c r="BU830"/>
      <c r="CI830"/>
      <c r="CW830"/>
      <c r="FA830"/>
      <c r="FO830"/>
    </row>
    <row r="831" spans="15:171">
      <c r="O831"/>
      <c r="AD831"/>
      <c r="AE831"/>
      <c r="BG831"/>
      <c r="BU831"/>
      <c r="CI831"/>
      <c r="CW831"/>
      <c r="FA831"/>
      <c r="FO831"/>
    </row>
    <row r="832" spans="15:171">
      <c r="O832"/>
      <c r="AD832"/>
      <c r="AE832"/>
      <c r="BG832"/>
      <c r="BU832"/>
      <c r="CI832"/>
      <c r="CW832"/>
      <c r="FA832"/>
      <c r="FO832"/>
    </row>
    <row r="833" spans="15:171">
      <c r="O833"/>
      <c r="AD833"/>
      <c r="AE833"/>
      <c r="BG833"/>
      <c r="BU833"/>
      <c r="CI833"/>
      <c r="CW833"/>
      <c r="FA833"/>
      <c r="FO833"/>
    </row>
    <row r="834" spans="15:171">
      <c r="O834"/>
      <c r="AD834"/>
      <c r="AE834"/>
      <c r="BG834"/>
      <c r="BU834"/>
      <c r="CI834"/>
      <c r="CW834"/>
      <c r="FA834"/>
      <c r="FO834"/>
    </row>
    <row r="835" spans="15:171">
      <c r="O835"/>
      <c r="AD835"/>
      <c r="AE835"/>
      <c r="BG835"/>
      <c r="BU835"/>
      <c r="CI835"/>
      <c r="CW835"/>
      <c r="FA835"/>
      <c r="FO835"/>
    </row>
    <row r="836" spans="15:171">
      <c r="O836"/>
      <c r="AD836"/>
      <c r="AE836"/>
      <c r="BG836"/>
      <c r="BU836"/>
      <c r="CI836"/>
      <c r="CW836"/>
      <c r="FA836"/>
      <c r="FO836"/>
    </row>
    <row r="837" spans="15:171">
      <c r="O837"/>
      <c r="AD837"/>
      <c r="AE837"/>
      <c r="BG837"/>
      <c r="BU837"/>
      <c r="CI837"/>
      <c r="CW837"/>
      <c r="FA837"/>
      <c r="FO837"/>
    </row>
    <row r="838" spans="15:171">
      <c r="O838"/>
      <c r="AD838"/>
      <c r="AE838"/>
      <c r="BG838"/>
      <c r="BU838"/>
      <c r="CI838"/>
      <c r="CW838"/>
      <c r="FA838"/>
      <c r="FO838"/>
    </row>
    <row r="839" spans="15:171">
      <c r="O839"/>
      <c r="AD839"/>
      <c r="AE839"/>
      <c r="BG839"/>
      <c r="BU839"/>
      <c r="CI839"/>
      <c r="CW839"/>
      <c r="FA839"/>
      <c r="FO839"/>
    </row>
    <row r="840" spans="15:171">
      <c r="O840"/>
      <c r="AD840"/>
      <c r="AE840"/>
      <c r="BG840"/>
      <c r="BU840"/>
      <c r="CI840"/>
      <c r="CW840"/>
      <c r="FA840"/>
      <c r="FO840"/>
    </row>
    <row r="841" spans="15:171">
      <c r="O841"/>
      <c r="AD841"/>
      <c r="AE841"/>
      <c r="BG841"/>
      <c r="BU841"/>
      <c r="CI841"/>
      <c r="CW841"/>
      <c r="FA841"/>
      <c r="FO841"/>
    </row>
    <row r="842" spans="15:171">
      <c r="O842"/>
      <c r="AD842"/>
      <c r="AE842"/>
      <c r="BG842"/>
      <c r="BU842"/>
      <c r="CI842"/>
      <c r="CW842"/>
      <c r="FA842"/>
      <c r="FO842"/>
    </row>
    <row r="843" spans="15:171">
      <c r="O843"/>
      <c r="AD843"/>
      <c r="AE843"/>
      <c r="BG843"/>
      <c r="BU843"/>
      <c r="CI843"/>
      <c r="CW843"/>
      <c r="FA843"/>
      <c r="FO843"/>
    </row>
    <row r="844" spans="15:171">
      <c r="O844"/>
      <c r="AD844"/>
      <c r="AE844"/>
      <c r="BG844"/>
      <c r="BU844"/>
      <c r="CI844"/>
      <c r="CW844"/>
      <c r="FA844"/>
      <c r="FO844"/>
    </row>
    <row r="845" spans="15:171">
      <c r="O845"/>
      <c r="AD845"/>
      <c r="AE845"/>
      <c r="BG845"/>
      <c r="BU845"/>
      <c r="CI845"/>
      <c r="CW845"/>
      <c r="FA845"/>
      <c r="FO845"/>
    </row>
    <row r="846" spans="15:171">
      <c r="O846"/>
      <c r="AD846"/>
      <c r="AE846"/>
      <c r="BG846"/>
      <c r="BU846"/>
      <c r="CI846"/>
      <c r="CW846"/>
      <c r="FA846"/>
      <c r="FO846"/>
    </row>
    <row r="847" spans="15:171">
      <c r="O847"/>
      <c r="AD847"/>
      <c r="AE847"/>
      <c r="BG847"/>
      <c r="BU847"/>
      <c r="CI847"/>
      <c r="CW847"/>
      <c r="FA847"/>
      <c r="FO847"/>
    </row>
    <row r="848" spans="15:171">
      <c r="O848"/>
      <c r="AD848"/>
      <c r="AE848"/>
      <c r="BG848"/>
      <c r="BU848"/>
      <c r="CI848"/>
      <c r="CW848"/>
      <c r="FA848"/>
      <c r="FO848"/>
    </row>
    <row r="849" spans="15:171">
      <c r="O849"/>
      <c r="AD849"/>
      <c r="AE849"/>
      <c r="BG849"/>
      <c r="BU849"/>
      <c r="CI849"/>
      <c r="CW849"/>
      <c r="FA849"/>
      <c r="FO849"/>
    </row>
    <row r="850" spans="15:171">
      <c r="O850"/>
      <c r="AD850"/>
      <c r="AE850"/>
      <c r="BG850"/>
      <c r="BU850"/>
      <c r="CI850"/>
      <c r="CW850"/>
      <c r="FA850"/>
      <c r="FO850"/>
    </row>
    <row r="851" spans="15:171">
      <c r="O851"/>
      <c r="AD851"/>
      <c r="AE851"/>
      <c r="BG851"/>
      <c r="BU851"/>
      <c r="CI851"/>
      <c r="CW851"/>
      <c r="FA851"/>
      <c r="FO851"/>
    </row>
    <row r="852" spans="15:171">
      <c r="O852"/>
      <c r="AD852"/>
      <c r="AE852"/>
      <c r="BG852"/>
      <c r="BU852"/>
      <c r="CI852"/>
      <c r="CW852"/>
      <c r="FA852"/>
      <c r="FO852"/>
    </row>
    <row r="853" spans="15:171">
      <c r="O853"/>
      <c r="AD853"/>
      <c r="AE853"/>
      <c r="BG853"/>
      <c r="BU853"/>
      <c r="CI853"/>
      <c r="CW853"/>
      <c r="FA853"/>
      <c r="FO853"/>
    </row>
    <row r="854" spans="15:171">
      <c r="O854"/>
      <c r="AD854"/>
      <c r="AE854"/>
      <c r="BG854"/>
      <c r="BU854"/>
      <c r="CI854"/>
      <c r="CW854"/>
      <c r="FA854"/>
      <c r="FO854"/>
    </row>
    <row r="855" spans="15:171">
      <c r="O855"/>
      <c r="AD855"/>
      <c r="AE855"/>
      <c r="BG855"/>
      <c r="BU855"/>
      <c r="CI855"/>
      <c r="CW855"/>
      <c r="FA855"/>
      <c r="FO855"/>
    </row>
    <row r="856" spans="15:171">
      <c r="O856"/>
      <c r="AD856"/>
      <c r="AE856"/>
      <c r="BG856"/>
      <c r="BU856"/>
      <c r="CI856"/>
      <c r="CW856"/>
      <c r="FA856"/>
      <c r="FO856"/>
    </row>
    <row r="857" spans="15:171">
      <c r="O857"/>
      <c r="AD857"/>
      <c r="AE857"/>
      <c r="BG857"/>
      <c r="BU857"/>
      <c r="CI857"/>
      <c r="CW857"/>
      <c r="FA857"/>
      <c r="FO857"/>
    </row>
    <row r="858" spans="15:171">
      <c r="O858"/>
      <c r="AD858"/>
      <c r="AE858"/>
      <c r="BG858"/>
      <c r="BU858"/>
      <c r="CI858"/>
      <c r="CW858"/>
      <c r="FA858"/>
      <c r="FO858"/>
    </row>
    <row r="859" spans="15:171">
      <c r="O859"/>
      <c r="AD859"/>
      <c r="AE859"/>
      <c r="BG859"/>
      <c r="BU859"/>
      <c r="CI859"/>
      <c r="CW859"/>
      <c r="FA859"/>
      <c r="FO859"/>
    </row>
    <row r="860" spans="15:171">
      <c r="O860"/>
      <c r="AD860"/>
      <c r="AE860"/>
      <c r="BG860"/>
      <c r="BU860"/>
      <c r="CI860"/>
      <c r="CW860"/>
      <c r="FA860"/>
      <c r="FO860"/>
    </row>
    <row r="861" spans="15:171">
      <c r="O861"/>
      <c r="AD861"/>
      <c r="AE861"/>
      <c r="BG861"/>
      <c r="BU861"/>
      <c r="CI861"/>
      <c r="CW861"/>
      <c r="FA861"/>
      <c r="FO861"/>
    </row>
    <row r="862" spans="15:171">
      <c r="O862"/>
      <c r="AD862"/>
      <c r="AE862"/>
      <c r="BG862"/>
      <c r="BU862"/>
      <c r="CI862"/>
      <c r="CW862"/>
      <c r="FA862"/>
      <c r="FO862"/>
    </row>
    <row r="863" spans="15:171">
      <c r="O863"/>
      <c r="AD863"/>
      <c r="AE863"/>
      <c r="BG863"/>
      <c r="BU863"/>
      <c r="CI863"/>
      <c r="CW863"/>
      <c r="FA863"/>
      <c r="FO863"/>
    </row>
    <row r="864" spans="15:171">
      <c r="O864"/>
      <c r="AD864"/>
      <c r="AE864"/>
      <c r="BG864"/>
      <c r="BU864"/>
      <c r="CI864"/>
      <c r="CW864"/>
      <c r="FA864"/>
      <c r="FO864"/>
    </row>
    <row r="865" spans="15:171">
      <c r="O865"/>
      <c r="AD865"/>
      <c r="AE865"/>
      <c r="BG865"/>
      <c r="BU865"/>
      <c r="CI865"/>
      <c r="CW865"/>
      <c r="FA865"/>
      <c r="FO865"/>
    </row>
    <row r="866" spans="15:171">
      <c r="O866"/>
      <c r="AD866"/>
      <c r="AE866"/>
      <c r="BG866"/>
      <c r="BU866"/>
      <c r="CI866"/>
      <c r="CW866"/>
      <c r="FA866"/>
      <c r="FO866"/>
    </row>
    <row r="867" spans="15:171">
      <c r="O867"/>
      <c r="AD867"/>
      <c r="AE867"/>
      <c r="BG867"/>
      <c r="BU867"/>
      <c r="CI867"/>
      <c r="CW867"/>
      <c r="FA867"/>
      <c r="FO867"/>
    </row>
    <row r="868" spans="15:171">
      <c r="O868"/>
      <c r="AD868"/>
      <c r="AE868"/>
      <c r="BG868"/>
      <c r="BU868"/>
      <c r="CI868"/>
      <c r="CW868"/>
      <c r="FA868"/>
      <c r="FO868"/>
    </row>
    <row r="869" spans="15:171">
      <c r="O869"/>
      <c r="AD869"/>
      <c r="AE869"/>
      <c r="BG869"/>
      <c r="BU869"/>
      <c r="CI869"/>
      <c r="CW869"/>
      <c r="FA869"/>
      <c r="FO869"/>
    </row>
    <row r="870" spans="15:171">
      <c r="O870"/>
      <c r="AD870"/>
      <c r="AE870"/>
      <c r="BG870"/>
      <c r="BU870"/>
      <c r="CI870"/>
      <c r="CW870"/>
      <c r="FA870"/>
      <c r="FO870"/>
    </row>
    <row r="871" spans="15:171">
      <c r="O871"/>
      <c r="AD871"/>
      <c r="AE871"/>
      <c r="BG871"/>
      <c r="BU871"/>
      <c r="CI871"/>
      <c r="CW871"/>
      <c r="FA871"/>
      <c r="FO871"/>
    </row>
    <row r="872" spans="15:171">
      <c r="O872"/>
      <c r="AD872"/>
      <c r="AE872"/>
      <c r="BG872"/>
      <c r="BU872"/>
      <c r="CI872"/>
      <c r="CW872"/>
      <c r="FA872"/>
      <c r="FO872"/>
    </row>
    <row r="873" spans="15:171">
      <c r="O873"/>
      <c r="AD873"/>
      <c r="AE873"/>
      <c r="BG873"/>
      <c r="BU873"/>
      <c r="CI873"/>
      <c r="CW873"/>
      <c r="FA873"/>
      <c r="FO873"/>
    </row>
    <row r="874" spans="15:171">
      <c r="O874"/>
      <c r="AD874"/>
      <c r="AE874"/>
      <c r="BG874"/>
      <c r="BU874"/>
      <c r="CI874"/>
      <c r="CW874"/>
      <c r="FA874"/>
      <c r="FO874"/>
    </row>
    <row r="875" spans="15:171">
      <c r="O875"/>
      <c r="AD875"/>
      <c r="AE875"/>
      <c r="BG875"/>
      <c r="BU875"/>
      <c r="CI875"/>
      <c r="CW875"/>
      <c r="FA875"/>
      <c r="FO875"/>
    </row>
    <row r="876" spans="15:171">
      <c r="O876"/>
      <c r="AD876"/>
      <c r="AE876"/>
      <c r="BG876"/>
      <c r="BU876"/>
      <c r="CI876"/>
      <c r="CW876"/>
      <c r="FA876"/>
      <c r="FO876"/>
    </row>
    <row r="877" spans="15:171">
      <c r="O877"/>
      <c r="AD877"/>
      <c r="AE877"/>
      <c r="BG877"/>
      <c r="BU877"/>
      <c r="CI877"/>
      <c r="CW877"/>
      <c r="FA877"/>
      <c r="FO877"/>
    </row>
    <row r="878" spans="15:171">
      <c r="O878"/>
      <c r="AD878"/>
      <c r="AE878"/>
      <c r="BG878"/>
      <c r="BU878"/>
      <c r="CI878"/>
      <c r="CW878"/>
      <c r="FA878"/>
      <c r="FO878"/>
    </row>
    <row r="879" spans="15:171">
      <c r="O879"/>
      <c r="AD879"/>
      <c r="AE879"/>
      <c r="BG879"/>
      <c r="BU879"/>
      <c r="CI879"/>
      <c r="CW879"/>
      <c r="FA879"/>
      <c r="FO879"/>
    </row>
    <row r="880" spans="15:171">
      <c r="O880"/>
      <c r="AD880"/>
      <c r="AE880"/>
      <c r="BG880"/>
      <c r="BU880"/>
      <c r="CI880"/>
      <c r="CW880"/>
      <c r="FA880"/>
      <c r="FO880"/>
    </row>
    <row r="881" spans="15:171">
      <c r="O881"/>
      <c r="AD881"/>
      <c r="AE881"/>
      <c r="BG881"/>
      <c r="BU881"/>
      <c r="CI881"/>
      <c r="CW881"/>
      <c r="FA881"/>
      <c r="FO881"/>
    </row>
    <row r="882" spans="15:171">
      <c r="O882"/>
      <c r="AD882"/>
      <c r="AE882"/>
      <c r="BG882"/>
      <c r="BU882"/>
      <c r="CI882"/>
      <c r="CW882"/>
      <c r="FA882"/>
      <c r="FO882"/>
    </row>
    <row r="883" spans="15:171">
      <c r="O883"/>
      <c r="AD883"/>
      <c r="AE883"/>
      <c r="BG883"/>
      <c r="BU883"/>
      <c r="CI883"/>
      <c r="CW883"/>
      <c r="FA883"/>
      <c r="FO883"/>
    </row>
    <row r="884" spans="15:171">
      <c r="O884"/>
      <c r="AD884"/>
      <c r="AE884"/>
      <c r="BG884"/>
      <c r="BU884"/>
      <c r="CI884"/>
      <c r="CW884"/>
      <c r="FA884"/>
      <c r="FO884"/>
    </row>
    <row r="885" spans="15:171">
      <c r="O885"/>
      <c r="AD885"/>
      <c r="AE885"/>
      <c r="BG885"/>
      <c r="BU885"/>
      <c r="CI885"/>
      <c r="CW885"/>
      <c r="FA885"/>
      <c r="FO885"/>
    </row>
    <row r="886" spans="15:171">
      <c r="O886"/>
      <c r="AD886"/>
      <c r="AE886"/>
      <c r="BG886"/>
      <c r="BU886"/>
      <c r="CI886"/>
      <c r="CW886"/>
      <c r="FA886"/>
      <c r="FO886"/>
    </row>
    <row r="887" spans="15:171">
      <c r="O887"/>
      <c r="AD887"/>
      <c r="AE887"/>
      <c r="BG887"/>
      <c r="BU887"/>
      <c r="CI887"/>
      <c r="CW887"/>
      <c r="FA887"/>
      <c r="FO887"/>
    </row>
    <row r="888" spans="15:171">
      <c r="O888"/>
      <c r="AD888"/>
      <c r="AE888"/>
      <c r="BG888"/>
      <c r="BU888"/>
      <c r="CI888"/>
      <c r="CW888"/>
      <c r="FA888"/>
      <c r="FO888"/>
    </row>
    <row r="889" spans="15:171">
      <c r="O889"/>
      <c r="AD889"/>
      <c r="AE889"/>
      <c r="BG889"/>
      <c r="BU889"/>
      <c r="CI889"/>
      <c r="CW889"/>
      <c r="FA889"/>
      <c r="FO889"/>
    </row>
    <row r="890" spans="15:171">
      <c r="O890"/>
      <c r="AD890"/>
      <c r="AE890"/>
      <c r="BG890"/>
      <c r="BU890"/>
      <c r="CI890"/>
      <c r="CW890"/>
      <c r="FA890"/>
      <c r="FO890"/>
    </row>
    <row r="891" spans="15:171">
      <c r="O891"/>
      <c r="AD891"/>
      <c r="AE891"/>
      <c r="BG891"/>
      <c r="BU891"/>
      <c r="CI891"/>
      <c r="CW891"/>
      <c r="FA891"/>
      <c r="FO891"/>
    </row>
    <row r="892" spans="15:171">
      <c r="O892"/>
      <c r="AD892"/>
      <c r="AE892"/>
      <c r="BG892"/>
      <c r="BU892"/>
      <c r="CI892"/>
      <c r="CW892"/>
      <c r="FA892"/>
      <c r="FO892"/>
    </row>
    <row r="893" spans="15:171">
      <c r="O893"/>
      <c r="AD893"/>
      <c r="AE893"/>
      <c r="BG893"/>
      <c r="BU893"/>
      <c r="CI893"/>
      <c r="CW893"/>
      <c r="FA893"/>
      <c r="FO893"/>
    </row>
    <row r="894" spans="15:171">
      <c r="O894"/>
      <c r="AD894"/>
      <c r="AE894"/>
      <c r="BG894"/>
      <c r="BU894"/>
      <c r="CI894"/>
      <c r="CW894"/>
      <c r="FA894"/>
      <c r="FO894"/>
    </row>
    <row r="895" spans="15:171">
      <c r="O895"/>
      <c r="AD895"/>
      <c r="AE895"/>
      <c r="BG895"/>
      <c r="BU895"/>
      <c r="CI895"/>
      <c r="CW895"/>
      <c r="FA895"/>
      <c r="FO895"/>
    </row>
    <row r="896" spans="15:171">
      <c r="O896"/>
      <c r="AD896"/>
      <c r="AE896"/>
      <c r="BG896"/>
      <c r="BU896"/>
      <c r="CI896"/>
      <c r="CW896"/>
      <c r="FA896"/>
      <c r="FO896"/>
    </row>
    <row r="897" spans="15:171">
      <c r="O897"/>
      <c r="AD897"/>
      <c r="AE897"/>
      <c r="BG897"/>
      <c r="BU897"/>
      <c r="CI897"/>
      <c r="CW897"/>
      <c r="FA897"/>
      <c r="FO897"/>
    </row>
    <row r="898" spans="15:171">
      <c r="O898"/>
      <c r="AD898"/>
      <c r="AE898"/>
      <c r="BG898"/>
      <c r="BU898"/>
      <c r="CI898"/>
      <c r="CW898"/>
      <c r="FA898"/>
      <c r="FO898"/>
    </row>
    <row r="899" spans="15:171">
      <c r="O899"/>
      <c r="AD899"/>
      <c r="AE899"/>
      <c r="BG899"/>
      <c r="BU899"/>
      <c r="CI899"/>
      <c r="CW899"/>
      <c r="FA899"/>
      <c r="FO899"/>
    </row>
    <row r="900" spans="15:171">
      <c r="O900"/>
      <c r="AD900"/>
      <c r="AE900"/>
      <c r="BG900"/>
      <c r="BU900"/>
      <c r="CI900"/>
      <c r="CW900"/>
      <c r="FA900"/>
      <c r="FO900"/>
    </row>
    <row r="901" spans="15:171">
      <c r="O901"/>
      <c r="AD901"/>
      <c r="AE901"/>
      <c r="BG901"/>
      <c r="BU901"/>
      <c r="CI901"/>
      <c r="CW901"/>
      <c r="FA901"/>
      <c r="FO901"/>
    </row>
    <row r="902" spans="15:171">
      <c r="O902"/>
      <c r="AD902"/>
      <c r="AE902"/>
      <c r="BG902"/>
      <c r="BU902"/>
      <c r="CI902"/>
      <c r="CW902"/>
      <c r="FA902"/>
      <c r="FO902"/>
    </row>
    <row r="903" spans="15:171">
      <c r="O903"/>
      <c r="AD903"/>
      <c r="AE903"/>
      <c r="BG903"/>
      <c r="BU903"/>
      <c r="CI903"/>
      <c r="CW903"/>
      <c r="FA903"/>
      <c r="FO903"/>
    </row>
    <row r="904" spans="15:171">
      <c r="O904"/>
      <c r="AD904"/>
      <c r="AE904"/>
      <c r="BG904"/>
      <c r="BU904"/>
      <c r="CI904"/>
      <c r="CW904"/>
      <c r="FA904"/>
      <c r="FO904"/>
    </row>
    <row r="905" spans="15:171">
      <c r="O905"/>
      <c r="AD905"/>
      <c r="AE905"/>
      <c r="BG905"/>
      <c r="BU905"/>
      <c r="CI905"/>
      <c r="CW905"/>
      <c r="FA905"/>
      <c r="FO905"/>
    </row>
    <row r="906" spans="15:171">
      <c r="O906"/>
      <c r="AD906"/>
      <c r="AE906"/>
      <c r="BG906"/>
      <c r="BU906"/>
      <c r="CI906"/>
      <c r="CW906"/>
      <c r="FA906"/>
      <c r="FO906"/>
    </row>
    <row r="907" spans="15:171">
      <c r="O907"/>
      <c r="AD907"/>
      <c r="AE907"/>
      <c r="BG907"/>
      <c r="BU907"/>
      <c r="CI907"/>
      <c r="CW907"/>
      <c r="FA907"/>
      <c r="FO907"/>
    </row>
    <row r="908" spans="15:171">
      <c r="O908"/>
      <c r="AD908"/>
      <c r="AE908"/>
      <c r="BG908"/>
      <c r="BU908"/>
      <c r="CI908"/>
      <c r="CW908"/>
      <c r="FA908"/>
      <c r="FO908"/>
    </row>
    <row r="909" spans="15:171">
      <c r="O909"/>
      <c r="AD909"/>
      <c r="AE909"/>
      <c r="BG909"/>
      <c r="BU909"/>
      <c r="CI909"/>
      <c r="CW909"/>
      <c r="FA909"/>
      <c r="FO909"/>
    </row>
    <row r="910" spans="15:171">
      <c r="O910"/>
      <c r="AD910"/>
      <c r="AE910"/>
      <c r="BG910"/>
      <c r="BU910"/>
      <c r="CI910"/>
      <c r="CW910"/>
      <c r="FA910"/>
      <c r="FO910"/>
    </row>
    <row r="911" spans="15:171">
      <c r="O911"/>
      <c r="AD911"/>
      <c r="AE911"/>
      <c r="BG911"/>
      <c r="BU911"/>
      <c r="CI911"/>
      <c r="CW911"/>
      <c r="FA911"/>
      <c r="FO911"/>
    </row>
    <row r="912" spans="15:171">
      <c r="O912"/>
      <c r="AD912"/>
      <c r="AE912"/>
      <c r="BG912"/>
      <c r="BU912"/>
      <c r="CI912"/>
      <c r="CW912"/>
      <c r="FA912"/>
      <c r="FO912"/>
    </row>
    <row r="913" spans="15:171">
      <c r="O913"/>
      <c r="AD913"/>
      <c r="AE913"/>
      <c r="BG913"/>
      <c r="BU913"/>
      <c r="CI913"/>
      <c r="CW913"/>
      <c r="FA913"/>
      <c r="FO913"/>
    </row>
    <row r="914" spans="15:171">
      <c r="O914"/>
      <c r="AD914"/>
      <c r="AE914"/>
      <c r="BG914"/>
      <c r="BU914"/>
      <c r="CI914"/>
      <c r="CW914"/>
      <c r="FA914"/>
      <c r="FO914"/>
    </row>
    <row r="915" spans="15:171">
      <c r="O915"/>
      <c r="AD915"/>
      <c r="AE915"/>
      <c r="BG915"/>
      <c r="BU915"/>
      <c r="CI915"/>
      <c r="CW915"/>
      <c r="FA915"/>
      <c r="FO915"/>
    </row>
    <row r="916" spans="15:171">
      <c r="O916"/>
      <c r="AD916"/>
      <c r="AE916"/>
      <c r="BG916"/>
      <c r="BU916"/>
      <c r="CI916"/>
      <c r="CW916"/>
      <c r="FA916"/>
      <c r="FO916"/>
    </row>
    <row r="917" spans="15:171">
      <c r="O917"/>
      <c r="AD917"/>
      <c r="AE917"/>
      <c r="BG917"/>
      <c r="BU917"/>
      <c r="CI917"/>
      <c r="CW917"/>
      <c r="FA917"/>
      <c r="FO917"/>
    </row>
    <row r="918" spans="15:171">
      <c r="O918"/>
      <c r="AD918"/>
      <c r="AE918"/>
      <c r="BG918"/>
      <c r="BU918"/>
      <c r="CI918"/>
      <c r="CW918"/>
      <c r="FA918"/>
      <c r="FO918"/>
    </row>
    <row r="919" spans="15:171">
      <c r="O919"/>
      <c r="AD919"/>
      <c r="AE919"/>
      <c r="BG919"/>
      <c r="BU919"/>
      <c r="CI919"/>
      <c r="CW919"/>
      <c r="FA919"/>
      <c r="FO919"/>
    </row>
    <row r="920" spans="15:171">
      <c r="O920"/>
      <c r="AD920"/>
      <c r="AE920"/>
      <c r="BG920"/>
      <c r="BU920"/>
      <c r="CI920"/>
      <c r="CW920"/>
      <c r="FA920"/>
      <c r="FO920"/>
    </row>
    <row r="921" spans="15:171">
      <c r="O921"/>
      <c r="AD921"/>
      <c r="AE921"/>
      <c r="BG921"/>
      <c r="BU921"/>
      <c r="CI921"/>
      <c r="CW921"/>
      <c r="FA921"/>
      <c r="FO921"/>
    </row>
    <row r="922" spans="15:171">
      <c r="O922"/>
      <c r="AD922"/>
      <c r="AE922"/>
      <c r="BG922"/>
      <c r="BU922"/>
      <c r="CI922"/>
      <c r="CW922"/>
      <c r="FA922"/>
      <c r="FO922"/>
    </row>
    <row r="923" spans="15:171">
      <c r="O923"/>
      <c r="AD923"/>
      <c r="AE923"/>
      <c r="BG923"/>
      <c r="BU923"/>
      <c r="CI923"/>
      <c r="CW923"/>
      <c r="FA923"/>
      <c r="FO923"/>
    </row>
    <row r="924" spans="15:171">
      <c r="O924"/>
      <c r="AD924"/>
      <c r="AE924"/>
      <c r="BG924"/>
      <c r="BU924"/>
      <c r="CI924"/>
      <c r="CW924"/>
      <c r="FA924"/>
      <c r="FO924"/>
    </row>
    <row r="925" spans="15:171">
      <c r="O925"/>
      <c r="AD925"/>
      <c r="AE925"/>
      <c r="BG925"/>
      <c r="BU925"/>
      <c r="CI925"/>
      <c r="CW925"/>
      <c r="FA925"/>
      <c r="FO925"/>
    </row>
    <row r="926" spans="15:171">
      <c r="O926"/>
      <c r="AD926"/>
      <c r="AE926"/>
      <c r="BG926"/>
      <c r="BU926"/>
      <c r="CI926"/>
      <c r="CW926"/>
      <c r="FA926"/>
      <c r="FO926"/>
    </row>
    <row r="927" spans="15:171">
      <c r="O927"/>
      <c r="AD927"/>
      <c r="AE927"/>
      <c r="BG927"/>
      <c r="BU927"/>
      <c r="CI927"/>
      <c r="CW927"/>
      <c r="FA927"/>
      <c r="FO927"/>
    </row>
    <row r="928" spans="15:171">
      <c r="O928"/>
      <c r="AD928"/>
      <c r="AE928"/>
      <c r="BG928"/>
      <c r="BU928"/>
      <c r="CI928"/>
      <c r="CW928"/>
      <c r="FA928"/>
      <c r="FO928"/>
    </row>
    <row r="929" spans="15:171">
      <c r="O929"/>
      <c r="AD929"/>
      <c r="AE929"/>
      <c r="BG929"/>
      <c r="BU929"/>
      <c r="CI929"/>
      <c r="CW929"/>
      <c r="FA929"/>
      <c r="FO929"/>
    </row>
    <row r="930" spans="15:171">
      <c r="O930"/>
      <c r="AD930"/>
      <c r="AE930"/>
      <c r="BG930"/>
      <c r="BU930"/>
      <c r="CI930"/>
      <c r="CW930"/>
      <c r="FA930"/>
      <c r="FO930"/>
    </row>
    <row r="931" spans="15:171">
      <c r="O931"/>
      <c r="AD931"/>
      <c r="AE931"/>
      <c r="BG931"/>
      <c r="BU931"/>
      <c r="CI931"/>
      <c r="CW931"/>
      <c r="FA931"/>
      <c r="FO931"/>
    </row>
    <row r="932" spans="15:171">
      <c r="O932"/>
      <c r="AD932"/>
      <c r="AE932"/>
      <c r="BG932"/>
      <c r="BU932"/>
      <c r="CI932"/>
      <c r="CW932"/>
      <c r="FA932"/>
      <c r="FO932"/>
    </row>
    <row r="933" spans="15:171">
      <c r="O933"/>
      <c r="AD933"/>
      <c r="AE933"/>
      <c r="BG933"/>
      <c r="BU933"/>
      <c r="CI933"/>
      <c r="CW933"/>
      <c r="FA933"/>
      <c r="FO933"/>
    </row>
    <row r="934" spans="15:171">
      <c r="O934"/>
      <c r="AD934"/>
      <c r="AE934"/>
      <c r="BG934"/>
      <c r="BU934"/>
      <c r="CI934"/>
      <c r="CW934"/>
      <c r="FA934"/>
      <c r="FO934"/>
    </row>
    <row r="935" spans="15:171">
      <c r="O935"/>
      <c r="AD935"/>
      <c r="AE935"/>
      <c r="BG935"/>
      <c r="BU935"/>
      <c r="CI935"/>
      <c r="CW935"/>
      <c r="FA935"/>
      <c r="FO935"/>
    </row>
    <row r="936" spans="15:171">
      <c r="O936"/>
      <c r="AD936"/>
      <c r="AE936"/>
      <c r="BG936"/>
      <c r="BU936"/>
      <c r="CI936"/>
      <c r="CW936"/>
      <c r="FA936"/>
      <c r="FO936"/>
    </row>
    <row r="937" spans="15:171">
      <c r="O937"/>
      <c r="AD937"/>
      <c r="AE937"/>
      <c r="BG937"/>
      <c r="BU937"/>
      <c r="CI937"/>
      <c r="CW937"/>
      <c r="FA937"/>
      <c r="FO937"/>
    </row>
    <row r="938" spans="15:171">
      <c r="O938"/>
      <c r="AD938"/>
      <c r="AE938"/>
      <c r="BG938"/>
      <c r="BU938"/>
      <c r="CI938"/>
      <c r="CW938"/>
      <c r="FA938"/>
      <c r="FO938"/>
    </row>
    <row r="939" spans="15:171">
      <c r="O939"/>
      <c r="AD939"/>
      <c r="AE939"/>
      <c r="BG939"/>
      <c r="BU939"/>
      <c r="CI939"/>
      <c r="CW939"/>
      <c r="FA939"/>
      <c r="FO939"/>
    </row>
    <row r="940" spans="15:171">
      <c r="O940"/>
      <c r="AD940"/>
      <c r="AE940"/>
      <c r="BG940"/>
      <c r="BU940"/>
      <c r="CI940"/>
      <c r="CW940"/>
      <c r="FA940"/>
      <c r="FO940"/>
    </row>
    <row r="941" spans="15:171">
      <c r="O941"/>
      <c r="AD941"/>
      <c r="AE941"/>
      <c r="BG941"/>
      <c r="BU941"/>
      <c r="CI941"/>
      <c r="CW941"/>
      <c r="FA941"/>
      <c r="FO941"/>
    </row>
    <row r="942" spans="15:171">
      <c r="O942"/>
      <c r="AD942"/>
      <c r="AE942"/>
      <c r="BG942"/>
      <c r="BU942"/>
      <c r="CI942"/>
      <c r="CW942"/>
      <c r="FA942"/>
      <c r="FO942"/>
    </row>
    <row r="943" spans="15:171">
      <c r="O943"/>
      <c r="AD943"/>
      <c r="AE943"/>
      <c r="BG943"/>
      <c r="BU943"/>
      <c r="CI943"/>
      <c r="CW943"/>
      <c r="FA943"/>
      <c r="FO943"/>
    </row>
    <row r="944" spans="15:171">
      <c r="O944"/>
      <c r="AD944"/>
      <c r="AE944"/>
      <c r="BG944"/>
      <c r="BU944"/>
      <c r="CI944"/>
      <c r="CW944"/>
      <c r="FA944"/>
      <c r="FO944"/>
    </row>
    <row r="945" spans="15:171">
      <c r="O945"/>
      <c r="AD945"/>
      <c r="AE945"/>
      <c r="BG945"/>
      <c r="BU945"/>
      <c r="CI945"/>
      <c r="CW945"/>
      <c r="FA945"/>
      <c r="FO945"/>
    </row>
    <row r="946" spans="15:171">
      <c r="O946"/>
      <c r="AD946"/>
      <c r="AE946"/>
      <c r="BG946"/>
      <c r="BU946"/>
      <c r="CI946"/>
      <c r="CW946"/>
      <c r="FA946"/>
      <c r="FO946"/>
    </row>
    <row r="947" spans="15:171">
      <c r="O947"/>
      <c r="AD947"/>
      <c r="AE947"/>
      <c r="BG947"/>
      <c r="BU947"/>
      <c r="CI947"/>
      <c r="CW947"/>
      <c r="FA947"/>
      <c r="FO947"/>
    </row>
    <row r="948" spans="15:171">
      <c r="O948"/>
      <c r="AD948"/>
      <c r="AE948"/>
      <c r="BG948"/>
      <c r="BU948"/>
      <c r="CI948"/>
      <c r="CW948"/>
      <c r="FA948"/>
      <c r="FO948"/>
    </row>
    <row r="949" spans="15:171">
      <c r="O949"/>
      <c r="AD949"/>
      <c r="AE949"/>
      <c r="BG949"/>
      <c r="BU949"/>
      <c r="CI949"/>
      <c r="CW949"/>
      <c r="FA949"/>
      <c r="FO949"/>
    </row>
    <row r="950" spans="15:171">
      <c r="O950"/>
      <c r="AD950"/>
      <c r="AE950"/>
      <c r="BG950"/>
      <c r="BU950"/>
      <c r="CI950"/>
      <c r="CW950"/>
      <c r="FA950"/>
      <c r="FO950"/>
    </row>
    <row r="951" spans="15:171">
      <c r="O951"/>
      <c r="AD951"/>
      <c r="AE951"/>
      <c r="BG951"/>
      <c r="BU951"/>
      <c r="CI951"/>
      <c r="CW951"/>
      <c r="FA951"/>
      <c r="FO951"/>
    </row>
    <row r="952" spans="15:171">
      <c r="O952"/>
      <c r="AD952"/>
      <c r="AE952"/>
      <c r="BG952"/>
      <c r="BU952"/>
      <c r="CI952"/>
      <c r="CW952"/>
      <c r="FA952"/>
      <c r="FO952"/>
    </row>
    <row r="953" spans="15:171">
      <c r="O953"/>
      <c r="AD953"/>
      <c r="AE953"/>
      <c r="BG953"/>
      <c r="BU953"/>
      <c r="CI953"/>
      <c r="CW953"/>
      <c r="FA953"/>
      <c r="FO953"/>
    </row>
    <row r="954" spans="15:171">
      <c r="O954"/>
      <c r="AD954"/>
      <c r="AE954"/>
      <c r="BG954"/>
      <c r="BU954"/>
      <c r="CI954"/>
      <c r="CW954"/>
      <c r="FA954"/>
      <c r="FO954"/>
    </row>
    <row r="955" spans="15:171">
      <c r="O955"/>
      <c r="AD955"/>
      <c r="AE955"/>
      <c r="BG955"/>
      <c r="BU955"/>
      <c r="CI955"/>
      <c r="CW955"/>
      <c r="FA955"/>
      <c r="FO955"/>
    </row>
    <row r="956" spans="15:171">
      <c r="O956"/>
      <c r="AD956"/>
      <c r="AE956"/>
      <c r="BG956"/>
      <c r="BU956"/>
      <c r="CI956"/>
      <c r="CW956"/>
      <c r="FA956"/>
      <c r="FO956"/>
    </row>
    <row r="957" spans="15:171">
      <c r="O957"/>
      <c r="AD957"/>
      <c r="AE957"/>
      <c r="BG957"/>
      <c r="BU957"/>
      <c r="CI957"/>
      <c r="CW957"/>
      <c r="FA957"/>
      <c r="FO957"/>
    </row>
    <row r="958" spans="15:171">
      <c r="O958"/>
      <c r="AD958"/>
      <c r="AE958"/>
      <c r="BG958"/>
      <c r="BU958"/>
      <c r="CI958"/>
      <c r="CW958"/>
      <c r="FA958"/>
      <c r="FO958"/>
    </row>
    <row r="959" spans="15:171">
      <c r="O959"/>
      <c r="AD959"/>
      <c r="AE959"/>
      <c r="BG959"/>
      <c r="BU959"/>
      <c r="CI959"/>
      <c r="CW959"/>
      <c r="FA959"/>
      <c r="FO959"/>
    </row>
    <row r="960" spans="15:171">
      <c r="O960"/>
      <c r="AD960"/>
      <c r="AE960"/>
      <c r="BG960"/>
      <c r="BU960"/>
      <c r="CI960"/>
      <c r="CW960"/>
      <c r="FA960"/>
      <c r="FO960"/>
    </row>
    <row r="961" spans="15:171">
      <c r="O961"/>
      <c r="AD961"/>
      <c r="AE961"/>
      <c r="BG961"/>
      <c r="BU961"/>
      <c r="CI961"/>
      <c r="CW961"/>
      <c r="FA961"/>
      <c r="FO961"/>
    </row>
    <row r="962" spans="15:171">
      <c r="O962"/>
      <c r="AD962"/>
      <c r="AE962"/>
      <c r="BG962"/>
      <c r="BU962"/>
      <c r="CI962"/>
      <c r="CW962"/>
      <c r="FA962"/>
      <c r="FO962"/>
    </row>
    <row r="963" spans="15:171">
      <c r="O963"/>
      <c r="AD963"/>
      <c r="AE963"/>
      <c r="BG963"/>
      <c r="BU963"/>
      <c r="CI963"/>
      <c r="CW963"/>
      <c r="FA963"/>
      <c r="FO963"/>
    </row>
    <row r="964" spans="15:171">
      <c r="O964"/>
      <c r="AD964"/>
      <c r="AE964"/>
      <c r="BG964"/>
      <c r="BU964"/>
      <c r="CI964"/>
      <c r="CW964"/>
      <c r="FA964"/>
      <c r="FO964"/>
    </row>
    <row r="965" spans="15:171">
      <c r="O965"/>
      <c r="AD965"/>
      <c r="AE965"/>
      <c r="BG965"/>
      <c r="BU965"/>
      <c r="CI965"/>
      <c r="CW965"/>
      <c r="FA965"/>
      <c r="FO965"/>
    </row>
    <row r="966" spans="15:171">
      <c r="O966"/>
      <c r="AD966"/>
      <c r="AE966"/>
      <c r="BG966"/>
      <c r="BU966"/>
      <c r="CI966"/>
      <c r="CW966"/>
      <c r="FA966"/>
      <c r="FO966"/>
    </row>
    <row r="967" spans="15:171">
      <c r="O967"/>
      <c r="AD967"/>
      <c r="AE967"/>
      <c r="BG967"/>
      <c r="BU967"/>
      <c r="CI967"/>
      <c r="CW967"/>
      <c r="FA967"/>
      <c r="FO967"/>
    </row>
    <row r="968" spans="15:171">
      <c r="O968"/>
      <c r="AD968"/>
      <c r="AE968"/>
      <c r="BG968"/>
      <c r="BU968"/>
      <c r="CI968"/>
      <c r="CW968"/>
      <c r="FA968"/>
      <c r="FO968"/>
    </row>
    <row r="969" spans="15:171">
      <c r="O969"/>
      <c r="AD969"/>
      <c r="AE969"/>
      <c r="BG969"/>
      <c r="BU969"/>
      <c r="CI969"/>
      <c r="CW969"/>
      <c r="FA969"/>
      <c r="FO969"/>
    </row>
    <row r="970" spans="15:171">
      <c r="O970"/>
      <c r="AD970"/>
      <c r="AE970"/>
      <c r="BG970"/>
      <c r="BU970"/>
      <c r="CI970"/>
      <c r="CW970"/>
      <c r="FA970"/>
      <c r="FO970"/>
    </row>
    <row r="971" spans="15:171">
      <c r="O971"/>
      <c r="AD971"/>
      <c r="AE971"/>
      <c r="BG971"/>
      <c r="BU971"/>
      <c r="CI971"/>
      <c r="CW971"/>
      <c r="FA971"/>
      <c r="FO971"/>
    </row>
    <row r="972" spans="15:171">
      <c r="O972"/>
      <c r="AD972"/>
      <c r="AE972"/>
      <c r="BG972"/>
      <c r="BU972"/>
      <c r="CI972"/>
      <c r="CW972"/>
      <c r="FA972"/>
      <c r="FO972"/>
    </row>
    <row r="973" spans="15:171">
      <c r="O973"/>
      <c r="AD973"/>
      <c r="AE973"/>
      <c r="BG973"/>
      <c r="BU973"/>
      <c r="CI973"/>
      <c r="CW973"/>
      <c r="FA973"/>
      <c r="FO973"/>
    </row>
    <row r="974" spans="15:171">
      <c r="O974"/>
      <c r="AD974"/>
      <c r="AE974"/>
      <c r="BG974"/>
      <c r="BU974"/>
      <c r="CI974"/>
      <c r="CW974"/>
      <c r="FA974"/>
      <c r="FO974"/>
    </row>
    <row r="975" spans="15:171">
      <c r="O975"/>
      <c r="AD975"/>
      <c r="AE975"/>
      <c r="BG975"/>
      <c r="BU975"/>
      <c r="CI975"/>
      <c r="CW975"/>
      <c r="FA975"/>
      <c r="FO975"/>
    </row>
    <row r="976" spans="15:171">
      <c r="O976"/>
      <c r="AD976"/>
      <c r="AE976"/>
      <c r="BG976"/>
      <c r="BU976"/>
      <c r="CI976"/>
      <c r="CW976"/>
      <c r="FA976"/>
      <c r="FO976"/>
    </row>
    <row r="977" spans="15:171">
      <c r="O977"/>
      <c r="AD977"/>
      <c r="AE977"/>
      <c r="BG977"/>
      <c r="BU977"/>
      <c r="CI977"/>
      <c r="CW977"/>
      <c r="FA977"/>
      <c r="FO977"/>
    </row>
    <row r="978" spans="15:171">
      <c r="O978"/>
      <c r="AD978"/>
      <c r="AE978"/>
      <c r="BG978"/>
      <c r="BU978"/>
      <c r="CI978"/>
      <c r="CW978"/>
      <c r="FA978"/>
      <c r="FO978"/>
    </row>
    <row r="979" spans="15:171">
      <c r="O979"/>
      <c r="AD979"/>
      <c r="AE979"/>
      <c r="BG979"/>
      <c r="BU979"/>
      <c r="CI979"/>
      <c r="CW979"/>
      <c r="FA979"/>
      <c r="FO979"/>
    </row>
    <row r="980" spans="15:171">
      <c r="O980"/>
      <c r="AD980"/>
      <c r="AE980"/>
      <c r="BG980"/>
      <c r="BU980"/>
      <c r="CI980"/>
      <c r="CW980"/>
      <c r="FA980"/>
      <c r="FO980"/>
    </row>
    <row r="981" spans="15:171">
      <c r="O981"/>
      <c r="AD981"/>
      <c r="AE981"/>
      <c r="BG981"/>
      <c r="BU981"/>
      <c r="CI981"/>
      <c r="CW981"/>
      <c r="FA981"/>
      <c r="FO981"/>
    </row>
    <row r="982" spans="15:171">
      <c r="O982"/>
      <c r="AD982"/>
      <c r="AE982"/>
      <c r="BG982"/>
      <c r="BU982"/>
      <c r="CI982"/>
      <c r="CW982"/>
      <c r="FA982"/>
      <c r="FO982"/>
    </row>
    <row r="983" spans="15:171">
      <c r="O983"/>
      <c r="AD983"/>
      <c r="AE983"/>
      <c r="BG983"/>
      <c r="BU983"/>
      <c r="CI983"/>
      <c r="CW983"/>
      <c r="FA983"/>
      <c r="FO983"/>
    </row>
    <row r="984" spans="15:171">
      <c r="O984"/>
      <c r="AD984"/>
      <c r="AE984"/>
      <c r="BG984"/>
      <c r="BU984"/>
      <c r="CI984"/>
      <c r="CW984"/>
      <c r="FA984"/>
      <c r="FO984"/>
    </row>
    <row r="985" spans="15:171">
      <c r="O985"/>
      <c r="AD985"/>
      <c r="AE985"/>
      <c r="BG985"/>
      <c r="BU985"/>
      <c r="CI985"/>
      <c r="CW985"/>
      <c r="FA985"/>
      <c r="FO985"/>
    </row>
    <row r="986" spans="15:171">
      <c r="O986"/>
      <c r="AD986"/>
      <c r="AE986"/>
      <c r="BG986"/>
      <c r="BU986"/>
      <c r="CI986"/>
      <c r="CW986"/>
      <c r="FA986"/>
      <c r="FO986"/>
    </row>
    <row r="987" spans="15:171">
      <c r="O987"/>
      <c r="AD987"/>
      <c r="AE987"/>
      <c r="BG987"/>
      <c r="BU987"/>
      <c r="CI987"/>
      <c r="CW987"/>
      <c r="FA987"/>
      <c r="FO987"/>
    </row>
    <row r="988" spans="15:171">
      <c r="O988"/>
      <c r="AD988"/>
      <c r="AE988"/>
      <c r="BG988"/>
      <c r="BU988"/>
      <c r="CI988"/>
      <c r="CW988"/>
      <c r="FA988"/>
      <c r="FO988"/>
    </row>
    <row r="989" spans="15:171">
      <c r="O989"/>
      <c r="AD989"/>
      <c r="AE989"/>
      <c r="BG989"/>
      <c r="BU989"/>
      <c r="CI989"/>
      <c r="CW989"/>
      <c r="FA989"/>
      <c r="FO989"/>
    </row>
    <row r="990" spans="15:171">
      <c r="O990"/>
      <c r="AD990"/>
      <c r="AE990"/>
      <c r="BG990"/>
      <c r="BU990"/>
      <c r="CI990"/>
      <c r="CW990"/>
      <c r="FA990"/>
      <c r="FO990"/>
    </row>
    <row r="991" spans="15:171">
      <c r="O991"/>
      <c r="AD991"/>
      <c r="AE991"/>
      <c r="BG991"/>
      <c r="BU991"/>
      <c r="CI991"/>
      <c r="CW991"/>
      <c r="FA991"/>
      <c r="FO991"/>
    </row>
    <row r="992" spans="15:171">
      <c r="O992"/>
      <c r="AD992"/>
      <c r="AE992"/>
      <c r="BG992"/>
      <c r="BU992"/>
      <c r="CI992"/>
      <c r="CW992"/>
      <c r="FA992"/>
      <c r="FO992"/>
    </row>
    <row r="993" spans="15:171">
      <c r="O993"/>
      <c r="AD993"/>
      <c r="AE993"/>
      <c r="BG993"/>
      <c r="BU993"/>
      <c r="CI993"/>
      <c r="CW993"/>
      <c r="FA993"/>
      <c r="FO993"/>
    </row>
    <row r="994" spans="15:171">
      <c r="O994"/>
      <c r="AD994"/>
      <c r="AE994"/>
      <c r="BG994"/>
      <c r="BU994"/>
      <c r="CI994"/>
      <c r="CW994"/>
      <c r="FA994"/>
      <c r="FO994"/>
    </row>
    <row r="995" spans="15:171">
      <c r="O995"/>
      <c r="AD995"/>
      <c r="AE995"/>
      <c r="BG995"/>
      <c r="BU995"/>
      <c r="CI995"/>
      <c r="CW995"/>
      <c r="FA995"/>
      <c r="FO995"/>
    </row>
    <row r="996" spans="15:171">
      <c r="O996"/>
      <c r="AD996"/>
      <c r="AE996"/>
      <c r="BG996"/>
      <c r="BU996"/>
      <c r="CI996"/>
      <c r="CW996"/>
      <c r="FA996"/>
      <c r="FO996"/>
    </row>
    <row r="997" spans="15:171">
      <c r="O997"/>
      <c r="AD997"/>
      <c r="AE997"/>
      <c r="BG997"/>
      <c r="BU997"/>
      <c r="CI997"/>
      <c r="CW997"/>
      <c r="FA997"/>
      <c r="FO997"/>
    </row>
    <row r="998" spans="15:171">
      <c r="O998"/>
      <c r="AD998"/>
      <c r="AE998"/>
      <c r="BG998"/>
      <c r="BU998"/>
      <c r="CI998"/>
      <c r="CW998"/>
      <c r="FA998"/>
      <c r="FO998"/>
    </row>
    <row r="999" spans="15:171">
      <c r="O999"/>
      <c r="AD999"/>
      <c r="AE999"/>
      <c r="BG999"/>
      <c r="BU999"/>
      <c r="CI999"/>
      <c r="CW999"/>
      <c r="FA999"/>
      <c r="FO999"/>
    </row>
    <row r="1000" spans="15:171">
      <c r="O1000"/>
      <c r="AD1000"/>
      <c r="AE1000"/>
      <c r="BG1000"/>
      <c r="BU1000"/>
      <c r="CI1000"/>
      <c r="CW1000"/>
      <c r="FA1000"/>
      <c r="FO1000"/>
    </row>
    <row r="1001" spans="15:171">
      <c r="O1001"/>
      <c r="AD1001"/>
      <c r="AE1001"/>
      <c r="BG1001"/>
      <c r="BU1001"/>
      <c r="CI1001"/>
      <c r="CW1001"/>
      <c r="FA1001"/>
      <c r="FO1001"/>
    </row>
    <row r="1002" spans="15:171">
      <c r="O1002"/>
      <c r="AD1002"/>
      <c r="AE1002"/>
      <c r="BG1002"/>
      <c r="BU1002"/>
      <c r="CI1002"/>
      <c r="CW1002"/>
      <c r="FA1002"/>
      <c r="FO1002"/>
    </row>
    <row r="1003" spans="15:171">
      <c r="O1003"/>
      <c r="AD1003"/>
      <c r="AE1003"/>
      <c r="BG1003"/>
      <c r="BU1003"/>
      <c r="CI1003"/>
      <c r="CW1003"/>
      <c r="FA1003"/>
      <c r="FO1003"/>
    </row>
    <row r="1004" spans="15:171">
      <c r="O1004"/>
      <c r="AD1004"/>
      <c r="AE1004"/>
      <c r="BG1004"/>
      <c r="BU1004"/>
      <c r="CI1004"/>
      <c r="CW1004"/>
      <c r="FA1004"/>
      <c r="FO1004"/>
    </row>
    <row r="1005" spans="15:171">
      <c r="O1005"/>
      <c r="AD1005"/>
      <c r="AE1005"/>
      <c r="BG1005"/>
      <c r="BU1005"/>
      <c r="CI1005"/>
      <c r="CW1005"/>
      <c r="FA1005"/>
      <c r="FO1005"/>
    </row>
    <row r="1006" spans="15:171">
      <c r="O1006"/>
      <c r="AD1006"/>
      <c r="AE1006"/>
      <c r="BG1006"/>
      <c r="BU1006"/>
      <c r="CI1006"/>
      <c r="CW1006"/>
      <c r="FA1006"/>
      <c r="FO1006"/>
    </row>
    <row r="1007" spans="15:171">
      <c r="O1007"/>
      <c r="AD1007"/>
      <c r="AE1007"/>
      <c r="BG1007"/>
      <c r="BU1007"/>
      <c r="CI1007"/>
      <c r="CW1007"/>
      <c r="FA1007"/>
      <c r="FO1007"/>
    </row>
    <row r="1008" spans="15:171">
      <c r="O1008"/>
      <c r="AD1008"/>
      <c r="AE1008"/>
      <c r="BG1008"/>
      <c r="BU1008"/>
      <c r="CI1008"/>
      <c r="CW1008"/>
      <c r="FA1008"/>
      <c r="FO1008"/>
    </row>
    <row r="1009" spans="15:171">
      <c r="O1009"/>
      <c r="AD1009"/>
      <c r="AE1009"/>
      <c r="BG1009"/>
      <c r="BU1009"/>
      <c r="CI1009"/>
      <c r="CW1009"/>
      <c r="FA1009"/>
      <c r="FO1009"/>
    </row>
    <row r="1010" spans="15:171">
      <c r="O1010"/>
      <c r="AD1010"/>
      <c r="AE1010"/>
      <c r="BG1010"/>
      <c r="BU1010"/>
      <c r="CI1010"/>
      <c r="CW1010"/>
      <c r="FA1010"/>
      <c r="FO1010"/>
    </row>
    <row r="1011" spans="15:171">
      <c r="O1011"/>
      <c r="AD1011"/>
      <c r="AE1011"/>
      <c r="BG1011"/>
      <c r="BU1011"/>
      <c r="CI1011"/>
      <c r="CW1011"/>
      <c r="FA1011"/>
      <c r="FO1011"/>
    </row>
    <row r="1012" spans="15:171">
      <c r="O1012"/>
      <c r="AD1012"/>
      <c r="AE1012"/>
      <c r="BG1012"/>
      <c r="BU1012"/>
      <c r="CI1012"/>
      <c r="CW1012"/>
      <c r="FA1012"/>
      <c r="FO1012"/>
    </row>
    <row r="1013" spans="15:171">
      <c r="O1013"/>
      <c r="AD1013"/>
      <c r="AE1013"/>
      <c r="BG1013"/>
      <c r="BU1013"/>
      <c r="CI1013"/>
      <c r="CW1013"/>
      <c r="FA1013"/>
      <c r="FO1013"/>
    </row>
    <row r="1014" spans="15:171">
      <c r="O1014"/>
      <c r="AD1014"/>
      <c r="AE1014"/>
      <c r="BG1014"/>
      <c r="BU1014"/>
      <c r="CI1014"/>
      <c r="CW1014"/>
      <c r="FA1014"/>
      <c r="FO1014"/>
    </row>
    <row r="1015" spans="15:171">
      <c r="O1015"/>
      <c r="AD1015"/>
      <c r="AE1015"/>
      <c r="BG1015"/>
      <c r="BU1015"/>
      <c r="CI1015"/>
      <c r="CW1015"/>
      <c r="FA1015"/>
      <c r="FO1015"/>
    </row>
    <row r="1016" spans="15:171">
      <c r="O1016"/>
      <c r="AD1016"/>
      <c r="AE1016"/>
      <c r="BG1016"/>
      <c r="BU1016"/>
      <c r="CI1016"/>
      <c r="CW1016"/>
      <c r="FA1016"/>
      <c r="FO1016"/>
    </row>
    <row r="1017" spans="15:171">
      <c r="O1017"/>
      <c r="AD1017"/>
      <c r="AE1017"/>
      <c r="BG1017"/>
      <c r="BU1017"/>
      <c r="CI1017"/>
      <c r="CW1017"/>
      <c r="FA1017"/>
      <c r="FO1017"/>
    </row>
    <row r="1018" spans="15:171">
      <c r="O1018"/>
      <c r="AD1018"/>
      <c r="AE1018"/>
      <c r="BG1018"/>
      <c r="BU1018"/>
      <c r="CI1018"/>
      <c r="CW1018"/>
      <c r="FA1018"/>
      <c r="FO1018"/>
    </row>
    <row r="1019" spans="15:171">
      <c r="O1019"/>
      <c r="AD1019"/>
      <c r="AE1019"/>
      <c r="BG1019"/>
      <c r="BU1019"/>
      <c r="CI1019"/>
      <c r="CW1019"/>
      <c r="FA1019"/>
      <c r="FO1019"/>
    </row>
    <row r="1020" spans="15:171">
      <c r="O1020"/>
      <c r="AD1020"/>
      <c r="AE1020"/>
      <c r="BG1020"/>
      <c r="BU1020"/>
      <c r="CI1020"/>
      <c r="CW1020"/>
      <c r="FA1020"/>
      <c r="FO1020"/>
    </row>
    <row r="1021" spans="15:171">
      <c r="O1021"/>
      <c r="AD1021"/>
      <c r="AE1021"/>
      <c r="BG1021"/>
      <c r="BU1021"/>
      <c r="CI1021"/>
      <c r="CW1021"/>
      <c r="FA1021"/>
      <c r="FO1021"/>
    </row>
    <row r="1022" spans="15:171">
      <c r="O1022"/>
      <c r="AD1022"/>
      <c r="AE1022"/>
      <c r="BG1022"/>
      <c r="BU1022"/>
      <c r="CI1022"/>
      <c r="CW1022"/>
      <c r="FA1022"/>
      <c r="FO1022"/>
    </row>
    <row r="1023" spans="15:171">
      <c r="O1023"/>
      <c r="AD1023"/>
      <c r="AE1023"/>
      <c r="BG1023"/>
      <c r="BU1023"/>
      <c r="CI1023"/>
      <c r="CW1023"/>
      <c r="FA1023"/>
      <c r="FO1023"/>
    </row>
    <row r="1024" spans="15:171">
      <c r="O1024"/>
      <c r="AD1024"/>
      <c r="AE1024"/>
      <c r="BG1024"/>
      <c r="BU1024"/>
      <c r="CI1024"/>
      <c r="CW1024"/>
      <c r="FA1024"/>
      <c r="FO1024"/>
    </row>
    <row r="1025" spans="15:171">
      <c r="O1025"/>
      <c r="AD1025"/>
      <c r="AE1025"/>
      <c r="BG1025"/>
      <c r="BU1025"/>
      <c r="CI1025"/>
      <c r="CW1025"/>
      <c r="FA1025"/>
      <c r="FO1025"/>
    </row>
    <row r="1026" spans="15:171">
      <c r="O1026"/>
      <c r="AD1026"/>
      <c r="AE1026"/>
      <c r="BG1026"/>
      <c r="BU1026"/>
      <c r="CI1026"/>
      <c r="CW1026"/>
      <c r="FA1026"/>
      <c r="FO1026"/>
    </row>
    <row r="1027" spans="15:171">
      <c r="O1027"/>
      <c r="AD1027"/>
      <c r="AE1027"/>
      <c r="BG1027"/>
      <c r="BU1027"/>
      <c r="CI1027"/>
      <c r="CW1027"/>
      <c r="FA1027"/>
      <c r="FO1027"/>
    </row>
    <row r="1028" spans="15:171">
      <c r="O1028"/>
      <c r="AD1028"/>
      <c r="AE1028"/>
      <c r="BG1028"/>
      <c r="BU1028"/>
      <c r="CI1028"/>
      <c r="CW1028"/>
      <c r="FA1028"/>
      <c r="FO1028"/>
    </row>
    <row r="1029" spans="15:171">
      <c r="O1029"/>
      <c r="AD1029"/>
      <c r="AE1029"/>
      <c r="BG1029"/>
      <c r="BU1029"/>
      <c r="CI1029"/>
      <c r="CW1029"/>
      <c r="FA1029"/>
      <c r="FO1029"/>
    </row>
    <row r="1030" spans="15:171">
      <c r="O1030"/>
      <c r="AD1030"/>
      <c r="AE1030"/>
      <c r="BG1030"/>
      <c r="BU1030"/>
      <c r="CI1030"/>
      <c r="CW1030"/>
      <c r="FA1030"/>
      <c r="FO1030"/>
    </row>
    <row r="1031" spans="15:171">
      <c r="O1031"/>
      <c r="AD1031"/>
      <c r="AE1031"/>
      <c r="BG1031"/>
      <c r="BU1031"/>
      <c r="CI1031"/>
      <c r="CW1031"/>
      <c r="FA1031"/>
      <c r="FO1031"/>
    </row>
    <row r="1032" spans="15:171">
      <c r="O1032"/>
      <c r="AD1032"/>
      <c r="AE1032"/>
      <c r="BG1032"/>
      <c r="BU1032"/>
      <c r="CI1032"/>
      <c r="CW1032"/>
      <c r="FA1032"/>
      <c r="FO1032"/>
    </row>
    <row r="1033" spans="15:171">
      <c r="O1033"/>
      <c r="AD1033"/>
      <c r="AE1033"/>
      <c r="BG1033"/>
      <c r="BU1033"/>
      <c r="CI1033"/>
      <c r="CW1033"/>
      <c r="FA1033"/>
      <c r="FO1033"/>
    </row>
    <row r="1034" spans="15:171">
      <c r="O1034"/>
      <c r="AD1034"/>
      <c r="AE1034"/>
      <c r="BG1034"/>
      <c r="BU1034"/>
      <c r="CI1034"/>
      <c r="CW1034"/>
      <c r="FA1034"/>
      <c r="FO1034"/>
    </row>
    <row r="1035" spans="15:171">
      <c r="O1035"/>
      <c r="AD1035"/>
      <c r="AE1035"/>
      <c r="BG1035"/>
      <c r="BU1035"/>
      <c r="CI1035"/>
      <c r="CW1035"/>
      <c r="FA1035"/>
      <c r="FO1035"/>
    </row>
    <row r="1036" spans="15:171">
      <c r="O1036"/>
      <c r="AD1036"/>
      <c r="AE1036"/>
      <c r="BG1036"/>
      <c r="BU1036"/>
      <c r="CI1036"/>
      <c r="CW1036"/>
      <c r="FA1036"/>
      <c r="FO1036"/>
    </row>
    <row r="1037" spans="15:171">
      <c r="O1037"/>
      <c r="AD1037"/>
      <c r="AE1037"/>
      <c r="BG1037"/>
      <c r="BU1037"/>
      <c r="CI1037"/>
      <c r="CW1037"/>
      <c r="FA1037"/>
      <c r="FO1037"/>
    </row>
    <row r="1038" spans="15:171">
      <c r="O1038"/>
      <c r="AD1038"/>
      <c r="AE1038"/>
      <c r="BG1038"/>
      <c r="BU1038"/>
      <c r="CI1038"/>
      <c r="CW1038"/>
      <c r="FA1038"/>
      <c r="FO1038"/>
    </row>
    <row r="1039" spans="15:171">
      <c r="O1039"/>
      <c r="AD1039"/>
      <c r="AE1039"/>
      <c r="BG1039"/>
      <c r="BU1039"/>
      <c r="CI1039"/>
      <c r="CW1039"/>
      <c r="FA1039"/>
      <c r="FO1039"/>
    </row>
    <row r="1040" spans="15:171">
      <c r="O1040"/>
      <c r="AD1040"/>
      <c r="AE1040"/>
      <c r="BG1040"/>
      <c r="BU1040"/>
      <c r="CI1040"/>
      <c r="CW1040"/>
      <c r="FA1040"/>
      <c r="FO1040"/>
    </row>
    <row r="1041" spans="15:171">
      <c r="O1041"/>
      <c r="AD1041"/>
      <c r="AE1041"/>
      <c r="BG1041"/>
      <c r="BU1041"/>
      <c r="CI1041"/>
      <c r="CW1041"/>
      <c r="FA1041"/>
      <c r="FO1041"/>
    </row>
    <row r="1042" spans="15:171">
      <c r="O1042"/>
      <c r="AD1042"/>
      <c r="AE1042"/>
      <c r="BG1042"/>
      <c r="BU1042"/>
      <c r="CI1042"/>
      <c r="CW1042"/>
      <c r="FA1042"/>
      <c r="FO1042"/>
    </row>
    <row r="1043" spans="15:171">
      <c r="O1043"/>
      <c r="AD1043"/>
      <c r="AE1043"/>
      <c r="BG1043"/>
      <c r="BU1043"/>
      <c r="CI1043"/>
      <c r="CW1043"/>
      <c r="FA1043"/>
      <c r="FO1043"/>
    </row>
    <row r="1044" spans="15:171">
      <c r="O1044"/>
      <c r="AD1044"/>
      <c r="AE1044"/>
      <c r="BG1044"/>
      <c r="BU1044"/>
      <c r="CI1044"/>
      <c r="CW1044"/>
      <c r="FA1044"/>
      <c r="FO1044"/>
    </row>
    <row r="1045" spans="15:171">
      <c r="O1045"/>
      <c r="AD1045"/>
      <c r="AE1045"/>
      <c r="BG1045"/>
      <c r="BU1045"/>
      <c r="CI1045"/>
      <c r="CW1045"/>
      <c r="FA1045"/>
      <c r="FO1045"/>
    </row>
    <row r="1046" spans="15:171">
      <c r="O1046"/>
      <c r="AD1046"/>
      <c r="AE1046"/>
      <c r="BG1046"/>
      <c r="BU1046"/>
      <c r="CI1046"/>
      <c r="CW1046"/>
      <c r="FA1046"/>
      <c r="FO1046"/>
    </row>
    <row r="1047" spans="15:171">
      <c r="O1047"/>
      <c r="AD1047"/>
      <c r="AE1047"/>
      <c r="BG1047"/>
      <c r="BU1047"/>
      <c r="CI1047"/>
      <c r="CW1047"/>
      <c r="FA1047"/>
      <c r="FO1047"/>
    </row>
    <row r="1048" spans="15:171">
      <c r="O1048"/>
      <c r="AD1048"/>
      <c r="AE1048"/>
      <c r="BG1048"/>
      <c r="BU1048"/>
      <c r="CI1048"/>
      <c r="CW1048"/>
      <c r="FA1048"/>
      <c r="FO1048"/>
    </row>
    <row r="1049" spans="15:171">
      <c r="O1049"/>
      <c r="AD1049"/>
      <c r="AE1049"/>
      <c r="BG1049"/>
      <c r="BU1049"/>
      <c r="CI1049"/>
      <c r="CW1049"/>
      <c r="FA1049"/>
      <c r="FO1049"/>
    </row>
    <row r="1050" spans="15:171">
      <c r="O1050"/>
      <c r="AD1050"/>
      <c r="AE1050"/>
      <c r="BG1050"/>
      <c r="BU1050"/>
      <c r="CI1050"/>
      <c r="CW1050"/>
      <c r="FA1050"/>
      <c r="FO1050"/>
    </row>
    <row r="1051" spans="15:171">
      <c r="O1051"/>
      <c r="AD1051"/>
      <c r="AE1051"/>
      <c r="BG1051"/>
      <c r="BU1051"/>
      <c r="CI1051"/>
      <c r="CW1051"/>
      <c r="FA1051"/>
      <c r="FO1051"/>
    </row>
    <row r="1052" spans="15:171">
      <c r="O1052"/>
      <c r="AD1052"/>
      <c r="AE1052"/>
      <c r="BG1052"/>
      <c r="BU1052"/>
      <c r="CI1052"/>
      <c r="CW1052"/>
      <c r="FA1052"/>
      <c r="FO1052"/>
    </row>
    <row r="1053" spans="15:171">
      <c r="O1053"/>
      <c r="AD1053"/>
      <c r="AE1053"/>
      <c r="BG1053"/>
      <c r="BU1053"/>
      <c r="CI1053"/>
      <c r="CW1053"/>
      <c r="FA1053"/>
      <c r="FO1053"/>
    </row>
    <row r="1054" spans="15:171">
      <c r="O1054"/>
      <c r="AD1054"/>
      <c r="AE1054"/>
      <c r="BG1054"/>
      <c r="BU1054"/>
      <c r="CI1054"/>
      <c r="CW1054"/>
      <c r="FA1054"/>
      <c r="FO1054"/>
    </row>
    <row r="1055" spans="15:171">
      <c r="O1055"/>
      <c r="AD1055"/>
      <c r="AE1055"/>
      <c r="BG1055"/>
      <c r="BU1055"/>
      <c r="CI1055"/>
      <c r="CW1055"/>
      <c r="FA1055"/>
      <c r="FO1055"/>
    </row>
    <row r="1056" spans="15:171">
      <c r="O1056"/>
      <c r="AD1056"/>
      <c r="AE1056"/>
      <c r="BG1056"/>
      <c r="BU1056"/>
      <c r="CI1056"/>
      <c r="CW1056"/>
      <c r="FA1056"/>
      <c r="FO1056"/>
    </row>
    <row r="1057" spans="15:171">
      <c r="O1057"/>
      <c r="AD1057"/>
      <c r="AE1057"/>
      <c r="BG1057"/>
      <c r="BU1057"/>
      <c r="CI1057"/>
      <c r="CW1057"/>
      <c r="FA1057"/>
      <c r="FO1057"/>
    </row>
    <row r="1058" spans="15:171">
      <c r="O1058"/>
      <c r="AD1058"/>
      <c r="AE1058"/>
      <c r="BG1058"/>
      <c r="BU1058"/>
      <c r="CI1058"/>
      <c r="CW1058"/>
      <c r="FA1058"/>
      <c r="FO1058"/>
    </row>
    <row r="1059" spans="15:171">
      <c r="O1059"/>
      <c r="AD1059"/>
      <c r="AE1059"/>
      <c r="BG1059"/>
      <c r="BU1059"/>
      <c r="CI1059"/>
      <c r="CW1059"/>
      <c r="FA1059"/>
      <c r="FO1059"/>
    </row>
    <row r="1060" spans="15:171">
      <c r="O1060"/>
      <c r="AD1060"/>
      <c r="AE1060"/>
      <c r="BG1060"/>
      <c r="BU1060"/>
      <c r="CI1060"/>
      <c r="CW1060"/>
      <c r="FA1060"/>
      <c r="FO1060"/>
    </row>
    <row r="1061" spans="15:171">
      <c r="O1061"/>
      <c r="AD1061"/>
      <c r="AE1061"/>
      <c r="BG1061"/>
      <c r="BU1061"/>
      <c r="CI1061"/>
      <c r="CW1061"/>
      <c r="FA1061"/>
      <c r="FO1061"/>
    </row>
    <row r="1062" spans="15:171">
      <c r="O1062"/>
      <c r="AD1062"/>
      <c r="AE1062"/>
      <c r="BG1062"/>
      <c r="BU1062"/>
      <c r="CI1062"/>
      <c r="CW1062"/>
      <c r="FA1062"/>
      <c r="FO1062"/>
    </row>
    <row r="1063" spans="15:171">
      <c r="O1063"/>
      <c r="AD1063"/>
      <c r="AE1063"/>
      <c r="BG1063"/>
      <c r="BU1063"/>
      <c r="CI1063"/>
      <c r="CW1063"/>
      <c r="FA1063"/>
      <c r="FO1063"/>
    </row>
    <row r="1064" spans="15:171">
      <c r="O1064"/>
      <c r="AD1064"/>
      <c r="AE1064"/>
      <c r="BG1064"/>
      <c r="BU1064"/>
      <c r="CI1064"/>
      <c r="CW1064"/>
      <c r="FA1064"/>
      <c r="FO1064"/>
    </row>
    <row r="1065" spans="15:171">
      <c r="O1065"/>
      <c r="AD1065"/>
      <c r="AE1065"/>
      <c r="BG1065"/>
      <c r="BU1065"/>
      <c r="CI1065"/>
      <c r="CW1065"/>
      <c r="FA1065"/>
      <c r="FO1065"/>
    </row>
    <row r="1066" spans="15:171">
      <c r="O1066"/>
      <c r="AD1066"/>
      <c r="AE1066"/>
      <c r="BG1066"/>
      <c r="BU1066"/>
      <c r="CI1066"/>
      <c r="CW1066"/>
      <c r="FA1066"/>
      <c r="FO1066"/>
    </row>
    <row r="1067" spans="15:171">
      <c r="O1067"/>
      <c r="AD1067"/>
      <c r="AE1067"/>
      <c r="BG1067"/>
      <c r="BU1067"/>
      <c r="CI1067"/>
      <c r="CW1067"/>
      <c r="FA1067"/>
      <c r="FO1067"/>
    </row>
    <row r="1068" spans="15:171">
      <c r="O1068"/>
      <c r="AD1068"/>
      <c r="AE1068"/>
      <c r="BG1068"/>
      <c r="BU1068"/>
      <c r="CI1068"/>
      <c r="CW1068"/>
      <c r="FA1068"/>
      <c r="FO1068"/>
    </row>
    <row r="1069" spans="15:171">
      <c r="O1069"/>
      <c r="AD1069"/>
      <c r="AE1069"/>
      <c r="BG1069"/>
      <c r="BU1069"/>
      <c r="CI1069"/>
      <c r="CW1069"/>
      <c r="FA1069"/>
      <c r="FO1069"/>
    </row>
    <row r="1070" spans="15:171">
      <c r="O1070"/>
      <c r="AD1070"/>
      <c r="AE1070"/>
      <c r="BG1070"/>
      <c r="BU1070"/>
      <c r="CI1070"/>
      <c r="CW1070"/>
      <c r="FA1070"/>
      <c r="FO1070"/>
    </row>
    <row r="1071" spans="15:171">
      <c r="O1071"/>
      <c r="AD1071"/>
      <c r="AE1071"/>
      <c r="BG1071"/>
      <c r="BU1071"/>
      <c r="CI1071"/>
      <c r="CW1071"/>
      <c r="FA1071"/>
      <c r="FO1071"/>
    </row>
    <row r="1072" spans="15:171">
      <c r="O1072"/>
      <c r="AD1072"/>
      <c r="AE1072"/>
      <c r="BG1072"/>
      <c r="BU1072"/>
      <c r="CI1072"/>
      <c r="CW1072"/>
      <c r="FA1072"/>
      <c r="FO1072"/>
    </row>
    <row r="1073" spans="15:171">
      <c r="O1073"/>
      <c r="AD1073"/>
      <c r="AE1073"/>
      <c r="BG1073"/>
      <c r="BU1073"/>
      <c r="CI1073"/>
      <c r="CW1073"/>
      <c r="FA1073"/>
      <c r="FO1073"/>
    </row>
    <row r="1074" spans="15:171">
      <c r="O1074"/>
      <c r="AD1074"/>
      <c r="AE1074"/>
      <c r="BG1074"/>
      <c r="BU1074"/>
      <c r="CI1074"/>
      <c r="CW1074"/>
      <c r="FA1074"/>
      <c r="FO1074"/>
    </row>
    <row r="1075" spans="15:171">
      <c r="O1075"/>
      <c r="AD1075"/>
      <c r="AE1075"/>
      <c r="BG1075"/>
      <c r="BU1075"/>
      <c r="CI1075"/>
      <c r="CW1075"/>
      <c r="FA1075"/>
      <c r="FO1075"/>
    </row>
    <row r="1076" spans="15:171">
      <c r="O1076"/>
      <c r="AD1076"/>
      <c r="AE1076"/>
      <c r="BG1076"/>
      <c r="BU1076"/>
      <c r="CI1076"/>
      <c r="CW1076"/>
      <c r="FA1076"/>
      <c r="FO1076"/>
    </row>
    <row r="1077" spans="15:171">
      <c r="O1077"/>
      <c r="AD1077"/>
      <c r="AE1077"/>
      <c r="BG1077"/>
      <c r="BU1077"/>
      <c r="CI1077"/>
      <c r="CW1077"/>
      <c r="FA1077"/>
      <c r="FO1077"/>
    </row>
    <row r="1078" spans="15:171">
      <c r="O1078"/>
      <c r="AD1078"/>
      <c r="AE1078"/>
      <c r="BG1078"/>
      <c r="BU1078"/>
      <c r="CI1078"/>
      <c r="CW1078"/>
      <c r="FA1078"/>
      <c r="FO1078"/>
    </row>
    <row r="1079" spans="15:171">
      <c r="O1079"/>
      <c r="AD1079"/>
      <c r="AE1079"/>
      <c r="BG1079"/>
      <c r="BU1079"/>
      <c r="CI1079"/>
      <c r="CW1079"/>
      <c r="FA1079"/>
      <c r="FO1079"/>
    </row>
    <row r="1080" spans="15:171">
      <c r="O1080"/>
      <c r="AD1080"/>
      <c r="AE1080"/>
      <c r="BG1080"/>
      <c r="BU1080"/>
      <c r="CI1080"/>
      <c r="CW1080"/>
      <c r="FA1080"/>
      <c r="FO1080"/>
    </row>
    <row r="1081" spans="15:171">
      <c r="O1081"/>
      <c r="AD1081"/>
      <c r="AE1081"/>
      <c r="BG1081"/>
      <c r="BU1081"/>
      <c r="CI1081"/>
      <c r="CW1081"/>
      <c r="FA1081"/>
      <c r="FO1081"/>
    </row>
    <row r="1082" spans="15:171">
      <c r="O1082"/>
      <c r="AD1082"/>
      <c r="AE1082"/>
      <c r="BG1082"/>
      <c r="BU1082"/>
      <c r="CI1082"/>
      <c r="CW1082"/>
      <c r="FA1082"/>
      <c r="FO1082"/>
    </row>
    <row r="1083" spans="15:171">
      <c r="O1083"/>
      <c r="AD1083"/>
      <c r="AE1083"/>
      <c r="BG1083"/>
      <c r="BU1083"/>
      <c r="CI1083"/>
      <c r="CW1083"/>
      <c r="FA1083"/>
      <c r="FO1083"/>
    </row>
    <row r="1084" spans="15:171">
      <c r="O1084"/>
      <c r="AD1084"/>
      <c r="AE1084"/>
      <c r="BG1084"/>
      <c r="BU1084"/>
      <c r="CI1084"/>
      <c r="CW1084"/>
      <c r="FA1084"/>
      <c r="FO1084"/>
    </row>
    <row r="1085" spans="15:171">
      <c r="O1085"/>
      <c r="AD1085"/>
      <c r="AE1085"/>
      <c r="BG1085"/>
      <c r="BU1085"/>
      <c r="CI1085"/>
      <c r="CW1085"/>
      <c r="FA1085"/>
      <c r="FO1085"/>
    </row>
    <row r="1086" spans="15:171">
      <c r="O1086"/>
      <c r="AD1086"/>
      <c r="AE1086"/>
      <c r="BG1086"/>
      <c r="BU1086"/>
      <c r="CI1086"/>
      <c r="CW1086"/>
      <c r="FA1086"/>
      <c r="FO1086"/>
    </row>
    <row r="1087" spans="15:171">
      <c r="O1087"/>
      <c r="AD1087"/>
      <c r="AE1087"/>
      <c r="BG1087"/>
      <c r="BU1087"/>
      <c r="CI1087"/>
      <c r="CW1087"/>
      <c r="FA1087"/>
      <c r="FO1087"/>
    </row>
    <row r="1088" spans="15:171">
      <c r="O1088"/>
      <c r="AD1088"/>
      <c r="AE1088"/>
      <c r="BG1088"/>
      <c r="BU1088"/>
      <c r="CI1088"/>
      <c r="CW1088"/>
      <c r="FA1088"/>
      <c r="FO1088"/>
    </row>
    <row r="1089" spans="15:171">
      <c r="O1089"/>
      <c r="AD1089"/>
      <c r="AE1089"/>
      <c r="BG1089"/>
      <c r="BU1089"/>
      <c r="CI1089"/>
      <c r="CW1089"/>
      <c r="FA1089"/>
      <c r="FO1089"/>
    </row>
    <row r="1090" spans="15:171">
      <c r="O1090"/>
      <c r="AD1090"/>
      <c r="AE1090"/>
      <c r="BG1090"/>
      <c r="BU1090"/>
      <c r="CI1090"/>
      <c r="CW1090"/>
      <c r="FA1090"/>
      <c r="FO1090"/>
    </row>
    <row r="1091" spans="15:171">
      <c r="O1091"/>
      <c r="AD1091"/>
      <c r="AE1091"/>
      <c r="BG1091"/>
      <c r="BU1091"/>
      <c r="CI1091"/>
      <c r="CW1091"/>
      <c r="FA1091"/>
      <c r="FO1091"/>
    </row>
    <row r="1092" spans="15:171">
      <c r="O1092"/>
      <c r="AD1092"/>
      <c r="AE1092"/>
      <c r="BG1092"/>
      <c r="BU1092"/>
      <c r="CI1092"/>
      <c r="CW1092"/>
      <c r="FA1092"/>
      <c r="FO1092"/>
    </row>
    <row r="1093" spans="15:171">
      <c r="O1093"/>
      <c r="AD1093"/>
      <c r="AE1093"/>
      <c r="BG1093"/>
      <c r="BU1093"/>
      <c r="CI1093"/>
      <c r="CW1093"/>
      <c r="FA1093"/>
      <c r="FO1093"/>
    </row>
    <row r="1094" spans="15:171">
      <c r="O1094"/>
      <c r="AD1094"/>
      <c r="AE1094"/>
      <c r="BG1094"/>
      <c r="BU1094"/>
      <c r="CI1094"/>
      <c r="CW1094"/>
      <c r="FA1094"/>
      <c r="FO1094"/>
    </row>
    <row r="1095" spans="15:171">
      <c r="O1095"/>
      <c r="AD1095"/>
      <c r="AE1095"/>
      <c r="BG1095"/>
      <c r="BU1095"/>
      <c r="CI1095"/>
      <c r="CW1095"/>
      <c r="FA1095"/>
      <c r="FO1095"/>
    </row>
    <row r="1096" spans="15:171">
      <c r="O1096"/>
      <c r="AD1096"/>
      <c r="AE1096"/>
      <c r="BG1096"/>
      <c r="BU1096"/>
      <c r="CI1096"/>
      <c r="CW1096"/>
      <c r="FA1096"/>
      <c r="FO1096"/>
    </row>
    <row r="1097" spans="15:171">
      <c r="O1097"/>
      <c r="AD1097"/>
      <c r="AE1097"/>
      <c r="BG1097"/>
      <c r="BU1097"/>
      <c r="CI1097"/>
      <c r="CW1097"/>
      <c r="FA1097"/>
      <c r="FO1097"/>
    </row>
    <row r="1098" spans="15:171">
      <c r="O1098"/>
      <c r="AD1098"/>
      <c r="AE1098"/>
      <c r="BG1098"/>
      <c r="BU1098"/>
      <c r="CI1098"/>
      <c r="CW1098"/>
      <c r="FA1098"/>
      <c r="FO1098"/>
    </row>
    <row r="1099" spans="15:171">
      <c r="O1099"/>
      <c r="AD1099"/>
      <c r="AE1099"/>
      <c r="BG1099"/>
      <c r="BU1099"/>
      <c r="CI1099"/>
      <c r="CW1099"/>
      <c r="FA1099"/>
      <c r="FO1099"/>
    </row>
    <row r="1100" spans="15:171">
      <c r="O1100"/>
      <c r="AD1100"/>
      <c r="AE1100"/>
      <c r="BG1100"/>
      <c r="BU1100"/>
      <c r="CI1100"/>
      <c r="CW1100"/>
      <c r="FA1100"/>
      <c r="FO1100"/>
    </row>
    <row r="1101" spans="15:171">
      <c r="O1101"/>
      <c r="AD1101"/>
      <c r="AE1101"/>
      <c r="BG1101"/>
      <c r="BU1101"/>
      <c r="CI1101"/>
      <c r="CW1101"/>
      <c r="FA1101"/>
      <c r="FO1101"/>
    </row>
    <row r="1102" spans="15:171">
      <c r="O1102"/>
      <c r="AD1102"/>
      <c r="AE1102"/>
      <c r="BG1102"/>
      <c r="BU1102"/>
      <c r="CI1102"/>
      <c r="CW1102"/>
      <c r="FA1102"/>
      <c r="FO1102"/>
    </row>
    <row r="1103" spans="15:171">
      <c r="O1103"/>
      <c r="AD1103"/>
      <c r="AE1103"/>
      <c r="BG1103"/>
      <c r="BU1103"/>
      <c r="CI1103"/>
      <c r="CW1103"/>
      <c r="FA1103"/>
      <c r="FO1103"/>
    </row>
    <row r="1104" spans="15:171">
      <c r="O1104"/>
      <c r="AD1104"/>
      <c r="AE1104"/>
      <c r="BG1104"/>
      <c r="BU1104"/>
      <c r="CI1104"/>
      <c r="CW1104"/>
      <c r="FA1104"/>
      <c r="FO1104"/>
    </row>
    <row r="1105" spans="15:171">
      <c r="O1105"/>
      <c r="AD1105"/>
      <c r="AE1105"/>
      <c r="BG1105"/>
      <c r="BU1105"/>
      <c r="CI1105"/>
      <c r="CW1105"/>
      <c r="FA1105"/>
      <c r="FO1105"/>
    </row>
    <row r="1106" spans="15:171">
      <c r="O1106"/>
      <c r="AD1106"/>
      <c r="AE1106"/>
      <c r="BG1106"/>
      <c r="BU1106"/>
      <c r="CI1106"/>
      <c r="CW1106"/>
      <c r="FA1106"/>
      <c r="FO1106"/>
    </row>
    <row r="1107" spans="15:171">
      <c r="O1107"/>
      <c r="AD1107"/>
      <c r="AE1107"/>
      <c r="BG1107"/>
      <c r="BU1107"/>
      <c r="CI1107"/>
      <c r="CW1107"/>
      <c r="FA1107"/>
      <c r="FO1107"/>
    </row>
    <row r="1108" spans="15:171">
      <c r="O1108"/>
      <c r="AD1108"/>
      <c r="AE1108"/>
      <c r="BG1108"/>
      <c r="BU1108"/>
      <c r="CI1108"/>
      <c r="CW1108"/>
      <c r="FA1108"/>
      <c r="FO1108"/>
    </row>
    <row r="1109" spans="15:171">
      <c r="O1109"/>
      <c r="AD1109"/>
      <c r="AE1109"/>
      <c r="BG1109"/>
      <c r="BU1109"/>
      <c r="CI1109"/>
      <c r="CW1109"/>
      <c r="FA1109"/>
      <c r="FO1109"/>
    </row>
    <row r="1110" spans="15:171">
      <c r="O1110"/>
      <c r="AD1110"/>
      <c r="AE1110"/>
      <c r="BG1110"/>
      <c r="BU1110"/>
      <c r="CI1110"/>
      <c r="CW1110"/>
      <c r="FA1110"/>
      <c r="FO1110"/>
    </row>
    <row r="1111" spans="15:171">
      <c r="O1111"/>
      <c r="AD1111"/>
      <c r="AE1111"/>
      <c r="BG1111"/>
      <c r="BU1111"/>
      <c r="CI1111"/>
      <c r="CW1111"/>
      <c r="FA1111"/>
      <c r="FO1111"/>
    </row>
    <row r="1112" spans="15:171">
      <c r="O1112"/>
      <c r="AD1112"/>
      <c r="AE1112"/>
      <c r="BG1112"/>
      <c r="BU1112"/>
      <c r="CI1112"/>
      <c r="CW1112"/>
      <c r="FA1112"/>
      <c r="FO1112"/>
    </row>
    <row r="1113" spans="15:171">
      <c r="O1113"/>
      <c r="AD1113"/>
      <c r="AE1113"/>
      <c r="BG1113"/>
      <c r="BU1113"/>
      <c r="CI1113"/>
      <c r="CW1113"/>
      <c r="FA1113"/>
      <c r="FO1113"/>
    </row>
    <row r="1114" spans="15:171">
      <c r="O1114"/>
      <c r="AD1114"/>
      <c r="AE1114"/>
      <c r="BG1114"/>
      <c r="BU1114"/>
      <c r="CI1114"/>
      <c r="CW1114"/>
      <c r="FA1114"/>
      <c r="FO1114"/>
    </row>
    <row r="1115" spans="15:171">
      <c r="O1115"/>
      <c r="AD1115"/>
      <c r="AE1115"/>
      <c r="BG1115"/>
      <c r="BU1115"/>
      <c r="CI1115"/>
      <c r="CW1115"/>
      <c r="FA1115"/>
      <c r="FO1115"/>
    </row>
    <row r="1116" spans="15:171">
      <c r="O1116"/>
      <c r="AD1116"/>
      <c r="AE1116"/>
      <c r="BG1116"/>
      <c r="BU1116"/>
      <c r="CI1116"/>
      <c r="CW1116"/>
      <c r="FA1116"/>
      <c r="FO1116"/>
    </row>
    <row r="1117" spans="15:171">
      <c r="O1117"/>
      <c r="AD1117"/>
      <c r="AE1117"/>
      <c r="BG1117"/>
      <c r="BU1117"/>
      <c r="CI1117"/>
      <c r="CW1117"/>
      <c r="FA1117"/>
      <c r="FO1117"/>
    </row>
    <row r="1118" spans="15:171">
      <c r="O1118"/>
      <c r="AD1118"/>
      <c r="AE1118"/>
      <c r="BG1118"/>
      <c r="BU1118"/>
      <c r="CI1118"/>
      <c r="CW1118"/>
      <c r="FA1118"/>
      <c r="FO1118"/>
    </row>
    <row r="1119" spans="15:171">
      <c r="O1119"/>
      <c r="AD1119"/>
      <c r="AE1119"/>
      <c r="BG1119"/>
      <c r="BU1119"/>
      <c r="CI1119"/>
      <c r="CW1119"/>
      <c r="FA1119"/>
      <c r="FO1119"/>
    </row>
    <row r="1120" spans="15:171">
      <c r="O1120"/>
      <c r="AD1120"/>
      <c r="AE1120"/>
      <c r="BG1120"/>
      <c r="BU1120"/>
      <c r="CI1120"/>
      <c r="CW1120"/>
      <c r="FA1120"/>
      <c r="FO1120"/>
    </row>
    <row r="1121" spans="15:171">
      <c r="O1121"/>
      <c r="AD1121"/>
      <c r="AE1121"/>
      <c r="BG1121"/>
      <c r="BU1121"/>
      <c r="CI1121"/>
      <c r="CW1121"/>
      <c r="FA1121"/>
      <c r="FO1121"/>
    </row>
    <row r="1122" spans="15:171">
      <c r="O1122"/>
      <c r="AD1122"/>
      <c r="AE1122"/>
      <c r="BG1122"/>
      <c r="BU1122"/>
      <c r="CI1122"/>
      <c r="CW1122"/>
      <c r="FA1122"/>
      <c r="FO1122"/>
    </row>
    <row r="1123" spans="15:171">
      <c r="O1123"/>
      <c r="AD1123"/>
      <c r="AE1123"/>
      <c r="BG1123"/>
      <c r="BU1123"/>
      <c r="CI1123"/>
      <c r="CW1123"/>
      <c r="FA1123"/>
      <c r="FO1123"/>
    </row>
    <row r="1124" spans="15:171">
      <c r="O1124"/>
      <c r="AD1124"/>
      <c r="AE1124"/>
      <c r="BG1124"/>
      <c r="BU1124"/>
      <c r="CI1124"/>
      <c r="CW1124"/>
      <c r="FA1124"/>
      <c r="FO1124"/>
    </row>
    <row r="1125" spans="15:171">
      <c r="O1125"/>
      <c r="AD1125"/>
      <c r="AE1125"/>
      <c r="BG1125"/>
      <c r="BU1125"/>
      <c r="CI1125"/>
      <c r="CW1125"/>
      <c r="FA1125"/>
      <c r="FO1125"/>
    </row>
    <row r="1126" spans="15:171">
      <c r="O1126"/>
      <c r="AD1126"/>
      <c r="AE1126"/>
      <c r="BG1126"/>
      <c r="BU1126"/>
      <c r="CI1126"/>
      <c r="CW1126"/>
      <c r="FA1126"/>
      <c r="FO1126"/>
    </row>
    <row r="1127" spans="15:171">
      <c r="O1127"/>
      <c r="AD1127"/>
      <c r="AE1127"/>
      <c r="BG1127"/>
      <c r="BU1127"/>
      <c r="CI1127"/>
      <c r="CW1127"/>
      <c r="FA1127"/>
      <c r="FO1127"/>
    </row>
    <row r="1128" spans="15:171">
      <c r="O1128"/>
      <c r="AD1128"/>
      <c r="AE1128"/>
      <c r="BG1128"/>
      <c r="BU1128"/>
      <c r="CI1128"/>
      <c r="CW1128"/>
      <c r="FA1128"/>
      <c r="FO1128"/>
    </row>
    <row r="1129" spans="15:171">
      <c r="O1129"/>
      <c r="AD1129"/>
      <c r="AE1129"/>
      <c r="BG1129"/>
      <c r="BU1129"/>
      <c r="CI1129"/>
      <c r="CW1129"/>
      <c r="FA1129"/>
      <c r="FO1129"/>
    </row>
    <row r="1130" spans="15:171">
      <c r="O1130"/>
      <c r="AD1130"/>
      <c r="AE1130"/>
      <c r="BG1130"/>
      <c r="BU1130"/>
      <c r="CI1130"/>
      <c r="CW1130"/>
      <c r="FA1130"/>
      <c r="FO1130"/>
    </row>
    <row r="1131" spans="15:171">
      <c r="O1131"/>
      <c r="AD1131"/>
      <c r="AE1131"/>
      <c r="BG1131"/>
      <c r="BU1131"/>
      <c r="CI1131"/>
      <c r="CW1131"/>
      <c r="FA1131"/>
      <c r="FO1131"/>
    </row>
    <row r="1132" spans="15:171">
      <c r="O1132"/>
      <c r="AD1132"/>
      <c r="AE1132"/>
      <c r="BG1132"/>
      <c r="BU1132"/>
      <c r="CI1132"/>
      <c r="CW1132"/>
      <c r="FA1132"/>
      <c r="FO1132"/>
    </row>
    <row r="1133" spans="15:171">
      <c r="O1133"/>
      <c r="AD1133"/>
      <c r="AE1133"/>
      <c r="BG1133"/>
      <c r="BU1133"/>
      <c r="CI1133"/>
      <c r="CW1133"/>
      <c r="FA1133"/>
      <c r="FO1133"/>
    </row>
    <row r="1134" spans="15:171">
      <c r="O1134"/>
      <c r="AD1134"/>
      <c r="AE1134"/>
      <c r="BG1134"/>
      <c r="BU1134"/>
      <c r="CI1134"/>
      <c r="CW1134"/>
      <c r="FA1134"/>
      <c r="FO1134"/>
    </row>
    <row r="1135" spans="15:171">
      <c r="O1135"/>
      <c r="AD1135"/>
      <c r="AE1135"/>
      <c r="BG1135"/>
      <c r="BU1135"/>
      <c r="CI1135"/>
      <c r="CW1135"/>
      <c r="FA1135"/>
      <c r="FO1135"/>
    </row>
    <row r="1136" spans="15:171">
      <c r="O1136"/>
      <c r="AD1136"/>
      <c r="AE1136"/>
      <c r="BG1136"/>
      <c r="BU1136"/>
      <c r="CI1136"/>
      <c r="CW1136"/>
      <c r="FA1136"/>
      <c r="FO1136"/>
    </row>
    <row r="1137" spans="15:171">
      <c r="O1137"/>
      <c r="AD1137"/>
      <c r="AE1137"/>
      <c r="BG1137"/>
      <c r="BU1137"/>
      <c r="CI1137"/>
      <c r="CW1137"/>
      <c r="FA1137"/>
      <c r="FO1137"/>
    </row>
    <row r="1138" spans="15:171">
      <c r="O1138"/>
      <c r="AD1138"/>
      <c r="AE1138"/>
      <c r="BG1138"/>
      <c r="BU1138"/>
      <c r="CI1138"/>
      <c r="CW1138"/>
      <c r="FA1138"/>
      <c r="FO1138"/>
    </row>
    <row r="1139" spans="15:171">
      <c r="O1139"/>
      <c r="AD1139"/>
      <c r="AE1139"/>
      <c r="BG1139"/>
      <c r="BU1139"/>
      <c r="CI1139"/>
      <c r="CW1139"/>
      <c r="FA1139"/>
      <c r="FO1139"/>
    </row>
    <row r="1140" spans="15:171">
      <c r="O1140"/>
      <c r="AD1140"/>
      <c r="AE1140"/>
      <c r="BG1140"/>
      <c r="BU1140"/>
      <c r="CI1140"/>
      <c r="CW1140"/>
      <c r="FA1140"/>
      <c r="FO1140"/>
    </row>
    <row r="1141" spans="15:171">
      <c r="O1141"/>
      <c r="AD1141"/>
      <c r="AE1141"/>
      <c r="BG1141"/>
      <c r="BU1141"/>
      <c r="CI1141"/>
      <c r="CW1141"/>
      <c r="FA1141"/>
      <c r="FO1141"/>
    </row>
    <row r="1142" spans="15:171">
      <c r="O1142"/>
      <c r="AD1142"/>
      <c r="AE1142"/>
      <c r="BG1142"/>
      <c r="BU1142"/>
      <c r="CI1142"/>
      <c r="CW1142"/>
      <c r="FA1142"/>
      <c r="FO1142"/>
    </row>
    <row r="1143" spans="15:171">
      <c r="O1143"/>
      <c r="AD1143"/>
      <c r="AE1143"/>
      <c r="BG1143"/>
      <c r="BU1143"/>
      <c r="CI1143"/>
      <c r="CW1143"/>
      <c r="FA1143"/>
      <c r="FO1143"/>
    </row>
    <row r="1144" spans="15:171">
      <c r="O1144"/>
      <c r="AD1144"/>
      <c r="AE1144"/>
      <c r="BG1144"/>
      <c r="BU1144"/>
      <c r="CI1144"/>
      <c r="CW1144"/>
      <c r="FA1144"/>
      <c r="FO1144"/>
    </row>
    <row r="1145" spans="15:171">
      <c r="O1145"/>
      <c r="AD1145"/>
      <c r="AE1145"/>
      <c r="BG1145"/>
      <c r="BU1145"/>
      <c r="CI1145"/>
      <c r="CW1145"/>
      <c r="FA1145"/>
      <c r="FO1145"/>
    </row>
    <row r="1146" spans="15:171">
      <c r="O1146"/>
      <c r="AD1146"/>
      <c r="AE1146"/>
      <c r="BG1146"/>
      <c r="BU1146"/>
      <c r="CI1146"/>
      <c r="CW1146"/>
      <c r="FA1146"/>
      <c r="FO1146"/>
    </row>
    <row r="1147" spans="15:171">
      <c r="O1147"/>
      <c r="AD1147"/>
      <c r="AE1147"/>
      <c r="BG1147"/>
      <c r="BU1147"/>
      <c r="CI1147"/>
      <c r="CW1147"/>
      <c r="FA1147"/>
      <c r="FO1147"/>
    </row>
    <row r="1148" spans="15:171">
      <c r="O1148"/>
      <c r="AD1148"/>
      <c r="AE1148"/>
      <c r="BG1148"/>
      <c r="BU1148"/>
      <c r="CI1148"/>
      <c r="CW1148"/>
      <c r="FA1148"/>
      <c r="FO1148"/>
    </row>
    <row r="1149" spans="15:171">
      <c r="O1149"/>
      <c r="AD1149"/>
      <c r="AE1149"/>
      <c r="BG1149"/>
      <c r="BU1149"/>
      <c r="CI1149"/>
      <c r="CW1149"/>
      <c r="FA1149"/>
      <c r="FO1149"/>
    </row>
    <row r="1150" spans="15:171">
      <c r="O1150"/>
      <c r="AD1150"/>
      <c r="AE1150"/>
      <c r="BG1150"/>
      <c r="BU1150"/>
      <c r="CI1150"/>
      <c r="CW1150"/>
      <c r="FA1150"/>
      <c r="FO1150"/>
    </row>
    <row r="1151" spans="15:171">
      <c r="O1151"/>
      <c r="AD1151"/>
      <c r="AE1151"/>
      <c r="BG1151"/>
      <c r="BU1151"/>
      <c r="CI1151"/>
      <c r="CW1151"/>
      <c r="FA1151"/>
      <c r="FO1151"/>
    </row>
    <row r="1152" spans="15:171">
      <c r="O1152"/>
      <c r="AD1152"/>
      <c r="AE1152"/>
      <c r="BG1152"/>
      <c r="BU1152"/>
      <c r="CI1152"/>
      <c r="CW1152"/>
      <c r="FA1152"/>
      <c r="FO1152"/>
    </row>
    <row r="1153" spans="15:171">
      <c r="O1153"/>
      <c r="AD1153"/>
      <c r="AE1153"/>
      <c r="BG1153"/>
      <c r="BU1153"/>
      <c r="CI1153"/>
      <c r="CW1153"/>
      <c r="FA1153"/>
      <c r="FO1153"/>
    </row>
    <row r="1154" spans="15:171">
      <c r="O1154"/>
      <c r="AD1154"/>
      <c r="AE1154"/>
      <c r="BG1154"/>
      <c r="BU1154"/>
      <c r="CI1154"/>
      <c r="CW1154"/>
      <c r="FA1154"/>
      <c r="FO1154"/>
    </row>
    <row r="1155" spans="15:171">
      <c r="O1155"/>
      <c r="AD1155"/>
      <c r="AE1155"/>
      <c r="BG1155"/>
      <c r="BU1155"/>
      <c r="CI1155"/>
      <c r="CW1155"/>
      <c r="FA1155"/>
      <c r="FO1155"/>
    </row>
    <row r="1156" spans="15:171">
      <c r="O1156"/>
      <c r="AD1156"/>
      <c r="AE1156"/>
      <c r="BG1156"/>
      <c r="BU1156"/>
      <c r="CI1156"/>
      <c r="CW1156"/>
      <c r="FA1156"/>
      <c r="FO1156"/>
    </row>
    <row r="1157" spans="15:171">
      <c r="O1157"/>
      <c r="AD1157"/>
      <c r="AE1157"/>
      <c r="BG1157"/>
      <c r="BU1157"/>
      <c r="CI1157"/>
      <c r="CW1157"/>
      <c r="FA1157"/>
      <c r="FO1157"/>
    </row>
    <row r="1158" spans="15:171">
      <c r="O1158"/>
      <c r="AD1158"/>
      <c r="AE1158"/>
      <c r="BG1158"/>
      <c r="BU1158"/>
      <c r="CI1158"/>
      <c r="CW1158"/>
      <c r="FA1158"/>
      <c r="FO1158"/>
    </row>
    <row r="1159" spans="15:171">
      <c r="O1159"/>
      <c r="AD1159"/>
      <c r="AE1159"/>
      <c r="BG1159"/>
      <c r="BU1159"/>
      <c r="CI1159"/>
      <c r="CW1159"/>
      <c r="FA1159"/>
      <c r="FO1159"/>
    </row>
    <row r="1160" spans="15:171">
      <c r="O1160"/>
      <c r="AD1160"/>
      <c r="AE1160"/>
      <c r="BG1160"/>
      <c r="BU1160"/>
      <c r="CI1160"/>
      <c r="CW1160"/>
      <c r="FA1160"/>
      <c r="FO1160"/>
    </row>
    <row r="1161" spans="15:171">
      <c r="O1161"/>
      <c r="AD1161"/>
      <c r="AE1161"/>
      <c r="BG1161"/>
      <c r="BU1161"/>
      <c r="CI1161"/>
      <c r="CW1161"/>
      <c r="FA1161"/>
      <c r="FO1161"/>
    </row>
    <row r="1162" spans="15:171">
      <c r="O1162"/>
      <c r="AD1162"/>
      <c r="AE1162"/>
      <c r="BG1162"/>
      <c r="BU1162"/>
      <c r="CI1162"/>
      <c r="CW1162"/>
      <c r="FA1162"/>
      <c r="FO1162"/>
    </row>
    <row r="1163" spans="15:171">
      <c r="O1163"/>
      <c r="AD1163"/>
      <c r="AE1163"/>
      <c r="BG1163"/>
      <c r="BU1163"/>
      <c r="CI1163"/>
      <c r="CW1163"/>
      <c r="FA1163"/>
      <c r="FO1163"/>
    </row>
    <row r="1164" spans="15:171">
      <c r="O1164"/>
      <c r="AD1164"/>
      <c r="AE1164"/>
      <c r="BG1164"/>
      <c r="BU1164"/>
      <c r="CI1164"/>
      <c r="CW1164"/>
      <c r="FA1164"/>
      <c r="FO1164"/>
    </row>
    <row r="1165" spans="15:171">
      <c r="O1165"/>
      <c r="AD1165"/>
      <c r="AE1165"/>
      <c r="BG1165"/>
      <c r="BU1165"/>
      <c r="CI1165"/>
      <c r="CW1165"/>
      <c r="FA1165"/>
      <c r="FO1165"/>
    </row>
    <row r="1166" spans="15:171">
      <c r="O1166"/>
      <c r="AD1166"/>
      <c r="AE1166"/>
      <c r="BG1166"/>
      <c r="BU1166"/>
      <c r="CI1166"/>
      <c r="CW1166"/>
      <c r="FA1166"/>
      <c r="FO1166"/>
    </row>
    <row r="1167" spans="15:171">
      <c r="O1167"/>
      <c r="AD1167"/>
      <c r="AE1167"/>
      <c r="BG1167"/>
      <c r="BU1167"/>
      <c r="CI1167"/>
      <c r="CW1167"/>
      <c r="FA1167"/>
      <c r="FO1167"/>
    </row>
    <row r="1168" spans="15:171">
      <c r="O1168"/>
      <c r="AD1168"/>
      <c r="AE1168"/>
      <c r="BG1168"/>
      <c r="BU1168"/>
      <c r="CI1168"/>
      <c r="CW1168"/>
      <c r="FA1168"/>
      <c r="FO1168"/>
    </row>
    <row r="1169" spans="15:171">
      <c r="O1169"/>
      <c r="AD1169"/>
      <c r="AE1169"/>
      <c r="BG1169"/>
      <c r="BU1169"/>
      <c r="CI1169"/>
      <c r="CW1169"/>
      <c r="FA1169"/>
      <c r="FO1169"/>
    </row>
    <row r="1170" spans="15:171">
      <c r="O1170"/>
      <c r="AD1170"/>
      <c r="AE1170"/>
      <c r="BG1170"/>
      <c r="BU1170"/>
      <c r="CI1170"/>
      <c r="CW1170"/>
      <c r="FA1170"/>
      <c r="FO1170"/>
    </row>
    <row r="1171" spans="15:171">
      <c r="O1171"/>
      <c r="AD1171"/>
      <c r="AE1171"/>
      <c r="BG1171"/>
      <c r="BU1171"/>
      <c r="CI1171"/>
      <c r="CW1171"/>
      <c r="FA1171"/>
      <c r="FO1171"/>
    </row>
    <row r="1172" spans="15:171">
      <c r="O1172"/>
      <c r="AD1172"/>
      <c r="AE1172"/>
      <c r="BG1172"/>
      <c r="BU1172"/>
      <c r="CI1172"/>
      <c r="CW1172"/>
      <c r="FA1172"/>
      <c r="FO1172"/>
    </row>
    <row r="1173" spans="15:171">
      <c r="O1173"/>
      <c r="AD1173"/>
      <c r="AE1173"/>
      <c r="BG1173"/>
      <c r="BU1173"/>
      <c r="CI1173"/>
      <c r="CW1173"/>
      <c r="FA1173"/>
      <c r="FO1173"/>
    </row>
    <row r="1174" spans="15:171">
      <c r="O1174"/>
      <c r="AD1174"/>
      <c r="AE1174"/>
      <c r="BG1174"/>
      <c r="BU1174"/>
      <c r="CI1174"/>
      <c r="CW1174"/>
      <c r="FA1174"/>
      <c r="FO1174"/>
    </row>
    <row r="1175" spans="15:171">
      <c r="O1175"/>
      <c r="AD1175"/>
      <c r="AE1175"/>
      <c r="BG1175"/>
      <c r="BU1175"/>
      <c r="CI1175"/>
      <c r="CW1175"/>
      <c r="FA1175"/>
      <c r="FO1175"/>
    </row>
    <row r="1176" spans="15:171">
      <c r="O1176"/>
      <c r="AD1176"/>
      <c r="AE1176"/>
      <c r="BG1176"/>
      <c r="BU1176"/>
      <c r="CI1176"/>
      <c r="CW1176"/>
      <c r="FA1176"/>
      <c r="FO1176"/>
    </row>
    <row r="1177" spans="15:171">
      <c r="O1177"/>
      <c r="AD1177"/>
      <c r="AE1177"/>
      <c r="BG1177"/>
      <c r="BU1177"/>
      <c r="CI1177"/>
      <c r="CW1177"/>
      <c r="FA1177"/>
      <c r="FO1177"/>
    </row>
    <row r="1178" spans="15:171">
      <c r="O1178"/>
      <c r="AD1178"/>
      <c r="AE1178"/>
      <c r="BG1178"/>
      <c r="BU1178"/>
      <c r="CI1178"/>
      <c r="CW1178"/>
      <c r="FA1178"/>
      <c r="FO1178"/>
    </row>
    <row r="1179" spans="15:171">
      <c r="O1179"/>
      <c r="AD1179"/>
      <c r="AE1179"/>
      <c r="BG1179"/>
      <c r="BU1179"/>
      <c r="CI1179"/>
      <c r="CW1179"/>
      <c r="FA1179"/>
      <c r="FO1179"/>
    </row>
    <row r="1180" spans="15:171">
      <c r="O1180"/>
      <c r="AD1180"/>
      <c r="AE1180"/>
      <c r="BG1180"/>
      <c r="BU1180"/>
      <c r="CI1180"/>
      <c r="CW1180"/>
      <c r="FA1180"/>
      <c r="FO1180"/>
    </row>
    <row r="1181" spans="15:171">
      <c r="O1181"/>
      <c r="AD1181"/>
      <c r="AE1181"/>
      <c r="BG1181"/>
      <c r="BU1181"/>
      <c r="CI1181"/>
      <c r="CW1181"/>
      <c r="FA1181"/>
      <c r="FO1181"/>
    </row>
    <row r="1182" spans="15:171">
      <c r="O1182"/>
      <c r="AD1182"/>
      <c r="AE1182"/>
      <c r="BG1182"/>
      <c r="BU1182"/>
      <c r="CI1182"/>
      <c r="CW1182"/>
      <c r="FA1182"/>
      <c r="FO1182"/>
    </row>
    <row r="1183" spans="15:171">
      <c r="O1183"/>
      <c r="AD1183"/>
      <c r="AE1183"/>
      <c r="BG1183"/>
      <c r="BU1183"/>
      <c r="CI1183"/>
      <c r="CW1183"/>
      <c r="FA1183"/>
      <c r="FO1183"/>
    </row>
    <row r="1184" spans="15:171">
      <c r="O1184"/>
      <c r="AD1184"/>
      <c r="AE1184"/>
      <c r="BG1184"/>
      <c r="BU1184"/>
      <c r="CI1184"/>
      <c r="CW1184"/>
      <c r="FA1184"/>
      <c r="FO1184"/>
    </row>
    <row r="1185" spans="15:171">
      <c r="O1185"/>
      <c r="AD1185"/>
      <c r="AE1185"/>
      <c r="BG1185"/>
      <c r="BU1185"/>
      <c r="CI1185"/>
      <c r="CW1185"/>
      <c r="FA1185"/>
      <c r="FO1185"/>
    </row>
    <row r="1186" spans="15:171">
      <c r="O1186"/>
      <c r="AD1186"/>
      <c r="AE1186"/>
      <c r="BG1186"/>
      <c r="BU1186"/>
      <c r="CI1186"/>
      <c r="CW1186"/>
      <c r="FA1186"/>
      <c r="FO1186"/>
    </row>
    <row r="1187" spans="15:171">
      <c r="O1187"/>
      <c r="AD1187"/>
      <c r="AE1187"/>
      <c r="BG1187"/>
      <c r="BU1187"/>
      <c r="CI1187"/>
      <c r="CW1187"/>
      <c r="FA1187"/>
      <c r="FO1187"/>
    </row>
    <row r="1188" spans="15:171">
      <c r="O1188"/>
      <c r="AD1188"/>
      <c r="AE1188"/>
      <c r="BG1188"/>
      <c r="BU1188"/>
      <c r="CI1188"/>
      <c r="CW1188"/>
      <c r="FA1188"/>
      <c r="FO1188"/>
    </row>
    <row r="1189" spans="15:171">
      <c r="O1189"/>
      <c r="AD1189"/>
      <c r="AE1189"/>
      <c r="BG1189"/>
      <c r="BU1189"/>
      <c r="CI1189"/>
      <c r="CW1189"/>
      <c r="FA1189"/>
      <c r="FO1189"/>
    </row>
    <row r="1190" spans="15:171">
      <c r="O1190"/>
      <c r="AD1190"/>
      <c r="AE1190"/>
      <c r="BG1190"/>
      <c r="BU1190"/>
      <c r="CI1190"/>
      <c r="CW1190"/>
      <c r="FA1190"/>
      <c r="FO1190"/>
    </row>
    <row r="1191" spans="15:171">
      <c r="O1191"/>
      <c r="AD1191"/>
      <c r="AE1191"/>
      <c r="BG1191"/>
      <c r="BU1191"/>
      <c r="CI1191"/>
      <c r="CW1191"/>
      <c r="FA1191"/>
      <c r="FO1191"/>
    </row>
    <row r="1192" spans="15:171">
      <c r="O1192"/>
      <c r="AD1192"/>
      <c r="AE1192"/>
      <c r="BG1192"/>
      <c r="BU1192"/>
      <c r="CI1192"/>
      <c r="CW1192"/>
      <c r="FA1192"/>
      <c r="FO1192"/>
    </row>
    <row r="1193" spans="15:171">
      <c r="O1193"/>
      <c r="AD1193"/>
      <c r="AE1193"/>
      <c r="BG1193"/>
      <c r="BU1193"/>
      <c r="CI1193"/>
      <c r="CW1193"/>
      <c r="FA1193"/>
      <c r="FO1193"/>
    </row>
    <row r="1194" spans="15:171">
      <c r="O1194"/>
      <c r="AD1194"/>
      <c r="AE1194"/>
      <c r="BG1194"/>
      <c r="BU1194"/>
      <c r="CI1194"/>
      <c r="CW1194"/>
      <c r="FA1194"/>
      <c r="FO1194"/>
    </row>
    <row r="1195" spans="15:171">
      <c r="O1195"/>
      <c r="AD1195"/>
      <c r="AE1195"/>
      <c r="BG1195"/>
      <c r="BU1195"/>
      <c r="CI1195"/>
      <c r="CW1195"/>
      <c r="FA1195"/>
      <c r="FO1195"/>
    </row>
    <row r="1196" spans="15:171">
      <c r="O1196"/>
      <c r="AD1196"/>
      <c r="AE1196"/>
      <c r="BG1196"/>
      <c r="BU1196"/>
      <c r="CI1196"/>
      <c r="CW1196"/>
      <c r="FA1196"/>
      <c r="FO1196"/>
    </row>
    <row r="1197" spans="15:171">
      <c r="O1197"/>
      <c r="AD1197"/>
      <c r="AE1197"/>
      <c r="BG1197"/>
      <c r="BU1197"/>
      <c r="CI1197"/>
      <c r="CW1197"/>
      <c r="FA1197"/>
      <c r="FO1197"/>
    </row>
    <row r="1198" spans="15:171">
      <c r="O1198"/>
      <c r="AD1198"/>
      <c r="AE1198"/>
      <c r="BG1198"/>
      <c r="BU1198"/>
      <c r="CI1198"/>
      <c r="CW1198"/>
      <c r="FA1198"/>
      <c r="FO1198"/>
    </row>
    <row r="1199" spans="15:171">
      <c r="O1199"/>
      <c r="AD1199"/>
      <c r="AE1199"/>
      <c r="BG1199"/>
      <c r="BU1199"/>
      <c r="CI1199"/>
      <c r="CW1199"/>
      <c r="FA1199"/>
      <c r="FO1199"/>
    </row>
    <row r="1200" spans="15:171">
      <c r="O1200"/>
      <c r="AD1200"/>
      <c r="AE1200"/>
      <c r="BG1200"/>
      <c r="BU1200"/>
      <c r="CI1200"/>
      <c r="CW1200"/>
      <c r="FA1200"/>
      <c r="FO1200"/>
    </row>
    <row r="1201" spans="15:171">
      <c r="O1201"/>
      <c r="AD1201"/>
      <c r="AE1201"/>
      <c r="BG1201"/>
      <c r="BU1201"/>
      <c r="CI1201"/>
      <c r="CW1201"/>
      <c r="FA1201"/>
      <c r="FO1201"/>
    </row>
    <row r="1202" spans="15:171">
      <c r="O1202"/>
      <c r="AD1202"/>
      <c r="AE1202"/>
      <c r="BG1202"/>
      <c r="BU1202"/>
      <c r="CI1202"/>
      <c r="CW1202"/>
      <c r="FA1202"/>
      <c r="FO1202"/>
    </row>
    <row r="1203" spans="15:171">
      <c r="O1203"/>
      <c r="AD1203"/>
      <c r="AE1203"/>
      <c r="BG1203"/>
      <c r="BU1203"/>
      <c r="CI1203"/>
      <c r="CW1203"/>
      <c r="FA1203"/>
      <c r="FO1203"/>
    </row>
    <row r="1204" spans="15:171">
      <c r="O1204"/>
      <c r="AD1204"/>
      <c r="AE1204"/>
      <c r="BG1204"/>
      <c r="BU1204"/>
      <c r="CI1204"/>
      <c r="CW1204"/>
      <c r="FA1204"/>
      <c r="FO1204"/>
    </row>
    <row r="1205" spans="15:171">
      <c r="O1205"/>
      <c r="AD1205"/>
      <c r="AE1205"/>
      <c r="BG1205"/>
      <c r="BU1205"/>
      <c r="CI1205"/>
      <c r="CW1205"/>
      <c r="FA1205"/>
      <c r="FO1205"/>
    </row>
    <row r="1206" spans="15:171">
      <c r="O1206"/>
      <c r="AD1206"/>
      <c r="AE1206"/>
      <c r="BG1206"/>
      <c r="BU1206"/>
      <c r="CI1206"/>
      <c r="CW1206"/>
      <c r="FA1206"/>
      <c r="FO1206"/>
    </row>
    <row r="1207" spans="15:171">
      <c r="O1207"/>
      <c r="AD1207"/>
      <c r="AE1207"/>
      <c r="BG1207"/>
      <c r="BU1207"/>
      <c r="CI1207"/>
      <c r="CW1207"/>
      <c r="FA1207"/>
      <c r="FO1207"/>
    </row>
    <row r="1208" spans="15:171">
      <c r="O1208"/>
      <c r="AD1208"/>
      <c r="AE1208"/>
      <c r="BG1208"/>
      <c r="BU1208"/>
      <c r="CI1208"/>
      <c r="CW1208"/>
      <c r="FA1208"/>
      <c r="FO1208"/>
    </row>
    <row r="1209" spans="15:171">
      <c r="O1209"/>
      <c r="AD1209"/>
      <c r="AE1209"/>
      <c r="BG1209"/>
      <c r="BU1209"/>
      <c r="CI1209"/>
      <c r="CW1209"/>
      <c r="FA1209"/>
      <c r="FO1209"/>
    </row>
    <row r="1210" spans="15:171">
      <c r="O1210"/>
      <c r="AD1210"/>
      <c r="AE1210"/>
      <c r="BG1210"/>
      <c r="BU1210"/>
      <c r="CI1210"/>
      <c r="CW1210"/>
      <c r="FA1210"/>
      <c r="FO1210"/>
    </row>
    <row r="1211" spans="15:171">
      <c r="O1211"/>
      <c r="AD1211"/>
      <c r="AE1211"/>
      <c r="BG1211"/>
      <c r="BU1211"/>
      <c r="CI1211"/>
      <c r="CW1211"/>
      <c r="FA1211"/>
      <c r="FO1211"/>
    </row>
    <row r="1212" spans="15:171">
      <c r="O1212"/>
      <c r="AD1212"/>
      <c r="AE1212"/>
      <c r="BG1212"/>
      <c r="BU1212"/>
      <c r="CI1212"/>
      <c r="CW1212"/>
      <c r="FA1212"/>
      <c r="FO1212"/>
    </row>
    <row r="1213" spans="15:171">
      <c r="O1213"/>
      <c r="AD1213"/>
      <c r="AE1213"/>
      <c r="BG1213"/>
      <c r="BU1213"/>
      <c r="CI1213"/>
      <c r="CW1213"/>
      <c r="FA1213"/>
      <c r="FO1213"/>
    </row>
    <row r="1214" spans="15:171">
      <c r="O1214"/>
      <c r="AD1214"/>
      <c r="AE1214"/>
      <c r="BG1214"/>
      <c r="BU1214"/>
      <c r="CI1214"/>
      <c r="CW1214"/>
      <c r="FA1214"/>
      <c r="FO1214"/>
    </row>
    <row r="1215" spans="15:171">
      <c r="O1215"/>
      <c r="AD1215"/>
      <c r="AE1215"/>
      <c r="BG1215"/>
      <c r="BU1215"/>
      <c r="CI1215"/>
      <c r="CW1215"/>
      <c r="FA1215"/>
      <c r="FO1215"/>
    </row>
    <row r="1216" spans="15:171">
      <c r="O1216"/>
      <c r="AD1216"/>
      <c r="AE1216"/>
      <c r="BG1216"/>
      <c r="BU1216"/>
      <c r="CI1216"/>
      <c r="CW1216"/>
      <c r="FA1216"/>
      <c r="FO1216"/>
    </row>
    <row r="1217" spans="15:171">
      <c r="O1217"/>
      <c r="AD1217"/>
      <c r="AE1217"/>
      <c r="BG1217"/>
      <c r="BU1217"/>
      <c r="CI1217"/>
      <c r="CW1217"/>
      <c r="FA1217"/>
      <c r="FO1217"/>
    </row>
    <row r="1218" spans="15:171">
      <c r="O1218"/>
      <c r="AD1218"/>
      <c r="AE1218"/>
      <c r="BG1218"/>
      <c r="BU1218"/>
      <c r="CI1218"/>
      <c r="CW1218"/>
      <c r="FA1218"/>
      <c r="FO1218"/>
    </row>
    <row r="1219" spans="15:171">
      <c r="O1219"/>
      <c r="AD1219"/>
      <c r="AE1219"/>
      <c r="BG1219"/>
      <c r="BU1219"/>
      <c r="CI1219"/>
      <c r="CW1219"/>
      <c r="FA1219"/>
      <c r="FO1219"/>
    </row>
    <row r="1220" spans="15:171">
      <c r="O1220"/>
      <c r="AD1220"/>
      <c r="AE1220"/>
      <c r="BG1220"/>
      <c r="BU1220"/>
      <c r="CI1220"/>
      <c r="CW1220"/>
      <c r="FA1220"/>
      <c r="FO1220"/>
    </row>
    <row r="1221" spans="15:171">
      <c r="O1221"/>
      <c r="AD1221"/>
      <c r="AE1221"/>
      <c r="BG1221"/>
      <c r="BU1221"/>
      <c r="CI1221"/>
      <c r="CW1221"/>
      <c r="FA1221"/>
      <c r="FO1221"/>
    </row>
    <row r="1222" spans="15:171">
      <c r="O1222"/>
      <c r="AD1222"/>
      <c r="AE1222"/>
      <c r="BG1222"/>
      <c r="BU1222"/>
      <c r="CI1222"/>
      <c r="CW1222"/>
      <c r="FA1222"/>
      <c r="FO1222"/>
    </row>
    <row r="1223" spans="15:171">
      <c r="O1223"/>
      <c r="AD1223"/>
      <c r="AE1223"/>
      <c r="BG1223"/>
      <c r="BU1223"/>
      <c r="CI1223"/>
      <c r="CW1223"/>
      <c r="FA1223"/>
      <c r="FO1223"/>
    </row>
    <row r="1224" spans="15:171">
      <c r="O1224"/>
      <c r="AD1224"/>
      <c r="AE1224"/>
      <c r="BG1224"/>
      <c r="BU1224"/>
      <c r="CI1224"/>
      <c r="CW1224"/>
      <c r="FA1224"/>
      <c r="FO1224"/>
    </row>
    <row r="1225" spans="15:171">
      <c r="O1225"/>
      <c r="AD1225"/>
      <c r="AE1225"/>
      <c r="BG1225"/>
      <c r="BU1225"/>
      <c r="CI1225"/>
      <c r="CW1225"/>
      <c r="FA1225"/>
      <c r="FO1225"/>
    </row>
    <row r="1226" spans="15:171">
      <c r="O1226"/>
      <c r="AD1226"/>
      <c r="AE1226"/>
      <c r="BG1226"/>
      <c r="BU1226"/>
      <c r="CI1226"/>
      <c r="CW1226"/>
      <c r="FA1226"/>
      <c r="FO1226"/>
    </row>
    <row r="1227" spans="15:171">
      <c r="O1227"/>
      <c r="AD1227"/>
      <c r="AE1227"/>
      <c r="BG1227"/>
      <c r="BU1227"/>
      <c r="CI1227"/>
      <c r="CW1227"/>
      <c r="FA1227"/>
      <c r="FO1227"/>
    </row>
    <row r="1228" spans="15:171">
      <c r="O1228"/>
      <c r="AD1228"/>
      <c r="AE1228"/>
      <c r="BG1228"/>
      <c r="BU1228"/>
      <c r="CI1228"/>
      <c r="CW1228"/>
      <c r="FA1228"/>
      <c r="FO1228"/>
    </row>
    <row r="1229" spans="15:171">
      <c r="O1229"/>
      <c r="AD1229"/>
      <c r="AE1229"/>
      <c r="BG1229"/>
      <c r="BU1229"/>
      <c r="CI1229"/>
      <c r="CW1229"/>
      <c r="FA1229"/>
      <c r="FO1229"/>
    </row>
    <row r="1230" spans="15:171">
      <c r="O1230"/>
      <c r="AD1230"/>
      <c r="AE1230"/>
      <c r="BG1230"/>
      <c r="BU1230"/>
      <c r="CI1230"/>
      <c r="CW1230"/>
      <c r="FA1230"/>
      <c r="FO1230"/>
    </row>
    <row r="1231" spans="15:171">
      <c r="O1231"/>
      <c r="AD1231"/>
      <c r="AE1231"/>
      <c r="BG1231"/>
      <c r="BU1231"/>
      <c r="CI1231"/>
      <c r="CW1231"/>
      <c r="FA1231"/>
      <c r="FO1231"/>
    </row>
    <row r="1232" spans="15:171">
      <c r="O1232"/>
      <c r="AD1232"/>
      <c r="AE1232"/>
      <c r="BG1232"/>
      <c r="BU1232"/>
      <c r="CI1232"/>
      <c r="CW1232"/>
      <c r="FA1232"/>
      <c r="FO1232"/>
    </row>
    <row r="1233" spans="15:171">
      <c r="O1233"/>
      <c r="AD1233"/>
      <c r="AE1233"/>
      <c r="BG1233"/>
      <c r="BU1233"/>
      <c r="CI1233"/>
      <c r="CW1233"/>
      <c r="FA1233"/>
      <c r="FO1233"/>
    </row>
    <row r="1234" spans="15:171">
      <c r="O1234"/>
      <c r="AD1234"/>
      <c r="AE1234"/>
      <c r="BG1234"/>
      <c r="BU1234"/>
      <c r="CI1234"/>
      <c r="CW1234"/>
      <c r="FA1234"/>
      <c r="FO1234"/>
    </row>
    <row r="1235" spans="15:171">
      <c r="O1235"/>
      <c r="AD1235"/>
      <c r="AE1235"/>
      <c r="BG1235"/>
      <c r="BU1235"/>
      <c r="CI1235"/>
      <c r="CW1235"/>
      <c r="FA1235"/>
      <c r="FO1235"/>
    </row>
    <row r="1236" spans="15:171">
      <c r="O1236"/>
      <c r="AD1236"/>
      <c r="AE1236"/>
      <c r="BG1236"/>
      <c r="BU1236"/>
      <c r="CI1236"/>
      <c r="CW1236"/>
      <c r="FA1236"/>
      <c r="FO1236"/>
    </row>
    <row r="1237" spans="15:171">
      <c r="O1237"/>
      <c r="AD1237"/>
      <c r="AE1237"/>
      <c r="BG1237"/>
      <c r="BU1237"/>
      <c r="CI1237"/>
      <c r="CW1237"/>
      <c r="FA1237"/>
      <c r="FO1237"/>
    </row>
    <row r="1238" spans="15:171">
      <c r="O1238"/>
      <c r="AD1238"/>
      <c r="AE1238"/>
      <c r="BG1238"/>
      <c r="BU1238"/>
      <c r="CI1238"/>
      <c r="CW1238"/>
      <c r="FA1238"/>
      <c r="FO1238"/>
    </row>
    <row r="1239" spans="15:171">
      <c r="O1239"/>
      <c r="AD1239"/>
      <c r="AE1239"/>
      <c r="BG1239"/>
      <c r="BU1239"/>
      <c r="CI1239"/>
      <c r="CW1239"/>
      <c r="FA1239"/>
      <c r="FO1239"/>
    </row>
    <row r="1240" spans="15:171">
      <c r="O1240"/>
      <c r="AD1240"/>
      <c r="AE1240"/>
      <c r="BG1240"/>
      <c r="BU1240"/>
      <c r="CI1240"/>
      <c r="CW1240"/>
      <c r="FA1240"/>
      <c r="FO1240"/>
    </row>
    <row r="1241" spans="15:171">
      <c r="O1241"/>
      <c r="AD1241"/>
      <c r="AE1241"/>
      <c r="BG1241"/>
      <c r="BU1241"/>
      <c r="CI1241"/>
      <c r="CW1241"/>
      <c r="FA1241"/>
      <c r="FO1241"/>
    </row>
    <row r="1242" spans="15:171">
      <c r="O1242"/>
      <c r="AD1242"/>
      <c r="AE1242"/>
      <c r="BG1242"/>
      <c r="BU1242"/>
      <c r="CI1242"/>
      <c r="CW1242"/>
      <c r="FA1242"/>
      <c r="FO1242"/>
    </row>
    <row r="1243" spans="15:171">
      <c r="O1243"/>
      <c r="AD1243"/>
      <c r="AE1243"/>
      <c r="BG1243"/>
      <c r="BU1243"/>
      <c r="CI1243"/>
      <c r="CW1243"/>
      <c r="FA1243"/>
      <c r="FO1243"/>
    </row>
    <row r="1244" spans="15:171">
      <c r="O1244"/>
      <c r="AD1244"/>
      <c r="AE1244"/>
      <c r="BG1244"/>
      <c r="BU1244"/>
      <c r="CI1244"/>
      <c r="CW1244"/>
      <c r="FA1244"/>
      <c r="FO1244"/>
    </row>
    <row r="1245" spans="15:171">
      <c r="O1245"/>
      <c r="AD1245"/>
      <c r="AE1245"/>
      <c r="BG1245"/>
      <c r="BU1245"/>
      <c r="CI1245"/>
      <c r="CW1245"/>
      <c r="FA1245"/>
      <c r="FO1245"/>
    </row>
    <row r="1246" spans="15:171">
      <c r="O1246"/>
      <c r="AD1246"/>
      <c r="AE1246"/>
      <c r="BG1246"/>
      <c r="BU1246"/>
      <c r="CI1246"/>
      <c r="CW1246"/>
      <c r="FA1246"/>
      <c r="FO1246"/>
    </row>
    <row r="1247" spans="15:171">
      <c r="O1247"/>
      <c r="AD1247"/>
      <c r="AE1247"/>
      <c r="BG1247"/>
      <c r="BU1247"/>
      <c r="CI1247"/>
      <c r="CW1247"/>
      <c r="FA1247"/>
      <c r="FO1247"/>
    </row>
    <row r="1248" spans="15:171">
      <c r="O1248"/>
      <c r="AD1248"/>
      <c r="AE1248"/>
      <c r="BG1248"/>
      <c r="BU1248"/>
      <c r="CI1248"/>
      <c r="CW1248"/>
      <c r="FA1248"/>
      <c r="FO1248"/>
    </row>
    <row r="1249" spans="15:171">
      <c r="O1249"/>
      <c r="AD1249"/>
      <c r="AE1249"/>
      <c r="BG1249"/>
      <c r="BU1249"/>
      <c r="CI1249"/>
      <c r="CW1249"/>
      <c r="FA1249"/>
      <c r="FO1249"/>
    </row>
    <row r="1250" spans="15:171">
      <c r="O1250"/>
      <c r="AD1250"/>
      <c r="AE1250"/>
      <c r="BG1250"/>
      <c r="BU1250"/>
      <c r="CI1250"/>
      <c r="CW1250"/>
      <c r="FA1250"/>
      <c r="FO1250"/>
    </row>
    <row r="1251" spans="15:171">
      <c r="O1251"/>
      <c r="AD1251"/>
      <c r="AE1251"/>
      <c r="BG1251"/>
      <c r="BU1251"/>
      <c r="CI1251"/>
      <c r="CW1251"/>
      <c r="FA1251"/>
      <c r="FO1251"/>
    </row>
    <row r="1252" spans="15:171">
      <c r="O1252"/>
      <c r="AD1252"/>
      <c r="AE1252"/>
      <c r="BG1252"/>
      <c r="BU1252"/>
      <c r="CI1252"/>
      <c r="CW1252"/>
      <c r="FA1252"/>
      <c r="FO1252"/>
    </row>
    <row r="1253" spans="15:171">
      <c r="O1253"/>
      <c r="AD1253"/>
      <c r="AE1253"/>
      <c r="BG1253"/>
      <c r="BU1253"/>
      <c r="CI1253"/>
      <c r="CW1253"/>
      <c r="FA1253"/>
      <c r="FO1253"/>
    </row>
    <row r="1254" spans="15:171">
      <c r="O1254"/>
      <c r="AD1254"/>
      <c r="AE1254"/>
      <c r="BG1254"/>
      <c r="BU1254"/>
      <c r="CI1254"/>
      <c r="CW1254"/>
      <c r="FA1254"/>
      <c r="FO1254"/>
    </row>
    <row r="1255" spans="15:171">
      <c r="O1255"/>
      <c r="AD1255"/>
      <c r="AE1255"/>
      <c r="BG1255"/>
      <c r="BU1255"/>
      <c r="CI1255"/>
      <c r="CW1255"/>
      <c r="FA1255"/>
      <c r="FO1255"/>
    </row>
    <row r="1256" spans="15:171">
      <c r="O1256"/>
      <c r="AD1256"/>
      <c r="AE1256"/>
      <c r="BG1256"/>
      <c r="BU1256"/>
      <c r="CI1256"/>
      <c r="CW1256"/>
      <c r="FA1256"/>
      <c r="FO1256"/>
    </row>
    <row r="1257" spans="15:171">
      <c r="O1257"/>
      <c r="AD1257"/>
      <c r="AE1257"/>
      <c r="BG1257"/>
      <c r="BU1257"/>
      <c r="CI1257"/>
      <c r="CW1257"/>
      <c r="FA1257"/>
      <c r="FO1257"/>
    </row>
    <row r="1258" spans="15:171">
      <c r="O1258"/>
      <c r="AD1258"/>
      <c r="AE1258"/>
      <c r="BG1258"/>
      <c r="BU1258"/>
      <c r="CI1258"/>
      <c r="CW1258"/>
      <c r="FA1258"/>
      <c r="FO1258"/>
    </row>
    <row r="1259" spans="15:171">
      <c r="O1259"/>
      <c r="AD1259"/>
      <c r="AE1259"/>
      <c r="BG1259"/>
      <c r="BU1259"/>
      <c r="CI1259"/>
      <c r="CW1259"/>
      <c r="FA1259"/>
      <c r="FO1259"/>
    </row>
    <row r="1260" spans="15:171">
      <c r="O1260"/>
      <c r="AD1260"/>
      <c r="AE1260"/>
      <c r="BG1260"/>
      <c r="BU1260"/>
      <c r="CI1260"/>
      <c r="CW1260"/>
      <c r="FA1260"/>
      <c r="FO1260"/>
    </row>
    <row r="1261" spans="15:171">
      <c r="O1261"/>
      <c r="AD1261"/>
      <c r="AE1261"/>
      <c r="BG1261"/>
      <c r="BU1261"/>
      <c r="CI1261"/>
      <c r="CW1261"/>
      <c r="FA1261"/>
      <c r="FO1261"/>
    </row>
    <row r="1262" spans="15:171">
      <c r="O1262"/>
      <c r="AD1262"/>
      <c r="AE1262"/>
      <c r="BG1262"/>
      <c r="BU1262"/>
      <c r="CI1262"/>
      <c r="CW1262"/>
      <c r="FA1262"/>
      <c r="FO1262"/>
    </row>
    <row r="1263" spans="15:171">
      <c r="O1263"/>
      <c r="AD1263"/>
      <c r="AE1263"/>
      <c r="BG1263"/>
      <c r="BU1263"/>
      <c r="CI1263"/>
      <c r="CW1263"/>
      <c r="FA1263"/>
      <c r="FO1263"/>
    </row>
    <row r="1264" spans="15:171">
      <c r="O1264"/>
      <c r="AD1264"/>
      <c r="AE1264"/>
      <c r="BG1264"/>
      <c r="BU1264"/>
      <c r="CI1264"/>
      <c r="CW1264"/>
      <c r="FA1264"/>
      <c r="FO1264"/>
    </row>
    <row r="1265" spans="15:171">
      <c r="O1265"/>
      <c r="AD1265"/>
      <c r="AE1265"/>
      <c r="BG1265"/>
      <c r="BU1265"/>
      <c r="CI1265"/>
      <c r="CW1265"/>
      <c r="FA1265"/>
      <c r="FO1265"/>
    </row>
    <row r="1266" spans="15:171">
      <c r="O1266"/>
      <c r="AD1266"/>
      <c r="AE1266"/>
      <c r="BG1266"/>
      <c r="BU1266"/>
      <c r="CI1266"/>
      <c r="CW1266"/>
      <c r="FA1266"/>
      <c r="FO1266"/>
    </row>
    <row r="1267" spans="15:171">
      <c r="O1267"/>
      <c r="AD1267"/>
      <c r="AE1267"/>
      <c r="BG1267"/>
      <c r="BU1267"/>
      <c r="CI1267"/>
      <c r="CW1267"/>
      <c r="FA1267"/>
      <c r="FO1267"/>
    </row>
    <row r="1268" spans="15:171">
      <c r="O1268"/>
      <c r="AD1268"/>
      <c r="AE1268"/>
      <c r="BG1268"/>
      <c r="BU1268"/>
      <c r="CI1268"/>
      <c r="CW1268"/>
      <c r="FA1268"/>
      <c r="FO1268"/>
    </row>
    <row r="1269" spans="15:171">
      <c r="O1269"/>
      <c r="AD1269"/>
      <c r="AE1269"/>
      <c r="BG1269"/>
      <c r="BU1269"/>
      <c r="CI1269"/>
      <c r="CW1269"/>
      <c r="FA1269"/>
      <c r="FO1269"/>
    </row>
    <row r="1270" spans="15:171">
      <c r="O1270"/>
      <c r="AD1270"/>
      <c r="AE1270"/>
      <c r="BG1270"/>
      <c r="BU1270"/>
      <c r="CI1270"/>
      <c r="CW1270"/>
      <c r="FA1270"/>
      <c r="FO1270"/>
    </row>
    <row r="1271" spans="15:171">
      <c r="O1271"/>
      <c r="AD1271"/>
      <c r="AE1271"/>
      <c r="BG1271"/>
      <c r="BU1271"/>
      <c r="CI1271"/>
      <c r="CW1271"/>
      <c r="FA1271"/>
      <c r="FO1271"/>
    </row>
    <row r="1272" spans="15:171">
      <c r="O1272"/>
      <c r="AD1272"/>
      <c r="AE1272"/>
      <c r="BG1272"/>
      <c r="BU1272"/>
      <c r="CI1272"/>
      <c r="CW1272"/>
      <c r="FA1272"/>
      <c r="FO1272"/>
    </row>
    <row r="1273" spans="15:171">
      <c r="O1273"/>
      <c r="AD1273"/>
      <c r="AE1273"/>
      <c r="BG1273"/>
      <c r="BU1273"/>
      <c r="CI1273"/>
      <c r="CW1273"/>
      <c r="FA1273"/>
      <c r="FO1273"/>
    </row>
    <row r="1274" spans="15:171">
      <c r="O1274"/>
      <c r="AD1274"/>
      <c r="AE1274"/>
      <c r="BG1274"/>
      <c r="BU1274"/>
      <c r="CI1274"/>
      <c r="CW1274"/>
      <c r="FA1274"/>
      <c r="FO1274"/>
    </row>
    <row r="1275" spans="15:171">
      <c r="O1275"/>
      <c r="AD1275"/>
      <c r="AE1275"/>
      <c r="BG1275"/>
      <c r="BU1275"/>
      <c r="CI1275"/>
      <c r="CW1275"/>
      <c r="FA1275"/>
      <c r="FO1275"/>
    </row>
    <row r="1276" spans="15:171">
      <c r="O1276"/>
      <c r="AD1276"/>
      <c r="AE1276"/>
      <c r="BG1276"/>
      <c r="BU1276"/>
      <c r="CI1276"/>
      <c r="CW1276"/>
      <c r="FA1276"/>
      <c r="FO1276"/>
    </row>
    <row r="1277" spans="15:171">
      <c r="O1277"/>
      <c r="AD1277"/>
      <c r="AE1277"/>
      <c r="BG1277"/>
      <c r="BU1277"/>
      <c r="CI1277"/>
      <c r="CW1277"/>
      <c r="FA1277"/>
      <c r="FO1277"/>
    </row>
    <row r="1278" spans="15:171">
      <c r="O1278"/>
      <c r="AD1278"/>
      <c r="AE1278"/>
      <c r="BG1278"/>
      <c r="BU1278"/>
      <c r="CI1278"/>
      <c r="CW1278"/>
      <c r="FA1278"/>
      <c r="FO1278"/>
    </row>
    <row r="1279" spans="15:171">
      <c r="O1279"/>
      <c r="AD1279"/>
      <c r="AE1279"/>
      <c r="BG1279"/>
      <c r="BU1279"/>
      <c r="CI1279"/>
      <c r="CW1279"/>
      <c r="FA1279"/>
      <c r="FO1279"/>
    </row>
    <row r="1280" spans="15:171">
      <c r="O1280"/>
      <c r="AD1280"/>
      <c r="AE1280"/>
      <c r="BG1280"/>
      <c r="BU1280"/>
      <c r="CI1280"/>
      <c r="CW1280"/>
      <c r="FA1280"/>
      <c r="FO1280"/>
    </row>
    <row r="1281" spans="15:171">
      <c r="O1281"/>
      <c r="AD1281"/>
      <c r="AE1281"/>
      <c r="BG1281"/>
      <c r="BU1281"/>
      <c r="CI1281"/>
      <c r="CW1281"/>
      <c r="FA1281"/>
      <c r="FO1281"/>
    </row>
    <row r="1282" spans="15:171">
      <c r="O1282"/>
      <c r="AD1282"/>
      <c r="AE1282"/>
      <c r="BG1282"/>
      <c r="BU1282"/>
      <c r="CI1282"/>
      <c r="CW1282"/>
      <c r="FA1282"/>
      <c r="FO1282"/>
    </row>
    <row r="1283" spans="15:171">
      <c r="O1283"/>
      <c r="AD1283"/>
      <c r="AE1283"/>
      <c r="BG1283"/>
      <c r="BU1283"/>
      <c r="CI1283"/>
      <c r="CW1283"/>
      <c r="FA1283"/>
      <c r="FO1283"/>
    </row>
    <row r="1284" spans="15:171">
      <c r="O1284"/>
      <c r="AD1284"/>
      <c r="AE1284"/>
      <c r="BG1284"/>
      <c r="BU1284"/>
      <c r="CI1284"/>
      <c r="CW1284"/>
      <c r="FA1284"/>
      <c r="FO1284"/>
    </row>
    <row r="1285" spans="15:171">
      <c r="O1285"/>
      <c r="AD1285"/>
      <c r="AE1285"/>
      <c r="BG1285"/>
      <c r="BU1285"/>
      <c r="CI1285"/>
      <c r="CW1285"/>
      <c r="FA1285"/>
      <c r="FO1285"/>
    </row>
    <row r="1286" spans="15:171">
      <c r="O1286"/>
      <c r="AD1286"/>
      <c r="AE1286"/>
      <c r="BG1286"/>
      <c r="BU1286"/>
      <c r="CI1286"/>
      <c r="CW1286"/>
      <c r="FA1286"/>
      <c r="FO1286"/>
    </row>
    <row r="1287" spans="15:171">
      <c r="O1287"/>
      <c r="AD1287"/>
      <c r="AE1287"/>
      <c r="BG1287"/>
      <c r="BU1287"/>
      <c r="CI1287"/>
      <c r="CW1287"/>
      <c r="FA1287"/>
      <c r="FO1287"/>
    </row>
    <row r="1288" spans="15:171">
      <c r="O1288"/>
      <c r="AD1288"/>
      <c r="AE1288"/>
      <c r="BG1288"/>
      <c r="BU1288"/>
      <c r="CI1288"/>
      <c r="CW1288"/>
      <c r="FA1288"/>
      <c r="FO1288"/>
    </row>
    <row r="1289" spans="15:171">
      <c r="O1289"/>
      <c r="AD1289"/>
      <c r="AE1289"/>
      <c r="BG1289"/>
      <c r="BU1289"/>
      <c r="CI1289"/>
      <c r="CW1289"/>
      <c r="FA1289"/>
      <c r="FO1289"/>
    </row>
    <row r="1290" spans="15:171">
      <c r="O1290"/>
      <c r="AD1290"/>
      <c r="AE1290"/>
      <c r="BG1290"/>
      <c r="BU1290"/>
      <c r="CI1290"/>
      <c r="CW1290"/>
      <c r="FA1290"/>
      <c r="FO1290"/>
    </row>
    <row r="1291" spans="15:171">
      <c r="O1291"/>
      <c r="AD1291"/>
      <c r="AE1291"/>
      <c r="BG1291"/>
      <c r="BU1291"/>
      <c r="CI1291"/>
      <c r="CW1291"/>
      <c r="FA1291"/>
      <c r="FO1291"/>
    </row>
    <row r="1292" spans="15:171">
      <c r="O1292"/>
      <c r="AD1292"/>
      <c r="AE1292"/>
      <c r="BG1292"/>
      <c r="BU1292"/>
      <c r="CI1292"/>
      <c r="CW1292"/>
      <c r="FA1292"/>
      <c r="FO1292"/>
    </row>
    <row r="1293" spans="15:171">
      <c r="O1293"/>
      <c r="AD1293"/>
      <c r="AE1293"/>
      <c r="BG1293"/>
      <c r="BU1293"/>
      <c r="CI1293"/>
      <c r="CW1293"/>
      <c r="FA1293"/>
      <c r="FO1293"/>
    </row>
    <row r="1294" spans="15:171">
      <c r="O1294"/>
      <c r="AD1294"/>
      <c r="AE1294"/>
      <c r="BG1294"/>
      <c r="BU1294"/>
      <c r="CI1294"/>
      <c r="CW1294"/>
      <c r="FA1294"/>
      <c r="FO1294"/>
    </row>
    <row r="1295" spans="15:171">
      <c r="O1295"/>
      <c r="AD1295"/>
      <c r="AE1295"/>
      <c r="BG1295"/>
      <c r="BU1295"/>
      <c r="CI1295"/>
      <c r="CW1295"/>
      <c r="FA1295"/>
      <c r="FO1295"/>
    </row>
    <row r="1296" spans="15:171">
      <c r="O1296"/>
      <c r="AD1296"/>
      <c r="AE1296"/>
      <c r="BG1296"/>
      <c r="BU1296"/>
      <c r="CI1296"/>
      <c r="CW1296"/>
      <c r="FA1296"/>
      <c r="FO1296"/>
    </row>
    <row r="1297" spans="15:171">
      <c r="O1297"/>
      <c r="AD1297"/>
      <c r="AE1297"/>
      <c r="BG1297"/>
      <c r="BU1297"/>
      <c r="CI1297"/>
      <c r="CW1297"/>
      <c r="FA1297"/>
      <c r="FO1297"/>
    </row>
    <row r="1298" spans="15:171">
      <c r="O1298"/>
      <c r="AD1298"/>
      <c r="AE1298"/>
      <c r="BG1298"/>
      <c r="BU1298"/>
      <c r="CI1298"/>
      <c r="CW1298"/>
      <c r="FA1298"/>
      <c r="FO1298"/>
    </row>
    <row r="1299" spans="15:171">
      <c r="O1299"/>
      <c r="AD1299"/>
      <c r="AE1299"/>
      <c r="BG1299"/>
      <c r="BU1299"/>
      <c r="CI1299"/>
      <c r="CW1299"/>
      <c r="FA1299"/>
      <c r="FO1299"/>
    </row>
    <row r="1300" spans="15:171">
      <c r="O1300"/>
      <c r="AD1300"/>
      <c r="AE1300"/>
      <c r="BG1300"/>
      <c r="BU1300"/>
      <c r="CI1300"/>
      <c r="CW1300"/>
      <c r="FA1300"/>
      <c r="FO1300"/>
    </row>
    <row r="1301" spans="15:171">
      <c r="O1301"/>
      <c r="AD1301"/>
      <c r="AE1301"/>
      <c r="BG1301"/>
      <c r="BU1301"/>
      <c r="CI1301"/>
      <c r="CW1301"/>
      <c r="FA1301"/>
      <c r="FO1301"/>
    </row>
    <row r="1302" spans="15:171">
      <c r="O1302"/>
      <c r="AD1302"/>
      <c r="AE1302"/>
      <c r="BG1302"/>
      <c r="BU1302"/>
      <c r="CI1302"/>
      <c r="CW1302"/>
      <c r="FA1302"/>
      <c r="FO1302"/>
    </row>
    <row r="1303" spans="15:171">
      <c r="O1303"/>
      <c r="AD1303"/>
      <c r="AE1303"/>
      <c r="BG1303"/>
      <c r="BU1303"/>
      <c r="CI1303"/>
      <c r="CW1303"/>
      <c r="FA1303"/>
      <c r="FO1303"/>
    </row>
    <row r="1304" spans="15:171">
      <c r="O1304"/>
      <c r="AD1304"/>
      <c r="AE1304"/>
      <c r="BG1304"/>
      <c r="BU1304"/>
      <c r="CI1304"/>
      <c r="CW1304"/>
      <c r="FA1304"/>
      <c r="FO1304"/>
    </row>
    <row r="1305" spans="15:171">
      <c r="O1305"/>
      <c r="AD1305"/>
      <c r="AE1305"/>
      <c r="BG1305"/>
      <c r="BU1305"/>
      <c r="CI1305"/>
      <c r="CW1305"/>
      <c r="FA1305"/>
      <c r="FO1305"/>
    </row>
    <row r="1306" spans="15:171">
      <c r="O1306"/>
      <c r="AD1306"/>
      <c r="AE1306"/>
      <c r="BG1306"/>
      <c r="BU1306"/>
      <c r="CI1306"/>
      <c r="CW1306"/>
      <c r="FA1306"/>
      <c r="FO1306"/>
    </row>
    <row r="1307" spans="15:171">
      <c r="O1307"/>
      <c r="AD1307"/>
      <c r="AE1307"/>
      <c r="BG1307"/>
      <c r="BU1307"/>
      <c r="CI1307"/>
      <c r="CW1307"/>
      <c r="FA1307"/>
      <c r="FO1307"/>
    </row>
    <row r="1308" spans="15:171">
      <c r="O1308"/>
      <c r="AD1308"/>
      <c r="AE1308"/>
      <c r="BG1308"/>
      <c r="BU1308"/>
      <c r="CI1308"/>
      <c r="CW1308"/>
      <c r="FA1308"/>
      <c r="FO1308"/>
    </row>
    <row r="1309" spans="15:171">
      <c r="O1309"/>
      <c r="AD1309"/>
      <c r="AE1309"/>
      <c r="BG1309"/>
      <c r="BU1309"/>
      <c r="CI1309"/>
      <c r="CW1309"/>
      <c r="FA1309"/>
      <c r="FO1309"/>
    </row>
    <row r="1310" spans="15:171">
      <c r="O1310"/>
      <c r="AD1310"/>
      <c r="AE1310"/>
      <c r="BG1310"/>
      <c r="BU1310"/>
      <c r="CI1310"/>
      <c r="CW1310"/>
      <c r="FA1310"/>
      <c r="FO1310"/>
    </row>
    <row r="1311" spans="15:171">
      <c r="O1311"/>
      <c r="AD1311"/>
      <c r="AE1311"/>
      <c r="BG1311"/>
      <c r="BU1311"/>
      <c r="CI1311"/>
      <c r="CW1311"/>
      <c r="FA1311"/>
      <c r="FO1311"/>
    </row>
    <row r="1312" spans="15:171">
      <c r="O1312"/>
      <c r="AD1312"/>
      <c r="AE1312"/>
      <c r="BG1312"/>
      <c r="BU1312"/>
      <c r="CI1312"/>
      <c r="CW1312"/>
      <c r="FA1312"/>
      <c r="FO1312"/>
    </row>
    <row r="1313" spans="15:171">
      <c r="O1313"/>
      <c r="AD1313"/>
      <c r="AE1313"/>
      <c r="BG1313"/>
      <c r="BU1313"/>
      <c r="CI1313"/>
      <c r="CW1313"/>
      <c r="FA1313"/>
      <c r="FO1313"/>
    </row>
    <row r="1314" spans="15:171">
      <c r="O1314"/>
      <c r="AD1314"/>
      <c r="AE1314"/>
      <c r="BG1314"/>
      <c r="BU1314"/>
      <c r="CI1314"/>
      <c r="CW1314"/>
      <c r="FA1314"/>
      <c r="FO1314"/>
    </row>
    <row r="1315" spans="15:171">
      <c r="O1315"/>
      <c r="AD1315"/>
      <c r="AE1315"/>
      <c r="BG1315"/>
      <c r="BU1315"/>
      <c r="CI1315"/>
      <c r="CW1315"/>
      <c r="FA1315"/>
      <c r="FO1315"/>
    </row>
    <row r="1316" spans="15:171">
      <c r="O1316"/>
      <c r="AD1316"/>
      <c r="AE1316"/>
      <c r="BG1316"/>
      <c r="BU1316"/>
      <c r="CI1316"/>
      <c r="CW1316"/>
      <c r="FA1316"/>
      <c r="FO1316"/>
    </row>
    <row r="1317" spans="15:171">
      <c r="O1317"/>
      <c r="AD1317"/>
      <c r="AE1317"/>
      <c r="BG1317"/>
      <c r="BU1317"/>
      <c r="CI1317"/>
      <c r="CW1317"/>
      <c r="FA1317"/>
      <c r="FO1317"/>
    </row>
    <row r="1318" spans="15:171">
      <c r="O1318"/>
      <c r="AD1318"/>
      <c r="AE1318"/>
      <c r="BG1318"/>
      <c r="BU1318"/>
      <c r="CI1318"/>
      <c r="CW1318"/>
      <c r="FA1318"/>
      <c r="FO1318"/>
    </row>
    <row r="1319" spans="15:171">
      <c r="O1319"/>
      <c r="AD1319"/>
      <c r="AE1319"/>
      <c r="BG1319"/>
      <c r="BU1319"/>
      <c r="CI1319"/>
      <c r="CW1319"/>
      <c r="FA1319"/>
      <c r="FO1319"/>
    </row>
    <row r="1320" spans="15:171">
      <c r="O1320"/>
      <c r="AD1320"/>
      <c r="AE1320"/>
      <c r="BG1320"/>
      <c r="BU1320"/>
      <c r="CI1320"/>
      <c r="CW1320"/>
      <c r="FA1320"/>
      <c r="FO1320"/>
    </row>
    <row r="1321" spans="15:171">
      <c r="O1321"/>
      <c r="AD1321"/>
      <c r="AE1321"/>
      <c r="BG1321"/>
      <c r="BU1321"/>
      <c r="CI1321"/>
      <c r="CW1321"/>
      <c r="FA1321"/>
      <c r="FO1321"/>
    </row>
    <row r="1322" spans="15:171">
      <c r="O1322"/>
      <c r="AD1322"/>
      <c r="AE1322"/>
      <c r="BG1322"/>
      <c r="BU1322"/>
      <c r="CI1322"/>
      <c r="CW1322"/>
      <c r="FA1322"/>
      <c r="FO1322"/>
    </row>
    <row r="1323" spans="15:171">
      <c r="O1323"/>
      <c r="AD1323"/>
      <c r="AE1323"/>
      <c r="BG1323"/>
      <c r="BU1323"/>
      <c r="CI1323"/>
      <c r="CW1323"/>
      <c r="FA1323"/>
      <c r="FO1323"/>
    </row>
    <row r="1324" spans="15:171">
      <c r="O1324"/>
      <c r="AD1324"/>
      <c r="AE1324"/>
      <c r="BG1324"/>
      <c r="BU1324"/>
      <c r="CI1324"/>
      <c r="CW1324"/>
      <c r="FA1324"/>
      <c r="FO1324"/>
    </row>
    <row r="1325" spans="15:171">
      <c r="O1325"/>
      <c r="AD1325"/>
      <c r="AE1325"/>
      <c r="BG1325"/>
      <c r="BU1325"/>
      <c r="CI1325"/>
      <c r="CW1325"/>
      <c r="FA1325"/>
      <c r="FO1325"/>
    </row>
    <row r="1326" spans="15:171">
      <c r="O1326"/>
      <c r="AD1326"/>
      <c r="AE1326"/>
      <c r="BG1326"/>
      <c r="BU1326"/>
      <c r="CI1326"/>
      <c r="CW1326"/>
      <c r="FA1326"/>
      <c r="FO1326"/>
    </row>
    <row r="1327" spans="15:171">
      <c r="O1327"/>
      <c r="AD1327"/>
      <c r="AE1327"/>
      <c r="BG1327"/>
      <c r="BU1327"/>
      <c r="CI1327"/>
      <c r="CW1327"/>
      <c r="FA1327"/>
      <c r="FO1327"/>
    </row>
    <row r="1328" spans="15:171">
      <c r="O1328"/>
      <c r="AD1328"/>
      <c r="AE1328"/>
      <c r="BG1328"/>
      <c r="BU1328"/>
      <c r="CI1328"/>
      <c r="CW1328"/>
      <c r="FA1328"/>
      <c r="FO1328"/>
    </row>
    <row r="1329" spans="15:171">
      <c r="O1329"/>
      <c r="AD1329"/>
      <c r="AE1329"/>
      <c r="BG1329"/>
      <c r="BU1329"/>
      <c r="CI1329"/>
      <c r="CW1329"/>
      <c r="FA1329"/>
      <c r="FO1329"/>
    </row>
    <row r="1330" spans="15:171">
      <c r="O1330"/>
      <c r="AD1330"/>
      <c r="AE1330"/>
      <c r="BG1330"/>
      <c r="BU1330"/>
      <c r="CI1330"/>
      <c r="CW1330"/>
      <c r="FA1330"/>
      <c r="FO1330"/>
    </row>
    <row r="1331" spans="15:171">
      <c r="O1331"/>
      <c r="AD1331"/>
      <c r="AE1331"/>
      <c r="BG1331"/>
      <c r="BU1331"/>
      <c r="CI1331"/>
      <c r="CW1331"/>
      <c r="FA1331"/>
      <c r="FO1331"/>
    </row>
    <row r="1332" spans="15:171">
      <c r="O1332"/>
      <c r="AD1332"/>
      <c r="AE1332"/>
      <c r="BG1332"/>
      <c r="BU1332"/>
      <c r="CI1332"/>
      <c r="CW1332"/>
      <c r="FA1332"/>
      <c r="FO1332"/>
    </row>
    <row r="1333" spans="15:171">
      <c r="O1333"/>
      <c r="AD1333"/>
      <c r="AE1333"/>
      <c r="BG1333"/>
      <c r="BU1333"/>
      <c r="CI1333"/>
      <c r="CW1333"/>
      <c r="FA1333"/>
      <c r="FO1333"/>
    </row>
    <row r="1334" spans="15:171">
      <c r="O1334"/>
      <c r="AD1334"/>
      <c r="AE1334"/>
      <c r="BG1334"/>
      <c r="BU1334"/>
      <c r="CI1334"/>
      <c r="CW1334"/>
      <c r="FA1334"/>
      <c r="FO1334"/>
    </row>
    <row r="1335" spans="15:171">
      <c r="O1335"/>
      <c r="AD1335"/>
      <c r="AE1335"/>
      <c r="BG1335"/>
      <c r="BU1335"/>
      <c r="CI1335"/>
      <c r="CW1335"/>
      <c r="FA1335"/>
      <c r="FO1335"/>
    </row>
    <row r="1336" spans="15:171">
      <c r="O1336"/>
      <c r="AD1336"/>
      <c r="AE1336"/>
      <c r="BG1336"/>
      <c r="BU1336"/>
      <c r="CI1336"/>
      <c r="CW1336"/>
      <c r="FA1336"/>
      <c r="FO1336"/>
    </row>
    <row r="1337" spans="15:171">
      <c r="O1337"/>
      <c r="AD1337"/>
      <c r="AE1337"/>
      <c r="BG1337"/>
      <c r="BU1337"/>
      <c r="CI1337"/>
      <c r="CW1337"/>
      <c r="FA1337"/>
      <c r="FO1337"/>
    </row>
    <row r="1338" spans="15:171">
      <c r="O1338"/>
      <c r="AD1338"/>
      <c r="AE1338"/>
      <c r="BG1338"/>
      <c r="BU1338"/>
      <c r="CI1338"/>
      <c r="CW1338"/>
      <c r="FA1338"/>
      <c r="FO1338"/>
    </row>
    <row r="1339" spans="15:171">
      <c r="O1339"/>
      <c r="AD1339"/>
      <c r="AE1339"/>
      <c r="BG1339"/>
      <c r="BU1339"/>
      <c r="CI1339"/>
      <c r="CW1339"/>
      <c r="FA1339"/>
      <c r="FO1339"/>
    </row>
    <row r="1340" spans="15:171">
      <c r="O1340"/>
      <c r="AD1340"/>
      <c r="AE1340"/>
      <c r="BG1340"/>
      <c r="BU1340"/>
      <c r="CI1340"/>
      <c r="CW1340"/>
      <c r="FA1340"/>
      <c r="FO1340"/>
    </row>
    <row r="1341" spans="15:171">
      <c r="O1341"/>
      <c r="AD1341"/>
      <c r="AE1341"/>
      <c r="BG1341"/>
      <c r="BU1341"/>
      <c r="CI1341"/>
      <c r="CW1341"/>
      <c r="FA1341"/>
      <c r="FO1341"/>
    </row>
    <row r="1342" spans="15:171">
      <c r="O1342"/>
      <c r="AD1342"/>
      <c r="AE1342"/>
      <c r="BG1342"/>
      <c r="BU1342"/>
      <c r="CI1342"/>
      <c r="CW1342"/>
      <c r="FA1342"/>
      <c r="FO1342"/>
    </row>
    <row r="1343" spans="15:171">
      <c r="O1343"/>
      <c r="AD1343"/>
      <c r="AE1343"/>
      <c r="BG1343"/>
      <c r="BU1343"/>
      <c r="CI1343"/>
      <c r="CW1343"/>
      <c r="FA1343"/>
      <c r="FO1343"/>
    </row>
    <row r="1344" spans="15:171">
      <c r="O1344"/>
      <c r="AD1344"/>
      <c r="AE1344"/>
      <c r="BG1344"/>
      <c r="BU1344"/>
      <c r="CI1344"/>
      <c r="CW1344"/>
      <c r="FA1344"/>
      <c r="FO1344"/>
    </row>
    <row r="1345" spans="15:171">
      <c r="O1345"/>
      <c r="AD1345"/>
      <c r="AE1345"/>
      <c r="BG1345"/>
      <c r="BU1345"/>
      <c r="CI1345"/>
      <c r="CW1345"/>
      <c r="FA1345"/>
      <c r="FO1345"/>
    </row>
    <row r="1346" spans="15:171">
      <c r="O1346"/>
      <c r="AD1346"/>
      <c r="AE1346"/>
      <c r="BG1346"/>
      <c r="BU1346"/>
      <c r="CI1346"/>
      <c r="CW1346"/>
      <c r="FA1346"/>
      <c r="FO1346"/>
    </row>
    <row r="1347" spans="15:171">
      <c r="O1347"/>
      <c r="AD1347"/>
      <c r="AE1347"/>
      <c r="BG1347"/>
      <c r="BU1347"/>
      <c r="CI1347"/>
      <c r="CW1347"/>
      <c r="FA1347"/>
      <c r="FO1347"/>
    </row>
    <row r="1348" spans="15:171">
      <c r="O1348"/>
      <c r="AD1348"/>
      <c r="AE1348"/>
      <c r="BG1348"/>
      <c r="BU1348"/>
      <c r="CI1348"/>
      <c r="CW1348"/>
      <c r="FA1348"/>
      <c r="FO1348"/>
    </row>
    <row r="1349" spans="15:171">
      <c r="O1349"/>
      <c r="AD1349"/>
      <c r="AE1349"/>
      <c r="BG1349"/>
      <c r="BU1349"/>
      <c r="CI1349"/>
      <c r="CW1349"/>
      <c r="FA1349"/>
      <c r="FO1349"/>
    </row>
    <row r="1350" spans="15:171">
      <c r="O1350"/>
      <c r="AD1350"/>
      <c r="AE1350"/>
      <c r="BG1350"/>
      <c r="BU1350"/>
      <c r="CI1350"/>
      <c r="CW1350"/>
      <c r="FA1350"/>
      <c r="FO1350"/>
    </row>
    <row r="1351" spans="15:171">
      <c r="O1351"/>
      <c r="AD1351"/>
      <c r="AE1351"/>
      <c r="BG1351"/>
      <c r="BU1351"/>
      <c r="CI1351"/>
      <c r="CW1351"/>
      <c r="FA1351"/>
      <c r="FO1351"/>
    </row>
    <row r="1352" spans="15:171">
      <c r="O1352"/>
      <c r="AD1352"/>
      <c r="AE1352"/>
      <c r="BG1352"/>
      <c r="BU1352"/>
      <c r="CI1352"/>
      <c r="CW1352"/>
      <c r="FA1352"/>
      <c r="FO1352"/>
    </row>
    <row r="1353" spans="15:171">
      <c r="O1353"/>
      <c r="AD1353"/>
      <c r="AE1353"/>
      <c r="BG1353"/>
      <c r="BU1353"/>
      <c r="CI1353"/>
      <c r="CW1353"/>
      <c r="FA1353"/>
      <c r="FO1353"/>
    </row>
    <row r="1354" spans="15:171">
      <c r="O1354"/>
      <c r="AD1354"/>
      <c r="AE1354"/>
      <c r="BG1354"/>
      <c r="BU1354"/>
      <c r="CI1354"/>
      <c r="CW1354"/>
      <c r="FA1354"/>
      <c r="FO1354"/>
    </row>
    <row r="1355" spans="15:171">
      <c r="O1355"/>
      <c r="AD1355"/>
      <c r="AE1355"/>
      <c r="BG1355"/>
      <c r="BU1355"/>
      <c r="CI1355"/>
      <c r="CW1355"/>
      <c r="FA1355"/>
      <c r="FO1355"/>
    </row>
    <row r="1356" spans="15:171">
      <c r="O1356"/>
      <c r="AD1356"/>
      <c r="AE1356"/>
      <c r="BG1356"/>
      <c r="BU1356"/>
      <c r="CI1356"/>
      <c r="CW1356"/>
      <c r="FA1356"/>
      <c r="FO1356"/>
    </row>
    <row r="1357" spans="15:171">
      <c r="O1357"/>
      <c r="AD1357"/>
      <c r="AE1357"/>
      <c r="BG1357"/>
      <c r="BU1357"/>
      <c r="CI1357"/>
      <c r="CW1357"/>
      <c r="FA1357"/>
      <c r="FO1357"/>
    </row>
    <row r="1358" spans="15:171">
      <c r="O1358"/>
      <c r="AD1358"/>
      <c r="AE1358"/>
      <c r="BG1358"/>
      <c r="BU1358"/>
      <c r="CI1358"/>
      <c r="CW1358"/>
      <c r="FA1358"/>
      <c r="FO1358"/>
    </row>
    <row r="1359" spans="15:171">
      <c r="O1359"/>
      <c r="AD1359"/>
      <c r="AE1359"/>
      <c r="BG1359"/>
      <c r="BU1359"/>
      <c r="CI1359"/>
      <c r="CW1359"/>
      <c r="FA1359"/>
      <c r="FO1359"/>
    </row>
    <row r="1360" spans="15:171">
      <c r="O1360"/>
      <c r="AD1360"/>
      <c r="AE1360"/>
      <c r="BG1360"/>
      <c r="BU1360"/>
      <c r="CI1360"/>
      <c r="CW1360"/>
      <c r="FA1360"/>
      <c r="FO1360"/>
    </row>
    <row r="1361" spans="15:171">
      <c r="O1361"/>
      <c r="AD1361"/>
      <c r="AE1361"/>
      <c r="BG1361"/>
      <c r="BU1361"/>
      <c r="CI1361"/>
      <c r="CW1361"/>
      <c r="FA1361"/>
      <c r="FO1361"/>
    </row>
    <row r="1362" spans="15:171">
      <c r="O1362"/>
      <c r="AD1362"/>
      <c r="AE1362"/>
      <c r="BG1362"/>
      <c r="BU1362"/>
      <c r="CI1362"/>
      <c r="CW1362"/>
      <c r="FA1362"/>
      <c r="FO1362"/>
    </row>
    <row r="1363" spans="15:171">
      <c r="O1363"/>
      <c r="AD1363"/>
      <c r="AE1363"/>
      <c r="BG1363"/>
      <c r="BU1363"/>
      <c r="CI1363"/>
      <c r="CW1363"/>
      <c r="FA1363"/>
      <c r="FO1363"/>
    </row>
    <row r="1364" spans="15:171">
      <c r="O1364"/>
      <c r="AD1364"/>
      <c r="AE1364"/>
      <c r="BG1364"/>
      <c r="BU1364"/>
      <c r="CI1364"/>
      <c r="CW1364"/>
      <c r="FA1364"/>
      <c r="FO1364"/>
    </row>
    <row r="1365" spans="15:171">
      <c r="O1365"/>
      <c r="AD1365"/>
      <c r="AE1365"/>
      <c r="BG1365"/>
      <c r="BU1365"/>
      <c r="CI1365"/>
      <c r="CW1365"/>
      <c r="FA1365"/>
      <c r="FO1365"/>
    </row>
    <row r="1366" spans="15:171">
      <c r="O1366"/>
      <c r="AD1366"/>
      <c r="AE1366"/>
      <c r="BG1366"/>
      <c r="BU1366"/>
      <c r="CI1366"/>
      <c r="CW1366"/>
      <c r="FA1366"/>
      <c r="FO1366"/>
    </row>
    <row r="1367" spans="15:171">
      <c r="O1367"/>
      <c r="AD1367"/>
      <c r="AE1367"/>
      <c r="BG1367"/>
      <c r="BU1367"/>
      <c r="CI1367"/>
      <c r="CW1367"/>
      <c r="FA1367"/>
      <c r="FO1367"/>
    </row>
    <row r="1368" spans="15:171">
      <c r="O1368"/>
      <c r="AD1368"/>
      <c r="AE1368"/>
      <c r="BG1368"/>
      <c r="BU1368"/>
      <c r="CI1368"/>
      <c r="CW1368"/>
      <c r="FA1368"/>
      <c r="FO1368"/>
    </row>
    <row r="1369" spans="15:171">
      <c r="O1369"/>
      <c r="AD1369"/>
      <c r="AE1369"/>
      <c r="BG1369"/>
      <c r="BU1369"/>
      <c r="CI1369"/>
      <c r="CW1369"/>
      <c r="FA1369"/>
      <c r="FO1369"/>
    </row>
    <row r="1370" spans="15:171">
      <c r="O1370"/>
      <c r="AD1370"/>
      <c r="AE1370"/>
      <c r="BG1370"/>
      <c r="BU1370"/>
      <c r="CI1370"/>
      <c r="CW1370"/>
      <c r="FA1370"/>
      <c r="FO1370"/>
    </row>
    <row r="1371" spans="15:171">
      <c r="O1371"/>
      <c r="AD1371"/>
      <c r="AE1371"/>
      <c r="BG1371"/>
      <c r="BU1371"/>
      <c r="CI1371"/>
      <c r="CW1371"/>
      <c r="FA1371"/>
      <c r="FO1371"/>
    </row>
    <row r="1372" spans="15:171">
      <c r="O1372"/>
      <c r="AD1372"/>
      <c r="AE1372"/>
      <c r="BG1372"/>
      <c r="BU1372"/>
      <c r="CI1372"/>
      <c r="CW1372"/>
      <c r="FA1372"/>
      <c r="FO1372"/>
    </row>
    <row r="1373" spans="15:171">
      <c r="O1373"/>
      <c r="AD1373"/>
      <c r="AE1373"/>
      <c r="BG1373"/>
      <c r="BU1373"/>
      <c r="CI1373"/>
      <c r="CW1373"/>
      <c r="FA1373"/>
      <c r="FO1373"/>
    </row>
    <row r="1374" spans="15:171">
      <c r="O1374"/>
      <c r="AD1374"/>
      <c r="AE1374"/>
      <c r="BG1374"/>
      <c r="BU1374"/>
      <c r="CI1374"/>
      <c r="CW1374"/>
      <c r="FA1374"/>
      <c r="FO1374"/>
    </row>
    <row r="1375" spans="15:171">
      <c r="O1375"/>
      <c r="AD1375"/>
      <c r="AE1375"/>
      <c r="BG1375"/>
      <c r="BU1375"/>
      <c r="CI1375"/>
      <c r="CW1375"/>
      <c r="FA1375"/>
      <c r="FO1375"/>
    </row>
    <row r="1376" spans="15:171">
      <c r="O1376"/>
      <c r="AD1376"/>
      <c r="AE1376"/>
      <c r="BG1376"/>
      <c r="BU1376"/>
      <c r="CI1376"/>
      <c r="CW1376"/>
      <c r="FA1376"/>
      <c r="FO1376"/>
    </row>
    <row r="1377" spans="15:171">
      <c r="O1377"/>
      <c r="AD1377"/>
      <c r="AE1377"/>
      <c r="BG1377"/>
      <c r="BU1377"/>
      <c r="CI1377"/>
      <c r="CW1377"/>
      <c r="FA1377"/>
      <c r="FO1377"/>
    </row>
    <row r="1378" spans="15:171">
      <c r="O1378"/>
      <c r="AD1378"/>
      <c r="AE1378"/>
      <c r="BG1378"/>
      <c r="BU1378"/>
      <c r="CI1378"/>
      <c r="CW1378"/>
      <c r="FA1378"/>
      <c r="FO1378"/>
    </row>
    <row r="1379" spans="15:171">
      <c r="O1379"/>
      <c r="AD1379"/>
      <c r="AE1379"/>
      <c r="BG1379"/>
      <c r="BU1379"/>
      <c r="CI1379"/>
      <c r="CW1379"/>
      <c r="FA1379"/>
      <c r="FO1379"/>
    </row>
    <row r="1380" spans="15:171">
      <c r="O1380"/>
      <c r="AD1380"/>
      <c r="AE1380"/>
      <c r="BG1380"/>
      <c r="BU1380"/>
      <c r="CI1380"/>
      <c r="CW1380"/>
      <c r="FA1380"/>
      <c r="FO1380"/>
    </row>
    <row r="1381" spans="15:171">
      <c r="O1381"/>
      <c r="AD1381"/>
      <c r="AE1381"/>
      <c r="BG1381"/>
      <c r="BU1381"/>
      <c r="CI1381"/>
      <c r="CW1381"/>
      <c r="FA1381"/>
      <c r="FO1381"/>
    </row>
    <row r="1382" spans="15:171">
      <c r="O1382"/>
      <c r="AD1382"/>
      <c r="AE1382"/>
      <c r="BG1382"/>
      <c r="BU1382"/>
      <c r="CI1382"/>
      <c r="CW1382"/>
      <c r="FA1382"/>
      <c r="FO1382"/>
    </row>
    <row r="1383" spans="15:171">
      <c r="O1383"/>
      <c r="AD1383"/>
      <c r="AE1383"/>
      <c r="BG1383"/>
      <c r="BU1383"/>
      <c r="CI1383"/>
      <c r="CW1383"/>
      <c r="FA1383"/>
      <c r="FO1383"/>
    </row>
    <row r="1384" spans="15:171">
      <c r="O1384"/>
      <c r="AD1384"/>
      <c r="AE1384"/>
      <c r="BG1384"/>
      <c r="BU1384"/>
      <c r="CI1384"/>
      <c r="CW1384"/>
      <c r="FA1384"/>
      <c r="FO1384"/>
    </row>
    <row r="1385" spans="15:171">
      <c r="O1385"/>
      <c r="AD1385"/>
      <c r="AE1385"/>
      <c r="BG1385"/>
      <c r="BU1385"/>
      <c r="CI1385"/>
      <c r="CW1385"/>
      <c r="FA1385"/>
      <c r="FO1385"/>
    </row>
    <row r="1386" spans="15:171">
      <c r="O1386"/>
      <c r="AD1386"/>
      <c r="AE1386"/>
      <c r="BG1386"/>
      <c r="BU1386"/>
      <c r="CI1386"/>
      <c r="CW1386"/>
      <c r="FA1386"/>
      <c r="FO1386"/>
    </row>
    <row r="1387" spans="15:171">
      <c r="O1387"/>
      <c r="AD1387"/>
      <c r="AE1387"/>
      <c r="BG1387"/>
      <c r="BU1387"/>
      <c r="CI1387"/>
      <c r="CW1387"/>
      <c r="FA1387"/>
      <c r="FO1387"/>
    </row>
    <row r="1388" spans="15:171">
      <c r="O1388"/>
      <c r="AD1388"/>
      <c r="AE1388"/>
      <c r="BG1388"/>
      <c r="BU1388"/>
      <c r="CI1388"/>
      <c r="CW1388"/>
      <c r="FA1388"/>
      <c r="FO1388"/>
    </row>
    <row r="1389" spans="15:171">
      <c r="O1389"/>
      <c r="AD1389"/>
      <c r="AE1389"/>
      <c r="BG1389"/>
      <c r="BU1389"/>
      <c r="CI1389"/>
      <c r="CW1389"/>
      <c r="FA1389"/>
      <c r="FO1389"/>
    </row>
    <row r="1390" spans="15:171">
      <c r="O1390"/>
      <c r="AD1390"/>
      <c r="AE1390"/>
      <c r="BG1390"/>
      <c r="BU1390"/>
      <c r="CI1390"/>
      <c r="CW1390"/>
      <c r="FA1390"/>
      <c r="FO1390"/>
    </row>
    <row r="1391" spans="15:171">
      <c r="O1391"/>
      <c r="AD1391"/>
      <c r="AE1391"/>
      <c r="BG1391"/>
      <c r="BU1391"/>
      <c r="CI1391"/>
      <c r="CW1391"/>
      <c r="FA1391"/>
      <c r="FO1391"/>
    </row>
    <row r="1392" spans="15:171">
      <c r="O1392"/>
      <c r="AD1392"/>
      <c r="AE1392"/>
      <c r="BG1392"/>
      <c r="BU1392"/>
      <c r="CI1392"/>
      <c r="CW1392"/>
      <c r="FA1392"/>
      <c r="FO1392"/>
    </row>
    <row r="1393" spans="15:171">
      <c r="O1393"/>
      <c r="AD1393"/>
      <c r="AE1393"/>
      <c r="BG1393"/>
      <c r="BU1393"/>
      <c r="CI1393"/>
      <c r="CW1393"/>
      <c r="FA1393"/>
      <c r="FO1393"/>
    </row>
    <row r="1394" spans="15:171">
      <c r="O1394"/>
      <c r="AD1394"/>
      <c r="AE1394"/>
      <c r="BG1394"/>
      <c r="BU1394"/>
      <c r="CI1394"/>
      <c r="CW1394"/>
      <c r="FA1394"/>
      <c r="FO1394"/>
    </row>
    <row r="1395" spans="15:171">
      <c r="O1395"/>
      <c r="AD1395"/>
      <c r="AE1395"/>
      <c r="BG1395"/>
      <c r="BU1395"/>
      <c r="CI1395"/>
      <c r="CW1395"/>
      <c r="FA1395"/>
      <c r="FO1395"/>
    </row>
    <row r="1396" spans="15:171">
      <c r="O1396"/>
      <c r="AD1396"/>
      <c r="AE1396"/>
      <c r="BG1396"/>
      <c r="BU1396"/>
      <c r="CI1396"/>
      <c r="CW1396"/>
      <c r="FA1396"/>
      <c r="FO1396"/>
    </row>
    <row r="1397" spans="15:171">
      <c r="O1397"/>
      <c r="AD1397"/>
      <c r="AE1397"/>
      <c r="BG1397"/>
      <c r="BU1397"/>
      <c r="CI1397"/>
      <c r="CW1397"/>
      <c r="FA1397"/>
      <c r="FO1397"/>
    </row>
    <row r="1398" spans="15:171">
      <c r="O1398"/>
      <c r="AD1398"/>
      <c r="AE1398"/>
      <c r="BG1398"/>
      <c r="BU1398"/>
      <c r="CI1398"/>
      <c r="CW1398"/>
      <c r="FA1398"/>
      <c r="FO1398"/>
    </row>
    <row r="1399" spans="15:171">
      <c r="O1399"/>
      <c r="AD1399"/>
      <c r="AE1399"/>
      <c r="BG1399"/>
      <c r="BU1399"/>
      <c r="CI1399"/>
      <c r="CW1399"/>
      <c r="FA1399"/>
      <c r="FO1399"/>
    </row>
    <row r="1400" spans="15:171">
      <c r="O1400"/>
      <c r="AD1400"/>
      <c r="AE1400"/>
      <c r="BG1400"/>
      <c r="BU1400"/>
      <c r="CI1400"/>
      <c r="CW1400"/>
      <c r="FA1400"/>
      <c r="FO1400"/>
    </row>
    <row r="1401" spans="15:171">
      <c r="O1401"/>
      <c r="AD1401"/>
      <c r="AE1401"/>
      <c r="BG1401"/>
      <c r="BU1401"/>
      <c r="CI1401"/>
      <c r="CW1401"/>
      <c r="FA1401"/>
      <c r="FO1401"/>
    </row>
    <row r="1402" spans="15:171">
      <c r="O1402"/>
      <c r="AD1402"/>
      <c r="AE1402"/>
      <c r="BG1402"/>
      <c r="BU1402"/>
      <c r="CI1402"/>
      <c r="CW1402"/>
      <c r="FA1402"/>
      <c r="FO1402"/>
    </row>
    <row r="1403" spans="15:171">
      <c r="O1403"/>
      <c r="AD1403"/>
      <c r="AE1403"/>
      <c r="BG1403"/>
      <c r="BU1403"/>
      <c r="CI1403"/>
      <c r="CW1403"/>
      <c r="FA1403"/>
      <c r="FO1403"/>
    </row>
    <row r="1404" spans="15:171">
      <c r="O1404"/>
      <c r="AD1404"/>
      <c r="AE1404"/>
      <c r="BG1404"/>
      <c r="BU1404"/>
      <c r="CI1404"/>
      <c r="CW1404"/>
      <c r="FA1404"/>
      <c r="FO1404"/>
    </row>
    <row r="1405" spans="15:171">
      <c r="O1405"/>
      <c r="AD1405"/>
      <c r="AE1405"/>
      <c r="BG1405"/>
      <c r="BU1405"/>
      <c r="CI1405"/>
      <c r="CW1405"/>
      <c r="FA1405"/>
      <c r="FO1405"/>
    </row>
    <row r="1406" spans="15:171">
      <c r="O1406"/>
      <c r="AD1406"/>
      <c r="AE1406"/>
      <c r="BG1406"/>
      <c r="BU1406"/>
      <c r="CI1406"/>
      <c r="CW1406"/>
      <c r="FA1406"/>
      <c r="FO1406"/>
    </row>
    <row r="1407" spans="15:171">
      <c r="O1407"/>
      <c r="AD1407"/>
      <c r="AE1407"/>
      <c r="BG1407"/>
      <c r="BU1407"/>
      <c r="CI1407"/>
      <c r="CW1407"/>
      <c r="FA1407"/>
      <c r="FO1407"/>
    </row>
    <row r="1408" spans="15:171">
      <c r="O1408"/>
      <c r="AD1408"/>
      <c r="AE1408"/>
      <c r="BG1408"/>
      <c r="BU1408"/>
      <c r="CI1408"/>
      <c r="CW1408"/>
      <c r="FA1408"/>
      <c r="FO1408"/>
    </row>
    <row r="1409" spans="15:171">
      <c r="O1409"/>
      <c r="AD1409"/>
      <c r="AE1409"/>
      <c r="BG1409"/>
      <c r="BU1409"/>
      <c r="CI1409"/>
      <c r="CW1409"/>
      <c r="FA1409"/>
      <c r="FO1409"/>
    </row>
    <row r="1410" spans="15:171">
      <c r="O1410"/>
      <c r="AD1410"/>
      <c r="AE1410"/>
      <c r="BG1410"/>
      <c r="BU1410"/>
      <c r="CI1410"/>
      <c r="CW1410"/>
      <c r="FA1410"/>
      <c r="FO1410"/>
    </row>
    <row r="1411" spans="15:171">
      <c r="O1411"/>
      <c r="AD1411"/>
      <c r="AE1411"/>
      <c r="BG1411"/>
      <c r="BU1411"/>
      <c r="CI1411"/>
      <c r="CW1411"/>
      <c r="FA1411"/>
      <c r="FO1411"/>
    </row>
    <row r="1412" spans="15:171">
      <c r="O1412"/>
      <c r="AD1412"/>
      <c r="AE1412"/>
      <c r="BG1412"/>
      <c r="BU1412"/>
      <c r="CI1412"/>
      <c r="CW1412"/>
      <c r="FA1412"/>
      <c r="FO1412"/>
    </row>
    <row r="1413" spans="15:171">
      <c r="O1413"/>
      <c r="AD1413"/>
      <c r="AE1413"/>
      <c r="BG1413"/>
      <c r="BU1413"/>
      <c r="CI1413"/>
      <c r="CW1413"/>
      <c r="FA1413"/>
      <c r="FO1413"/>
    </row>
    <row r="1414" spans="15:171">
      <c r="O1414"/>
      <c r="AD1414"/>
      <c r="AE1414"/>
      <c r="BG1414"/>
      <c r="BU1414"/>
      <c r="CI1414"/>
      <c r="CW1414"/>
      <c r="FA1414"/>
      <c r="FO1414"/>
    </row>
    <row r="1415" spans="15:171">
      <c r="O1415"/>
      <c r="AD1415"/>
      <c r="AE1415"/>
      <c r="BG1415"/>
      <c r="BU1415"/>
      <c r="CI1415"/>
      <c r="CW1415"/>
      <c r="FA1415"/>
      <c r="FO1415"/>
    </row>
    <row r="1416" spans="15:171">
      <c r="O1416"/>
      <c r="AD1416"/>
      <c r="AE1416"/>
      <c r="BG1416"/>
      <c r="BU1416"/>
      <c r="CI1416"/>
      <c r="CW1416"/>
      <c r="FA1416"/>
      <c r="FO1416"/>
    </row>
    <row r="1417" spans="15:171">
      <c r="O1417"/>
      <c r="AD1417"/>
      <c r="AE1417"/>
      <c r="BG1417"/>
      <c r="BU1417"/>
      <c r="CI1417"/>
      <c r="CW1417"/>
      <c r="FA1417"/>
      <c r="FO1417"/>
    </row>
    <row r="1418" spans="15:171">
      <c r="O1418"/>
      <c r="AD1418"/>
      <c r="AE1418"/>
      <c r="BG1418"/>
      <c r="BU1418"/>
      <c r="CI1418"/>
      <c r="CW1418"/>
      <c r="FA1418"/>
      <c r="FO1418"/>
    </row>
    <row r="1419" spans="15:171">
      <c r="O1419"/>
      <c r="AD1419"/>
      <c r="AE1419"/>
      <c r="BG1419"/>
      <c r="BU1419"/>
      <c r="CI1419"/>
      <c r="CW1419"/>
      <c r="FA1419"/>
      <c r="FO1419"/>
    </row>
    <row r="1420" spans="15:171">
      <c r="O1420"/>
      <c r="AD1420"/>
      <c r="AE1420"/>
      <c r="BG1420"/>
      <c r="BU1420"/>
      <c r="CI1420"/>
      <c r="CW1420"/>
      <c r="FA1420"/>
      <c r="FO1420"/>
    </row>
    <row r="1421" spans="15:171">
      <c r="O1421"/>
      <c r="AD1421"/>
      <c r="AE1421"/>
      <c r="BG1421"/>
      <c r="BU1421"/>
      <c r="CI1421"/>
      <c r="CW1421"/>
      <c r="FA1421"/>
      <c r="FO1421"/>
    </row>
    <row r="1422" spans="15:171">
      <c r="O1422"/>
      <c r="AD1422"/>
      <c r="AE1422"/>
      <c r="BG1422"/>
      <c r="BU1422"/>
      <c r="CI1422"/>
      <c r="CW1422"/>
      <c r="FA1422"/>
      <c r="FO1422"/>
    </row>
    <row r="1423" spans="15:171">
      <c r="O1423"/>
      <c r="AD1423"/>
      <c r="AE1423"/>
      <c r="BG1423"/>
      <c r="BU1423"/>
      <c r="CI1423"/>
      <c r="CW1423"/>
      <c r="FA1423"/>
      <c r="FO1423"/>
    </row>
    <row r="1424" spans="15:171">
      <c r="O1424"/>
      <c r="AD1424"/>
      <c r="AE1424"/>
      <c r="BG1424"/>
      <c r="BU1424"/>
      <c r="CI1424"/>
      <c r="CW1424"/>
      <c r="FA1424"/>
      <c r="FO1424"/>
    </row>
    <row r="1425" spans="15:171">
      <c r="O1425"/>
      <c r="AD1425"/>
      <c r="AE1425"/>
      <c r="BG1425"/>
      <c r="BU1425"/>
      <c r="CI1425"/>
      <c r="CW1425"/>
      <c r="FA1425"/>
      <c r="FO1425"/>
    </row>
    <row r="1426" spans="15:171">
      <c r="O1426"/>
      <c r="AD1426"/>
      <c r="AE1426"/>
      <c r="BG1426"/>
      <c r="BU1426"/>
      <c r="CI1426"/>
      <c r="CW1426"/>
      <c r="FA1426"/>
      <c r="FO1426"/>
    </row>
    <row r="1427" spans="15:171">
      <c r="O1427"/>
      <c r="AD1427"/>
      <c r="AE1427"/>
      <c r="BG1427"/>
      <c r="BU1427"/>
      <c r="CI1427"/>
      <c r="CW1427"/>
      <c r="FA1427"/>
      <c r="FO1427"/>
    </row>
    <row r="1428" spans="15:171">
      <c r="O1428"/>
      <c r="AD1428"/>
      <c r="AE1428"/>
      <c r="BG1428"/>
      <c r="BU1428"/>
      <c r="CI1428"/>
      <c r="CW1428"/>
      <c r="FA1428"/>
      <c r="FO1428"/>
    </row>
    <row r="1429" spans="15:171">
      <c r="O1429"/>
      <c r="AD1429"/>
      <c r="AE1429"/>
      <c r="BG1429"/>
      <c r="BU1429"/>
      <c r="CI1429"/>
      <c r="CW1429"/>
      <c r="FA1429"/>
      <c r="FO1429"/>
    </row>
    <row r="1430" spans="15:171">
      <c r="O1430"/>
      <c r="AD1430"/>
      <c r="AE1430"/>
      <c r="BG1430"/>
      <c r="BU1430"/>
      <c r="CI1430"/>
      <c r="CW1430"/>
      <c r="FA1430"/>
      <c r="FO1430"/>
    </row>
    <row r="1431" spans="15:171">
      <c r="O1431"/>
      <c r="AD1431"/>
      <c r="AE1431"/>
      <c r="BG1431"/>
      <c r="BU1431"/>
      <c r="CI1431"/>
      <c r="CW1431"/>
      <c r="FA1431"/>
      <c r="FO1431"/>
    </row>
    <row r="1432" spans="15:171">
      <c r="O1432"/>
      <c r="AD1432"/>
      <c r="AE1432"/>
      <c r="BG1432"/>
      <c r="BU1432"/>
      <c r="CI1432"/>
      <c r="CW1432"/>
      <c r="FA1432"/>
      <c r="FO1432"/>
    </row>
    <row r="1433" spans="15:171">
      <c r="O1433"/>
      <c r="AD1433"/>
      <c r="AE1433"/>
      <c r="BG1433"/>
      <c r="BU1433"/>
      <c r="CI1433"/>
      <c r="CW1433"/>
      <c r="FA1433"/>
      <c r="FO1433"/>
    </row>
    <row r="1434" spans="15:171">
      <c r="O1434"/>
      <c r="AD1434"/>
      <c r="AE1434"/>
      <c r="BG1434"/>
      <c r="BU1434"/>
      <c r="CI1434"/>
      <c r="CW1434"/>
      <c r="FA1434"/>
      <c r="FO1434"/>
    </row>
    <row r="1435" spans="15:171">
      <c r="O1435"/>
      <c r="AD1435"/>
      <c r="AE1435"/>
      <c r="BG1435"/>
      <c r="BU1435"/>
      <c r="CI1435"/>
      <c r="CW1435"/>
      <c r="FA1435"/>
      <c r="FO1435"/>
    </row>
    <row r="1436" spans="15:171">
      <c r="O1436"/>
      <c r="AD1436"/>
      <c r="AE1436"/>
      <c r="BG1436"/>
      <c r="BU1436"/>
      <c r="CI1436"/>
      <c r="CW1436"/>
      <c r="FA1436"/>
      <c r="FO1436"/>
    </row>
    <row r="1437" spans="15:171">
      <c r="O1437"/>
      <c r="AD1437"/>
      <c r="AE1437"/>
      <c r="BG1437"/>
      <c r="BU1437"/>
      <c r="CI1437"/>
      <c r="CW1437"/>
      <c r="FA1437"/>
      <c r="FO1437"/>
    </row>
    <row r="1438" spans="15:171">
      <c r="O1438"/>
      <c r="AD1438"/>
      <c r="AE1438"/>
      <c r="BG1438"/>
      <c r="BU1438"/>
      <c r="CI1438"/>
      <c r="CW1438"/>
      <c r="FA1438"/>
      <c r="FO1438"/>
    </row>
    <row r="1439" spans="15:171">
      <c r="O1439"/>
      <c r="AD1439"/>
      <c r="AE1439"/>
      <c r="BG1439"/>
      <c r="BU1439"/>
      <c r="CI1439"/>
      <c r="CW1439"/>
      <c r="FA1439"/>
      <c r="FO1439"/>
    </row>
    <row r="1440" spans="15:171">
      <c r="O1440"/>
      <c r="AD1440"/>
      <c r="AE1440"/>
      <c r="BG1440"/>
      <c r="BU1440"/>
      <c r="CI1440"/>
      <c r="CW1440"/>
      <c r="FA1440"/>
      <c r="FO1440"/>
    </row>
    <row r="1441" spans="15:171">
      <c r="O1441"/>
      <c r="AD1441"/>
      <c r="AE1441"/>
      <c r="BG1441"/>
      <c r="BU1441"/>
      <c r="CI1441"/>
      <c r="CW1441"/>
      <c r="FA1441"/>
      <c r="FO1441"/>
    </row>
    <row r="1442" spans="15:171">
      <c r="O1442"/>
      <c r="AD1442"/>
      <c r="AE1442"/>
      <c r="BG1442"/>
      <c r="BU1442"/>
      <c r="CI1442"/>
      <c r="CW1442"/>
      <c r="FA1442"/>
      <c r="FO1442"/>
    </row>
    <row r="1443" spans="15:171">
      <c r="O1443"/>
      <c r="AD1443"/>
      <c r="AE1443"/>
      <c r="BG1443"/>
      <c r="BU1443"/>
      <c r="CI1443"/>
      <c r="CW1443"/>
      <c r="FA1443"/>
      <c r="FO1443"/>
    </row>
    <row r="1444" spans="15:171">
      <c r="O1444"/>
      <c r="AD1444"/>
      <c r="AE1444"/>
      <c r="BG1444"/>
      <c r="BU1444"/>
      <c r="CI1444"/>
      <c r="CW1444"/>
      <c r="FA1444"/>
      <c r="FO1444"/>
    </row>
    <row r="1445" spans="15:171">
      <c r="O1445"/>
      <c r="AD1445"/>
      <c r="AE1445"/>
      <c r="BG1445"/>
      <c r="BU1445"/>
      <c r="CI1445"/>
      <c r="CW1445"/>
      <c r="FA1445"/>
      <c r="FO1445"/>
    </row>
    <row r="1446" spans="15:171">
      <c r="O1446"/>
      <c r="AD1446"/>
      <c r="AE1446"/>
      <c r="BG1446"/>
      <c r="BU1446"/>
      <c r="CI1446"/>
      <c r="CW1446"/>
      <c r="FA1446"/>
      <c r="FO1446"/>
    </row>
    <row r="1447" spans="15:171">
      <c r="O1447"/>
      <c r="AD1447"/>
      <c r="AE1447"/>
      <c r="BG1447"/>
      <c r="BU1447"/>
      <c r="CI1447"/>
      <c r="CW1447"/>
      <c r="FA1447"/>
      <c r="FO1447"/>
    </row>
    <row r="1448" spans="15:171">
      <c r="O1448"/>
      <c r="AD1448"/>
      <c r="AE1448"/>
      <c r="BG1448"/>
      <c r="BU1448"/>
      <c r="CI1448"/>
      <c r="CW1448"/>
      <c r="FA1448"/>
      <c r="FO1448"/>
    </row>
    <row r="1449" spans="15:171">
      <c r="O1449"/>
      <c r="AD1449"/>
      <c r="AE1449"/>
      <c r="BG1449"/>
      <c r="BU1449"/>
      <c r="CI1449"/>
      <c r="CW1449"/>
      <c r="FA1449"/>
      <c r="FO1449"/>
    </row>
    <row r="1450" spans="15:171">
      <c r="O1450"/>
      <c r="AD1450"/>
      <c r="AE1450"/>
      <c r="BG1450"/>
      <c r="BU1450"/>
      <c r="CI1450"/>
      <c r="CW1450"/>
      <c r="FA1450"/>
      <c r="FO1450"/>
    </row>
    <row r="1451" spans="15:171">
      <c r="O1451"/>
      <c r="AD1451"/>
      <c r="AE1451"/>
      <c r="BG1451"/>
      <c r="BU1451"/>
      <c r="CI1451"/>
      <c r="CW1451"/>
      <c r="FA1451"/>
      <c r="FO1451"/>
    </row>
    <row r="1452" spans="15:171">
      <c r="O1452"/>
      <c r="AD1452"/>
      <c r="AE1452"/>
      <c r="BG1452"/>
      <c r="BU1452"/>
      <c r="CI1452"/>
      <c r="CW1452"/>
      <c r="FA1452"/>
      <c r="FO1452"/>
    </row>
    <row r="1453" spans="15:171">
      <c r="O1453"/>
      <c r="AD1453"/>
      <c r="AE1453"/>
      <c r="BG1453"/>
      <c r="BU1453"/>
      <c r="CI1453"/>
      <c r="CW1453"/>
      <c r="FA1453"/>
      <c r="FO1453"/>
    </row>
    <row r="1454" spans="15:171">
      <c r="O1454"/>
      <c r="AD1454"/>
      <c r="AE1454"/>
      <c r="BG1454"/>
      <c r="BU1454"/>
      <c r="CI1454"/>
      <c r="CW1454"/>
      <c r="FA1454"/>
      <c r="FO1454"/>
    </row>
    <row r="1455" spans="15:171">
      <c r="O1455"/>
      <c r="AD1455"/>
      <c r="AE1455"/>
      <c r="BG1455"/>
      <c r="BU1455"/>
      <c r="CI1455"/>
      <c r="CW1455"/>
      <c r="FA1455"/>
      <c r="FO1455"/>
    </row>
    <row r="1456" spans="15:171">
      <c r="O1456"/>
      <c r="AD1456"/>
      <c r="AE1456"/>
      <c r="BG1456"/>
      <c r="BU1456"/>
      <c r="CI1456"/>
      <c r="CW1456"/>
      <c r="FA1456"/>
      <c r="FO1456"/>
    </row>
    <row r="1457" spans="15:171">
      <c r="O1457"/>
      <c r="AD1457"/>
      <c r="AE1457"/>
      <c r="BG1457"/>
      <c r="BU1457"/>
      <c r="CI1457"/>
      <c r="CW1457"/>
      <c r="FA1457"/>
      <c r="FO1457"/>
    </row>
    <row r="1458" spans="15:171">
      <c r="O1458"/>
      <c r="AD1458"/>
      <c r="AE1458"/>
      <c r="BG1458"/>
      <c r="BU1458"/>
      <c r="CI1458"/>
      <c r="CW1458"/>
      <c r="FA1458"/>
      <c r="FO1458"/>
    </row>
    <row r="1459" spans="15:171">
      <c r="O1459"/>
      <c r="AD1459"/>
      <c r="AE1459"/>
      <c r="BG1459"/>
      <c r="BU1459"/>
      <c r="CI1459"/>
      <c r="CW1459"/>
      <c r="FA1459"/>
      <c r="FO1459"/>
    </row>
    <row r="1460" spans="15:171">
      <c r="O1460"/>
      <c r="AD1460"/>
      <c r="AE1460"/>
      <c r="BG1460"/>
      <c r="BU1460"/>
      <c r="CI1460"/>
      <c r="CW1460"/>
      <c r="FA1460"/>
      <c r="FO1460"/>
    </row>
    <row r="1461" spans="15:171">
      <c r="O1461"/>
      <c r="AD1461"/>
      <c r="AE1461"/>
      <c r="BG1461"/>
      <c r="BU1461"/>
      <c r="CI1461"/>
      <c r="CW1461"/>
      <c r="FA1461"/>
      <c r="FO1461"/>
    </row>
    <row r="1462" spans="15:171">
      <c r="O1462"/>
      <c r="AD1462"/>
      <c r="AE1462"/>
      <c r="BG1462"/>
      <c r="BU1462"/>
      <c r="CI1462"/>
      <c r="CW1462"/>
      <c r="FA1462"/>
      <c r="FO1462"/>
    </row>
    <row r="1463" spans="15:171">
      <c r="O1463"/>
      <c r="AD1463"/>
      <c r="AE1463"/>
      <c r="BG1463"/>
      <c r="BU1463"/>
      <c r="CI1463"/>
      <c r="CW1463"/>
      <c r="FA1463"/>
      <c r="FO1463"/>
    </row>
    <row r="1464" spans="15:171">
      <c r="O1464"/>
      <c r="AD1464"/>
      <c r="AE1464"/>
      <c r="BG1464"/>
      <c r="BU1464"/>
      <c r="CI1464"/>
      <c r="CW1464"/>
      <c r="FA1464"/>
      <c r="FO1464"/>
    </row>
    <row r="1465" spans="15:171">
      <c r="O1465"/>
      <c r="AD1465"/>
      <c r="AE1465"/>
      <c r="BG1465"/>
      <c r="BU1465"/>
      <c r="CI1465"/>
      <c r="CW1465"/>
      <c r="FA1465"/>
      <c r="FO1465"/>
    </row>
    <row r="1466" spans="15:171">
      <c r="O1466"/>
      <c r="AD1466"/>
      <c r="AE1466"/>
      <c r="BG1466"/>
      <c r="BU1466"/>
      <c r="CI1466"/>
      <c r="CW1466"/>
      <c r="FA1466"/>
      <c r="FO1466"/>
    </row>
    <row r="1467" spans="15:171">
      <c r="O1467"/>
      <c r="AD1467"/>
      <c r="AE1467"/>
      <c r="BG1467"/>
      <c r="BU1467"/>
      <c r="CI1467"/>
      <c r="CW1467"/>
      <c r="FA1467"/>
      <c r="FO1467"/>
    </row>
    <row r="1468" spans="15:171">
      <c r="O1468"/>
      <c r="AD1468"/>
      <c r="AE1468"/>
      <c r="BG1468"/>
      <c r="BU1468"/>
      <c r="CI1468"/>
      <c r="CW1468"/>
      <c r="FA1468"/>
      <c r="FO1468"/>
    </row>
    <row r="1469" spans="15:171">
      <c r="O1469"/>
      <c r="AD1469"/>
      <c r="AE1469"/>
      <c r="BG1469"/>
      <c r="BU1469"/>
      <c r="CI1469"/>
      <c r="CW1469"/>
      <c r="FA1469"/>
      <c r="FO1469"/>
    </row>
    <row r="1470" spans="15:171">
      <c r="O1470"/>
      <c r="AD1470"/>
      <c r="AE1470"/>
      <c r="BG1470"/>
      <c r="BU1470"/>
      <c r="CI1470"/>
      <c r="CW1470"/>
      <c r="FA1470"/>
      <c r="FO1470"/>
    </row>
    <row r="1471" spans="15:171">
      <c r="O1471"/>
      <c r="AD1471"/>
      <c r="AE1471"/>
      <c r="BG1471"/>
      <c r="BU1471"/>
      <c r="CI1471"/>
      <c r="CW1471"/>
      <c r="FA1471"/>
      <c r="FO1471"/>
    </row>
    <row r="1472" spans="15:171">
      <c r="O1472"/>
      <c r="AD1472"/>
      <c r="AE1472"/>
      <c r="BG1472"/>
      <c r="BU1472"/>
      <c r="CI1472"/>
      <c r="CW1472"/>
      <c r="FA1472"/>
      <c r="FO1472"/>
    </row>
    <row r="1473" spans="15:171">
      <c r="O1473"/>
      <c r="AD1473"/>
      <c r="AE1473"/>
      <c r="BG1473"/>
      <c r="BU1473"/>
      <c r="CI1473"/>
      <c r="CW1473"/>
      <c r="FA1473"/>
      <c r="FO1473"/>
    </row>
    <row r="1474" spans="15:171">
      <c r="O1474"/>
      <c r="AD1474"/>
      <c r="AE1474"/>
      <c r="BG1474"/>
      <c r="BU1474"/>
      <c r="CI1474"/>
      <c r="CW1474"/>
      <c r="FA1474"/>
      <c r="FO1474"/>
    </row>
    <row r="1475" spans="15:171">
      <c r="O1475"/>
      <c r="AD1475"/>
      <c r="AE1475"/>
      <c r="BG1475"/>
      <c r="BU1475"/>
      <c r="CI1475"/>
      <c r="CW1475"/>
      <c r="FA1475"/>
      <c r="FO1475"/>
    </row>
    <row r="1476" spans="15:171">
      <c r="O1476"/>
      <c r="AD1476"/>
      <c r="AE1476"/>
      <c r="BG1476"/>
      <c r="BU1476"/>
      <c r="CI1476"/>
      <c r="CW1476"/>
      <c r="FA1476"/>
      <c r="FO1476"/>
    </row>
    <row r="1477" spans="15:171">
      <c r="O1477"/>
      <c r="AD1477"/>
      <c r="AE1477"/>
      <c r="BG1477"/>
      <c r="BU1477"/>
      <c r="CI1477"/>
      <c r="CW1477"/>
      <c r="FA1477"/>
      <c r="FO1477"/>
    </row>
    <row r="1478" spans="15:171">
      <c r="O1478"/>
      <c r="AD1478"/>
      <c r="AE1478"/>
      <c r="BG1478"/>
      <c r="BU1478"/>
      <c r="CI1478"/>
      <c r="CW1478"/>
      <c r="FA1478"/>
      <c r="FO1478"/>
    </row>
    <row r="1479" spans="15:171">
      <c r="O1479"/>
      <c r="AD1479"/>
      <c r="AE1479"/>
      <c r="BG1479"/>
      <c r="BU1479"/>
      <c r="CI1479"/>
      <c r="CW1479"/>
      <c r="FA1479"/>
      <c r="FO1479"/>
    </row>
    <row r="1480" spans="15:171">
      <c r="O1480"/>
      <c r="AD1480"/>
      <c r="AE1480"/>
      <c r="BG1480"/>
      <c r="BU1480"/>
      <c r="CI1480"/>
      <c r="CW1480"/>
      <c r="FA1480"/>
      <c r="FO1480"/>
    </row>
    <row r="1481" spans="15:171">
      <c r="O1481"/>
      <c r="AD1481"/>
      <c r="AE1481"/>
      <c r="BG1481"/>
      <c r="BU1481"/>
      <c r="CI1481"/>
      <c r="CW1481"/>
      <c r="FA1481"/>
      <c r="FO1481"/>
    </row>
    <row r="1482" spans="15:171">
      <c r="O1482"/>
      <c r="AD1482"/>
      <c r="AE1482"/>
      <c r="BG1482"/>
      <c r="BU1482"/>
      <c r="CI1482"/>
      <c r="CW1482"/>
      <c r="FA1482"/>
      <c r="FO1482"/>
    </row>
    <row r="1483" spans="15:171">
      <c r="O1483"/>
      <c r="AD1483"/>
      <c r="AE1483"/>
      <c r="BG1483"/>
      <c r="BU1483"/>
      <c r="CI1483"/>
      <c r="CW1483"/>
      <c r="FA1483"/>
      <c r="FO1483"/>
    </row>
    <row r="1484" spans="15:171">
      <c r="O1484"/>
      <c r="AD1484"/>
      <c r="AE1484"/>
      <c r="BG1484"/>
      <c r="BU1484"/>
      <c r="CI1484"/>
      <c r="CW1484"/>
      <c r="FA1484"/>
      <c r="FO1484"/>
    </row>
    <row r="1485" spans="15:171">
      <c r="O1485"/>
      <c r="AD1485"/>
      <c r="AE1485"/>
      <c r="BG1485"/>
      <c r="BU1485"/>
      <c r="CI1485"/>
      <c r="CW1485"/>
      <c r="FA1485"/>
      <c r="FO1485"/>
    </row>
    <row r="1486" spans="15:171">
      <c r="O1486"/>
      <c r="AD1486"/>
      <c r="AE1486"/>
      <c r="BG1486"/>
      <c r="BU1486"/>
      <c r="CI1486"/>
      <c r="CW1486"/>
      <c r="FA1486"/>
      <c r="FO1486"/>
    </row>
    <row r="1487" spans="15:171">
      <c r="O1487"/>
      <c r="AD1487"/>
      <c r="AE1487"/>
      <c r="BG1487"/>
      <c r="BU1487"/>
      <c r="CI1487"/>
      <c r="CW1487"/>
      <c r="FA1487"/>
      <c r="FO1487"/>
    </row>
    <row r="1488" spans="15:171">
      <c r="O1488"/>
      <c r="AD1488"/>
      <c r="AE1488"/>
      <c r="BG1488"/>
      <c r="BU1488"/>
      <c r="CI1488"/>
      <c r="CW1488"/>
      <c r="FA1488"/>
      <c r="FO1488"/>
    </row>
    <row r="1489" spans="15:171">
      <c r="O1489"/>
      <c r="AD1489"/>
      <c r="AE1489"/>
      <c r="BG1489"/>
      <c r="BU1489"/>
      <c r="CI1489"/>
      <c r="CW1489"/>
      <c r="FA1489"/>
      <c r="FO1489"/>
    </row>
    <row r="1490" spans="15:171">
      <c r="O1490"/>
      <c r="AD1490"/>
      <c r="AE1490"/>
      <c r="BG1490"/>
      <c r="BU1490"/>
      <c r="CI1490"/>
      <c r="CW1490"/>
      <c r="FA1490"/>
      <c r="FO1490"/>
    </row>
    <row r="1491" spans="15:171">
      <c r="O1491"/>
      <c r="AD1491"/>
      <c r="AE1491"/>
      <c r="BG1491"/>
      <c r="BU1491"/>
      <c r="CI1491"/>
      <c r="CW1491"/>
      <c r="FA1491"/>
      <c r="FO1491"/>
    </row>
    <row r="1492" spans="15:171">
      <c r="O1492"/>
      <c r="AD1492"/>
      <c r="AE1492"/>
      <c r="BG1492"/>
      <c r="BU1492"/>
      <c r="CI1492"/>
      <c r="CW1492"/>
      <c r="FA1492"/>
      <c r="FO1492"/>
    </row>
    <row r="1493" spans="15:171">
      <c r="O1493"/>
      <c r="AD1493"/>
      <c r="AE1493"/>
      <c r="BG1493"/>
      <c r="BU1493"/>
      <c r="CI1493"/>
      <c r="CW1493"/>
      <c r="FA1493"/>
      <c r="FO1493"/>
    </row>
    <row r="1494" spans="15:171">
      <c r="O1494"/>
      <c r="AD1494"/>
      <c r="AE1494"/>
      <c r="BG1494"/>
      <c r="BU1494"/>
      <c r="CI1494"/>
      <c r="CW1494"/>
      <c r="FA1494"/>
      <c r="FO1494"/>
    </row>
    <row r="1495" spans="15:171">
      <c r="O1495"/>
      <c r="AD1495"/>
      <c r="AE1495"/>
      <c r="BG1495"/>
      <c r="BU1495"/>
      <c r="CI1495"/>
      <c r="CW1495"/>
      <c r="FA1495"/>
      <c r="FO1495"/>
    </row>
    <row r="1496" spans="15:171">
      <c r="O1496"/>
      <c r="AD1496"/>
      <c r="AE1496"/>
      <c r="BG1496"/>
      <c r="BU1496"/>
      <c r="CI1496"/>
      <c r="CW1496"/>
      <c r="FA1496"/>
      <c r="FO1496"/>
    </row>
    <row r="1497" spans="15:171">
      <c r="O1497"/>
      <c r="AD1497"/>
      <c r="AE1497"/>
      <c r="BG1497"/>
      <c r="BU1497"/>
      <c r="CI1497"/>
      <c r="CW1497"/>
      <c r="FA1497"/>
      <c r="FO1497"/>
    </row>
    <row r="1498" spans="15:171">
      <c r="O1498"/>
      <c r="AD1498"/>
      <c r="AE1498"/>
      <c r="BG1498"/>
      <c r="BU1498"/>
      <c r="CI1498"/>
      <c r="CW1498"/>
      <c r="FA1498"/>
      <c r="FO1498"/>
    </row>
    <row r="1499" spans="15:171">
      <c r="O1499"/>
      <c r="AD1499"/>
      <c r="AE1499"/>
      <c r="BG1499"/>
      <c r="BU1499"/>
      <c r="CI1499"/>
      <c r="CW1499"/>
      <c r="FA1499"/>
      <c r="FO1499"/>
    </row>
    <row r="1500" spans="15:171">
      <c r="O1500"/>
      <c r="AD1500"/>
      <c r="AE1500"/>
      <c r="BG1500"/>
      <c r="BU1500"/>
      <c r="CI1500"/>
      <c r="CW1500"/>
      <c r="FA1500"/>
      <c r="FO1500"/>
    </row>
    <row r="1501" spans="15:171">
      <c r="O1501"/>
      <c r="AD1501"/>
      <c r="AE1501"/>
      <c r="BG1501"/>
      <c r="BU1501"/>
      <c r="CI1501"/>
      <c r="CW1501"/>
      <c r="FA1501"/>
      <c r="FO1501"/>
    </row>
    <row r="1502" spans="15:171">
      <c r="O1502"/>
      <c r="AD1502"/>
      <c r="AE1502"/>
      <c r="BG1502"/>
      <c r="BU1502"/>
      <c r="CI1502"/>
      <c r="CW1502"/>
      <c r="FA1502"/>
      <c r="FO1502"/>
    </row>
    <row r="1503" spans="15:171">
      <c r="O1503"/>
      <c r="AD1503"/>
      <c r="AE1503"/>
      <c r="BG1503"/>
      <c r="BU1503"/>
      <c r="CI1503"/>
      <c r="CW1503"/>
      <c r="FA1503"/>
      <c r="FO1503"/>
    </row>
    <row r="1504" spans="15:171">
      <c r="O1504"/>
      <c r="AD1504"/>
      <c r="AE1504"/>
      <c r="BG1504"/>
      <c r="BU1504"/>
      <c r="CI1504"/>
      <c r="CW1504"/>
      <c r="FA1504"/>
      <c r="FO1504"/>
    </row>
    <row r="1505" spans="15:171">
      <c r="O1505"/>
      <c r="AD1505"/>
      <c r="AE1505"/>
      <c r="BG1505"/>
      <c r="BU1505"/>
      <c r="CI1505"/>
      <c r="CW1505"/>
      <c r="FA1505"/>
      <c r="FO1505"/>
    </row>
    <row r="1506" spans="15:171">
      <c r="O1506"/>
      <c r="AD1506"/>
      <c r="AE1506"/>
      <c r="BG1506"/>
      <c r="BU1506"/>
      <c r="CI1506"/>
      <c r="CW1506"/>
      <c r="FA1506"/>
      <c r="FO1506"/>
    </row>
    <row r="1507" spans="15:171">
      <c r="O1507"/>
      <c r="AD1507"/>
      <c r="AE1507"/>
      <c r="BG1507"/>
      <c r="BU1507"/>
      <c r="CI1507"/>
      <c r="CW1507"/>
      <c r="FA1507"/>
      <c r="FO1507"/>
    </row>
    <row r="1508" spans="15:171">
      <c r="O1508"/>
      <c r="AD1508"/>
      <c r="AE1508"/>
      <c r="BG1508"/>
      <c r="BU1508"/>
      <c r="CI1508"/>
      <c r="CW1508"/>
      <c r="FA1508"/>
      <c r="FO1508"/>
    </row>
    <row r="1509" spans="15:171">
      <c r="O1509"/>
      <c r="AD1509"/>
      <c r="AE1509"/>
      <c r="BG1509"/>
      <c r="BU1509"/>
      <c r="CI1509"/>
      <c r="CW1509"/>
      <c r="FA1509"/>
      <c r="FO1509"/>
    </row>
    <row r="1510" spans="15:171">
      <c r="O1510"/>
      <c r="AD1510"/>
      <c r="AE1510"/>
      <c r="BG1510"/>
      <c r="BU1510"/>
      <c r="CI1510"/>
      <c r="CW1510"/>
      <c r="FA1510"/>
      <c r="FO1510"/>
    </row>
    <row r="1511" spans="15:171">
      <c r="O1511"/>
      <c r="AD1511"/>
      <c r="AE1511"/>
      <c r="BG1511"/>
      <c r="BU1511"/>
      <c r="CI1511"/>
      <c r="CW1511"/>
      <c r="FA1511"/>
      <c r="FO1511"/>
    </row>
    <row r="1512" spans="15:171">
      <c r="O1512"/>
      <c r="AD1512"/>
      <c r="AE1512"/>
      <c r="BG1512"/>
      <c r="BU1512"/>
      <c r="CI1512"/>
      <c r="CW1512"/>
      <c r="FA1512"/>
      <c r="FO1512"/>
    </row>
    <row r="1513" spans="15:171">
      <c r="O1513"/>
      <c r="AD1513"/>
      <c r="AE1513"/>
      <c r="BG1513"/>
      <c r="BU1513"/>
      <c r="CI1513"/>
      <c r="CW1513"/>
      <c r="FA1513"/>
      <c r="FO1513"/>
    </row>
    <row r="1514" spans="15:171">
      <c r="O1514"/>
      <c r="AD1514"/>
      <c r="AE1514"/>
      <c r="BG1514"/>
      <c r="BU1514"/>
      <c r="CI1514"/>
      <c r="CW1514"/>
      <c r="FA1514"/>
      <c r="FO1514"/>
    </row>
    <row r="1515" spans="15:171">
      <c r="O1515"/>
      <c r="AD1515"/>
      <c r="AE1515"/>
      <c r="BG1515"/>
      <c r="BU1515"/>
      <c r="CI1515"/>
      <c r="CW1515"/>
      <c r="FA1515"/>
      <c r="FO1515"/>
    </row>
    <row r="1516" spans="15:171">
      <c r="O1516"/>
      <c r="AD1516"/>
      <c r="AE1516"/>
      <c r="BG1516"/>
      <c r="BU1516"/>
      <c r="CI1516"/>
      <c r="CW1516"/>
      <c r="FA1516"/>
      <c r="FO1516"/>
    </row>
    <row r="1517" spans="15:171">
      <c r="O1517"/>
      <c r="AD1517"/>
      <c r="AE1517"/>
      <c r="BG1517"/>
      <c r="BU1517"/>
      <c r="CI1517"/>
      <c r="CW1517"/>
      <c r="FA1517"/>
      <c r="FO1517"/>
    </row>
    <row r="1518" spans="15:171">
      <c r="O1518"/>
      <c r="AD1518"/>
      <c r="AE1518"/>
      <c r="BG1518"/>
      <c r="BU1518"/>
      <c r="CI1518"/>
      <c r="CW1518"/>
      <c r="FA1518"/>
      <c r="FO1518"/>
    </row>
    <row r="1519" spans="15:171">
      <c r="O1519"/>
      <c r="AD1519"/>
      <c r="AE1519"/>
      <c r="BG1519"/>
      <c r="BU1519"/>
      <c r="CI1519"/>
      <c r="CW1519"/>
      <c r="FA1519"/>
      <c r="FO1519"/>
    </row>
    <row r="1520" spans="15:171">
      <c r="O1520"/>
      <c r="AD1520"/>
      <c r="AE1520"/>
      <c r="BG1520"/>
      <c r="BU1520"/>
      <c r="CI1520"/>
      <c r="CW1520"/>
      <c r="FA1520"/>
      <c r="FO1520"/>
    </row>
    <row r="1521" spans="15:171">
      <c r="O1521"/>
      <c r="AD1521"/>
      <c r="AE1521"/>
      <c r="BG1521"/>
      <c r="BU1521"/>
      <c r="CI1521"/>
      <c r="CW1521"/>
      <c r="FA1521"/>
      <c r="FO1521"/>
    </row>
    <row r="1522" spans="15:171">
      <c r="O1522"/>
      <c r="AD1522"/>
      <c r="AE1522"/>
      <c r="BG1522"/>
      <c r="BU1522"/>
      <c r="CI1522"/>
      <c r="CW1522"/>
      <c r="FA1522"/>
      <c r="FO1522"/>
    </row>
    <row r="1523" spans="15:171">
      <c r="O1523"/>
      <c r="AD1523"/>
      <c r="AE1523"/>
      <c r="BG1523"/>
      <c r="BU1523"/>
      <c r="CI1523"/>
      <c r="CW1523"/>
      <c r="FA1523"/>
      <c r="FO1523"/>
    </row>
    <row r="1524" spans="15:171">
      <c r="O1524"/>
      <c r="AD1524"/>
      <c r="AE1524"/>
      <c r="BG1524"/>
      <c r="BU1524"/>
      <c r="CI1524"/>
      <c r="CW1524"/>
      <c r="FA1524"/>
      <c r="FO1524"/>
    </row>
    <row r="1525" spans="15:171">
      <c r="O1525"/>
      <c r="AD1525"/>
      <c r="AE1525"/>
      <c r="BG1525"/>
      <c r="BU1525"/>
      <c r="CI1525"/>
      <c r="CW1525"/>
      <c r="FA1525"/>
      <c r="FO1525"/>
    </row>
    <row r="1526" spans="15:171">
      <c r="O1526"/>
      <c r="AD1526"/>
      <c r="AE1526"/>
      <c r="BG1526"/>
      <c r="BU1526"/>
      <c r="CI1526"/>
      <c r="CW1526"/>
      <c r="FA1526"/>
      <c r="FO1526"/>
    </row>
    <row r="1527" spans="15:171">
      <c r="O1527"/>
      <c r="AD1527"/>
      <c r="AE1527"/>
      <c r="BG1527"/>
      <c r="BU1527"/>
      <c r="CI1527"/>
      <c r="CW1527"/>
      <c r="FA1527"/>
      <c r="FO1527"/>
    </row>
    <row r="1528" spans="15:171">
      <c r="O1528"/>
      <c r="AD1528"/>
      <c r="AE1528"/>
      <c r="BG1528"/>
      <c r="BU1528"/>
      <c r="CI1528"/>
      <c r="CW1528"/>
      <c r="FA1528"/>
      <c r="FO1528"/>
    </row>
    <row r="1529" spans="15:171">
      <c r="O1529"/>
      <c r="AD1529"/>
      <c r="AE1529"/>
      <c r="BG1529"/>
      <c r="BU1529"/>
      <c r="CI1529"/>
      <c r="CW1529"/>
      <c r="FA1529"/>
      <c r="FO1529"/>
    </row>
    <row r="1530" spans="15:171">
      <c r="O1530"/>
      <c r="AD1530"/>
      <c r="AE1530"/>
      <c r="BG1530"/>
      <c r="BU1530"/>
      <c r="CI1530"/>
      <c r="CW1530"/>
      <c r="FA1530"/>
      <c r="FO1530"/>
    </row>
    <row r="1531" spans="15:171">
      <c r="O1531"/>
      <c r="AD1531"/>
      <c r="AE1531"/>
      <c r="BG1531"/>
      <c r="BU1531"/>
      <c r="CI1531"/>
      <c r="CW1531"/>
      <c r="FA1531"/>
      <c r="FO1531"/>
    </row>
    <row r="1532" spans="15:171">
      <c r="O1532"/>
      <c r="AD1532"/>
      <c r="AE1532"/>
      <c r="BG1532"/>
      <c r="BU1532"/>
      <c r="CI1532"/>
      <c r="CW1532"/>
      <c r="FA1532"/>
      <c r="FO1532"/>
    </row>
    <row r="1533" spans="15:171">
      <c r="O1533"/>
      <c r="AD1533"/>
      <c r="AE1533"/>
      <c r="BG1533"/>
      <c r="BU1533"/>
      <c r="CI1533"/>
      <c r="CW1533"/>
      <c r="FA1533"/>
      <c r="FO1533"/>
    </row>
    <row r="1534" spans="15:171">
      <c r="O1534"/>
      <c r="AD1534"/>
      <c r="AE1534"/>
      <c r="BG1534"/>
      <c r="BU1534"/>
      <c r="CI1534"/>
      <c r="CW1534"/>
      <c r="FA1534"/>
      <c r="FO1534"/>
    </row>
    <row r="1535" spans="15:171">
      <c r="O1535"/>
      <c r="AD1535"/>
      <c r="AE1535"/>
      <c r="BG1535"/>
      <c r="BU1535"/>
      <c r="CI1535"/>
      <c r="CW1535"/>
      <c r="FA1535"/>
      <c r="FO1535"/>
    </row>
    <row r="1536" spans="15:171">
      <c r="O1536"/>
      <c r="AD1536"/>
      <c r="AE1536"/>
      <c r="BG1536"/>
      <c r="BU1536"/>
      <c r="CI1536"/>
      <c r="CW1536"/>
      <c r="FA1536"/>
      <c r="FO1536"/>
    </row>
    <row r="1537" spans="15:171">
      <c r="O1537"/>
      <c r="AD1537"/>
      <c r="AE1537"/>
      <c r="BG1537"/>
      <c r="BU1537"/>
      <c r="CI1537"/>
      <c r="CW1537"/>
      <c r="FA1537"/>
      <c r="FO1537"/>
    </row>
    <row r="1538" spans="15:171">
      <c r="O1538"/>
      <c r="AD1538"/>
      <c r="AE1538"/>
      <c r="BG1538"/>
      <c r="BU1538"/>
      <c r="CI1538"/>
      <c r="CW1538"/>
      <c r="FA1538"/>
      <c r="FO1538"/>
    </row>
    <row r="1539" spans="15:171">
      <c r="O1539"/>
      <c r="AD1539"/>
      <c r="AE1539"/>
      <c r="BG1539"/>
      <c r="BU1539"/>
      <c r="CI1539"/>
      <c r="CW1539"/>
      <c r="FA1539"/>
      <c r="FO1539"/>
    </row>
    <row r="1540" spans="15:171">
      <c r="O1540"/>
      <c r="AD1540"/>
      <c r="AE1540"/>
      <c r="BG1540"/>
      <c r="BU1540"/>
      <c r="CI1540"/>
      <c r="CW1540"/>
      <c r="FA1540"/>
      <c r="FO1540"/>
    </row>
    <row r="1541" spans="15:171">
      <c r="O1541"/>
      <c r="AD1541"/>
      <c r="AE1541"/>
      <c r="BG1541"/>
      <c r="BU1541"/>
      <c r="CI1541"/>
      <c r="CW1541"/>
      <c r="FA1541"/>
      <c r="FO1541"/>
    </row>
    <row r="1542" spans="15:171">
      <c r="O1542"/>
      <c r="AD1542"/>
      <c r="AE1542"/>
      <c r="BG1542"/>
      <c r="BU1542"/>
      <c r="CI1542"/>
      <c r="CW1542"/>
      <c r="FA1542"/>
      <c r="FO1542"/>
    </row>
    <row r="1543" spans="15:171">
      <c r="O1543"/>
      <c r="AD1543"/>
      <c r="AE1543"/>
      <c r="BG1543"/>
      <c r="BU1543"/>
      <c r="CI1543"/>
      <c r="CW1543"/>
      <c r="FA1543"/>
      <c r="FO1543"/>
    </row>
    <row r="1544" spans="15:171">
      <c r="O1544"/>
      <c r="AD1544"/>
      <c r="AE1544"/>
      <c r="BG1544"/>
      <c r="BU1544"/>
      <c r="CI1544"/>
      <c r="CW1544"/>
      <c r="FA1544"/>
      <c r="FO1544"/>
    </row>
    <row r="1545" spans="15:171">
      <c r="O1545"/>
      <c r="AD1545"/>
      <c r="AE1545"/>
      <c r="BG1545"/>
      <c r="BU1545"/>
      <c r="CI1545"/>
      <c r="CW1545"/>
      <c r="FA1545"/>
      <c r="FO1545"/>
    </row>
    <row r="1546" spans="15:171">
      <c r="O1546"/>
      <c r="AD1546"/>
      <c r="AE1546"/>
      <c r="BG1546"/>
      <c r="BU1546"/>
      <c r="CI1546"/>
      <c r="CW1546"/>
      <c r="FA1546"/>
      <c r="FO1546"/>
    </row>
    <row r="1547" spans="15:171">
      <c r="O1547"/>
      <c r="AD1547"/>
      <c r="AE1547"/>
      <c r="BG1547"/>
      <c r="BU1547"/>
      <c r="CI1547"/>
      <c r="CW1547"/>
      <c r="FA1547"/>
      <c r="FO1547"/>
    </row>
    <row r="1548" spans="15:171">
      <c r="O1548"/>
      <c r="AD1548"/>
      <c r="AE1548"/>
      <c r="BG1548"/>
      <c r="BU1548"/>
      <c r="CI1548"/>
      <c r="CW1548"/>
      <c r="FA1548"/>
      <c r="FO1548"/>
    </row>
    <row r="1549" spans="15:171">
      <c r="O1549"/>
      <c r="AD1549"/>
      <c r="AE1549"/>
      <c r="BG1549"/>
      <c r="BU1549"/>
      <c r="CI1549"/>
      <c r="CW1549"/>
      <c r="FA1549"/>
      <c r="FO1549"/>
    </row>
    <row r="1550" spans="15:171">
      <c r="O1550"/>
      <c r="AD1550"/>
      <c r="AE1550"/>
      <c r="BG1550"/>
      <c r="BU1550"/>
      <c r="CI1550"/>
      <c r="CW1550"/>
      <c r="FA1550"/>
      <c r="FO1550"/>
    </row>
    <row r="1551" spans="15:171">
      <c r="O1551"/>
      <c r="AD1551"/>
      <c r="AE1551"/>
      <c r="BG1551"/>
      <c r="BU1551"/>
      <c r="CI1551"/>
      <c r="CW1551"/>
      <c r="FA1551"/>
      <c r="FO1551"/>
    </row>
    <row r="1552" spans="15:171">
      <c r="O1552"/>
      <c r="AD1552"/>
      <c r="AE1552"/>
      <c r="BG1552"/>
      <c r="BU1552"/>
      <c r="CI1552"/>
      <c r="CW1552"/>
      <c r="FA1552"/>
      <c r="FO1552"/>
    </row>
    <row r="1553" spans="15:171">
      <c r="O1553"/>
      <c r="AD1553"/>
      <c r="AE1553"/>
      <c r="BG1553"/>
      <c r="BU1553"/>
      <c r="CI1553"/>
      <c r="CW1553"/>
      <c r="FA1553"/>
      <c r="FO1553"/>
    </row>
    <row r="1554" spans="15:171">
      <c r="O1554"/>
      <c r="AD1554"/>
      <c r="AE1554"/>
      <c r="BG1554"/>
      <c r="BU1554"/>
      <c r="CI1554"/>
      <c r="CW1554"/>
      <c r="FA1554"/>
      <c r="FO1554"/>
    </row>
    <row r="1555" spans="15:171">
      <c r="O1555"/>
      <c r="AD1555"/>
      <c r="AE1555"/>
      <c r="BG1555"/>
      <c r="BU1555"/>
      <c r="CI1555"/>
      <c r="CW1555"/>
      <c r="FA1555"/>
      <c r="FO1555"/>
    </row>
    <row r="1556" spans="15:171">
      <c r="O1556"/>
      <c r="AD1556"/>
      <c r="AE1556"/>
      <c r="BG1556"/>
      <c r="BU1556"/>
      <c r="CI1556"/>
      <c r="CW1556"/>
      <c r="FA1556"/>
      <c r="FO1556"/>
    </row>
    <row r="1557" spans="15:171">
      <c r="O1557"/>
      <c r="AD1557"/>
      <c r="AE1557"/>
      <c r="BG1557"/>
      <c r="BU1557"/>
      <c r="CI1557"/>
      <c r="CW1557"/>
      <c r="FA1557"/>
      <c r="FO1557"/>
    </row>
    <row r="1558" spans="15:171">
      <c r="O1558"/>
      <c r="AD1558"/>
      <c r="AE1558"/>
      <c r="BG1558"/>
      <c r="BU1558"/>
      <c r="CI1558"/>
      <c r="CW1558"/>
      <c r="FA1558"/>
      <c r="FO1558"/>
    </row>
    <row r="1559" spans="15:171">
      <c r="O1559"/>
      <c r="AD1559"/>
      <c r="AE1559"/>
      <c r="BG1559"/>
      <c r="BU1559"/>
      <c r="CI1559"/>
      <c r="CW1559"/>
      <c r="FA1559"/>
      <c r="FO1559"/>
    </row>
    <row r="1560" spans="15:171">
      <c r="O1560"/>
      <c r="AD1560"/>
      <c r="AE1560"/>
      <c r="BG1560"/>
      <c r="BU1560"/>
      <c r="CI1560"/>
      <c r="CW1560"/>
      <c r="FA1560"/>
      <c r="FO1560"/>
    </row>
    <row r="1561" spans="15:171">
      <c r="O1561"/>
      <c r="AD1561"/>
      <c r="AE1561"/>
      <c r="BG1561"/>
      <c r="BU1561"/>
      <c r="CI1561"/>
      <c r="CW1561"/>
      <c r="FA1561"/>
      <c r="FO1561"/>
    </row>
    <row r="1562" spans="15:171">
      <c r="O1562"/>
      <c r="AD1562"/>
      <c r="AE1562"/>
      <c r="BG1562"/>
      <c r="BU1562"/>
      <c r="CI1562"/>
      <c r="CW1562"/>
      <c r="FA1562"/>
      <c r="FO1562"/>
    </row>
    <row r="1563" spans="15:171">
      <c r="O1563"/>
      <c r="AD1563"/>
      <c r="AE1563"/>
      <c r="BG1563"/>
      <c r="BU1563"/>
      <c r="CI1563"/>
      <c r="CW1563"/>
      <c r="FA1563"/>
      <c r="FO1563"/>
    </row>
    <row r="1564" spans="15:171">
      <c r="O1564"/>
      <c r="AD1564"/>
      <c r="AE1564"/>
      <c r="BG1564"/>
      <c r="BU1564"/>
      <c r="CI1564"/>
      <c r="CW1564"/>
      <c r="FA1564"/>
      <c r="FO1564"/>
    </row>
    <row r="1565" spans="15:171">
      <c r="O1565"/>
      <c r="AD1565"/>
      <c r="AE1565"/>
      <c r="BG1565"/>
      <c r="BU1565"/>
      <c r="CI1565"/>
      <c r="CW1565"/>
      <c r="FA1565"/>
      <c r="FO1565"/>
    </row>
    <row r="1566" spans="15:171">
      <c r="O1566"/>
      <c r="AD1566"/>
      <c r="AE1566"/>
      <c r="BG1566"/>
      <c r="BU1566"/>
      <c r="CI1566"/>
      <c r="CW1566"/>
      <c r="FA1566"/>
      <c r="FO1566"/>
    </row>
    <row r="1567" spans="15:171">
      <c r="O1567"/>
      <c r="AD1567"/>
      <c r="AE1567"/>
      <c r="BG1567"/>
      <c r="BU1567"/>
      <c r="CI1567"/>
      <c r="CW1567"/>
      <c r="FA1567"/>
      <c r="FO1567"/>
    </row>
    <row r="1568" spans="15:171">
      <c r="O1568"/>
      <c r="AD1568"/>
      <c r="AE1568"/>
      <c r="BG1568"/>
      <c r="BU1568"/>
      <c r="CI1568"/>
      <c r="CW1568"/>
      <c r="FA1568"/>
      <c r="FO1568"/>
    </row>
    <row r="1569" spans="15:171">
      <c r="O1569"/>
      <c r="AD1569"/>
      <c r="AE1569"/>
      <c r="BG1569"/>
      <c r="BU1569"/>
      <c r="CI1569"/>
      <c r="CW1569"/>
      <c r="FA1569"/>
      <c r="FO1569"/>
    </row>
    <row r="1570" spans="15:171">
      <c r="O1570"/>
      <c r="AD1570"/>
      <c r="AE1570"/>
      <c r="BG1570"/>
      <c r="BU1570"/>
      <c r="CI1570"/>
      <c r="CW1570"/>
      <c r="FA1570"/>
      <c r="FO1570"/>
    </row>
    <row r="1571" spans="15:171">
      <c r="O1571"/>
      <c r="AD1571"/>
      <c r="AE1571"/>
      <c r="BG1571"/>
      <c r="BU1571"/>
      <c r="CI1571"/>
      <c r="CW1571"/>
      <c r="FA1571"/>
      <c r="FO1571"/>
    </row>
    <row r="1572" spans="15:171">
      <c r="O1572"/>
      <c r="AD1572"/>
      <c r="AE1572"/>
      <c r="BG1572"/>
      <c r="BU1572"/>
      <c r="CI1572"/>
      <c r="CW1572"/>
      <c r="FA1572"/>
      <c r="FO1572"/>
    </row>
    <row r="1573" spans="15:171">
      <c r="O1573"/>
      <c r="AD1573"/>
      <c r="AE1573"/>
      <c r="BG1573"/>
      <c r="BU1573"/>
      <c r="CI1573"/>
      <c r="CW1573"/>
      <c r="FA1573"/>
      <c r="FO1573"/>
    </row>
    <row r="1574" spans="15:171">
      <c r="O1574"/>
      <c r="AD1574"/>
      <c r="AE1574"/>
      <c r="BG1574"/>
      <c r="BU1574"/>
      <c r="CI1574"/>
      <c r="CW1574"/>
      <c r="FA1574"/>
      <c r="FO1574"/>
    </row>
    <row r="1575" spans="15:171">
      <c r="O1575"/>
      <c r="AD1575"/>
      <c r="AE1575"/>
      <c r="BG1575"/>
      <c r="BU1575"/>
      <c r="CI1575"/>
      <c r="CW1575"/>
      <c r="FA1575"/>
      <c r="FO1575"/>
    </row>
    <row r="1576" spans="15:171">
      <c r="O1576"/>
      <c r="AD1576"/>
      <c r="AE1576"/>
      <c r="BG1576"/>
      <c r="BU1576"/>
      <c r="CI1576"/>
      <c r="CW1576"/>
      <c r="FA1576"/>
      <c r="FO1576"/>
    </row>
    <row r="1577" spans="15:171">
      <c r="O1577"/>
      <c r="AD1577"/>
      <c r="AE1577"/>
      <c r="BG1577"/>
      <c r="BU1577"/>
      <c r="CI1577"/>
      <c r="CW1577"/>
      <c r="FA1577"/>
      <c r="FO1577"/>
    </row>
    <row r="1578" spans="15:171">
      <c r="O1578"/>
      <c r="AD1578"/>
      <c r="AE1578"/>
      <c r="BG1578"/>
      <c r="BU1578"/>
      <c r="CI1578"/>
      <c r="CW1578"/>
      <c r="FA1578"/>
      <c r="FO1578"/>
    </row>
    <row r="1579" spans="15:171">
      <c r="O1579"/>
      <c r="AD1579"/>
      <c r="AE1579"/>
      <c r="BG1579"/>
      <c r="BU1579"/>
      <c r="CI1579"/>
      <c r="CW1579"/>
      <c r="FA1579"/>
      <c r="FO1579"/>
    </row>
    <row r="1580" spans="15:171">
      <c r="O1580"/>
      <c r="AD1580"/>
      <c r="AE1580"/>
      <c r="BG1580"/>
      <c r="BU1580"/>
      <c r="CI1580"/>
      <c r="CW1580"/>
      <c r="FA1580"/>
      <c r="FO1580"/>
    </row>
    <row r="1581" spans="15:171">
      <c r="O1581"/>
      <c r="AD1581"/>
      <c r="AE1581"/>
      <c r="BG1581"/>
      <c r="BU1581"/>
      <c r="CI1581"/>
      <c r="CW1581"/>
      <c r="FA1581"/>
      <c r="FO1581"/>
    </row>
    <row r="1582" spans="15:171">
      <c r="O1582"/>
      <c r="AD1582"/>
      <c r="AE1582"/>
      <c r="BG1582"/>
      <c r="BU1582"/>
      <c r="CI1582"/>
      <c r="CW1582"/>
      <c r="FA1582"/>
      <c r="FO1582"/>
    </row>
    <row r="1583" spans="15:171">
      <c r="O1583"/>
      <c r="AD1583"/>
      <c r="AE1583"/>
      <c r="BG1583"/>
      <c r="BU1583"/>
      <c r="CI1583"/>
      <c r="CW1583"/>
      <c r="FA1583"/>
      <c r="FO1583"/>
    </row>
    <row r="1584" spans="15:171">
      <c r="O1584"/>
      <c r="AD1584"/>
      <c r="AE1584"/>
      <c r="BG1584"/>
      <c r="BU1584"/>
      <c r="CI1584"/>
      <c r="CW1584"/>
      <c r="FA1584"/>
      <c r="FO1584"/>
    </row>
    <row r="1585" spans="15:171">
      <c r="O1585"/>
      <c r="AD1585"/>
      <c r="AE1585"/>
      <c r="BG1585"/>
      <c r="BU1585"/>
      <c r="CI1585"/>
      <c r="CW1585"/>
      <c r="FA1585"/>
      <c r="FO1585"/>
    </row>
    <row r="1586" spans="15:171">
      <c r="O1586"/>
      <c r="AD1586"/>
      <c r="AE1586"/>
      <c r="BG1586"/>
      <c r="BU1586"/>
      <c r="CI1586"/>
      <c r="CW1586"/>
      <c r="FA1586"/>
      <c r="FO1586"/>
    </row>
    <row r="1587" spans="15:171">
      <c r="O1587"/>
      <c r="AD1587"/>
      <c r="AE1587"/>
      <c r="BG1587"/>
      <c r="BU1587"/>
      <c r="CI1587"/>
      <c r="CW1587"/>
      <c r="FA1587"/>
      <c r="FO1587"/>
    </row>
    <row r="1588" spans="15:171">
      <c r="O1588"/>
      <c r="AD1588"/>
      <c r="AE1588"/>
      <c r="BG1588"/>
      <c r="BU1588"/>
      <c r="CI1588"/>
      <c r="CW1588"/>
      <c r="FA1588"/>
      <c r="FO1588"/>
    </row>
    <row r="1589" spans="15:171">
      <c r="O1589"/>
      <c r="AD1589"/>
      <c r="AE1589"/>
      <c r="BG1589"/>
      <c r="BU1589"/>
      <c r="CI1589"/>
      <c r="CW1589"/>
      <c r="FA1589"/>
      <c r="FO1589"/>
    </row>
    <row r="1590" spans="15:171">
      <c r="O1590"/>
      <c r="AD1590"/>
      <c r="AE1590"/>
      <c r="BG1590"/>
      <c r="BU1590"/>
      <c r="CI1590"/>
      <c r="CW1590"/>
      <c r="FA1590"/>
      <c r="FO1590"/>
    </row>
    <row r="1591" spans="15:171">
      <c r="O1591"/>
      <c r="AD1591"/>
      <c r="AE1591"/>
      <c r="BG1591"/>
      <c r="BU1591"/>
      <c r="CI1591"/>
      <c r="CW1591"/>
      <c r="FA1591"/>
      <c r="FO1591"/>
    </row>
    <row r="1592" spans="15:171">
      <c r="O1592"/>
      <c r="AD1592"/>
      <c r="AE1592"/>
      <c r="BG1592"/>
      <c r="BU1592"/>
      <c r="CI1592"/>
      <c r="CW1592"/>
      <c r="FA1592"/>
      <c r="FO1592"/>
    </row>
    <row r="1593" spans="15:171">
      <c r="O1593"/>
      <c r="AD1593"/>
      <c r="AE1593"/>
      <c r="BG1593"/>
      <c r="BU1593"/>
      <c r="CI1593"/>
      <c r="CW1593"/>
      <c r="FA1593"/>
      <c r="FO1593"/>
    </row>
    <row r="1594" spans="15:171">
      <c r="O1594"/>
      <c r="AD1594"/>
      <c r="AE1594"/>
      <c r="BG1594"/>
      <c r="BU1594"/>
      <c r="CI1594"/>
      <c r="CW1594"/>
      <c r="FA1594"/>
      <c r="FO1594"/>
    </row>
    <row r="1595" spans="15:171">
      <c r="O1595"/>
      <c r="AD1595"/>
      <c r="AE1595"/>
      <c r="BG1595"/>
      <c r="BU1595"/>
      <c r="CI1595"/>
      <c r="CW1595"/>
      <c r="FA1595"/>
      <c r="FO1595"/>
    </row>
    <row r="1596" spans="15:171">
      <c r="O1596"/>
      <c r="AD1596"/>
      <c r="AE1596"/>
      <c r="BG1596"/>
      <c r="BU1596"/>
      <c r="CI1596"/>
      <c r="CW1596"/>
      <c r="FA1596"/>
      <c r="FO1596"/>
    </row>
    <row r="1597" spans="15:171">
      <c r="O1597"/>
      <c r="AD1597"/>
      <c r="AE1597"/>
      <c r="BG1597"/>
      <c r="BU1597"/>
      <c r="CI1597"/>
      <c r="CW1597"/>
      <c r="FA1597"/>
      <c r="FO1597"/>
    </row>
    <row r="1598" spans="15:171">
      <c r="O1598"/>
      <c r="AD1598"/>
      <c r="AE1598"/>
      <c r="BG1598"/>
      <c r="BU1598"/>
      <c r="CI1598"/>
      <c r="CW1598"/>
      <c r="FA1598"/>
      <c r="FO1598"/>
    </row>
    <row r="1599" spans="15:171">
      <c r="O1599"/>
      <c r="AD1599"/>
      <c r="AE1599"/>
      <c r="BG1599"/>
      <c r="BU1599"/>
      <c r="CI1599"/>
      <c r="CW1599"/>
      <c r="FA1599"/>
      <c r="FO1599"/>
    </row>
    <row r="1600" spans="15:171">
      <c r="O1600"/>
      <c r="AD1600"/>
      <c r="AE1600"/>
      <c r="BG1600"/>
      <c r="BU1600"/>
      <c r="CI1600"/>
      <c r="CW1600"/>
      <c r="FA1600"/>
      <c r="FO1600"/>
    </row>
    <row r="1601" spans="15:171">
      <c r="O1601"/>
      <c r="AD1601"/>
      <c r="AE1601"/>
      <c r="BG1601"/>
      <c r="BU1601"/>
      <c r="CI1601"/>
      <c r="CW1601"/>
      <c r="FA1601"/>
      <c r="FO1601"/>
    </row>
    <row r="1602" spans="15:171">
      <c r="O1602"/>
      <c r="AD1602"/>
      <c r="AE1602"/>
      <c r="BG1602"/>
      <c r="BU1602"/>
      <c r="CI1602"/>
      <c r="CW1602"/>
      <c r="FA1602"/>
      <c r="FO1602"/>
    </row>
    <row r="1603" spans="15:171">
      <c r="O1603"/>
      <c r="AD1603"/>
      <c r="AE1603"/>
      <c r="BG1603"/>
      <c r="BU1603"/>
      <c r="CI1603"/>
      <c r="CW1603"/>
      <c r="FA1603"/>
      <c r="FO1603"/>
    </row>
    <row r="1604" spans="15:171">
      <c r="O1604"/>
      <c r="AD1604"/>
      <c r="AE1604"/>
      <c r="BG1604"/>
      <c r="BU1604"/>
      <c r="CI1604"/>
      <c r="CW1604"/>
      <c r="FA1604"/>
      <c r="FO1604"/>
    </row>
    <row r="1605" spans="15:171">
      <c r="O1605"/>
      <c r="AD1605"/>
      <c r="AE1605"/>
      <c r="BG1605"/>
      <c r="BU1605"/>
      <c r="CI1605"/>
      <c r="CW1605"/>
      <c r="FA1605"/>
      <c r="FO1605"/>
    </row>
    <row r="1606" spans="15:171">
      <c r="O1606"/>
      <c r="AD1606"/>
      <c r="AE1606"/>
      <c r="BG1606"/>
      <c r="BU1606"/>
      <c r="CI1606"/>
      <c r="CW1606"/>
      <c r="FA1606"/>
      <c r="FO1606"/>
    </row>
    <row r="1607" spans="15:171">
      <c r="O1607"/>
      <c r="AD1607"/>
      <c r="AE1607"/>
      <c r="BG1607"/>
      <c r="BU1607"/>
      <c r="CI1607"/>
      <c r="CW1607"/>
      <c r="FA1607"/>
      <c r="FO1607"/>
    </row>
    <row r="1608" spans="15:171">
      <c r="O1608"/>
      <c r="AD1608"/>
      <c r="AE1608"/>
      <c r="BG1608"/>
      <c r="BU1608"/>
      <c r="CI1608"/>
      <c r="CW1608"/>
      <c r="FA1608"/>
      <c r="FO1608"/>
    </row>
    <row r="1609" spans="15:171">
      <c r="O1609"/>
      <c r="AD1609"/>
      <c r="AE1609"/>
      <c r="BG1609"/>
      <c r="BU1609"/>
      <c r="CI1609"/>
      <c r="CW1609"/>
      <c r="FA1609"/>
      <c r="FO1609"/>
    </row>
    <row r="1610" spans="15:171">
      <c r="O1610"/>
      <c r="AD1610"/>
      <c r="AE1610"/>
      <c r="BG1610"/>
      <c r="BU1610"/>
      <c r="CI1610"/>
      <c r="CW1610"/>
      <c r="FA1610"/>
      <c r="FO1610"/>
    </row>
    <row r="1611" spans="15:171">
      <c r="O1611"/>
      <c r="AD1611"/>
      <c r="AE1611"/>
      <c r="BG1611"/>
      <c r="BU1611"/>
      <c r="CI1611"/>
      <c r="CW1611"/>
      <c r="FA1611"/>
      <c r="FO1611"/>
    </row>
    <row r="1612" spans="15:171">
      <c r="O1612"/>
      <c r="AD1612"/>
      <c r="AE1612"/>
      <c r="BG1612"/>
      <c r="BU1612"/>
      <c r="CI1612"/>
      <c r="CW1612"/>
      <c r="FA1612"/>
      <c r="FO1612"/>
    </row>
    <row r="1613" spans="15:171">
      <c r="O1613"/>
      <c r="AD1613"/>
      <c r="AE1613"/>
      <c r="BG1613"/>
      <c r="BU1613"/>
      <c r="CI1613"/>
      <c r="CW1613"/>
      <c r="FA1613"/>
      <c r="FO1613"/>
    </row>
    <row r="1614" spans="15:171">
      <c r="O1614"/>
      <c r="AD1614"/>
      <c r="AE1614"/>
      <c r="BG1614"/>
      <c r="BU1614"/>
      <c r="CI1614"/>
      <c r="CW1614"/>
      <c r="FA1614"/>
      <c r="FO1614"/>
    </row>
    <row r="1615" spans="15:171">
      <c r="O1615"/>
      <c r="AD1615"/>
      <c r="AE1615"/>
      <c r="BG1615"/>
      <c r="BU1615"/>
      <c r="CI1615"/>
      <c r="CW1615"/>
      <c r="FA1615"/>
      <c r="FO1615"/>
    </row>
    <row r="1616" spans="15:171">
      <c r="O1616"/>
      <c r="AD1616"/>
      <c r="AE1616"/>
      <c r="BG1616"/>
      <c r="BU1616"/>
      <c r="CI1616"/>
      <c r="CW1616"/>
      <c r="FA1616"/>
      <c r="FO1616"/>
    </row>
    <row r="1617" spans="15:171">
      <c r="O1617"/>
      <c r="AD1617"/>
      <c r="AE1617"/>
      <c r="BG1617"/>
      <c r="BU1617"/>
      <c r="CI1617"/>
      <c r="CW1617"/>
      <c r="FA1617"/>
      <c r="FO1617"/>
    </row>
    <row r="1618" spans="15:171">
      <c r="O1618"/>
      <c r="AD1618"/>
      <c r="AE1618"/>
      <c r="BG1618"/>
      <c r="BU1618"/>
      <c r="CI1618"/>
      <c r="CW1618"/>
      <c r="FA1618"/>
      <c r="FO1618"/>
    </row>
    <row r="1619" spans="15:171">
      <c r="O1619"/>
      <c r="AD1619"/>
      <c r="AE1619"/>
      <c r="BG1619"/>
      <c r="BU1619"/>
      <c r="CI1619"/>
      <c r="CW1619"/>
      <c r="FA1619"/>
      <c r="FO1619"/>
    </row>
    <row r="1620" spans="15:171">
      <c r="O1620"/>
      <c r="AD1620"/>
      <c r="AE1620"/>
      <c r="BG1620"/>
      <c r="BU1620"/>
      <c r="CI1620"/>
      <c r="CW1620"/>
      <c r="FA1620"/>
      <c r="FO1620"/>
    </row>
    <row r="1621" spans="15:171">
      <c r="O1621"/>
      <c r="AD1621"/>
      <c r="AE1621"/>
      <c r="BG1621"/>
      <c r="BU1621"/>
      <c r="CI1621"/>
      <c r="CW1621"/>
      <c r="FA1621"/>
      <c r="FO1621"/>
    </row>
    <row r="1622" spans="15:171">
      <c r="O1622"/>
      <c r="AD1622"/>
      <c r="AE1622"/>
      <c r="BG1622"/>
      <c r="BU1622"/>
      <c r="CI1622"/>
      <c r="CW1622"/>
      <c r="FA1622"/>
      <c r="FO1622"/>
    </row>
    <row r="1623" spans="15:171">
      <c r="O1623"/>
      <c r="AD1623"/>
      <c r="AE1623"/>
      <c r="BG1623"/>
      <c r="BU1623"/>
      <c r="CI1623"/>
      <c r="CW1623"/>
      <c r="FA1623"/>
      <c r="FO1623"/>
    </row>
    <row r="1624" spans="15:171">
      <c r="O1624"/>
      <c r="AD1624"/>
      <c r="AE1624"/>
      <c r="BG1624"/>
      <c r="BU1624"/>
      <c r="CI1624"/>
      <c r="CW1624"/>
      <c r="FA1624"/>
      <c r="FO1624"/>
    </row>
    <row r="1625" spans="15:171">
      <c r="O1625"/>
      <c r="AD1625"/>
      <c r="AE1625"/>
      <c r="BG1625"/>
      <c r="BU1625"/>
      <c r="CI1625"/>
      <c r="CW1625"/>
      <c r="FA1625"/>
      <c r="FO1625"/>
    </row>
    <row r="1626" spans="15:171">
      <c r="O1626"/>
      <c r="AD1626"/>
      <c r="AE1626"/>
      <c r="BG1626"/>
      <c r="BU1626"/>
      <c r="CI1626"/>
      <c r="CW1626"/>
      <c r="FA1626"/>
      <c r="FO1626"/>
    </row>
    <row r="1627" spans="15:171">
      <c r="O1627"/>
      <c r="AD1627"/>
      <c r="AE1627"/>
      <c r="BG1627"/>
      <c r="BU1627"/>
      <c r="CI1627"/>
      <c r="CW1627"/>
      <c r="FA1627"/>
      <c r="FO1627"/>
    </row>
    <row r="1628" spans="15:171">
      <c r="O1628"/>
      <c r="AD1628"/>
      <c r="AE1628"/>
      <c r="BG1628"/>
      <c r="BU1628"/>
      <c r="CI1628"/>
      <c r="CW1628"/>
      <c r="FA1628"/>
      <c r="FO1628"/>
    </row>
    <row r="1629" spans="15:171">
      <c r="O1629"/>
      <c r="AD1629"/>
      <c r="AE1629"/>
      <c r="BG1629"/>
      <c r="BU1629"/>
      <c r="CI1629"/>
      <c r="CW1629"/>
      <c r="FA1629"/>
      <c r="FO1629"/>
    </row>
    <row r="1630" spans="15:171">
      <c r="O1630"/>
      <c r="AD1630"/>
      <c r="AE1630"/>
      <c r="BG1630"/>
      <c r="BU1630"/>
      <c r="CI1630"/>
      <c r="CW1630"/>
      <c r="FA1630"/>
      <c r="FO1630"/>
    </row>
    <row r="1631" spans="15:171">
      <c r="O1631"/>
      <c r="AD1631"/>
      <c r="AE1631"/>
      <c r="BG1631"/>
      <c r="BU1631"/>
      <c r="CI1631"/>
      <c r="CW1631"/>
      <c r="FA1631"/>
      <c r="FO1631"/>
    </row>
    <row r="1632" spans="15:171">
      <c r="O1632"/>
      <c r="AD1632"/>
      <c r="AE1632"/>
      <c r="BG1632"/>
      <c r="BU1632"/>
      <c r="CI1632"/>
      <c r="CW1632"/>
      <c r="FA1632"/>
      <c r="FO1632"/>
    </row>
    <row r="1633" spans="15:171">
      <c r="O1633"/>
      <c r="AD1633"/>
      <c r="AE1633"/>
      <c r="BG1633"/>
      <c r="BU1633"/>
      <c r="CI1633"/>
      <c r="CW1633"/>
      <c r="FA1633"/>
      <c r="FO1633"/>
    </row>
    <row r="1634" spans="15:171">
      <c r="O1634"/>
      <c r="AD1634"/>
      <c r="AE1634"/>
      <c r="BG1634"/>
      <c r="BU1634"/>
      <c r="CI1634"/>
      <c r="CW1634"/>
      <c r="FA1634"/>
      <c r="FO1634"/>
    </row>
    <row r="1635" spans="15:171">
      <c r="O1635"/>
      <c r="AD1635"/>
      <c r="AE1635"/>
      <c r="BG1635"/>
      <c r="BU1635"/>
      <c r="CI1635"/>
      <c r="CW1635"/>
      <c r="FA1635"/>
      <c r="FO1635"/>
    </row>
    <row r="1636" spans="15:171">
      <c r="O1636"/>
      <c r="AD1636"/>
      <c r="AE1636"/>
      <c r="BG1636"/>
      <c r="BU1636"/>
      <c r="CI1636"/>
      <c r="CW1636"/>
      <c r="FA1636"/>
      <c r="FO1636"/>
    </row>
    <row r="1637" spans="15:171">
      <c r="O1637"/>
      <c r="AD1637"/>
      <c r="AE1637"/>
      <c r="BG1637"/>
      <c r="BU1637"/>
      <c r="CI1637"/>
      <c r="CW1637"/>
      <c r="FA1637"/>
      <c r="FO1637"/>
    </row>
    <row r="1638" spans="15:171">
      <c r="O1638"/>
      <c r="AD1638"/>
      <c r="AE1638"/>
      <c r="BG1638"/>
      <c r="BU1638"/>
      <c r="CI1638"/>
      <c r="CW1638"/>
      <c r="FA1638"/>
      <c r="FO1638"/>
    </row>
    <row r="1639" spans="15:171">
      <c r="O1639"/>
      <c r="AD1639"/>
      <c r="AE1639"/>
      <c r="BG1639"/>
      <c r="BU1639"/>
      <c r="CI1639"/>
      <c r="CW1639"/>
      <c r="FA1639"/>
      <c r="FO1639"/>
    </row>
    <row r="1640" spans="15:171">
      <c r="O1640"/>
      <c r="AD1640"/>
      <c r="AE1640"/>
      <c r="BG1640"/>
      <c r="BU1640"/>
      <c r="CI1640"/>
      <c r="CW1640"/>
      <c r="FA1640"/>
      <c r="FO1640"/>
    </row>
    <row r="1641" spans="15:171">
      <c r="O1641"/>
      <c r="AD1641"/>
      <c r="AE1641"/>
      <c r="BG1641"/>
      <c r="BU1641"/>
      <c r="CI1641"/>
      <c r="CW1641"/>
      <c r="FA1641"/>
      <c r="FO1641"/>
    </row>
    <row r="1642" spans="15:171">
      <c r="O1642"/>
      <c r="AD1642"/>
      <c r="AE1642"/>
      <c r="BG1642"/>
      <c r="BU1642"/>
      <c r="CI1642"/>
      <c r="CW1642"/>
      <c r="FA1642"/>
      <c r="FO1642"/>
    </row>
    <row r="1643" spans="15:171">
      <c r="O1643"/>
      <c r="AD1643"/>
      <c r="AE1643"/>
      <c r="BG1643"/>
      <c r="BU1643"/>
      <c r="CI1643"/>
      <c r="CW1643"/>
      <c r="FA1643"/>
      <c r="FO1643"/>
    </row>
    <row r="1644" spans="15:171">
      <c r="O1644"/>
      <c r="AD1644"/>
      <c r="AE1644"/>
      <c r="BG1644"/>
      <c r="BU1644"/>
      <c r="CI1644"/>
      <c r="CW1644"/>
      <c r="FA1644"/>
      <c r="FO1644"/>
    </row>
    <row r="1645" spans="15:171">
      <c r="O1645"/>
      <c r="AD1645"/>
      <c r="AE1645"/>
      <c r="BG1645"/>
      <c r="BU1645"/>
      <c r="CI1645"/>
      <c r="CW1645"/>
      <c r="FA1645"/>
      <c r="FO1645"/>
    </row>
    <row r="1646" spans="15:171">
      <c r="O1646"/>
      <c r="AD1646"/>
      <c r="AE1646"/>
      <c r="BG1646"/>
      <c r="BU1646"/>
      <c r="CI1646"/>
      <c r="CW1646"/>
      <c r="FA1646"/>
      <c r="FO1646"/>
    </row>
    <row r="1647" spans="15:171">
      <c r="O1647"/>
      <c r="AD1647"/>
      <c r="AE1647"/>
      <c r="BG1647"/>
      <c r="BU1647"/>
      <c r="CI1647"/>
      <c r="CW1647"/>
      <c r="FA1647"/>
      <c r="FO1647"/>
    </row>
    <row r="1648" spans="15:171">
      <c r="O1648"/>
      <c r="AD1648"/>
      <c r="AE1648"/>
      <c r="BG1648"/>
      <c r="BU1648"/>
      <c r="CI1648"/>
      <c r="CW1648"/>
      <c r="FA1648"/>
      <c r="FO1648"/>
    </row>
    <row r="1649" spans="15:171">
      <c r="O1649"/>
      <c r="AD1649"/>
      <c r="AE1649"/>
      <c r="BG1649"/>
      <c r="BU1649"/>
      <c r="CI1649"/>
      <c r="CW1649"/>
      <c r="FA1649"/>
      <c r="FO1649"/>
    </row>
    <row r="1650" spans="15:171">
      <c r="O1650"/>
      <c r="AD1650"/>
      <c r="AE1650"/>
      <c r="BG1650"/>
      <c r="BU1650"/>
      <c r="CI1650"/>
      <c r="CW1650"/>
      <c r="FA1650"/>
      <c r="FO1650"/>
    </row>
    <row r="1651" spans="15:171">
      <c r="O1651"/>
      <c r="AD1651"/>
      <c r="AE1651"/>
      <c r="BG1651"/>
      <c r="BU1651"/>
      <c r="CI1651"/>
      <c r="CW1651"/>
      <c r="FA1651"/>
      <c r="FO1651"/>
    </row>
    <row r="1652" spans="15:171">
      <c r="O1652"/>
      <c r="AD1652"/>
      <c r="AE1652"/>
      <c r="BG1652"/>
      <c r="BU1652"/>
      <c r="CI1652"/>
      <c r="CW1652"/>
      <c r="FA1652"/>
      <c r="FO1652"/>
    </row>
    <row r="1653" spans="15:171">
      <c r="O1653"/>
      <c r="AD1653"/>
      <c r="AE1653"/>
      <c r="BG1653"/>
      <c r="BU1653"/>
      <c r="CI1653"/>
      <c r="CW1653"/>
      <c r="FA1653"/>
      <c r="FO1653"/>
    </row>
    <row r="1654" spans="15:171">
      <c r="O1654"/>
      <c r="AD1654"/>
      <c r="AE1654"/>
      <c r="BG1654"/>
      <c r="BU1654"/>
      <c r="CI1654"/>
      <c r="CW1654"/>
      <c r="FA1654"/>
      <c r="FO1654"/>
    </row>
    <row r="1655" spans="15:171">
      <c r="O1655"/>
      <c r="AD1655"/>
      <c r="AE1655"/>
      <c r="BG1655"/>
      <c r="BU1655"/>
      <c r="CI1655"/>
      <c r="CW1655"/>
      <c r="FA1655"/>
      <c r="FO1655"/>
    </row>
    <row r="1656" spans="15:171">
      <c r="O1656"/>
      <c r="AD1656"/>
      <c r="AE1656"/>
      <c r="BG1656"/>
      <c r="BU1656"/>
      <c r="CI1656"/>
      <c r="CW1656"/>
      <c r="FA1656"/>
      <c r="FO1656"/>
    </row>
    <row r="1657" spans="15:171">
      <c r="O1657"/>
      <c r="AD1657"/>
      <c r="AE1657"/>
      <c r="BG1657"/>
      <c r="BU1657"/>
      <c r="CI1657"/>
      <c r="CW1657"/>
      <c r="FA1657"/>
      <c r="FO1657"/>
    </row>
    <row r="1658" spans="15:171">
      <c r="O1658"/>
      <c r="AD1658"/>
      <c r="AE1658"/>
      <c r="BG1658"/>
      <c r="BU1658"/>
      <c r="CI1658"/>
      <c r="CW1658"/>
      <c r="FA1658"/>
      <c r="FO1658"/>
    </row>
    <row r="1659" spans="15:171">
      <c r="O1659"/>
      <c r="AD1659"/>
      <c r="AE1659"/>
      <c r="BG1659"/>
      <c r="BU1659"/>
      <c r="CI1659"/>
      <c r="CW1659"/>
      <c r="FA1659"/>
      <c r="FO1659"/>
    </row>
    <row r="1660" spans="15:171">
      <c r="O1660"/>
      <c r="AD1660"/>
      <c r="AE1660"/>
      <c r="BG1660"/>
      <c r="BU1660"/>
      <c r="CI1660"/>
      <c r="CW1660"/>
      <c r="FA1660"/>
      <c r="FO1660"/>
    </row>
    <row r="1661" spans="15:171">
      <c r="O1661"/>
      <c r="AD1661"/>
      <c r="AE1661"/>
      <c r="BG1661"/>
      <c r="BU1661"/>
      <c r="CI1661"/>
      <c r="CW1661"/>
      <c r="FA1661"/>
      <c r="FO1661"/>
    </row>
    <row r="1662" spans="15:171">
      <c r="O1662"/>
      <c r="AD1662"/>
      <c r="AE1662"/>
      <c r="BG1662"/>
      <c r="BU1662"/>
      <c r="CI1662"/>
      <c r="CW1662"/>
      <c r="FA1662"/>
      <c r="FO1662"/>
    </row>
    <row r="1663" spans="15:171">
      <c r="O1663"/>
      <c r="AD1663"/>
      <c r="AE1663"/>
      <c r="BG1663"/>
      <c r="BU1663"/>
      <c r="CI1663"/>
      <c r="CW1663"/>
      <c r="FA1663"/>
      <c r="FO1663"/>
    </row>
    <row r="1664" spans="15:171">
      <c r="O1664"/>
      <c r="AD1664"/>
      <c r="AE1664"/>
      <c r="BG1664"/>
      <c r="BU1664"/>
      <c r="CI1664"/>
      <c r="CW1664"/>
      <c r="FA1664"/>
      <c r="FO1664"/>
    </row>
    <row r="1665" spans="15:171">
      <c r="O1665"/>
      <c r="AD1665"/>
      <c r="AE1665"/>
      <c r="BG1665"/>
      <c r="BU1665"/>
      <c r="CI1665"/>
      <c r="CW1665"/>
      <c r="FA1665"/>
      <c r="FO1665"/>
    </row>
    <row r="1666" spans="15:171">
      <c r="O1666"/>
      <c r="AD1666"/>
      <c r="AE1666"/>
      <c r="BG1666"/>
      <c r="BU1666"/>
      <c r="CI1666"/>
      <c r="CW1666"/>
      <c r="FA1666"/>
      <c r="FO1666"/>
    </row>
    <row r="1667" spans="15:171">
      <c r="O1667"/>
      <c r="AD1667"/>
      <c r="AE1667"/>
      <c r="BG1667"/>
      <c r="BU1667"/>
      <c r="CI1667"/>
      <c r="CW1667"/>
      <c r="FA1667"/>
      <c r="FO1667"/>
    </row>
    <row r="1668" spans="15:171">
      <c r="O1668"/>
      <c r="AD1668"/>
      <c r="AE1668"/>
      <c r="BG1668"/>
      <c r="BU1668"/>
      <c r="CI1668"/>
      <c r="CW1668"/>
      <c r="FA1668"/>
      <c r="FO1668"/>
    </row>
    <row r="1669" spans="15:171">
      <c r="O1669"/>
      <c r="AD1669"/>
      <c r="AE1669"/>
      <c r="BG1669"/>
      <c r="BU1669"/>
      <c r="CI1669"/>
      <c r="CW1669"/>
      <c r="FA1669"/>
      <c r="FO1669"/>
    </row>
    <row r="1670" spans="15:171">
      <c r="O1670"/>
      <c r="AD1670"/>
      <c r="AE1670"/>
      <c r="BG1670"/>
      <c r="BU1670"/>
      <c r="CI1670"/>
      <c r="CW1670"/>
      <c r="FA1670"/>
      <c r="FO1670"/>
    </row>
    <row r="1671" spans="15:171">
      <c r="O1671"/>
      <c r="AD1671"/>
      <c r="AE1671"/>
      <c r="BG1671"/>
      <c r="BU1671"/>
      <c r="CI1671"/>
      <c r="CW1671"/>
      <c r="FA1671"/>
      <c r="FO1671"/>
    </row>
    <row r="1672" spans="15:171">
      <c r="O1672"/>
      <c r="AD1672"/>
      <c r="AE1672"/>
      <c r="BG1672"/>
      <c r="BU1672"/>
      <c r="CI1672"/>
      <c r="CW1672"/>
      <c r="FA1672"/>
      <c r="FO1672"/>
    </row>
    <row r="1673" spans="15:171">
      <c r="O1673"/>
      <c r="AD1673"/>
      <c r="AE1673"/>
      <c r="BG1673"/>
      <c r="BU1673"/>
      <c r="CI1673"/>
      <c r="CW1673"/>
      <c r="FA1673"/>
      <c r="FO1673"/>
    </row>
    <row r="1674" spans="15:171">
      <c r="O1674"/>
      <c r="AD1674"/>
      <c r="AE1674"/>
      <c r="BG1674"/>
      <c r="BU1674"/>
      <c r="CI1674"/>
      <c r="CW1674"/>
      <c r="FA1674"/>
      <c r="FO1674"/>
    </row>
    <row r="1675" spans="15:171">
      <c r="O1675"/>
      <c r="AD1675"/>
      <c r="AE1675"/>
      <c r="BG1675"/>
      <c r="BU1675"/>
      <c r="CI1675"/>
      <c r="CW1675"/>
      <c r="FA1675"/>
      <c r="FO1675"/>
    </row>
    <row r="1676" spans="15:171">
      <c r="O1676"/>
      <c r="AD1676"/>
      <c r="AE1676"/>
      <c r="BG1676"/>
      <c r="BU1676"/>
      <c r="CI1676"/>
      <c r="CW1676"/>
      <c r="FA1676"/>
      <c r="FO1676"/>
    </row>
    <row r="1677" spans="15:171">
      <c r="O1677"/>
      <c r="AD1677"/>
      <c r="AE1677"/>
      <c r="BG1677"/>
      <c r="BU1677"/>
      <c r="CI1677"/>
      <c r="CW1677"/>
      <c r="FA1677"/>
      <c r="FO1677"/>
    </row>
    <row r="1678" spans="15:171">
      <c r="O1678"/>
      <c r="AD1678"/>
      <c r="AE1678"/>
      <c r="BG1678"/>
      <c r="BU1678"/>
      <c r="CI1678"/>
      <c r="CW1678"/>
      <c r="FA1678"/>
      <c r="FO1678"/>
    </row>
    <row r="1679" spans="15:171">
      <c r="O1679"/>
      <c r="AD1679"/>
      <c r="AE1679"/>
      <c r="BG1679"/>
      <c r="BU1679"/>
      <c r="CI1679"/>
      <c r="CW1679"/>
      <c r="FA1679"/>
      <c r="FO1679"/>
    </row>
    <row r="1680" spans="15:171">
      <c r="O1680"/>
      <c r="AD1680"/>
      <c r="AE1680"/>
      <c r="BG1680"/>
      <c r="BU1680"/>
      <c r="CI1680"/>
      <c r="CW1680"/>
      <c r="FA1680"/>
      <c r="FO1680"/>
    </row>
    <row r="1681" spans="15:171">
      <c r="O1681"/>
      <c r="AD1681"/>
      <c r="AE1681"/>
      <c r="BG1681"/>
      <c r="BU1681"/>
      <c r="CI1681"/>
      <c r="CW1681"/>
      <c r="FA1681"/>
      <c r="FO1681"/>
    </row>
    <row r="1682" spans="15:171">
      <c r="O1682"/>
      <c r="AD1682"/>
      <c r="AE1682"/>
      <c r="BG1682"/>
      <c r="BU1682"/>
      <c r="CI1682"/>
      <c r="CW1682"/>
      <c r="FA1682"/>
      <c r="FO1682"/>
    </row>
    <row r="1683" spans="15:171">
      <c r="O1683"/>
      <c r="AD1683"/>
      <c r="AE1683"/>
      <c r="BG1683"/>
      <c r="BU1683"/>
      <c r="CI1683"/>
      <c r="CW1683"/>
      <c r="FA1683"/>
      <c r="FO1683"/>
    </row>
    <row r="1684" spans="15:171">
      <c r="O1684"/>
      <c r="AD1684"/>
      <c r="AE1684"/>
      <c r="BG1684"/>
      <c r="BU1684"/>
      <c r="CI1684"/>
      <c r="CW1684"/>
      <c r="FA1684"/>
      <c r="FO1684"/>
    </row>
    <row r="1685" spans="15:171">
      <c r="O1685"/>
      <c r="AD1685"/>
      <c r="AE1685"/>
      <c r="BG1685"/>
      <c r="BU1685"/>
      <c r="CI1685"/>
      <c r="CW1685"/>
      <c r="FA1685"/>
      <c r="FO1685"/>
    </row>
    <row r="1686" spans="15:171">
      <c r="O1686"/>
      <c r="AD1686"/>
      <c r="AE1686"/>
      <c r="BG1686"/>
      <c r="BU1686"/>
      <c r="CI1686"/>
      <c r="CW1686"/>
      <c r="FA1686"/>
      <c r="FO1686"/>
    </row>
    <row r="1687" spans="15:171">
      <c r="O1687"/>
      <c r="AD1687"/>
      <c r="AE1687"/>
      <c r="BG1687"/>
      <c r="BU1687"/>
      <c r="CI1687"/>
      <c r="CW1687"/>
      <c r="FA1687"/>
      <c r="FO1687"/>
    </row>
    <row r="1688" spans="15:171">
      <c r="O1688"/>
      <c r="AD1688"/>
      <c r="AE1688"/>
      <c r="BG1688"/>
      <c r="BU1688"/>
      <c r="CI1688"/>
      <c r="CW1688"/>
      <c r="FA1688"/>
      <c r="FO1688"/>
    </row>
    <row r="1689" spans="15:171">
      <c r="O1689"/>
      <c r="AD1689"/>
      <c r="AE1689"/>
      <c r="BG1689"/>
      <c r="BU1689"/>
      <c r="CI1689"/>
      <c r="CW1689"/>
      <c r="FA1689"/>
      <c r="FO1689"/>
    </row>
    <row r="1690" spans="15:171">
      <c r="O1690"/>
      <c r="AD1690"/>
      <c r="AE1690"/>
      <c r="BG1690"/>
      <c r="BU1690"/>
      <c r="CI1690"/>
      <c r="CW1690"/>
      <c r="FA1690"/>
      <c r="FO1690"/>
    </row>
    <row r="1691" spans="15:171">
      <c r="O1691"/>
      <c r="AD1691"/>
      <c r="AE1691"/>
      <c r="BG1691"/>
      <c r="BU1691"/>
      <c r="CI1691"/>
      <c r="CW1691"/>
      <c r="FA1691"/>
      <c r="FO1691"/>
    </row>
    <row r="1692" spans="15:171">
      <c r="O1692"/>
      <c r="AD1692"/>
      <c r="AE1692"/>
      <c r="BG1692"/>
      <c r="BU1692"/>
      <c r="CI1692"/>
      <c r="CW1692"/>
      <c r="FA1692"/>
      <c r="FO1692"/>
    </row>
    <row r="1693" spans="15:171">
      <c r="O1693"/>
      <c r="AD1693"/>
      <c r="AE1693"/>
      <c r="BG1693"/>
      <c r="BU1693"/>
      <c r="CI1693"/>
      <c r="CW1693"/>
      <c r="FA1693"/>
      <c r="FO1693"/>
    </row>
    <row r="1694" spans="15:171">
      <c r="O1694"/>
      <c r="AD1694"/>
      <c r="AE1694"/>
      <c r="BG1694"/>
      <c r="BU1694"/>
      <c r="CI1694"/>
      <c r="CW1694"/>
      <c r="FA1694"/>
      <c r="FO1694"/>
    </row>
    <row r="1695" spans="15:171">
      <c r="O1695"/>
      <c r="AD1695"/>
      <c r="AE1695"/>
      <c r="BG1695"/>
      <c r="BU1695"/>
      <c r="CI1695"/>
      <c r="CW1695"/>
      <c r="FA1695"/>
      <c r="FO1695"/>
    </row>
    <row r="1696" spans="15:171">
      <c r="O1696"/>
      <c r="AD1696"/>
      <c r="AE1696"/>
      <c r="BG1696"/>
      <c r="BU1696"/>
      <c r="CI1696"/>
      <c r="CW1696"/>
      <c r="FA1696"/>
      <c r="FO1696"/>
    </row>
    <row r="1697" spans="15:171">
      <c r="O1697"/>
      <c r="AD1697"/>
      <c r="AE1697"/>
      <c r="BG1697"/>
      <c r="BU1697"/>
      <c r="CI1697"/>
      <c r="CW1697"/>
      <c r="FA1697"/>
      <c r="FO1697"/>
    </row>
    <row r="1698" spans="15:171">
      <c r="O1698"/>
      <c r="AD1698"/>
      <c r="AE1698"/>
      <c r="BG1698"/>
      <c r="BU1698"/>
      <c r="CI1698"/>
      <c r="CW1698"/>
      <c r="FA1698"/>
      <c r="FO1698"/>
    </row>
    <row r="1699" spans="15:171">
      <c r="O1699"/>
      <c r="AD1699"/>
      <c r="AE1699"/>
      <c r="BG1699"/>
      <c r="BU1699"/>
      <c r="CI1699"/>
      <c r="CW1699"/>
      <c r="FA1699"/>
      <c r="FO1699"/>
    </row>
    <row r="1700" spans="15:171">
      <c r="O1700"/>
      <c r="AD1700"/>
      <c r="AE1700"/>
      <c r="BG1700"/>
      <c r="BU1700"/>
      <c r="CI1700"/>
      <c r="CW1700"/>
      <c r="FA1700"/>
      <c r="FO1700"/>
    </row>
    <row r="1701" spans="15:171">
      <c r="O1701"/>
      <c r="AD1701"/>
      <c r="AE1701"/>
      <c r="BG1701"/>
      <c r="BU1701"/>
      <c r="CI1701"/>
      <c r="CW1701"/>
      <c r="FA1701"/>
      <c r="FO1701"/>
    </row>
    <row r="1702" spans="15:171">
      <c r="O1702"/>
      <c r="AD1702"/>
      <c r="AE1702"/>
      <c r="BG1702"/>
      <c r="BU1702"/>
      <c r="CI1702"/>
      <c r="CW1702"/>
      <c r="FA1702"/>
      <c r="FO1702"/>
    </row>
    <row r="1703" spans="15:171">
      <c r="O1703"/>
      <c r="AD1703"/>
      <c r="AE1703"/>
      <c r="BG1703"/>
      <c r="BU1703"/>
      <c r="CI1703"/>
      <c r="CW1703"/>
      <c r="FA1703"/>
      <c r="FO1703"/>
    </row>
    <row r="1704" spans="15:171">
      <c r="O1704"/>
      <c r="AD1704"/>
      <c r="AE1704"/>
      <c r="BG1704"/>
      <c r="BU1704"/>
      <c r="CI1704"/>
      <c r="CW1704"/>
      <c r="FA1704"/>
      <c r="FO1704"/>
    </row>
    <row r="1705" spans="15:171">
      <c r="O1705"/>
      <c r="AD1705"/>
      <c r="AE1705"/>
      <c r="BG1705"/>
      <c r="BU1705"/>
      <c r="CI1705"/>
      <c r="CW1705"/>
      <c r="FA1705"/>
      <c r="FO1705"/>
    </row>
    <row r="1706" spans="15:171">
      <c r="O1706"/>
      <c r="AD1706"/>
      <c r="AE1706"/>
      <c r="BG1706"/>
      <c r="BU1706"/>
      <c r="CI1706"/>
      <c r="CW1706"/>
      <c r="FA1706"/>
      <c r="FO1706"/>
    </row>
    <row r="1707" spans="15:171">
      <c r="O1707"/>
      <c r="AD1707"/>
      <c r="AE1707"/>
      <c r="BG1707"/>
      <c r="BU1707"/>
      <c r="CI1707"/>
      <c r="CW1707"/>
      <c r="FA1707"/>
      <c r="FO1707"/>
    </row>
    <row r="1708" spans="15:171">
      <c r="O1708"/>
      <c r="AD1708"/>
      <c r="AE1708"/>
      <c r="BG1708"/>
      <c r="BU1708"/>
      <c r="CI1708"/>
      <c r="CW1708"/>
      <c r="FA1708"/>
      <c r="FO1708"/>
    </row>
    <row r="1709" spans="15:171">
      <c r="O1709"/>
      <c r="AD1709"/>
      <c r="AE1709"/>
      <c r="BG1709"/>
      <c r="BU1709"/>
      <c r="CI1709"/>
      <c r="CW1709"/>
      <c r="FA1709"/>
      <c r="FO1709"/>
    </row>
    <row r="1710" spans="15:171">
      <c r="O1710"/>
      <c r="AD1710"/>
      <c r="AE1710"/>
      <c r="BG1710"/>
      <c r="BU1710"/>
      <c r="CI1710"/>
      <c r="CW1710"/>
      <c r="FA1710"/>
      <c r="FO1710"/>
    </row>
    <row r="1711" spans="15:171">
      <c r="O1711"/>
      <c r="AD1711"/>
      <c r="AE1711"/>
      <c r="BG1711"/>
      <c r="BU1711"/>
      <c r="CI1711"/>
      <c r="CW1711"/>
      <c r="FA1711"/>
      <c r="FO1711"/>
    </row>
    <row r="1712" spans="15:171">
      <c r="O1712"/>
      <c r="AD1712"/>
      <c r="AE1712"/>
      <c r="BG1712"/>
      <c r="BU1712"/>
      <c r="CI1712"/>
      <c r="CW1712"/>
      <c r="FA1712"/>
      <c r="FO1712"/>
    </row>
    <row r="1713" spans="15:171">
      <c r="O1713"/>
      <c r="AD1713"/>
      <c r="AE1713"/>
      <c r="BG1713"/>
      <c r="BU1713"/>
      <c r="CI1713"/>
      <c r="CW1713"/>
      <c r="FA1713"/>
      <c r="FO1713"/>
    </row>
    <row r="1714" spans="15:171">
      <c r="O1714"/>
      <c r="AD1714"/>
      <c r="AE1714"/>
      <c r="BG1714"/>
      <c r="BU1714"/>
      <c r="CI1714"/>
      <c r="CW1714"/>
      <c r="FA1714"/>
      <c r="FO1714"/>
    </row>
    <row r="1715" spans="15:171">
      <c r="O1715"/>
      <c r="AD1715"/>
      <c r="AE1715"/>
      <c r="BG1715"/>
      <c r="BU1715"/>
      <c r="CI1715"/>
      <c r="CW1715"/>
      <c r="FA1715"/>
      <c r="FO1715"/>
    </row>
    <row r="1716" spans="15:171">
      <c r="O1716"/>
      <c r="AD1716"/>
      <c r="AE1716"/>
      <c r="BG1716"/>
      <c r="BU1716"/>
      <c r="CI1716"/>
      <c r="CW1716"/>
      <c r="FA1716"/>
      <c r="FO1716"/>
    </row>
    <row r="1717" spans="15:171">
      <c r="O1717"/>
      <c r="AD1717"/>
      <c r="AE1717"/>
      <c r="BG1717"/>
      <c r="BU1717"/>
      <c r="CI1717"/>
      <c r="CW1717"/>
      <c r="FA1717"/>
      <c r="FO1717"/>
    </row>
    <row r="1718" spans="15:171">
      <c r="O1718"/>
      <c r="AD1718"/>
      <c r="AE1718"/>
      <c r="BG1718"/>
      <c r="BU1718"/>
      <c r="CI1718"/>
      <c r="CW1718"/>
      <c r="FA1718"/>
      <c r="FO1718"/>
    </row>
    <row r="1719" spans="15:171">
      <c r="O1719"/>
      <c r="AD1719"/>
      <c r="AE1719"/>
      <c r="BG1719"/>
      <c r="BU1719"/>
      <c r="CI1719"/>
      <c r="CW1719"/>
      <c r="FA1719"/>
      <c r="FO1719"/>
    </row>
    <row r="1720" spans="15:171">
      <c r="O1720"/>
      <c r="AD1720"/>
      <c r="AE1720"/>
      <c r="BG1720"/>
      <c r="BU1720"/>
      <c r="CI1720"/>
      <c r="CW1720"/>
      <c r="FA1720"/>
      <c r="FO1720"/>
    </row>
    <row r="1721" spans="15:171">
      <c r="O1721"/>
      <c r="AD1721"/>
      <c r="AE1721"/>
      <c r="BG1721"/>
      <c r="BU1721"/>
      <c r="CI1721"/>
      <c r="CW1721"/>
      <c r="FA1721"/>
      <c r="FO1721"/>
    </row>
    <row r="1722" spans="15:171">
      <c r="O1722"/>
      <c r="AD1722"/>
      <c r="AE1722"/>
      <c r="BG1722"/>
      <c r="BU1722"/>
      <c r="CI1722"/>
      <c r="CW1722"/>
      <c r="FA1722"/>
      <c r="FO1722"/>
    </row>
    <row r="1723" spans="15:171">
      <c r="O1723"/>
      <c r="AD1723"/>
      <c r="AE1723"/>
      <c r="BG1723"/>
      <c r="BU1723"/>
      <c r="CI1723"/>
      <c r="CW1723"/>
      <c r="FA1723"/>
      <c r="FO1723"/>
    </row>
    <row r="1724" spans="15:171">
      <c r="O1724"/>
      <c r="AD1724"/>
      <c r="AE1724"/>
      <c r="BG1724"/>
      <c r="BU1724"/>
      <c r="CI1724"/>
      <c r="CW1724"/>
      <c r="FA1724"/>
      <c r="FO1724"/>
    </row>
    <row r="1725" spans="15:171">
      <c r="O1725"/>
      <c r="AD1725"/>
      <c r="AE1725"/>
      <c r="BG1725"/>
      <c r="BU1725"/>
      <c r="CI1725"/>
      <c r="CW1725"/>
      <c r="FA1725"/>
      <c r="FO1725"/>
    </row>
    <row r="1726" spans="15:171">
      <c r="O1726"/>
      <c r="AD1726"/>
      <c r="AE1726"/>
      <c r="BG1726"/>
      <c r="BU1726"/>
      <c r="CI1726"/>
      <c r="CW1726"/>
      <c r="FA1726"/>
      <c r="FO1726"/>
    </row>
    <row r="1727" spans="15:171">
      <c r="O1727"/>
      <c r="AD1727"/>
      <c r="AE1727"/>
      <c r="BG1727"/>
      <c r="BU1727"/>
      <c r="CI1727"/>
      <c r="CW1727"/>
      <c r="FA1727"/>
      <c r="FO1727"/>
    </row>
    <row r="1728" spans="15:171">
      <c r="O1728"/>
      <c r="AD1728"/>
      <c r="AE1728"/>
      <c r="BG1728"/>
      <c r="BU1728"/>
      <c r="CI1728"/>
      <c r="CW1728"/>
      <c r="FA1728"/>
      <c r="FO1728"/>
    </row>
    <row r="1729" spans="15:171">
      <c r="O1729"/>
      <c r="AD1729"/>
      <c r="AE1729"/>
      <c r="BG1729"/>
      <c r="BU1729"/>
      <c r="CI1729"/>
      <c r="CW1729"/>
      <c r="FA1729"/>
      <c r="FO1729"/>
    </row>
    <row r="1730" spans="15:171">
      <c r="O1730"/>
      <c r="AD1730"/>
      <c r="AE1730"/>
      <c r="BG1730"/>
      <c r="BU1730"/>
      <c r="CI1730"/>
      <c r="CW1730"/>
      <c r="FA1730"/>
      <c r="FO1730"/>
    </row>
    <row r="1731" spans="15:171">
      <c r="O1731"/>
      <c r="AD1731"/>
      <c r="AE1731"/>
      <c r="BG1731"/>
      <c r="BU1731"/>
      <c r="CI1731"/>
      <c r="CW1731"/>
      <c r="FA1731"/>
      <c r="FO1731"/>
    </row>
    <row r="1732" spans="15:171">
      <c r="O1732"/>
      <c r="AD1732"/>
      <c r="AE1732"/>
      <c r="BG1732"/>
      <c r="BU1732"/>
      <c r="CI1732"/>
      <c r="CW1732"/>
      <c r="FA1732"/>
      <c r="FO1732"/>
    </row>
    <row r="1733" spans="15:171">
      <c r="O1733"/>
      <c r="AD1733"/>
      <c r="AE1733"/>
      <c r="BG1733"/>
      <c r="BU1733"/>
      <c r="CI1733"/>
      <c r="CW1733"/>
      <c r="FA1733"/>
      <c r="FO1733"/>
    </row>
    <row r="1734" spans="15:171">
      <c r="O1734"/>
      <c r="AD1734"/>
      <c r="AE1734"/>
      <c r="BG1734"/>
      <c r="BU1734"/>
      <c r="CI1734"/>
      <c r="CW1734"/>
      <c r="FA1734"/>
      <c r="FO1734"/>
    </row>
    <row r="1735" spans="15:171">
      <c r="O1735"/>
      <c r="AD1735"/>
      <c r="AE1735"/>
      <c r="BG1735"/>
      <c r="BU1735"/>
      <c r="CI1735"/>
      <c r="CW1735"/>
      <c r="FA1735"/>
      <c r="FO1735"/>
    </row>
    <row r="1736" spans="15:171">
      <c r="O1736"/>
      <c r="AD1736"/>
      <c r="AE1736"/>
      <c r="BG1736"/>
      <c r="BU1736"/>
      <c r="CI1736"/>
      <c r="CW1736"/>
      <c r="FA1736"/>
      <c r="FO1736"/>
    </row>
    <row r="1737" spans="15:171">
      <c r="O1737"/>
      <c r="AD1737"/>
      <c r="AE1737"/>
      <c r="BG1737"/>
      <c r="BU1737"/>
      <c r="CI1737"/>
      <c r="CW1737"/>
      <c r="FA1737"/>
      <c r="FO1737"/>
    </row>
    <row r="1738" spans="15:171">
      <c r="O1738"/>
      <c r="AD1738"/>
      <c r="AE1738"/>
      <c r="BG1738"/>
      <c r="BU1738"/>
      <c r="CI1738"/>
      <c r="CW1738"/>
      <c r="FA1738"/>
      <c r="FO1738"/>
    </row>
    <row r="1739" spans="15:171">
      <c r="O1739"/>
      <c r="AD1739"/>
      <c r="AE1739"/>
      <c r="BG1739"/>
      <c r="BU1739"/>
      <c r="CI1739"/>
      <c r="CW1739"/>
      <c r="FA1739"/>
      <c r="FO1739"/>
    </row>
    <row r="1740" spans="15:171">
      <c r="O1740"/>
      <c r="AD1740"/>
      <c r="AE1740"/>
      <c r="BG1740"/>
      <c r="BU1740"/>
      <c r="CI1740"/>
      <c r="CW1740"/>
      <c r="FA1740"/>
      <c r="FO1740"/>
    </row>
    <row r="1741" spans="15:171">
      <c r="O1741"/>
      <c r="AD1741"/>
      <c r="AE1741"/>
      <c r="BG1741"/>
      <c r="BU1741"/>
      <c r="CI1741"/>
      <c r="CW1741"/>
      <c r="FA1741"/>
      <c r="FO1741"/>
    </row>
    <row r="1742" spans="15:171">
      <c r="O1742"/>
      <c r="AD1742"/>
      <c r="AE1742"/>
      <c r="BG1742"/>
      <c r="BU1742"/>
      <c r="CI1742"/>
      <c r="CW1742"/>
      <c r="FA1742"/>
      <c r="FO1742"/>
    </row>
    <row r="1743" spans="15:171">
      <c r="O1743"/>
      <c r="AD1743"/>
      <c r="AE1743"/>
      <c r="BG1743"/>
      <c r="BU1743"/>
      <c r="CI1743"/>
      <c r="CW1743"/>
      <c r="FA1743"/>
      <c r="FO1743"/>
    </row>
    <row r="1744" spans="15:171">
      <c r="O1744"/>
      <c r="AD1744"/>
      <c r="AE1744"/>
      <c r="BG1744"/>
      <c r="BU1744"/>
      <c r="CI1744"/>
      <c r="CW1744"/>
      <c r="FA1744"/>
      <c r="FO1744"/>
    </row>
    <row r="1745" spans="15:171">
      <c r="O1745"/>
      <c r="AD1745"/>
      <c r="AE1745"/>
      <c r="BG1745"/>
      <c r="BU1745"/>
      <c r="CI1745"/>
      <c r="CW1745"/>
      <c r="FA1745"/>
      <c r="FO1745"/>
    </row>
    <row r="1746" spans="15:171">
      <c r="O1746"/>
      <c r="AD1746"/>
      <c r="AE1746"/>
      <c r="BG1746"/>
      <c r="BU1746"/>
      <c r="CI1746"/>
      <c r="CW1746"/>
      <c r="FA1746"/>
      <c r="FO1746"/>
    </row>
    <row r="1747" spans="15:171">
      <c r="O1747"/>
      <c r="AD1747"/>
      <c r="AE1747"/>
      <c r="BG1747"/>
      <c r="BU1747"/>
      <c r="CI1747"/>
      <c r="CW1747"/>
      <c r="FA1747"/>
      <c r="FO1747"/>
    </row>
    <row r="1748" spans="15:171">
      <c r="O1748"/>
      <c r="AD1748"/>
      <c r="AE1748"/>
      <c r="BG1748"/>
      <c r="BU1748"/>
      <c r="CI1748"/>
      <c r="CW1748"/>
      <c r="FA1748"/>
      <c r="FO1748"/>
    </row>
    <row r="1749" spans="15:171">
      <c r="O1749"/>
      <c r="AD1749"/>
      <c r="AE1749"/>
      <c r="BG1749"/>
      <c r="BU1749"/>
      <c r="CI1749"/>
      <c r="CW1749"/>
      <c r="FA1749"/>
      <c r="FO1749"/>
    </row>
    <row r="1750" spans="15:171">
      <c r="O1750"/>
      <c r="AD1750"/>
      <c r="AE1750"/>
      <c r="BG1750"/>
      <c r="BU1750"/>
      <c r="CI1750"/>
      <c r="CW1750"/>
      <c r="FA1750"/>
      <c r="FO1750"/>
    </row>
    <row r="1751" spans="15:171">
      <c r="O1751"/>
      <c r="AD1751"/>
      <c r="AE1751"/>
      <c r="BG1751"/>
      <c r="BU1751"/>
      <c r="CI1751"/>
      <c r="CW1751"/>
      <c r="FA1751"/>
      <c r="FO1751"/>
    </row>
    <row r="1752" spans="15:171">
      <c r="O1752"/>
      <c r="AD1752"/>
      <c r="AE1752"/>
      <c r="BG1752"/>
      <c r="BU1752"/>
      <c r="CI1752"/>
      <c r="CW1752"/>
      <c r="FA1752"/>
      <c r="FO1752"/>
    </row>
    <row r="1753" spans="15:171">
      <c r="O1753"/>
      <c r="AD1753"/>
      <c r="AE1753"/>
      <c r="BG1753"/>
      <c r="BU1753"/>
      <c r="CI1753"/>
      <c r="CW1753"/>
      <c r="FA1753"/>
      <c r="FO1753"/>
    </row>
    <row r="1754" spans="15:171">
      <c r="O1754"/>
      <c r="AD1754"/>
      <c r="AE1754"/>
      <c r="BG1754"/>
      <c r="BU1754"/>
      <c r="CI1754"/>
      <c r="CW1754"/>
      <c r="FA1754"/>
      <c r="FO1754"/>
    </row>
    <row r="1755" spans="15:171">
      <c r="O1755"/>
      <c r="AD1755"/>
      <c r="AE1755"/>
      <c r="BG1755"/>
      <c r="BU1755"/>
      <c r="CI1755"/>
      <c r="CW1755"/>
      <c r="FA1755"/>
      <c r="FO1755"/>
    </row>
    <row r="1756" spans="15:171">
      <c r="O1756"/>
      <c r="AD1756"/>
      <c r="AE1756"/>
      <c r="BG1756"/>
      <c r="BU1756"/>
      <c r="CI1756"/>
      <c r="CW1756"/>
      <c r="FA1756"/>
      <c r="FO1756"/>
    </row>
    <row r="1757" spans="15:171">
      <c r="O1757"/>
      <c r="AD1757"/>
      <c r="AE1757"/>
      <c r="BG1757"/>
      <c r="BU1757"/>
      <c r="CI1757"/>
      <c r="CW1757"/>
      <c r="FA1757"/>
      <c r="FO1757"/>
    </row>
    <row r="1758" spans="15:171">
      <c r="O1758"/>
      <c r="AD1758"/>
      <c r="AE1758"/>
      <c r="BG1758"/>
      <c r="BU1758"/>
      <c r="CI1758"/>
      <c r="CW1758"/>
      <c r="FA1758"/>
      <c r="FO1758"/>
    </row>
    <row r="1759" spans="15:171">
      <c r="O1759"/>
      <c r="AD1759"/>
      <c r="AE1759"/>
      <c r="BG1759"/>
      <c r="BU1759"/>
      <c r="CI1759"/>
      <c r="CW1759"/>
      <c r="FA1759"/>
      <c r="FO1759"/>
    </row>
    <row r="1760" spans="15:171">
      <c r="O1760"/>
      <c r="AD1760"/>
      <c r="AE1760"/>
      <c r="BG1760"/>
      <c r="BU1760"/>
      <c r="CI1760"/>
      <c r="CW1760"/>
      <c r="FA1760"/>
      <c r="FO1760"/>
    </row>
    <row r="1761" spans="15:171">
      <c r="O1761"/>
      <c r="AD1761"/>
      <c r="AE1761"/>
      <c r="BG1761"/>
      <c r="BU1761"/>
      <c r="CI1761"/>
      <c r="CW1761"/>
      <c r="FA1761"/>
      <c r="FO1761"/>
    </row>
    <row r="1762" spans="15:171">
      <c r="O1762"/>
      <c r="AD1762"/>
      <c r="AE1762"/>
      <c r="BG1762"/>
      <c r="BU1762"/>
      <c r="CI1762"/>
      <c r="CW1762"/>
      <c r="FA1762"/>
      <c r="FO1762"/>
    </row>
    <row r="1763" spans="15:171">
      <c r="O1763"/>
      <c r="AD1763"/>
      <c r="AE1763"/>
      <c r="BG1763"/>
      <c r="BU1763"/>
      <c r="CI1763"/>
      <c r="CW1763"/>
      <c r="FA1763"/>
      <c r="FO1763"/>
    </row>
    <row r="1764" spans="15:171">
      <c r="O1764"/>
      <c r="AD1764"/>
      <c r="AE1764"/>
      <c r="BG1764"/>
      <c r="BU1764"/>
      <c r="CI1764"/>
      <c r="CW1764"/>
      <c r="FA1764"/>
      <c r="FO1764"/>
    </row>
    <row r="1765" spans="15:171">
      <c r="O1765"/>
      <c r="AD1765"/>
      <c r="AE1765"/>
      <c r="BG1765"/>
      <c r="BU1765"/>
      <c r="CI1765"/>
      <c r="CW1765"/>
      <c r="FA1765"/>
      <c r="FO1765"/>
    </row>
    <row r="1766" spans="15:171">
      <c r="O1766"/>
      <c r="AD1766"/>
      <c r="AE1766"/>
      <c r="BG1766"/>
      <c r="BU1766"/>
      <c r="CI1766"/>
      <c r="CW1766"/>
      <c r="FA1766"/>
      <c r="FO1766"/>
    </row>
    <row r="1767" spans="15:171">
      <c r="O1767"/>
      <c r="AD1767"/>
      <c r="AE1767"/>
      <c r="BG1767"/>
      <c r="BU1767"/>
      <c r="CI1767"/>
      <c r="CW1767"/>
      <c r="FA1767"/>
      <c r="FO1767"/>
    </row>
    <row r="1768" spans="15:171">
      <c r="O1768"/>
      <c r="AD1768"/>
      <c r="AE1768"/>
      <c r="BG1768"/>
      <c r="BU1768"/>
      <c r="CI1768"/>
      <c r="CW1768"/>
      <c r="FA1768"/>
      <c r="FO1768"/>
    </row>
    <row r="1769" spans="15:171">
      <c r="O1769"/>
      <c r="AD1769"/>
      <c r="AE1769"/>
      <c r="BG1769"/>
      <c r="BU1769"/>
      <c r="CI1769"/>
      <c r="CW1769"/>
      <c r="FA1769"/>
      <c r="FO1769"/>
    </row>
    <row r="1770" spans="15:171">
      <c r="O1770"/>
      <c r="AD1770"/>
      <c r="AE1770"/>
      <c r="BG1770"/>
      <c r="BU1770"/>
      <c r="CI1770"/>
      <c r="CW1770"/>
      <c r="FA1770"/>
      <c r="FO1770"/>
    </row>
    <row r="1771" spans="15:171">
      <c r="O1771"/>
      <c r="AD1771"/>
      <c r="AE1771"/>
      <c r="BG1771"/>
      <c r="BU1771"/>
      <c r="CI1771"/>
      <c r="CW1771"/>
      <c r="FA1771"/>
      <c r="FO1771"/>
    </row>
    <row r="1772" spans="15:171">
      <c r="O1772"/>
      <c r="AD1772"/>
      <c r="AE1772"/>
      <c r="BG1772"/>
      <c r="BU1772"/>
      <c r="CI1772"/>
      <c r="CW1772"/>
      <c r="FA1772"/>
      <c r="FO1772"/>
    </row>
    <row r="1773" spans="15:171">
      <c r="O1773"/>
      <c r="AD1773"/>
      <c r="AE1773"/>
      <c r="BG1773"/>
      <c r="BU1773"/>
      <c r="CI1773"/>
      <c r="CW1773"/>
      <c r="FA1773"/>
      <c r="FO1773"/>
    </row>
    <row r="1774" spans="15:171">
      <c r="O1774"/>
      <c r="AD1774"/>
      <c r="AE1774"/>
      <c r="BG1774"/>
      <c r="BU1774"/>
      <c r="CI1774"/>
      <c r="CW1774"/>
      <c r="FA1774"/>
      <c r="FO1774"/>
    </row>
    <row r="1775" spans="15:171">
      <c r="O1775"/>
      <c r="AD1775"/>
      <c r="AE1775"/>
      <c r="BG1775"/>
      <c r="BU1775"/>
      <c r="CI1775"/>
      <c r="CW1775"/>
      <c r="FA1775"/>
      <c r="FO1775"/>
    </row>
    <row r="1776" spans="15:171">
      <c r="O1776"/>
      <c r="AD1776"/>
      <c r="AE1776"/>
      <c r="BG1776"/>
      <c r="BU1776"/>
      <c r="CI1776"/>
      <c r="CW1776"/>
      <c r="FA1776"/>
      <c r="FO1776"/>
    </row>
    <row r="1777" spans="15:171">
      <c r="O1777"/>
      <c r="AD1777"/>
      <c r="AE1777"/>
      <c r="BG1777"/>
      <c r="BU1777"/>
      <c r="CI1777"/>
      <c r="CW1777"/>
      <c r="FA1777"/>
      <c r="FO1777"/>
    </row>
    <row r="1778" spans="15:171">
      <c r="O1778"/>
      <c r="AD1778"/>
      <c r="AE1778"/>
      <c r="BG1778"/>
      <c r="BU1778"/>
      <c r="CI1778"/>
      <c r="CW1778"/>
      <c r="FA1778"/>
      <c r="FO1778"/>
    </row>
    <row r="1779" spans="15:171">
      <c r="O1779"/>
      <c r="AD1779"/>
      <c r="AE1779"/>
      <c r="BG1779"/>
      <c r="BU1779"/>
      <c r="CI1779"/>
      <c r="CW1779"/>
      <c r="FA1779"/>
      <c r="FO1779"/>
    </row>
    <row r="1780" spans="15:171">
      <c r="O1780"/>
      <c r="AD1780"/>
      <c r="AE1780"/>
      <c r="BG1780"/>
      <c r="BU1780"/>
      <c r="CI1780"/>
      <c r="CW1780"/>
      <c r="FA1780"/>
      <c r="FO1780"/>
    </row>
    <row r="1781" spans="15:171">
      <c r="O1781"/>
      <c r="AD1781"/>
      <c r="AE1781"/>
      <c r="BG1781"/>
      <c r="BU1781"/>
      <c r="CI1781"/>
      <c r="CW1781"/>
      <c r="FA1781"/>
      <c r="FO1781"/>
    </row>
    <row r="1782" spans="15:171">
      <c r="O1782"/>
      <c r="AD1782"/>
      <c r="AE1782"/>
      <c r="BG1782"/>
      <c r="BU1782"/>
      <c r="CI1782"/>
      <c r="CW1782"/>
      <c r="FA1782"/>
      <c r="FO1782"/>
    </row>
    <row r="1783" spans="15:171">
      <c r="O1783"/>
      <c r="AD1783"/>
      <c r="AE1783"/>
      <c r="BG1783"/>
      <c r="BU1783"/>
      <c r="CI1783"/>
      <c r="CW1783"/>
      <c r="FA1783"/>
      <c r="FO1783"/>
    </row>
    <row r="1784" spans="15:171">
      <c r="O1784"/>
      <c r="AD1784"/>
      <c r="AE1784"/>
      <c r="BG1784"/>
      <c r="BU1784"/>
      <c r="CI1784"/>
      <c r="CW1784"/>
      <c r="FA1784"/>
      <c r="FO1784"/>
    </row>
    <row r="1785" spans="15:171">
      <c r="O1785"/>
      <c r="AD1785"/>
      <c r="AE1785"/>
      <c r="BG1785"/>
      <c r="BU1785"/>
      <c r="CI1785"/>
      <c r="CW1785"/>
      <c r="FA1785"/>
      <c r="FO1785"/>
    </row>
    <row r="1786" spans="15:171">
      <c r="O1786"/>
      <c r="AD1786"/>
      <c r="AE1786"/>
      <c r="BG1786"/>
      <c r="BU1786"/>
      <c r="CI1786"/>
      <c r="CW1786"/>
      <c r="FA1786"/>
      <c r="FO1786"/>
    </row>
    <row r="1787" spans="15:171">
      <c r="O1787"/>
      <c r="AD1787"/>
      <c r="AE1787"/>
      <c r="BG1787"/>
      <c r="BU1787"/>
      <c r="CI1787"/>
      <c r="CW1787"/>
      <c r="FA1787"/>
      <c r="FO1787"/>
    </row>
    <row r="1788" spans="15:171">
      <c r="O1788"/>
      <c r="AD1788"/>
      <c r="AE1788"/>
      <c r="BG1788"/>
      <c r="BU1788"/>
      <c r="CI1788"/>
      <c r="CW1788"/>
      <c r="FA1788"/>
      <c r="FO1788"/>
    </row>
    <row r="1789" spans="15:171">
      <c r="O1789"/>
      <c r="AD1789"/>
      <c r="AE1789"/>
      <c r="BG1789"/>
      <c r="BU1789"/>
      <c r="CI1789"/>
      <c r="CW1789"/>
      <c r="FA1789"/>
      <c r="FO1789"/>
    </row>
    <row r="1790" spans="15:171">
      <c r="O1790"/>
      <c r="AD1790"/>
      <c r="AE1790"/>
      <c r="BG1790"/>
      <c r="BU1790"/>
      <c r="CI1790"/>
      <c r="CW1790"/>
      <c r="FA1790"/>
      <c r="FO1790"/>
    </row>
    <row r="1791" spans="15:171">
      <c r="O1791"/>
      <c r="AD1791"/>
      <c r="AE1791"/>
      <c r="BG1791"/>
      <c r="BU1791"/>
      <c r="CI1791"/>
      <c r="CW1791"/>
      <c r="FA1791"/>
      <c r="FO1791"/>
    </row>
    <row r="1792" spans="15:171">
      <c r="O1792"/>
      <c r="AD1792"/>
      <c r="AE1792"/>
      <c r="BG1792"/>
      <c r="BU1792"/>
      <c r="CI1792"/>
      <c r="CW1792"/>
      <c r="FA1792"/>
      <c r="FO1792"/>
    </row>
    <row r="1793" spans="15:171">
      <c r="O1793"/>
      <c r="AD1793"/>
      <c r="AE1793"/>
      <c r="BG1793"/>
      <c r="BU1793"/>
      <c r="CI1793"/>
      <c r="CW1793"/>
      <c r="FA1793"/>
      <c r="FO1793"/>
    </row>
    <row r="1794" spans="15:171">
      <c r="O1794"/>
      <c r="AD1794"/>
      <c r="AE1794"/>
      <c r="BG1794"/>
      <c r="BU1794"/>
      <c r="CI1794"/>
      <c r="CW1794"/>
      <c r="FA1794"/>
      <c r="FO1794"/>
    </row>
    <row r="1795" spans="15:171">
      <c r="O1795"/>
      <c r="AD1795"/>
      <c r="AE1795"/>
      <c r="BG1795"/>
      <c r="BU1795"/>
      <c r="CI1795"/>
      <c r="CW1795"/>
      <c r="FA1795"/>
      <c r="FO1795"/>
    </row>
    <row r="1796" spans="15:171">
      <c r="O1796"/>
      <c r="AD1796"/>
      <c r="AE1796"/>
      <c r="BG1796"/>
      <c r="BU1796"/>
      <c r="CI1796"/>
      <c r="CW1796"/>
      <c r="FA1796"/>
      <c r="FO1796"/>
    </row>
    <row r="1797" spans="15:171">
      <c r="O1797"/>
      <c r="AD1797"/>
      <c r="AE1797"/>
      <c r="BG1797"/>
      <c r="BU1797"/>
      <c r="CI1797"/>
      <c r="CW1797"/>
      <c r="FA1797"/>
      <c r="FO1797"/>
    </row>
    <row r="1798" spans="15:171">
      <c r="O1798"/>
      <c r="AD1798"/>
      <c r="AE1798"/>
      <c r="BG1798"/>
      <c r="BU1798"/>
      <c r="CI1798"/>
      <c r="CW1798"/>
      <c r="FA1798"/>
      <c r="FO1798"/>
    </row>
    <row r="1799" spans="15:171">
      <c r="O1799"/>
      <c r="AD1799"/>
      <c r="AE1799"/>
      <c r="BG1799"/>
      <c r="BU1799"/>
      <c r="CI1799"/>
      <c r="CW1799"/>
      <c r="FA1799"/>
      <c r="FO1799"/>
    </row>
    <row r="1800" spans="15:171">
      <c r="O1800"/>
      <c r="AD1800"/>
      <c r="AE1800"/>
      <c r="BG1800"/>
      <c r="BU1800"/>
      <c r="CI1800"/>
      <c r="CW1800"/>
      <c r="FA1800"/>
      <c r="FO1800"/>
    </row>
    <row r="1801" spans="15:171">
      <c r="O1801"/>
      <c r="AD1801"/>
      <c r="AE1801"/>
      <c r="BG1801"/>
      <c r="BU1801"/>
      <c r="CI1801"/>
      <c r="CW1801"/>
      <c r="FA1801"/>
      <c r="FO1801"/>
    </row>
    <row r="1802" spans="15:171">
      <c r="O1802"/>
      <c r="AD1802"/>
      <c r="AE1802"/>
      <c r="BG1802"/>
      <c r="BU1802"/>
      <c r="CI1802"/>
      <c r="CW1802"/>
      <c r="FA1802"/>
      <c r="FO1802"/>
    </row>
    <row r="1803" spans="15:171">
      <c r="O1803"/>
      <c r="AD1803"/>
      <c r="AE1803"/>
      <c r="BG1803"/>
      <c r="BU1803"/>
      <c r="CI1803"/>
      <c r="CW1803"/>
      <c r="FA1803"/>
      <c r="FO1803"/>
    </row>
    <row r="1804" spans="15:171">
      <c r="O1804"/>
      <c r="AD1804"/>
      <c r="AE1804"/>
      <c r="BG1804"/>
      <c r="BU1804"/>
      <c r="CI1804"/>
      <c r="CW1804"/>
      <c r="FA1804"/>
      <c r="FO1804"/>
    </row>
    <row r="1805" spans="15:171">
      <c r="O1805"/>
      <c r="AD1805"/>
      <c r="AE1805"/>
      <c r="BG1805"/>
      <c r="BU1805"/>
      <c r="CI1805"/>
      <c r="CW1805"/>
      <c r="FA1805"/>
      <c r="FO1805"/>
    </row>
    <row r="1806" spans="15:171">
      <c r="O1806"/>
      <c r="AD1806"/>
      <c r="AE1806"/>
      <c r="BG1806"/>
      <c r="BU1806"/>
      <c r="CI1806"/>
      <c r="CW1806"/>
      <c r="FA1806"/>
      <c r="FO1806"/>
    </row>
    <row r="1807" spans="15:171">
      <c r="O1807"/>
      <c r="AD1807"/>
      <c r="AE1807"/>
      <c r="BG1807"/>
      <c r="BU1807"/>
      <c r="CI1807"/>
      <c r="CW1807"/>
      <c r="FA1807"/>
      <c r="FO1807"/>
    </row>
    <row r="1808" spans="15:171">
      <c r="O1808"/>
      <c r="AD1808"/>
      <c r="AE1808"/>
      <c r="BG1808"/>
      <c r="BU1808"/>
      <c r="CI1808"/>
      <c r="CW1808"/>
      <c r="FA1808"/>
      <c r="FO1808"/>
    </row>
    <row r="1809" spans="15:171">
      <c r="O1809"/>
      <c r="AD1809"/>
      <c r="AE1809"/>
      <c r="BG1809"/>
      <c r="BU1809"/>
      <c r="CI1809"/>
      <c r="CW1809"/>
      <c r="FA1809"/>
      <c r="FO1809"/>
    </row>
    <row r="1810" spans="15:171">
      <c r="O1810"/>
      <c r="AD1810"/>
      <c r="AE1810"/>
      <c r="BG1810"/>
      <c r="BU1810"/>
      <c r="CI1810"/>
      <c r="CW1810"/>
      <c r="FA1810"/>
      <c r="FO1810"/>
    </row>
    <row r="1811" spans="15:171">
      <c r="O1811"/>
      <c r="AD1811"/>
      <c r="AE1811"/>
      <c r="BG1811"/>
      <c r="BU1811"/>
      <c r="CI1811"/>
      <c r="CW1811"/>
      <c r="FA1811"/>
      <c r="FO1811"/>
    </row>
    <row r="1812" spans="15:171">
      <c r="O1812"/>
      <c r="AD1812"/>
      <c r="AE1812"/>
      <c r="BG1812"/>
      <c r="BU1812"/>
      <c r="CI1812"/>
      <c r="CW1812"/>
      <c r="FA1812"/>
      <c r="FO1812"/>
    </row>
    <row r="1813" spans="15:171">
      <c r="O1813"/>
      <c r="AD1813"/>
      <c r="AE1813"/>
      <c r="BG1813"/>
      <c r="BU1813"/>
      <c r="CI1813"/>
      <c r="CW1813"/>
      <c r="FA1813"/>
      <c r="FO1813"/>
    </row>
    <row r="1814" spans="15:171">
      <c r="O1814"/>
      <c r="AD1814"/>
      <c r="AE1814"/>
      <c r="BG1814"/>
      <c r="BU1814"/>
      <c r="CI1814"/>
      <c r="CW1814"/>
      <c r="FA1814"/>
      <c r="FO1814"/>
    </row>
    <row r="1815" spans="15:171">
      <c r="O1815"/>
      <c r="AD1815"/>
      <c r="AE1815"/>
      <c r="BG1815"/>
      <c r="BU1815"/>
      <c r="CI1815"/>
      <c r="CW1815"/>
      <c r="FA1815"/>
      <c r="FO1815"/>
    </row>
    <row r="1816" spans="15:171">
      <c r="O1816"/>
      <c r="AD1816"/>
      <c r="AE1816"/>
      <c r="BG1816"/>
      <c r="BU1816"/>
      <c r="CI1816"/>
      <c r="CW1816"/>
      <c r="FA1816"/>
      <c r="FO1816"/>
    </row>
    <row r="1817" spans="15:171">
      <c r="O1817"/>
      <c r="AD1817"/>
      <c r="AE1817"/>
      <c r="BG1817"/>
      <c r="BU1817"/>
      <c r="CI1817"/>
      <c r="CW1817"/>
      <c r="FA1817"/>
      <c r="FO1817"/>
    </row>
    <row r="1818" spans="15:171">
      <c r="O1818"/>
      <c r="AD1818"/>
      <c r="AE1818"/>
      <c r="BG1818"/>
      <c r="BU1818"/>
      <c r="CI1818"/>
      <c r="CW1818"/>
      <c r="FA1818"/>
      <c r="FO1818"/>
    </row>
    <row r="1819" spans="15:171">
      <c r="O1819"/>
      <c r="AD1819"/>
      <c r="AE1819"/>
      <c r="BG1819"/>
      <c r="BU1819"/>
      <c r="CI1819"/>
      <c r="CW1819"/>
      <c r="FA1819"/>
      <c r="FO1819"/>
    </row>
    <row r="1820" spans="15:171">
      <c r="O1820"/>
      <c r="AD1820"/>
      <c r="AE1820"/>
      <c r="BG1820"/>
      <c r="BU1820"/>
      <c r="CI1820"/>
      <c r="CW1820"/>
      <c r="FA1820"/>
      <c r="FO1820"/>
    </row>
    <row r="1821" spans="15:171">
      <c r="O1821"/>
      <c r="AD1821"/>
      <c r="AE1821"/>
      <c r="BG1821"/>
      <c r="BU1821"/>
      <c r="CI1821"/>
      <c r="CW1821"/>
      <c r="FA1821"/>
      <c r="FO1821"/>
    </row>
    <row r="1822" spans="15:171">
      <c r="O1822"/>
      <c r="AD1822"/>
      <c r="AE1822"/>
      <c r="BG1822"/>
      <c r="BU1822"/>
      <c r="CI1822"/>
      <c r="CW1822"/>
      <c r="FA1822"/>
      <c r="FO1822"/>
    </row>
    <row r="1823" spans="15:171">
      <c r="O1823"/>
      <c r="AD1823"/>
      <c r="AE1823"/>
      <c r="BG1823"/>
      <c r="BU1823"/>
      <c r="CI1823"/>
      <c r="CW1823"/>
      <c r="FA1823"/>
      <c r="FO1823"/>
    </row>
    <row r="1824" spans="15:171">
      <c r="O1824"/>
      <c r="AD1824"/>
      <c r="AE1824"/>
      <c r="BG1824"/>
      <c r="BU1824"/>
      <c r="CI1824"/>
      <c r="CW1824"/>
      <c r="FA1824"/>
      <c r="FO1824"/>
    </row>
    <row r="1825" spans="15:171">
      <c r="O1825"/>
      <c r="AD1825"/>
      <c r="AE1825"/>
      <c r="BG1825"/>
      <c r="BU1825"/>
      <c r="CI1825"/>
      <c r="CW1825"/>
      <c r="FA1825"/>
      <c r="FO1825"/>
    </row>
    <row r="1826" spans="15:171">
      <c r="O1826"/>
      <c r="AD1826"/>
      <c r="AE1826"/>
      <c r="BG1826"/>
      <c r="BU1826"/>
      <c r="CI1826"/>
      <c r="CW1826"/>
      <c r="FA1826"/>
      <c r="FO1826"/>
    </row>
    <row r="1827" spans="15:171">
      <c r="O1827"/>
      <c r="AD1827"/>
      <c r="AE1827"/>
      <c r="BG1827"/>
      <c r="BU1827"/>
      <c r="CI1827"/>
      <c r="CW1827"/>
      <c r="FA1827"/>
      <c r="FO1827"/>
    </row>
    <row r="1828" spans="15:171">
      <c r="O1828"/>
      <c r="AD1828"/>
      <c r="AE1828"/>
      <c r="BG1828"/>
      <c r="BU1828"/>
      <c r="CI1828"/>
      <c r="CW1828"/>
      <c r="FA1828"/>
      <c r="FO1828"/>
    </row>
    <row r="1829" spans="15:171">
      <c r="O1829"/>
      <c r="AD1829"/>
      <c r="AE1829"/>
      <c r="BG1829"/>
      <c r="BU1829"/>
      <c r="CI1829"/>
      <c r="CW1829"/>
      <c r="FA1829"/>
      <c r="FO1829"/>
    </row>
    <row r="1830" spans="15:171">
      <c r="O1830"/>
      <c r="AD1830"/>
      <c r="AE1830"/>
      <c r="BG1830"/>
      <c r="BU1830"/>
      <c r="CI1830"/>
      <c r="CW1830"/>
      <c r="FA1830"/>
      <c r="FO1830"/>
    </row>
    <row r="1831" spans="15:171">
      <c r="O1831"/>
      <c r="AD1831"/>
      <c r="AE1831"/>
      <c r="BG1831"/>
      <c r="BU1831"/>
      <c r="CI1831"/>
      <c r="CW1831"/>
      <c r="FA1831"/>
      <c r="FO1831"/>
    </row>
    <row r="1832" spans="15:171">
      <c r="O1832"/>
      <c r="AD1832"/>
      <c r="AE1832"/>
      <c r="BG1832"/>
      <c r="BU1832"/>
      <c r="CI1832"/>
      <c r="CW1832"/>
      <c r="FA1832"/>
      <c r="FO1832"/>
    </row>
    <row r="1833" spans="15:171">
      <c r="O1833"/>
      <c r="AD1833"/>
      <c r="AE1833"/>
      <c r="BG1833"/>
      <c r="BU1833"/>
      <c r="CI1833"/>
      <c r="CW1833"/>
      <c r="FA1833"/>
      <c r="FO1833"/>
    </row>
    <row r="1834" spans="15:171">
      <c r="O1834"/>
      <c r="AD1834"/>
      <c r="AE1834"/>
      <c r="BG1834"/>
      <c r="BU1834"/>
      <c r="CI1834"/>
      <c r="CW1834"/>
      <c r="FA1834"/>
      <c r="FO1834"/>
    </row>
    <row r="1835" spans="15:171">
      <c r="O1835"/>
      <c r="AD1835"/>
      <c r="AE1835"/>
      <c r="BG1835"/>
      <c r="BU1835"/>
      <c r="CI1835"/>
      <c r="CW1835"/>
      <c r="FA1835"/>
      <c r="FO1835"/>
    </row>
    <row r="1836" spans="15:171">
      <c r="O1836"/>
      <c r="AD1836"/>
      <c r="AE1836"/>
      <c r="BG1836"/>
      <c r="BU1836"/>
      <c r="CI1836"/>
      <c r="CW1836"/>
      <c r="FA1836"/>
      <c r="FO1836"/>
    </row>
    <row r="1837" spans="15:171">
      <c r="O1837"/>
      <c r="AD1837"/>
      <c r="AE1837"/>
      <c r="BG1837"/>
      <c r="BU1837"/>
      <c r="CI1837"/>
      <c r="CW1837"/>
      <c r="FA1837"/>
      <c r="FO1837"/>
    </row>
    <row r="1838" spans="15:171">
      <c r="O1838"/>
      <c r="AD1838"/>
      <c r="AE1838"/>
      <c r="BG1838"/>
      <c r="BU1838"/>
      <c r="CI1838"/>
      <c r="CW1838"/>
      <c r="FA1838"/>
      <c r="FO1838"/>
    </row>
    <row r="1839" spans="15:171">
      <c r="O1839"/>
      <c r="AD1839"/>
      <c r="AE1839"/>
      <c r="BG1839"/>
      <c r="BU1839"/>
      <c r="CI1839"/>
      <c r="CW1839"/>
      <c r="FA1839"/>
      <c r="FO1839"/>
    </row>
    <row r="1840" spans="15:171">
      <c r="O1840"/>
      <c r="AD1840"/>
      <c r="AE1840"/>
      <c r="BG1840"/>
      <c r="BU1840"/>
      <c r="CI1840"/>
      <c r="CW1840"/>
      <c r="FA1840"/>
      <c r="FO1840"/>
    </row>
    <row r="1841" spans="15:171">
      <c r="O1841"/>
      <c r="AD1841"/>
      <c r="AE1841"/>
      <c r="BG1841"/>
      <c r="BU1841"/>
      <c r="CI1841"/>
      <c r="CW1841"/>
      <c r="FA1841"/>
      <c r="FO1841"/>
    </row>
    <row r="1842" spans="15:171">
      <c r="O1842"/>
      <c r="AD1842"/>
      <c r="AE1842"/>
      <c r="BG1842"/>
      <c r="BU1842"/>
      <c r="CI1842"/>
      <c r="CW1842"/>
      <c r="FA1842"/>
      <c r="FO1842"/>
    </row>
    <row r="1843" spans="15:171">
      <c r="O1843"/>
      <c r="AD1843"/>
      <c r="AE1843"/>
      <c r="BG1843"/>
      <c r="BU1843"/>
      <c r="CI1843"/>
      <c r="CW1843"/>
      <c r="FA1843"/>
      <c r="FO1843"/>
    </row>
    <row r="1844" spans="15:171">
      <c r="O1844"/>
      <c r="AD1844"/>
      <c r="AE1844"/>
      <c r="BG1844"/>
      <c r="BU1844"/>
      <c r="CI1844"/>
      <c r="CW1844"/>
      <c r="FA1844"/>
      <c r="FO1844"/>
    </row>
    <row r="1845" spans="15:171">
      <c r="O1845"/>
      <c r="AD1845"/>
      <c r="AE1845"/>
      <c r="BG1845"/>
      <c r="BU1845"/>
      <c r="CI1845"/>
      <c r="CW1845"/>
      <c r="FA1845"/>
      <c r="FO1845"/>
    </row>
    <row r="1846" spans="15:171">
      <c r="O1846"/>
      <c r="AD1846"/>
      <c r="AE1846"/>
      <c r="BG1846"/>
      <c r="BU1846"/>
      <c r="CI1846"/>
      <c r="CW1846"/>
      <c r="FA1846"/>
      <c r="FO1846"/>
    </row>
    <row r="1847" spans="15:171">
      <c r="O1847"/>
      <c r="AD1847"/>
      <c r="AE1847"/>
      <c r="BG1847"/>
      <c r="BU1847"/>
      <c r="CI1847"/>
      <c r="CW1847"/>
      <c r="FA1847"/>
      <c r="FO1847"/>
    </row>
    <row r="1848" spans="15:171">
      <c r="O1848"/>
      <c r="AD1848"/>
      <c r="AE1848"/>
      <c r="BG1848"/>
      <c r="BU1848"/>
      <c r="CI1848"/>
      <c r="CW1848"/>
      <c r="FA1848"/>
      <c r="FO1848"/>
    </row>
    <row r="1849" spans="15:171">
      <c r="O1849"/>
      <c r="AD1849"/>
      <c r="AE1849"/>
      <c r="BG1849"/>
      <c r="BU1849"/>
      <c r="CI1849"/>
      <c r="CW1849"/>
      <c r="FA1849"/>
      <c r="FO1849"/>
    </row>
    <row r="1850" spans="15:171">
      <c r="O1850"/>
      <c r="AD1850"/>
      <c r="AE1850"/>
      <c r="BG1850"/>
      <c r="BU1850"/>
      <c r="CI1850"/>
      <c r="CW1850"/>
      <c r="FA1850"/>
      <c r="FO1850"/>
    </row>
    <row r="1851" spans="15:171">
      <c r="O1851"/>
      <c r="AD1851"/>
      <c r="AE1851"/>
      <c r="BG1851"/>
      <c r="BU1851"/>
      <c r="CI1851"/>
      <c r="CW1851"/>
      <c r="FA1851"/>
      <c r="FO1851"/>
    </row>
    <row r="1852" spans="15:171">
      <c r="O1852"/>
      <c r="AD1852"/>
      <c r="AE1852"/>
      <c r="BG1852"/>
      <c r="BU1852"/>
      <c r="CI1852"/>
      <c r="CW1852"/>
      <c r="FA1852"/>
      <c r="FO1852"/>
    </row>
    <row r="1853" spans="15:171">
      <c r="O1853"/>
      <c r="AD1853"/>
      <c r="AE1853"/>
      <c r="BG1853"/>
      <c r="BU1853"/>
      <c r="CI1853"/>
      <c r="CW1853"/>
      <c r="FA1853"/>
      <c r="FO1853"/>
    </row>
    <row r="1854" spans="15:171">
      <c r="O1854"/>
      <c r="AD1854"/>
      <c r="AE1854"/>
      <c r="BG1854"/>
      <c r="BU1854"/>
      <c r="CI1854"/>
      <c r="CW1854"/>
      <c r="FA1854"/>
      <c r="FO1854"/>
    </row>
    <row r="1855" spans="15:171">
      <c r="O1855"/>
      <c r="AD1855"/>
      <c r="AE1855"/>
      <c r="BG1855"/>
      <c r="BU1855"/>
      <c r="CI1855"/>
      <c r="CW1855"/>
      <c r="FA1855"/>
      <c r="FO1855"/>
    </row>
    <row r="1856" spans="15:171">
      <c r="O1856"/>
      <c r="AD1856"/>
      <c r="AE1856"/>
      <c r="BG1856"/>
      <c r="BU1856"/>
      <c r="CI1856"/>
      <c r="CW1856"/>
      <c r="FA1856"/>
      <c r="FO1856"/>
    </row>
    <row r="1857" spans="15:171">
      <c r="O1857"/>
      <c r="AD1857"/>
      <c r="AE1857"/>
      <c r="BG1857"/>
      <c r="BU1857"/>
      <c r="CI1857"/>
      <c r="CW1857"/>
      <c r="FA1857"/>
      <c r="FO1857"/>
    </row>
    <row r="1858" spans="15:171">
      <c r="O1858"/>
      <c r="AD1858"/>
      <c r="AE1858"/>
      <c r="BG1858"/>
      <c r="BU1858"/>
      <c r="CI1858"/>
      <c r="CW1858"/>
      <c r="FA1858"/>
      <c r="FO1858"/>
    </row>
    <row r="1859" spans="15:171">
      <c r="O1859"/>
      <c r="AD1859"/>
      <c r="AE1859"/>
      <c r="BG1859"/>
      <c r="BU1859"/>
      <c r="CI1859"/>
      <c r="CW1859"/>
      <c r="FA1859"/>
      <c r="FO1859"/>
    </row>
    <row r="1860" spans="15:171">
      <c r="O1860"/>
      <c r="AD1860"/>
      <c r="AE1860"/>
      <c r="BG1860"/>
      <c r="BU1860"/>
      <c r="CI1860"/>
      <c r="CW1860"/>
      <c r="FA1860"/>
      <c r="FO1860"/>
    </row>
    <row r="1861" spans="15:171">
      <c r="O1861"/>
      <c r="AD1861"/>
      <c r="AE1861"/>
      <c r="BG1861"/>
      <c r="BU1861"/>
      <c r="CI1861"/>
      <c r="CW1861"/>
      <c r="FA1861"/>
      <c r="FO1861"/>
    </row>
    <row r="1862" spans="15:171">
      <c r="O1862"/>
      <c r="AD1862"/>
      <c r="AE1862"/>
      <c r="BG1862"/>
      <c r="BU1862"/>
      <c r="CI1862"/>
      <c r="CW1862"/>
      <c r="FA1862"/>
      <c r="FO1862"/>
    </row>
    <row r="1863" spans="15:171">
      <c r="O1863"/>
      <c r="AD1863"/>
      <c r="AE1863"/>
      <c r="BG1863"/>
      <c r="BU1863"/>
      <c r="CI1863"/>
      <c r="CW1863"/>
      <c r="FA1863"/>
      <c r="FO1863"/>
    </row>
    <row r="1864" spans="15:171">
      <c r="O1864"/>
      <c r="AD1864"/>
      <c r="AE1864"/>
      <c r="BG1864"/>
      <c r="BU1864"/>
      <c r="CI1864"/>
      <c r="CW1864"/>
      <c r="FA1864"/>
      <c r="FO1864"/>
    </row>
    <row r="1865" spans="15:171">
      <c r="O1865"/>
      <c r="AD1865"/>
      <c r="AE1865"/>
      <c r="BG1865"/>
      <c r="BU1865"/>
      <c r="CI1865"/>
      <c r="CW1865"/>
      <c r="FA1865"/>
      <c r="FO1865"/>
    </row>
    <row r="1866" spans="15:171">
      <c r="O1866"/>
      <c r="AD1866"/>
      <c r="AE1866"/>
      <c r="BG1866"/>
      <c r="BU1866"/>
      <c r="CI1866"/>
      <c r="CW1866"/>
      <c r="FA1866"/>
      <c r="FO1866"/>
    </row>
    <row r="1867" spans="15:171">
      <c r="O1867"/>
      <c r="AD1867"/>
      <c r="AE1867"/>
      <c r="BG1867"/>
      <c r="BU1867"/>
      <c r="CI1867"/>
      <c r="CW1867"/>
      <c r="FA1867"/>
      <c r="FO1867"/>
    </row>
    <row r="1868" spans="15:171">
      <c r="O1868"/>
      <c r="AD1868"/>
      <c r="AE1868"/>
      <c r="BG1868"/>
      <c r="BU1868"/>
      <c r="CI1868"/>
      <c r="CW1868"/>
      <c r="FA1868"/>
      <c r="FO1868"/>
    </row>
    <row r="1869" spans="15:171">
      <c r="O1869"/>
      <c r="AD1869"/>
      <c r="AE1869"/>
      <c r="BG1869"/>
      <c r="BU1869"/>
      <c r="CI1869"/>
      <c r="CW1869"/>
      <c r="FA1869"/>
      <c r="FO1869"/>
    </row>
    <row r="1870" spans="15:171">
      <c r="O1870"/>
      <c r="AD1870"/>
      <c r="AE1870"/>
      <c r="BG1870"/>
      <c r="BU1870"/>
      <c r="CI1870"/>
      <c r="CW1870"/>
      <c r="FA1870"/>
      <c r="FO1870"/>
    </row>
    <row r="1871" spans="15:171">
      <c r="O1871"/>
      <c r="AD1871"/>
      <c r="AE1871"/>
      <c r="BG1871"/>
      <c r="BU1871"/>
      <c r="CI1871"/>
      <c r="CW1871"/>
      <c r="FA1871"/>
      <c r="FO1871"/>
    </row>
    <row r="1872" spans="15:171">
      <c r="O1872"/>
      <c r="AD1872"/>
      <c r="AE1872"/>
      <c r="BG1872"/>
      <c r="BU1872"/>
      <c r="CI1872"/>
      <c r="CW1872"/>
      <c r="FA1872"/>
      <c r="FO1872"/>
    </row>
    <row r="1873" spans="15:171">
      <c r="O1873"/>
      <c r="AD1873"/>
      <c r="AE1873"/>
      <c r="BG1873"/>
      <c r="BU1873"/>
      <c r="CI1873"/>
      <c r="CW1873"/>
      <c r="FA1873"/>
      <c r="FO1873"/>
    </row>
    <row r="1874" spans="15:171">
      <c r="O1874"/>
      <c r="AD1874"/>
      <c r="AE1874"/>
      <c r="BG1874"/>
      <c r="BU1874"/>
      <c r="CI1874"/>
      <c r="CW1874"/>
      <c r="FA1874"/>
      <c r="FO1874"/>
    </row>
    <row r="1875" spans="15:171">
      <c r="O1875"/>
      <c r="AD1875"/>
      <c r="AE1875"/>
      <c r="BG1875"/>
      <c r="BU1875"/>
      <c r="CI1875"/>
      <c r="CW1875"/>
      <c r="FA1875"/>
      <c r="FO1875"/>
    </row>
    <row r="1876" spans="15:171">
      <c r="O1876"/>
      <c r="AD1876"/>
      <c r="AE1876"/>
      <c r="BG1876"/>
      <c r="BU1876"/>
      <c r="CI1876"/>
      <c r="CW1876"/>
      <c r="FA1876"/>
      <c r="FO1876"/>
    </row>
    <row r="1877" spans="15:171">
      <c r="O1877"/>
      <c r="AD1877"/>
      <c r="AE1877"/>
      <c r="BG1877"/>
      <c r="BU1877"/>
      <c r="CI1877"/>
      <c r="CW1877"/>
      <c r="FA1877"/>
      <c r="FO1877"/>
    </row>
    <row r="1878" spans="15:171">
      <c r="O1878"/>
      <c r="AD1878"/>
      <c r="AE1878"/>
      <c r="BG1878"/>
      <c r="BU1878"/>
      <c r="CI1878"/>
      <c r="CW1878"/>
      <c r="FA1878"/>
      <c r="FO1878"/>
    </row>
    <row r="1879" spans="15:171">
      <c r="O1879"/>
      <c r="AD1879"/>
      <c r="AE1879"/>
      <c r="BG1879"/>
      <c r="BU1879"/>
      <c r="CI1879"/>
      <c r="CW1879"/>
      <c r="FA1879"/>
      <c r="FO1879"/>
    </row>
    <row r="1880" spans="15:171">
      <c r="O1880"/>
      <c r="AD1880"/>
      <c r="AE1880"/>
      <c r="BG1880"/>
      <c r="BU1880"/>
      <c r="CI1880"/>
      <c r="CW1880"/>
      <c r="FA1880"/>
      <c r="FO1880"/>
    </row>
    <row r="1881" spans="15:171">
      <c r="O1881"/>
      <c r="AD1881"/>
      <c r="AE1881"/>
      <c r="BG1881"/>
      <c r="BU1881"/>
      <c r="CI1881"/>
      <c r="CW1881"/>
      <c r="FA1881"/>
      <c r="FO1881"/>
    </row>
    <row r="1882" spans="15:171">
      <c r="O1882"/>
      <c r="AD1882"/>
      <c r="AE1882"/>
      <c r="BG1882"/>
      <c r="BU1882"/>
      <c r="CI1882"/>
      <c r="CW1882"/>
      <c r="FA1882"/>
      <c r="FO1882"/>
    </row>
    <row r="1883" spans="15:171">
      <c r="O1883"/>
      <c r="AD1883"/>
      <c r="AE1883"/>
      <c r="BG1883"/>
      <c r="BU1883"/>
      <c r="CI1883"/>
      <c r="CW1883"/>
      <c r="FA1883"/>
      <c r="FO1883"/>
    </row>
    <row r="1884" spans="15:171">
      <c r="O1884"/>
      <c r="AD1884"/>
      <c r="AE1884"/>
      <c r="BG1884"/>
      <c r="BU1884"/>
      <c r="CI1884"/>
      <c r="CW1884"/>
      <c r="FA1884"/>
      <c r="FO1884"/>
    </row>
    <row r="1885" spans="15:171">
      <c r="O1885"/>
      <c r="AD1885"/>
      <c r="AE1885"/>
      <c r="BG1885"/>
      <c r="BU1885"/>
      <c r="CI1885"/>
      <c r="CW1885"/>
      <c r="FA1885"/>
      <c r="FO1885"/>
    </row>
    <row r="1886" spans="15:171">
      <c r="O1886"/>
      <c r="AD1886"/>
      <c r="AE1886"/>
      <c r="BG1886"/>
      <c r="BU1886"/>
      <c r="CI1886"/>
      <c r="CW1886"/>
      <c r="FA1886"/>
      <c r="FO1886"/>
    </row>
    <row r="1887" spans="15:171">
      <c r="O1887"/>
      <c r="AD1887"/>
      <c r="AE1887"/>
      <c r="BG1887"/>
      <c r="BU1887"/>
      <c r="CI1887"/>
      <c r="CW1887"/>
      <c r="FA1887"/>
      <c r="FO1887"/>
    </row>
    <row r="1888" spans="15:171">
      <c r="O1888"/>
      <c r="AD1888"/>
      <c r="AE1888"/>
      <c r="BG1888"/>
      <c r="BU1888"/>
      <c r="CI1888"/>
      <c r="CW1888"/>
      <c r="FA1888"/>
      <c r="FO1888"/>
    </row>
    <row r="1889" spans="15:171">
      <c r="O1889"/>
      <c r="AD1889"/>
      <c r="AE1889"/>
      <c r="BG1889"/>
      <c r="BU1889"/>
      <c r="CI1889"/>
      <c r="CW1889"/>
      <c r="FA1889"/>
      <c r="FO1889"/>
    </row>
    <row r="1890" spans="15:171">
      <c r="O1890"/>
      <c r="AD1890"/>
      <c r="AE1890"/>
      <c r="BG1890"/>
      <c r="BU1890"/>
      <c r="CI1890"/>
      <c r="CW1890"/>
      <c r="FA1890"/>
      <c r="FO1890"/>
    </row>
    <row r="1891" spans="15:171">
      <c r="O1891"/>
      <c r="AD1891"/>
      <c r="AE1891"/>
      <c r="BG1891"/>
      <c r="BU1891"/>
      <c r="CI1891"/>
      <c r="CW1891"/>
      <c r="FA1891"/>
      <c r="FO1891"/>
    </row>
    <row r="1892" spans="15:171">
      <c r="O1892"/>
      <c r="AD1892"/>
      <c r="AE1892"/>
      <c r="BG1892"/>
      <c r="BU1892"/>
      <c r="CI1892"/>
      <c r="CW1892"/>
      <c r="FA1892"/>
      <c r="FO1892"/>
    </row>
    <row r="1893" spans="15:171">
      <c r="O1893"/>
      <c r="AD1893"/>
      <c r="AE1893"/>
      <c r="BG1893"/>
      <c r="BU1893"/>
      <c r="CI1893"/>
      <c r="CW1893"/>
      <c r="FA1893"/>
      <c r="FO1893"/>
    </row>
    <row r="1894" spans="15:171">
      <c r="O1894"/>
      <c r="AD1894"/>
      <c r="AE1894"/>
      <c r="BG1894"/>
      <c r="BU1894"/>
      <c r="CI1894"/>
      <c r="CW1894"/>
      <c r="FA1894"/>
      <c r="FO1894"/>
    </row>
    <row r="1895" spans="15:171">
      <c r="O1895"/>
      <c r="AD1895"/>
      <c r="AE1895"/>
      <c r="BG1895"/>
      <c r="BU1895"/>
      <c r="CI1895"/>
      <c r="CW1895"/>
      <c r="FA1895"/>
      <c r="FO1895"/>
    </row>
    <row r="1896" spans="15:171">
      <c r="O1896"/>
      <c r="AD1896"/>
      <c r="AE1896"/>
      <c r="BG1896"/>
      <c r="BU1896"/>
      <c r="CI1896"/>
      <c r="CW1896"/>
      <c r="FA1896"/>
      <c r="FO1896"/>
    </row>
    <row r="1897" spans="15:171">
      <c r="O1897"/>
      <c r="AD1897"/>
      <c r="AE1897"/>
      <c r="BG1897"/>
      <c r="BU1897"/>
      <c r="CI1897"/>
      <c r="CW1897"/>
      <c r="FA1897"/>
      <c r="FO1897"/>
    </row>
    <row r="1898" spans="15:171">
      <c r="O1898"/>
      <c r="AD1898"/>
      <c r="AE1898"/>
      <c r="BG1898"/>
      <c r="BU1898"/>
      <c r="CI1898"/>
      <c r="CW1898"/>
      <c r="FA1898"/>
      <c r="FO1898"/>
    </row>
    <row r="1899" spans="15:171">
      <c r="O1899"/>
      <c r="AD1899"/>
      <c r="AE1899"/>
      <c r="BG1899"/>
      <c r="BU1899"/>
      <c r="CI1899"/>
      <c r="CW1899"/>
      <c r="FA1899"/>
      <c r="FO1899"/>
    </row>
    <row r="1900" spans="15:171">
      <c r="O1900"/>
      <c r="AD1900"/>
      <c r="AE1900"/>
      <c r="BG1900"/>
      <c r="BU1900"/>
      <c r="CI1900"/>
      <c r="CW1900"/>
      <c r="FA1900"/>
      <c r="FO1900"/>
    </row>
    <row r="1901" spans="15:171">
      <c r="O1901"/>
      <c r="AD1901"/>
      <c r="AE1901"/>
      <c r="BG1901"/>
      <c r="BU1901"/>
      <c r="CI1901"/>
      <c r="CW1901"/>
      <c r="FA1901"/>
      <c r="FO1901"/>
    </row>
    <row r="1902" spans="15:171">
      <c r="O1902"/>
      <c r="AD1902"/>
      <c r="AE1902"/>
      <c r="BG1902"/>
      <c r="BU1902"/>
      <c r="CI1902"/>
      <c r="CW1902"/>
      <c r="FA1902"/>
      <c r="FO1902"/>
    </row>
    <row r="1903" spans="15:171">
      <c r="O1903"/>
      <c r="AD1903"/>
      <c r="AE1903"/>
      <c r="BG1903"/>
      <c r="BU1903"/>
      <c r="CI1903"/>
      <c r="CW1903"/>
      <c r="FA1903"/>
      <c r="FO1903"/>
    </row>
    <row r="1904" spans="15:171">
      <c r="O1904"/>
      <c r="AD1904"/>
      <c r="AE1904"/>
      <c r="BG1904"/>
      <c r="BU1904"/>
      <c r="CI1904"/>
      <c r="CW1904"/>
      <c r="FA1904"/>
      <c r="FO1904"/>
    </row>
    <row r="1905" spans="15:171">
      <c r="O1905"/>
      <c r="AD1905"/>
      <c r="AE1905"/>
      <c r="BG1905"/>
      <c r="BU1905"/>
      <c r="CI1905"/>
      <c r="CW1905"/>
      <c r="FA1905"/>
      <c r="FO1905"/>
    </row>
    <row r="1906" spans="15:171">
      <c r="O1906"/>
      <c r="AD1906"/>
      <c r="AE1906"/>
      <c r="BG1906"/>
      <c r="BU1906"/>
      <c r="CI1906"/>
      <c r="CW1906"/>
      <c r="FA1906"/>
      <c r="FO1906"/>
    </row>
    <row r="1907" spans="15:171">
      <c r="O1907"/>
      <c r="AD1907"/>
      <c r="AE1907"/>
      <c r="BG1907"/>
      <c r="BU1907"/>
      <c r="CI1907"/>
      <c r="CW1907"/>
      <c r="FA1907"/>
      <c r="FO1907"/>
    </row>
    <row r="1908" spans="15:171">
      <c r="O1908"/>
      <c r="AD1908"/>
      <c r="AE1908"/>
      <c r="BG1908"/>
      <c r="BU1908"/>
      <c r="CI1908"/>
      <c r="CW1908"/>
      <c r="FA1908"/>
      <c r="FO1908"/>
    </row>
    <row r="1909" spans="15:171">
      <c r="O1909"/>
      <c r="AD1909"/>
      <c r="AE1909"/>
      <c r="BG1909"/>
      <c r="BU1909"/>
      <c r="CI1909"/>
      <c r="CW1909"/>
      <c r="FA1909"/>
      <c r="FO1909"/>
    </row>
    <row r="1910" spans="15:171">
      <c r="O1910"/>
      <c r="AD1910"/>
      <c r="AE1910"/>
      <c r="BG1910"/>
      <c r="BU1910"/>
      <c r="CI1910"/>
      <c r="CW1910"/>
      <c r="FA1910"/>
      <c r="FO1910"/>
    </row>
    <row r="1911" spans="15:171">
      <c r="O1911"/>
      <c r="AD1911"/>
      <c r="AE1911"/>
      <c r="BG1911"/>
      <c r="BU1911"/>
      <c r="CI1911"/>
      <c r="CW1911"/>
      <c r="FA1911"/>
      <c r="FO1911"/>
    </row>
    <row r="1912" spans="15:171">
      <c r="O1912"/>
      <c r="AD1912"/>
      <c r="AE1912"/>
      <c r="BG1912"/>
      <c r="BU1912"/>
      <c r="CI1912"/>
      <c r="CW1912"/>
      <c r="FA1912"/>
      <c r="FO1912"/>
    </row>
    <row r="1913" spans="15:171">
      <c r="O1913"/>
      <c r="AD1913"/>
      <c r="AE1913"/>
      <c r="BG1913"/>
      <c r="BU1913"/>
      <c r="CI1913"/>
      <c r="CW1913"/>
      <c r="FA1913"/>
      <c r="FO1913"/>
    </row>
    <row r="1914" spans="15:171">
      <c r="O1914"/>
      <c r="AD1914"/>
      <c r="AE1914"/>
      <c r="BG1914"/>
      <c r="BU1914"/>
      <c r="CI1914"/>
      <c r="CW1914"/>
      <c r="FA1914"/>
      <c r="FO1914"/>
    </row>
    <row r="1915" spans="15:171">
      <c r="O1915"/>
      <c r="AD1915"/>
      <c r="AE1915"/>
      <c r="BG1915"/>
      <c r="BU1915"/>
      <c r="CI1915"/>
      <c r="CW1915"/>
      <c r="FA1915"/>
      <c r="FO1915"/>
    </row>
    <row r="1916" spans="15:171">
      <c r="O1916"/>
      <c r="AD1916"/>
      <c r="AE1916"/>
      <c r="BG1916"/>
      <c r="BU1916"/>
      <c r="CI1916"/>
      <c r="CW1916"/>
      <c r="FA1916"/>
      <c r="FO1916"/>
    </row>
    <row r="1917" spans="15:171">
      <c r="O1917"/>
      <c r="AD1917"/>
      <c r="AE1917"/>
      <c r="BG1917"/>
      <c r="BU1917"/>
      <c r="CI1917"/>
      <c r="CW1917"/>
      <c r="FA1917"/>
      <c r="FO1917"/>
    </row>
    <row r="1918" spans="15:171">
      <c r="O1918"/>
      <c r="AD1918"/>
      <c r="AE1918"/>
      <c r="BG1918"/>
      <c r="BU1918"/>
      <c r="CI1918"/>
      <c r="CW1918"/>
      <c r="FA1918"/>
      <c r="FO1918"/>
    </row>
    <row r="1919" spans="15:171">
      <c r="O1919"/>
      <c r="AD1919"/>
      <c r="AE1919"/>
      <c r="BG1919"/>
      <c r="BU1919"/>
      <c r="CI1919"/>
      <c r="CW1919"/>
      <c r="FA1919"/>
      <c r="FO1919"/>
    </row>
    <row r="1920" spans="15:171">
      <c r="O1920"/>
      <c r="AD1920"/>
      <c r="AE1920"/>
      <c r="BG1920"/>
      <c r="BU1920"/>
      <c r="CI1920"/>
      <c r="CW1920"/>
      <c r="FA1920"/>
      <c r="FO1920"/>
    </row>
    <row r="1921" spans="15:171">
      <c r="O1921"/>
      <c r="AD1921"/>
      <c r="AE1921"/>
      <c r="BG1921"/>
      <c r="BU1921"/>
      <c r="CI1921"/>
      <c r="CW1921"/>
      <c r="FA1921"/>
      <c r="FO1921"/>
    </row>
    <row r="1922" spans="15:171">
      <c r="O1922"/>
      <c r="AD1922"/>
      <c r="AE1922"/>
      <c r="BG1922"/>
      <c r="BU1922"/>
      <c r="CI1922"/>
      <c r="CW1922"/>
      <c r="FA1922"/>
      <c r="FO1922"/>
    </row>
    <row r="1923" spans="15:171">
      <c r="O1923"/>
      <c r="AD1923"/>
      <c r="AE1923"/>
      <c r="BG1923"/>
      <c r="BU1923"/>
      <c r="CI1923"/>
      <c r="CW1923"/>
      <c r="FA1923"/>
      <c r="FO1923"/>
    </row>
    <row r="1924" spans="15:171">
      <c r="O1924"/>
      <c r="AD1924"/>
      <c r="AE1924"/>
      <c r="BG1924"/>
      <c r="BU1924"/>
      <c r="CI1924"/>
      <c r="CW1924"/>
      <c r="FA1924"/>
      <c r="FO1924"/>
    </row>
    <row r="1925" spans="15:171">
      <c r="O1925"/>
      <c r="AD1925"/>
      <c r="AE1925"/>
      <c r="BG1925"/>
      <c r="BU1925"/>
      <c r="CI1925"/>
      <c r="CW1925"/>
      <c r="FA1925"/>
      <c r="FO1925"/>
    </row>
    <row r="1926" spans="15:171">
      <c r="O1926"/>
      <c r="AD1926"/>
      <c r="AE1926"/>
      <c r="BG1926"/>
      <c r="BU1926"/>
      <c r="CI1926"/>
      <c r="CW1926"/>
      <c r="FA1926"/>
      <c r="FO1926"/>
    </row>
    <row r="1927" spans="15:171">
      <c r="O1927"/>
      <c r="AD1927"/>
      <c r="AE1927"/>
      <c r="BG1927"/>
      <c r="BU1927"/>
      <c r="CI1927"/>
      <c r="CW1927"/>
      <c r="FA1927"/>
      <c r="FO1927"/>
    </row>
    <row r="1928" spans="15:171">
      <c r="O1928"/>
      <c r="AD1928"/>
      <c r="AE1928"/>
      <c r="BG1928"/>
      <c r="BU1928"/>
      <c r="CI1928"/>
      <c r="CW1928"/>
      <c r="FA1928"/>
      <c r="FO1928"/>
    </row>
    <row r="1929" spans="15:171">
      <c r="O1929"/>
      <c r="AD1929"/>
      <c r="AE1929"/>
      <c r="BG1929"/>
      <c r="BU1929"/>
      <c r="CI1929"/>
      <c r="CW1929"/>
      <c r="FA1929"/>
      <c r="FO1929"/>
    </row>
    <row r="1930" spans="15:171">
      <c r="O1930"/>
      <c r="AD1930"/>
      <c r="AE1930"/>
      <c r="BG1930"/>
      <c r="BU1930"/>
      <c r="CI1930"/>
      <c r="CW1930"/>
      <c r="FA1930"/>
      <c r="FO1930"/>
    </row>
    <row r="1931" spans="15:171">
      <c r="O1931"/>
      <c r="AD1931"/>
      <c r="AE1931"/>
      <c r="BG1931"/>
      <c r="BU1931"/>
      <c r="CI1931"/>
      <c r="CW1931"/>
      <c r="FA1931"/>
      <c r="FO1931"/>
    </row>
    <row r="1932" spans="15:171">
      <c r="O1932"/>
      <c r="AD1932"/>
      <c r="AE1932"/>
      <c r="BG1932"/>
      <c r="BU1932"/>
      <c r="CI1932"/>
      <c r="CW1932"/>
      <c r="FA1932"/>
      <c r="FO1932"/>
    </row>
    <row r="1933" spans="15:171">
      <c r="O1933"/>
      <c r="AD1933"/>
      <c r="AE1933"/>
      <c r="BG1933"/>
      <c r="BU1933"/>
      <c r="CI1933"/>
      <c r="CW1933"/>
      <c r="FA1933"/>
      <c r="FO1933"/>
    </row>
    <row r="1934" spans="15:171">
      <c r="O1934"/>
      <c r="AD1934"/>
      <c r="AE1934"/>
      <c r="BG1934"/>
      <c r="BU1934"/>
      <c r="CI1934"/>
      <c r="CW1934"/>
      <c r="FA1934"/>
      <c r="FO1934"/>
    </row>
    <row r="1935" spans="15:171">
      <c r="O1935"/>
      <c r="AD1935"/>
      <c r="AE1935"/>
      <c r="BG1935"/>
      <c r="BU1935"/>
      <c r="CI1935"/>
      <c r="CW1935"/>
      <c r="FA1935"/>
      <c r="FO1935"/>
    </row>
    <row r="1936" spans="15:171">
      <c r="O1936"/>
      <c r="AD1936"/>
      <c r="AE1936"/>
      <c r="BG1936"/>
      <c r="BU1936"/>
      <c r="CI1936"/>
      <c r="CW1936"/>
      <c r="FA1936"/>
      <c r="FO1936"/>
    </row>
    <row r="1937" spans="15:171">
      <c r="O1937"/>
      <c r="AD1937"/>
      <c r="AE1937"/>
      <c r="BG1937"/>
      <c r="BU1937"/>
      <c r="CI1937"/>
      <c r="CW1937"/>
      <c r="FA1937"/>
      <c r="FO1937"/>
    </row>
    <row r="1938" spans="15:171">
      <c r="O1938"/>
      <c r="AD1938"/>
      <c r="AE1938"/>
      <c r="BG1938"/>
      <c r="BU1938"/>
      <c r="CI1938"/>
      <c r="CW1938"/>
      <c r="FA1938"/>
      <c r="FO1938"/>
    </row>
    <row r="1939" spans="15:171">
      <c r="O1939"/>
      <c r="AD1939"/>
      <c r="AE1939"/>
      <c r="BG1939"/>
      <c r="BU1939"/>
      <c r="CI1939"/>
      <c r="CW1939"/>
      <c r="FA1939"/>
      <c r="FO1939"/>
    </row>
    <row r="1940" spans="15:171">
      <c r="O1940"/>
      <c r="AD1940"/>
      <c r="AE1940"/>
      <c r="BG1940"/>
      <c r="BU1940"/>
      <c r="CI1940"/>
      <c r="CW1940"/>
      <c r="FA1940"/>
      <c r="FO1940"/>
    </row>
    <row r="1941" spans="15:171">
      <c r="O1941"/>
      <c r="AD1941"/>
      <c r="AE1941"/>
      <c r="BG1941"/>
      <c r="BU1941"/>
      <c r="CI1941"/>
      <c r="CW1941"/>
      <c r="FA1941"/>
      <c r="FO1941"/>
    </row>
    <row r="1942" spans="15:171">
      <c r="O1942"/>
      <c r="AD1942"/>
      <c r="AE1942"/>
      <c r="BG1942"/>
      <c r="BU1942"/>
      <c r="CI1942"/>
      <c r="CW1942"/>
      <c r="FA1942"/>
      <c r="FO1942"/>
    </row>
    <row r="1943" spans="15:171">
      <c r="O1943"/>
      <c r="AD1943"/>
      <c r="AE1943"/>
      <c r="BG1943"/>
      <c r="BU1943"/>
      <c r="CI1943"/>
      <c r="CW1943"/>
      <c r="FA1943"/>
      <c r="FO1943"/>
    </row>
    <row r="1944" spans="15:171">
      <c r="O1944"/>
      <c r="AD1944"/>
      <c r="AE1944"/>
      <c r="BG1944"/>
      <c r="BU1944"/>
      <c r="CI1944"/>
      <c r="CW1944"/>
      <c r="FA1944"/>
      <c r="FO1944"/>
    </row>
    <row r="1945" spans="15:171">
      <c r="O1945"/>
      <c r="AD1945"/>
      <c r="AE1945"/>
      <c r="BG1945"/>
      <c r="BU1945"/>
      <c r="CI1945"/>
      <c r="CW1945"/>
      <c r="FA1945"/>
      <c r="FO1945"/>
    </row>
    <row r="1946" spans="15:171">
      <c r="O1946"/>
      <c r="AD1946"/>
      <c r="AE1946"/>
      <c r="BG1946"/>
      <c r="BU1946"/>
      <c r="CI1946"/>
      <c r="CW1946"/>
      <c r="FA1946"/>
      <c r="FO1946"/>
    </row>
    <row r="1947" spans="15:171">
      <c r="O1947"/>
      <c r="AD1947"/>
      <c r="AE1947"/>
      <c r="BG1947"/>
      <c r="BU1947"/>
      <c r="CI1947"/>
      <c r="CW1947"/>
      <c r="FA1947"/>
      <c r="FO1947"/>
    </row>
    <row r="1948" spans="15:171">
      <c r="O1948"/>
      <c r="AD1948"/>
      <c r="AE1948"/>
      <c r="BG1948"/>
      <c r="BU1948"/>
      <c r="CI1948"/>
      <c r="CW1948"/>
      <c r="FA1948"/>
      <c r="FO1948"/>
    </row>
    <row r="1949" spans="15:171">
      <c r="O1949"/>
      <c r="AD1949"/>
      <c r="AE1949"/>
      <c r="BG1949"/>
      <c r="BU1949"/>
      <c r="CI1949"/>
      <c r="CW1949"/>
      <c r="FA1949"/>
      <c r="FO1949"/>
    </row>
    <row r="1950" spans="15:171">
      <c r="O1950"/>
      <c r="AD1950"/>
      <c r="AE1950"/>
      <c r="BG1950"/>
      <c r="BU1950"/>
      <c r="CI1950"/>
      <c r="CW1950"/>
      <c r="FA1950"/>
      <c r="FO1950"/>
    </row>
    <row r="1951" spans="15:171">
      <c r="O1951"/>
      <c r="AD1951"/>
      <c r="AE1951"/>
      <c r="BG1951"/>
      <c r="BU1951"/>
      <c r="CI1951"/>
      <c r="CW1951"/>
      <c r="FA1951"/>
      <c r="FO1951"/>
    </row>
    <row r="1952" spans="15:171">
      <c r="O1952"/>
      <c r="AD1952"/>
      <c r="AE1952"/>
      <c r="BG1952"/>
      <c r="BU1952"/>
      <c r="CI1952"/>
      <c r="CW1952"/>
      <c r="FA1952"/>
      <c r="FO1952"/>
    </row>
    <row r="1953" spans="15:171">
      <c r="O1953"/>
      <c r="AD1953"/>
      <c r="AE1953"/>
      <c r="BG1953"/>
      <c r="BU1953"/>
      <c r="CI1953"/>
      <c r="CW1953"/>
      <c r="FA1953"/>
      <c r="FO1953"/>
    </row>
    <row r="1954" spans="15:171">
      <c r="O1954"/>
      <c r="AD1954"/>
      <c r="AE1954"/>
      <c r="BG1954"/>
      <c r="BU1954"/>
      <c r="CI1954"/>
      <c r="CW1954"/>
      <c r="FA1954"/>
      <c r="FO1954"/>
    </row>
    <row r="1955" spans="15:171">
      <c r="O1955"/>
      <c r="AD1955"/>
      <c r="AE1955"/>
      <c r="BG1955"/>
      <c r="BU1955"/>
      <c r="CI1955"/>
      <c r="CW1955"/>
      <c r="FA1955"/>
      <c r="FO1955"/>
    </row>
    <row r="1956" spans="15:171">
      <c r="O1956"/>
      <c r="AD1956"/>
      <c r="AE1956"/>
      <c r="BG1956"/>
      <c r="BU1956"/>
      <c r="CI1956"/>
      <c r="CW1956"/>
      <c r="FA1956"/>
      <c r="FO1956"/>
    </row>
    <row r="1957" spans="15:171">
      <c r="O1957"/>
      <c r="AD1957"/>
      <c r="AE1957"/>
      <c r="BG1957"/>
      <c r="BU1957"/>
      <c r="CI1957"/>
      <c r="CW1957"/>
      <c r="FA1957"/>
      <c r="FO1957"/>
    </row>
    <row r="1958" spans="15:171">
      <c r="O1958"/>
      <c r="AD1958"/>
      <c r="AE1958"/>
      <c r="BG1958"/>
      <c r="BU1958"/>
      <c r="CI1958"/>
      <c r="CW1958"/>
      <c r="FA1958"/>
      <c r="FO1958"/>
    </row>
    <row r="1959" spans="15:171">
      <c r="O1959"/>
      <c r="AD1959"/>
      <c r="AE1959"/>
      <c r="BG1959"/>
      <c r="BU1959"/>
      <c r="CI1959"/>
      <c r="CW1959"/>
      <c r="FA1959"/>
      <c r="FO1959"/>
    </row>
    <row r="1960" spans="15:171">
      <c r="O1960"/>
      <c r="AD1960"/>
      <c r="AE1960"/>
      <c r="BG1960"/>
      <c r="BU1960"/>
      <c r="CI1960"/>
      <c r="CW1960"/>
      <c r="FA1960"/>
      <c r="FO1960"/>
    </row>
    <row r="1961" spans="15:171">
      <c r="O1961"/>
      <c r="AD1961"/>
      <c r="AE1961"/>
      <c r="BG1961"/>
      <c r="BU1961"/>
      <c r="CI1961"/>
      <c r="CW1961"/>
      <c r="FA1961"/>
      <c r="FO1961"/>
    </row>
    <row r="1962" spans="15:171">
      <c r="O1962"/>
      <c r="AD1962"/>
      <c r="AE1962"/>
      <c r="BG1962"/>
      <c r="BU1962"/>
      <c r="CI1962"/>
      <c r="CW1962"/>
      <c r="FA1962"/>
      <c r="FO1962"/>
    </row>
    <row r="1963" spans="15:171">
      <c r="O1963"/>
      <c r="AD1963"/>
      <c r="AE1963"/>
      <c r="BG1963"/>
      <c r="BU1963"/>
      <c r="CI1963"/>
      <c r="CW1963"/>
      <c r="FA1963"/>
      <c r="FO1963"/>
    </row>
    <row r="1964" spans="15:171">
      <c r="O1964"/>
      <c r="AD1964"/>
      <c r="AE1964"/>
      <c r="BG1964"/>
      <c r="BU1964"/>
      <c r="CI1964"/>
      <c r="CW1964"/>
      <c r="FA1964"/>
      <c r="FO1964"/>
    </row>
    <row r="1965" spans="15:171">
      <c r="O1965"/>
      <c r="AD1965"/>
      <c r="AE1965"/>
      <c r="BG1965"/>
      <c r="BU1965"/>
      <c r="CI1965"/>
      <c r="CW1965"/>
      <c r="FA1965"/>
      <c r="FO1965"/>
    </row>
    <row r="1966" spans="15:171">
      <c r="O1966"/>
      <c r="AD1966"/>
      <c r="AE1966"/>
      <c r="BG1966"/>
      <c r="BU1966"/>
      <c r="CI1966"/>
      <c r="CW1966"/>
      <c r="FA1966"/>
      <c r="FO1966"/>
    </row>
    <row r="1967" spans="15:171">
      <c r="O1967"/>
      <c r="AD1967"/>
      <c r="AE1967"/>
      <c r="BG1967"/>
      <c r="BU1967"/>
      <c r="CI1967"/>
      <c r="CW1967"/>
      <c r="FA1967"/>
      <c r="FO1967"/>
    </row>
    <row r="1968" spans="15:171">
      <c r="O1968"/>
      <c r="AD1968"/>
      <c r="AE1968"/>
      <c r="BG1968"/>
      <c r="BU1968"/>
      <c r="CI1968"/>
      <c r="CW1968"/>
      <c r="FA1968"/>
      <c r="FO1968"/>
    </row>
    <row r="1969" spans="15:171">
      <c r="O1969"/>
      <c r="AD1969"/>
      <c r="AE1969"/>
      <c r="BG1969"/>
      <c r="BU1969"/>
      <c r="CI1969"/>
      <c r="CW1969"/>
      <c r="FA1969"/>
      <c r="FO1969"/>
    </row>
    <row r="1970" spans="15:171">
      <c r="O1970"/>
      <c r="AD1970"/>
      <c r="AE1970"/>
      <c r="BG1970"/>
      <c r="BU1970"/>
      <c r="CI1970"/>
      <c r="CW1970"/>
      <c r="FA1970"/>
      <c r="FO1970"/>
    </row>
    <row r="1971" spans="15:171">
      <c r="O1971"/>
      <c r="AD1971"/>
      <c r="AE1971"/>
      <c r="BG1971"/>
      <c r="BU1971"/>
      <c r="CI1971"/>
      <c r="CW1971"/>
      <c r="FA1971"/>
      <c r="FO1971"/>
    </row>
    <row r="1972" spans="15:171">
      <c r="O1972"/>
      <c r="AD1972"/>
      <c r="AE1972"/>
      <c r="BG1972"/>
      <c r="BU1972"/>
      <c r="CI1972"/>
      <c r="CW1972"/>
      <c r="FA1972"/>
      <c r="FO1972"/>
    </row>
    <row r="1973" spans="15:171">
      <c r="O1973"/>
      <c r="AD1973"/>
      <c r="AE1973"/>
      <c r="BG1973"/>
      <c r="BU1973"/>
      <c r="CI1973"/>
      <c r="CW1973"/>
      <c r="FA1973"/>
      <c r="FO1973"/>
    </row>
    <row r="1974" spans="15:171">
      <c r="O1974"/>
      <c r="AD1974"/>
      <c r="AE1974"/>
      <c r="BG1974"/>
      <c r="BU1974"/>
      <c r="CI1974"/>
      <c r="CW1974"/>
      <c r="FA1974"/>
      <c r="FO1974"/>
    </row>
    <row r="1975" spans="15:171">
      <c r="O1975"/>
      <c r="AD1975"/>
      <c r="AE1975"/>
      <c r="BG1975"/>
      <c r="BU1975"/>
      <c r="CI1975"/>
      <c r="CW1975"/>
      <c r="FA1975"/>
      <c r="FO1975"/>
    </row>
    <row r="1976" spans="15:171">
      <c r="O1976"/>
      <c r="AD1976"/>
      <c r="AE1976"/>
      <c r="BG1976"/>
      <c r="BU1976"/>
      <c r="CI1976"/>
      <c r="CW1976"/>
      <c r="FA1976"/>
      <c r="FO1976"/>
    </row>
    <row r="1977" spans="15:171">
      <c r="O1977"/>
      <c r="AD1977"/>
      <c r="AE1977"/>
      <c r="BG1977"/>
      <c r="BU1977"/>
      <c r="CI1977"/>
      <c r="CW1977"/>
      <c r="FA1977"/>
      <c r="FO1977"/>
    </row>
    <row r="1978" spans="15:171">
      <c r="O1978"/>
      <c r="AD1978"/>
      <c r="AE1978"/>
      <c r="BG1978"/>
      <c r="BU1978"/>
      <c r="CI1978"/>
      <c r="CW1978"/>
      <c r="FA1978"/>
      <c r="FO1978"/>
    </row>
    <row r="1979" spans="15:171">
      <c r="O1979"/>
      <c r="AD1979"/>
      <c r="AE1979"/>
      <c r="BG1979"/>
      <c r="BU1979"/>
      <c r="CI1979"/>
      <c r="CW1979"/>
      <c r="FA1979"/>
      <c r="FO1979"/>
    </row>
    <row r="1980" spans="15:171">
      <c r="O1980"/>
      <c r="AD1980"/>
      <c r="AE1980"/>
      <c r="BG1980"/>
      <c r="BU1980"/>
      <c r="CI1980"/>
      <c r="CW1980"/>
      <c r="FA1980"/>
      <c r="FO1980"/>
    </row>
    <row r="1981" spans="15:171">
      <c r="O1981"/>
      <c r="AD1981"/>
      <c r="AE1981"/>
      <c r="BG1981"/>
      <c r="BU1981"/>
      <c r="CI1981"/>
      <c r="CW1981"/>
      <c r="FA1981"/>
      <c r="FO1981"/>
    </row>
    <row r="1982" spans="15:171">
      <c r="O1982"/>
      <c r="AD1982"/>
      <c r="AE1982"/>
      <c r="BG1982"/>
      <c r="BU1982"/>
      <c r="CI1982"/>
      <c r="CW1982"/>
      <c r="FA1982"/>
      <c r="FO1982"/>
    </row>
    <row r="1983" spans="15:171">
      <c r="O1983"/>
      <c r="AD1983"/>
      <c r="AE1983"/>
      <c r="BG1983"/>
      <c r="BU1983"/>
      <c r="CI1983"/>
      <c r="CW1983"/>
      <c r="FA1983"/>
      <c r="FO1983"/>
    </row>
    <row r="1984" spans="15:171">
      <c r="O1984"/>
      <c r="AD1984"/>
      <c r="AE1984"/>
      <c r="BG1984"/>
      <c r="BU1984"/>
      <c r="CI1984"/>
      <c r="CW1984"/>
      <c r="FA1984"/>
      <c r="FO1984"/>
    </row>
    <row r="1985" spans="15:171">
      <c r="O1985"/>
      <c r="AD1985"/>
      <c r="AE1985"/>
      <c r="BG1985"/>
      <c r="BU1985"/>
      <c r="CI1985"/>
      <c r="CW1985"/>
      <c r="FA1985"/>
      <c r="FO1985"/>
    </row>
    <row r="1986" spans="15:171">
      <c r="O1986"/>
      <c r="AD1986"/>
      <c r="AE1986"/>
      <c r="BG1986"/>
      <c r="BU1986"/>
      <c r="CI1986"/>
      <c r="CW1986"/>
      <c r="FA1986"/>
      <c r="FO1986"/>
    </row>
    <row r="1987" spans="15:171">
      <c r="O1987"/>
      <c r="AD1987"/>
      <c r="AE1987"/>
      <c r="BG1987"/>
      <c r="BU1987"/>
      <c r="CI1987"/>
      <c r="CW1987"/>
      <c r="FA1987"/>
      <c r="FO1987"/>
    </row>
    <row r="1988" spans="15:171">
      <c r="O1988"/>
      <c r="AD1988"/>
      <c r="AE1988"/>
      <c r="BG1988"/>
      <c r="BU1988"/>
      <c r="CI1988"/>
      <c r="CW1988"/>
      <c r="FA1988"/>
      <c r="FO1988"/>
    </row>
    <row r="1989" spans="15:171">
      <c r="O1989"/>
      <c r="AD1989"/>
      <c r="AE1989"/>
      <c r="BG1989"/>
      <c r="BU1989"/>
      <c r="CI1989"/>
      <c r="CW1989"/>
      <c r="FA1989"/>
      <c r="FO1989"/>
    </row>
    <row r="1990" spans="15:171">
      <c r="O1990"/>
      <c r="AD1990"/>
      <c r="AE1990"/>
      <c r="BG1990"/>
      <c r="BU1990"/>
      <c r="CI1990"/>
      <c r="CW1990"/>
      <c r="FA1990"/>
      <c r="FO1990"/>
    </row>
    <row r="1991" spans="15:171">
      <c r="O1991"/>
      <c r="AD1991"/>
      <c r="AE1991"/>
      <c r="BG1991"/>
      <c r="BU1991"/>
      <c r="CI1991"/>
      <c r="CW1991"/>
      <c r="FA1991"/>
      <c r="FO1991"/>
    </row>
    <row r="1992" spans="15:171">
      <c r="O1992"/>
      <c r="AD1992"/>
      <c r="AE1992"/>
      <c r="BG1992"/>
      <c r="BU1992"/>
      <c r="CI1992"/>
      <c r="CW1992"/>
      <c r="FA1992"/>
      <c r="FO1992"/>
    </row>
    <row r="1993" spans="15:171">
      <c r="O1993"/>
      <c r="AD1993"/>
      <c r="AE1993"/>
      <c r="BG1993"/>
      <c r="BU1993"/>
      <c r="CI1993"/>
      <c r="CW1993"/>
      <c r="FA1993"/>
      <c r="FO1993"/>
    </row>
    <row r="1994" spans="15:171">
      <c r="O1994"/>
      <c r="AD1994"/>
      <c r="AE1994"/>
      <c r="BG1994"/>
      <c r="BU1994"/>
      <c r="CI1994"/>
      <c r="CW1994"/>
      <c r="FA1994"/>
      <c r="FO1994"/>
    </row>
    <row r="1995" spans="15:171">
      <c r="O1995"/>
      <c r="AD1995"/>
      <c r="AE1995"/>
      <c r="BG1995"/>
      <c r="BU1995"/>
      <c r="CI1995"/>
      <c r="CW1995"/>
      <c r="FA1995"/>
      <c r="FO1995"/>
    </row>
    <row r="1996" spans="15:171">
      <c r="O1996"/>
      <c r="AD1996"/>
      <c r="AE1996"/>
      <c r="BG1996"/>
      <c r="BU1996"/>
      <c r="CI1996"/>
      <c r="CW1996"/>
      <c r="FA1996"/>
      <c r="FO1996"/>
    </row>
    <row r="1997" spans="15:171">
      <c r="O1997"/>
      <c r="AD1997"/>
      <c r="AE1997"/>
      <c r="BG1997"/>
      <c r="BU1997"/>
      <c r="CI1997"/>
      <c r="CW1997"/>
      <c r="FA1997"/>
      <c r="FO1997"/>
    </row>
    <row r="1998" spans="15:171">
      <c r="O1998"/>
      <c r="AD1998"/>
      <c r="AE1998"/>
      <c r="BG1998"/>
      <c r="BU1998"/>
      <c r="CI1998"/>
      <c r="CW1998"/>
      <c r="FA1998"/>
      <c r="FO1998"/>
    </row>
    <row r="1999" spans="15:171">
      <c r="O1999"/>
      <c r="AD1999"/>
      <c r="AE1999"/>
      <c r="BG1999"/>
      <c r="BU1999"/>
      <c r="CI1999"/>
      <c r="CW1999"/>
      <c r="FA1999"/>
      <c r="FO1999"/>
    </row>
    <row r="2000" spans="15:171">
      <c r="O2000"/>
      <c r="AD2000"/>
      <c r="AE2000"/>
      <c r="BG2000"/>
      <c r="BU2000"/>
      <c r="CI2000"/>
      <c r="CW2000"/>
      <c r="FA2000"/>
      <c r="FO2000"/>
    </row>
    <row r="2001" spans="15:171">
      <c r="O2001"/>
      <c r="AD2001"/>
      <c r="AE2001"/>
      <c r="BG2001"/>
      <c r="BU2001"/>
      <c r="CI2001"/>
      <c r="CW2001"/>
      <c r="FA2001"/>
      <c r="FO2001"/>
    </row>
    <row r="2002" spans="15:171">
      <c r="O2002"/>
      <c r="AD2002"/>
      <c r="AE2002"/>
      <c r="BG2002"/>
      <c r="BU2002"/>
      <c r="CI2002"/>
      <c r="CW2002"/>
      <c r="FA2002"/>
      <c r="FO2002"/>
    </row>
    <row r="2003" spans="15:171">
      <c r="O2003"/>
      <c r="AD2003"/>
      <c r="AE2003"/>
      <c r="BG2003"/>
      <c r="BU2003"/>
      <c r="CI2003"/>
      <c r="CW2003"/>
      <c r="FA2003"/>
      <c r="FO2003"/>
    </row>
    <row r="2004" spans="15:171">
      <c r="O2004"/>
      <c r="AD2004"/>
      <c r="AE2004"/>
      <c r="BG2004"/>
      <c r="BU2004"/>
      <c r="CI2004"/>
      <c r="CW2004"/>
      <c r="FA2004"/>
      <c r="FO2004"/>
    </row>
    <row r="2005" spans="15:171">
      <c r="O2005"/>
      <c r="AD2005"/>
      <c r="AE2005"/>
      <c r="BG2005"/>
      <c r="BU2005"/>
      <c r="CI2005"/>
      <c r="CW2005"/>
      <c r="FA2005"/>
      <c r="FO2005"/>
    </row>
    <row r="2006" spans="15:171">
      <c r="O2006"/>
      <c r="AD2006"/>
      <c r="AE2006"/>
      <c r="BG2006"/>
      <c r="BU2006"/>
      <c r="CI2006"/>
      <c r="CW2006"/>
      <c r="FA2006"/>
      <c r="FO2006"/>
    </row>
    <row r="2007" spans="15:171">
      <c r="O2007"/>
      <c r="AD2007"/>
      <c r="AE2007"/>
      <c r="BG2007"/>
      <c r="BU2007"/>
      <c r="CI2007"/>
      <c r="CW2007"/>
      <c r="FA2007"/>
      <c r="FO2007"/>
    </row>
    <row r="2008" spans="15:171">
      <c r="O2008"/>
      <c r="AD2008"/>
      <c r="AE2008"/>
      <c r="BG2008"/>
      <c r="BU2008"/>
      <c r="CI2008"/>
      <c r="CW2008"/>
      <c r="FA2008"/>
      <c r="FO2008"/>
    </row>
    <row r="2009" spans="15:171">
      <c r="O2009"/>
      <c r="AD2009"/>
      <c r="AE2009"/>
      <c r="BG2009"/>
      <c r="BU2009"/>
      <c r="CI2009"/>
      <c r="CW2009"/>
      <c r="FA2009"/>
      <c r="FO2009"/>
    </row>
    <row r="2010" spans="15:171">
      <c r="O2010"/>
      <c r="AD2010"/>
      <c r="AE2010"/>
      <c r="BG2010"/>
      <c r="BU2010"/>
      <c r="CI2010"/>
      <c r="CW2010"/>
      <c r="FA2010"/>
      <c r="FO2010"/>
    </row>
    <row r="2011" spans="15:171">
      <c r="O2011"/>
      <c r="AD2011"/>
      <c r="AE2011"/>
      <c r="BG2011"/>
      <c r="BU2011"/>
      <c r="CI2011"/>
      <c r="CW2011"/>
      <c r="FA2011"/>
      <c r="FO2011"/>
    </row>
    <row r="2012" spans="15:171">
      <c r="O2012"/>
      <c r="AD2012"/>
      <c r="AE2012"/>
      <c r="BG2012"/>
      <c r="BU2012"/>
      <c r="CI2012"/>
      <c r="CW2012"/>
      <c r="FA2012"/>
      <c r="FO2012"/>
    </row>
    <row r="2013" spans="15:171">
      <c r="O2013"/>
      <c r="AD2013"/>
      <c r="AE2013"/>
      <c r="BG2013"/>
      <c r="BU2013"/>
      <c r="CI2013"/>
      <c r="CW2013"/>
      <c r="FA2013"/>
      <c r="FO2013"/>
    </row>
    <row r="2014" spans="15:171">
      <c r="O2014"/>
      <c r="AD2014"/>
      <c r="AE2014"/>
      <c r="BG2014"/>
      <c r="BU2014"/>
      <c r="CI2014"/>
      <c r="CW2014"/>
      <c r="FA2014"/>
      <c r="FO2014"/>
    </row>
    <row r="2015" spans="15:171">
      <c r="O2015"/>
      <c r="AD2015"/>
      <c r="AE2015"/>
      <c r="BG2015"/>
      <c r="BU2015"/>
      <c r="CI2015"/>
      <c r="CW2015"/>
      <c r="FA2015"/>
      <c r="FO2015"/>
    </row>
    <row r="2016" spans="15:171">
      <c r="O2016"/>
      <c r="AD2016"/>
      <c r="AE2016"/>
      <c r="BG2016"/>
      <c r="BU2016"/>
      <c r="CI2016"/>
      <c r="CW2016"/>
      <c r="FA2016"/>
      <c r="FO2016"/>
    </row>
    <row r="2017" spans="15:171">
      <c r="O2017"/>
      <c r="AD2017"/>
      <c r="AE2017"/>
      <c r="BG2017"/>
      <c r="BU2017"/>
      <c r="CI2017"/>
      <c r="CW2017"/>
      <c r="FA2017"/>
      <c r="FO2017"/>
    </row>
    <row r="2018" spans="15:171">
      <c r="O2018"/>
      <c r="AD2018"/>
      <c r="AE2018"/>
      <c r="BG2018"/>
      <c r="BU2018"/>
      <c r="CI2018"/>
      <c r="CW2018"/>
      <c r="FA2018"/>
      <c r="FO2018"/>
    </row>
    <row r="2019" spans="15:171">
      <c r="O2019"/>
      <c r="AD2019"/>
      <c r="AE2019"/>
      <c r="BG2019"/>
      <c r="BU2019"/>
      <c r="CI2019"/>
      <c r="CW2019"/>
      <c r="FA2019"/>
      <c r="FO2019"/>
    </row>
    <row r="2020" spans="15:171">
      <c r="O2020"/>
      <c r="AD2020"/>
      <c r="AE2020"/>
      <c r="BG2020"/>
      <c r="BU2020"/>
      <c r="CI2020"/>
      <c r="CW2020"/>
      <c r="FA2020"/>
      <c r="FO2020"/>
    </row>
    <row r="2021" spans="15:171">
      <c r="O2021"/>
      <c r="AD2021"/>
      <c r="AE2021"/>
      <c r="BG2021"/>
      <c r="BU2021"/>
      <c r="CI2021"/>
      <c r="CW2021"/>
      <c r="FA2021"/>
      <c r="FO2021"/>
    </row>
    <row r="2022" spans="15:171">
      <c r="O2022"/>
      <c r="AD2022"/>
      <c r="AE2022"/>
      <c r="BG2022"/>
      <c r="BU2022"/>
      <c r="CI2022"/>
      <c r="CW2022"/>
      <c r="FA2022"/>
      <c r="FO2022"/>
    </row>
    <row r="2023" spans="15:171">
      <c r="O2023"/>
      <c r="AD2023"/>
      <c r="AE2023"/>
      <c r="BG2023"/>
      <c r="BU2023"/>
      <c r="CI2023"/>
      <c r="CW2023"/>
      <c r="FA2023"/>
      <c r="FO2023"/>
    </row>
    <row r="2024" spans="15:171">
      <c r="O2024"/>
      <c r="AD2024"/>
      <c r="AE2024"/>
      <c r="BG2024"/>
      <c r="BU2024"/>
      <c r="CI2024"/>
      <c r="CW2024"/>
      <c r="FA2024"/>
      <c r="FO2024"/>
    </row>
    <row r="2025" spans="15:171">
      <c r="O2025"/>
      <c r="AD2025"/>
      <c r="AE2025"/>
      <c r="BG2025"/>
      <c r="BU2025"/>
      <c r="CI2025"/>
      <c r="CW2025"/>
      <c r="FA2025"/>
      <c r="FO2025"/>
    </row>
    <row r="2026" spans="15:171">
      <c r="O2026"/>
      <c r="AD2026"/>
      <c r="AE2026"/>
      <c r="BG2026"/>
      <c r="BU2026"/>
      <c r="CI2026"/>
      <c r="CW2026"/>
      <c r="FA2026"/>
      <c r="FO2026"/>
    </row>
    <row r="2027" spans="15:171">
      <c r="O2027"/>
      <c r="AD2027"/>
      <c r="AE2027"/>
      <c r="BG2027"/>
      <c r="BU2027"/>
      <c r="CI2027"/>
      <c r="CW2027"/>
      <c r="FA2027"/>
      <c r="FO2027"/>
    </row>
    <row r="2028" spans="15:171">
      <c r="O2028"/>
      <c r="AD2028"/>
      <c r="AE2028"/>
      <c r="BG2028"/>
      <c r="BU2028"/>
      <c r="CI2028"/>
      <c r="CW2028"/>
      <c r="FA2028"/>
      <c r="FO2028"/>
    </row>
    <row r="2029" spans="15:171">
      <c r="O2029"/>
      <c r="AD2029"/>
      <c r="AE2029"/>
      <c r="BG2029"/>
      <c r="BU2029"/>
      <c r="CI2029"/>
      <c r="CW2029"/>
      <c r="FA2029"/>
      <c r="FO2029"/>
    </row>
    <row r="2030" spans="15:171">
      <c r="O2030"/>
      <c r="AD2030"/>
      <c r="AE2030"/>
      <c r="BG2030"/>
      <c r="BU2030"/>
      <c r="CI2030"/>
      <c r="CW2030"/>
      <c r="FA2030"/>
      <c r="FO2030"/>
    </row>
    <row r="2031" spans="15:171">
      <c r="O2031"/>
      <c r="AD2031"/>
      <c r="AE2031"/>
      <c r="BG2031"/>
      <c r="BU2031"/>
      <c r="CI2031"/>
      <c r="CW2031"/>
      <c r="FA2031"/>
      <c r="FO2031"/>
    </row>
    <row r="2032" spans="15:171">
      <c r="O2032"/>
      <c r="AD2032"/>
      <c r="AE2032"/>
      <c r="BG2032"/>
      <c r="BU2032"/>
      <c r="CI2032"/>
      <c r="CW2032"/>
      <c r="FA2032"/>
      <c r="FO2032"/>
    </row>
    <row r="2033" spans="15:171">
      <c r="O2033"/>
      <c r="AD2033"/>
      <c r="AE2033"/>
      <c r="BG2033"/>
      <c r="BU2033"/>
      <c r="CI2033"/>
      <c r="CW2033"/>
      <c r="FA2033"/>
      <c r="FO2033"/>
    </row>
    <row r="2034" spans="15:171">
      <c r="O2034"/>
      <c r="AD2034"/>
      <c r="AE2034"/>
      <c r="BG2034"/>
      <c r="BU2034"/>
      <c r="CI2034"/>
      <c r="CW2034"/>
      <c r="FA2034"/>
      <c r="FO2034"/>
    </row>
    <row r="2035" spans="15:171">
      <c r="O2035"/>
      <c r="AD2035"/>
      <c r="AE2035"/>
      <c r="BG2035"/>
      <c r="BU2035"/>
      <c r="CI2035"/>
      <c r="CW2035"/>
      <c r="FA2035"/>
      <c r="FO2035"/>
    </row>
    <row r="2036" spans="15:171">
      <c r="O2036"/>
      <c r="AD2036"/>
      <c r="AE2036"/>
      <c r="BG2036"/>
      <c r="BU2036"/>
      <c r="CI2036"/>
      <c r="CW2036"/>
      <c r="FA2036"/>
      <c r="FO2036"/>
    </row>
    <row r="2037" spans="15:171">
      <c r="O2037"/>
      <c r="AD2037"/>
      <c r="AE2037"/>
      <c r="BG2037"/>
      <c r="BU2037"/>
      <c r="CI2037"/>
      <c r="CW2037"/>
      <c r="FA2037"/>
      <c r="FO2037"/>
    </row>
    <row r="2038" spans="15:171">
      <c r="O2038"/>
      <c r="AD2038"/>
      <c r="AE2038"/>
      <c r="BG2038"/>
      <c r="BU2038"/>
      <c r="CI2038"/>
      <c r="CW2038"/>
      <c r="FA2038"/>
      <c r="FO2038"/>
    </row>
    <row r="2039" spans="15:171">
      <c r="O2039"/>
      <c r="AD2039"/>
      <c r="AE2039"/>
      <c r="BG2039"/>
      <c r="BU2039"/>
      <c r="CI2039"/>
      <c r="CW2039"/>
      <c r="FA2039"/>
      <c r="FO2039"/>
    </row>
    <row r="2040" spans="15:171">
      <c r="O2040"/>
      <c r="AD2040"/>
      <c r="AE2040"/>
      <c r="BG2040"/>
      <c r="BU2040"/>
      <c r="CI2040"/>
      <c r="CW2040"/>
      <c r="FA2040"/>
      <c r="FO2040"/>
    </row>
    <row r="2041" spans="15:171">
      <c r="O2041"/>
      <c r="AD2041"/>
      <c r="AE2041"/>
      <c r="BG2041"/>
      <c r="BU2041"/>
      <c r="CI2041"/>
      <c r="CW2041"/>
      <c r="FA2041"/>
      <c r="FO2041"/>
    </row>
    <row r="2042" spans="15:171">
      <c r="O2042"/>
      <c r="AD2042"/>
      <c r="AE2042"/>
      <c r="BG2042"/>
      <c r="BU2042"/>
      <c r="CI2042"/>
      <c r="CW2042"/>
      <c r="FA2042"/>
      <c r="FO2042"/>
    </row>
    <row r="2043" spans="15:171">
      <c r="O2043"/>
      <c r="AD2043"/>
      <c r="AE2043"/>
      <c r="BG2043"/>
      <c r="BU2043"/>
      <c r="CI2043"/>
      <c r="CW2043"/>
      <c r="FA2043"/>
      <c r="FO2043"/>
    </row>
    <row r="2044" spans="15:171">
      <c r="O2044"/>
      <c r="AD2044"/>
      <c r="AE2044"/>
      <c r="BG2044"/>
      <c r="BU2044"/>
      <c r="CI2044"/>
      <c r="CW2044"/>
      <c r="FA2044"/>
      <c r="FO2044"/>
    </row>
    <row r="2045" spans="15:171">
      <c r="O2045"/>
      <c r="AD2045"/>
      <c r="AE2045"/>
      <c r="BG2045"/>
      <c r="BU2045"/>
      <c r="CI2045"/>
      <c r="CW2045"/>
      <c r="FA2045"/>
      <c r="FO2045"/>
    </row>
    <row r="2046" spans="15:171">
      <c r="O2046"/>
      <c r="AD2046"/>
      <c r="AE2046"/>
      <c r="BG2046"/>
      <c r="BU2046"/>
      <c r="CI2046"/>
      <c r="CW2046"/>
      <c r="FA2046"/>
      <c r="FO2046"/>
    </row>
    <row r="2047" spans="15:171">
      <c r="O2047"/>
      <c r="AD2047"/>
      <c r="AE2047"/>
      <c r="BG2047"/>
      <c r="BU2047"/>
      <c r="CI2047"/>
      <c r="CW2047"/>
      <c r="FA2047"/>
      <c r="FO2047"/>
    </row>
    <row r="2048" spans="15:171">
      <c r="O2048"/>
      <c r="AD2048"/>
      <c r="AE2048"/>
      <c r="BG2048"/>
      <c r="BU2048"/>
      <c r="CI2048"/>
      <c r="CW2048"/>
      <c r="FA2048"/>
      <c r="FO2048"/>
    </row>
    <row r="2049" spans="15:171">
      <c r="O2049"/>
      <c r="AD2049"/>
      <c r="AE2049"/>
      <c r="BG2049"/>
      <c r="BU2049"/>
      <c r="CI2049"/>
      <c r="CW2049"/>
      <c r="FA2049"/>
      <c r="FO2049"/>
    </row>
    <row r="2050" spans="15:171">
      <c r="O2050"/>
      <c r="AD2050"/>
      <c r="AE2050"/>
      <c r="BG2050"/>
      <c r="BU2050"/>
      <c r="CI2050"/>
      <c r="CW2050"/>
      <c r="FA2050"/>
      <c r="FO2050"/>
    </row>
    <row r="2051" spans="15:171">
      <c r="O2051"/>
      <c r="AD2051"/>
      <c r="AE2051"/>
      <c r="BG2051"/>
      <c r="BU2051"/>
      <c r="CI2051"/>
      <c r="CW2051"/>
      <c r="FA2051"/>
      <c r="FO2051"/>
    </row>
    <row r="2052" spans="15:171">
      <c r="O2052"/>
      <c r="AD2052"/>
      <c r="AE2052"/>
      <c r="BG2052"/>
      <c r="BU2052"/>
      <c r="CI2052"/>
      <c r="CW2052"/>
      <c r="FA2052"/>
      <c r="FO2052"/>
    </row>
    <row r="2053" spans="15:171">
      <c r="O2053"/>
      <c r="AD2053"/>
      <c r="AE2053"/>
      <c r="BG2053"/>
      <c r="BU2053"/>
      <c r="CI2053"/>
      <c r="CW2053"/>
      <c r="FA2053"/>
      <c r="FO2053"/>
    </row>
    <row r="2054" spans="15:171">
      <c r="O2054"/>
      <c r="AD2054"/>
      <c r="AE2054"/>
      <c r="BG2054"/>
      <c r="BU2054"/>
      <c r="CI2054"/>
      <c r="CW2054"/>
      <c r="FA2054"/>
      <c r="FO2054"/>
    </row>
    <row r="2055" spans="15:171">
      <c r="O2055"/>
      <c r="AD2055"/>
      <c r="AE2055"/>
      <c r="BG2055"/>
      <c r="BU2055"/>
      <c r="CI2055"/>
      <c r="CW2055"/>
      <c r="FA2055"/>
      <c r="FO2055"/>
    </row>
    <row r="2056" spans="15:171">
      <c r="O2056"/>
      <c r="AD2056"/>
      <c r="AE2056"/>
      <c r="BG2056"/>
      <c r="BU2056"/>
      <c r="CI2056"/>
      <c r="CW2056"/>
      <c r="FA2056"/>
      <c r="FO2056"/>
    </row>
    <row r="2057" spans="15:171">
      <c r="O2057"/>
      <c r="AD2057"/>
      <c r="AE2057"/>
      <c r="BG2057"/>
      <c r="BU2057"/>
      <c r="CI2057"/>
      <c r="CW2057"/>
      <c r="FA2057"/>
      <c r="FO2057"/>
    </row>
    <row r="2058" spans="15:171">
      <c r="O2058"/>
      <c r="AD2058"/>
      <c r="AE2058"/>
      <c r="BG2058"/>
      <c r="BU2058"/>
      <c r="CI2058"/>
      <c r="CW2058"/>
      <c r="FA2058"/>
      <c r="FO2058"/>
    </row>
    <row r="2059" spans="15:171">
      <c r="O2059"/>
      <c r="AD2059"/>
      <c r="AE2059"/>
      <c r="BG2059"/>
      <c r="BU2059"/>
      <c r="CI2059"/>
      <c r="CW2059"/>
      <c r="FA2059"/>
      <c r="FO2059"/>
    </row>
    <row r="2060" spans="15:171">
      <c r="O2060"/>
      <c r="AD2060"/>
      <c r="AE2060"/>
      <c r="BG2060"/>
      <c r="BU2060"/>
      <c r="CI2060"/>
      <c r="CW2060"/>
      <c r="FA2060"/>
      <c r="FO2060"/>
    </row>
    <row r="2061" spans="15:171">
      <c r="O2061"/>
      <c r="AD2061"/>
      <c r="AE2061"/>
      <c r="BG2061"/>
      <c r="BU2061"/>
      <c r="CI2061"/>
      <c r="CW2061"/>
      <c r="FA2061"/>
      <c r="FO2061"/>
    </row>
    <row r="2062" spans="15:171">
      <c r="O2062"/>
      <c r="AD2062"/>
      <c r="AE2062"/>
      <c r="BG2062"/>
      <c r="BU2062"/>
      <c r="CI2062"/>
      <c r="CW2062"/>
      <c r="FA2062"/>
      <c r="FO2062"/>
    </row>
    <row r="2063" spans="15:171">
      <c r="O2063"/>
      <c r="AD2063"/>
      <c r="AE2063"/>
      <c r="BG2063"/>
      <c r="BU2063"/>
      <c r="CI2063"/>
      <c r="CW2063"/>
      <c r="FA2063"/>
      <c r="FO2063"/>
    </row>
    <row r="2064" spans="15:171">
      <c r="O2064"/>
      <c r="AD2064"/>
      <c r="AE2064"/>
      <c r="BG2064"/>
      <c r="BU2064"/>
      <c r="CI2064"/>
      <c r="CW2064"/>
      <c r="FA2064"/>
      <c r="FO2064"/>
    </row>
    <row r="2065" spans="15:171">
      <c r="O2065"/>
      <c r="AD2065"/>
      <c r="AE2065"/>
      <c r="BG2065"/>
      <c r="BU2065"/>
      <c r="CI2065"/>
      <c r="CW2065"/>
      <c r="FA2065"/>
      <c r="FO2065"/>
    </row>
    <row r="2066" spans="15:171">
      <c r="O2066"/>
      <c r="AD2066"/>
      <c r="AE2066"/>
      <c r="BG2066"/>
      <c r="BU2066"/>
      <c r="CI2066"/>
      <c r="CW2066"/>
      <c r="FA2066"/>
      <c r="FO2066"/>
    </row>
    <row r="2067" spans="15:171">
      <c r="O2067"/>
      <c r="AD2067"/>
      <c r="AE2067"/>
      <c r="BG2067"/>
      <c r="BU2067"/>
      <c r="CI2067"/>
      <c r="CW2067"/>
      <c r="FA2067"/>
      <c r="FO2067"/>
    </row>
    <row r="2068" spans="15:171">
      <c r="O2068"/>
      <c r="AD2068"/>
      <c r="AE2068"/>
      <c r="BG2068"/>
      <c r="BU2068"/>
      <c r="CI2068"/>
      <c r="CW2068"/>
      <c r="FA2068"/>
      <c r="FO2068"/>
    </row>
    <row r="2069" spans="15:171">
      <c r="O2069"/>
      <c r="AD2069"/>
      <c r="AE2069"/>
      <c r="BG2069"/>
      <c r="BU2069"/>
      <c r="CI2069"/>
      <c r="CW2069"/>
      <c r="FA2069"/>
      <c r="FO2069"/>
    </row>
    <row r="2070" spans="15:171">
      <c r="O2070"/>
      <c r="AD2070"/>
      <c r="AE2070"/>
      <c r="BG2070"/>
      <c r="BU2070"/>
      <c r="CI2070"/>
      <c r="CW2070"/>
      <c r="FA2070"/>
      <c r="FO2070"/>
    </row>
    <row r="2071" spans="15:171">
      <c r="O2071"/>
      <c r="AD2071"/>
      <c r="AE2071"/>
      <c r="BG2071"/>
      <c r="BU2071"/>
      <c r="CI2071"/>
      <c r="CW2071"/>
      <c r="FA2071"/>
      <c r="FO2071"/>
    </row>
    <row r="2072" spans="15:171">
      <c r="O2072"/>
      <c r="AD2072"/>
      <c r="AE2072"/>
      <c r="BG2072"/>
      <c r="BU2072"/>
      <c r="CI2072"/>
      <c r="CW2072"/>
      <c r="FA2072"/>
      <c r="FO2072"/>
    </row>
    <row r="2073" spans="15:171">
      <c r="O2073"/>
      <c r="AD2073"/>
      <c r="AE2073"/>
      <c r="BG2073"/>
      <c r="BU2073"/>
      <c r="CI2073"/>
      <c r="CW2073"/>
      <c r="FA2073"/>
      <c r="FO2073"/>
    </row>
    <row r="2074" spans="15:171">
      <c r="O2074"/>
      <c r="AD2074"/>
      <c r="AE2074"/>
      <c r="BG2074"/>
      <c r="BU2074"/>
      <c r="CI2074"/>
      <c r="CW2074"/>
      <c r="FA2074"/>
      <c r="FO2074"/>
    </row>
    <row r="2075" spans="15:171">
      <c r="O2075"/>
      <c r="AD2075"/>
      <c r="AE2075"/>
      <c r="BG2075"/>
      <c r="BU2075"/>
      <c r="CI2075"/>
      <c r="CW2075"/>
      <c r="FA2075"/>
      <c r="FO2075"/>
    </row>
    <row r="2076" spans="15:171">
      <c r="O2076"/>
      <c r="AD2076"/>
      <c r="AE2076"/>
      <c r="BG2076"/>
      <c r="BU2076"/>
      <c r="CI2076"/>
      <c r="CW2076"/>
      <c r="FA2076"/>
      <c r="FO2076"/>
    </row>
    <row r="2077" spans="15:171">
      <c r="O2077"/>
      <c r="AD2077"/>
      <c r="AE2077"/>
      <c r="BG2077"/>
      <c r="BU2077"/>
      <c r="CI2077"/>
      <c r="CW2077"/>
      <c r="FA2077"/>
      <c r="FO2077"/>
    </row>
    <row r="2078" spans="15:171">
      <c r="O2078"/>
      <c r="AD2078"/>
      <c r="AE2078"/>
      <c r="BG2078"/>
      <c r="BU2078"/>
      <c r="CI2078"/>
      <c r="CW2078"/>
      <c r="FA2078"/>
      <c r="FO2078"/>
    </row>
    <row r="2079" spans="15:171">
      <c r="O2079"/>
      <c r="AD2079"/>
      <c r="AE2079"/>
      <c r="BG2079"/>
      <c r="BU2079"/>
      <c r="CI2079"/>
      <c r="CW2079"/>
      <c r="FA2079"/>
      <c r="FO2079"/>
    </row>
    <row r="2080" spans="15:171">
      <c r="O2080"/>
      <c r="AD2080"/>
      <c r="AE2080"/>
      <c r="BG2080"/>
      <c r="BU2080"/>
      <c r="CI2080"/>
      <c r="CW2080"/>
      <c r="FA2080"/>
      <c r="FO2080"/>
    </row>
    <row r="2081" spans="15:171">
      <c r="O2081"/>
      <c r="AD2081"/>
      <c r="AE2081"/>
      <c r="BG2081"/>
      <c r="BU2081"/>
      <c r="CI2081"/>
      <c r="CW2081"/>
      <c r="FA2081"/>
      <c r="FO2081"/>
    </row>
    <row r="2082" spans="15:171">
      <c r="O2082"/>
      <c r="AD2082"/>
      <c r="AE2082"/>
      <c r="BG2082"/>
      <c r="BU2082"/>
      <c r="CI2082"/>
      <c r="CW2082"/>
      <c r="FA2082"/>
      <c r="FO2082"/>
    </row>
    <row r="2083" spans="15:171">
      <c r="O2083"/>
      <c r="AD2083"/>
      <c r="AE2083"/>
      <c r="BG2083"/>
      <c r="BU2083"/>
      <c r="CI2083"/>
      <c r="CW2083"/>
      <c r="FA2083"/>
      <c r="FO2083"/>
    </row>
    <row r="2084" spans="15:171">
      <c r="O2084"/>
      <c r="AD2084"/>
      <c r="AE2084"/>
      <c r="BG2084"/>
      <c r="BU2084"/>
      <c r="CI2084"/>
      <c r="CW2084"/>
      <c r="FA2084"/>
      <c r="FO2084"/>
    </row>
    <row r="2085" spans="15:171">
      <c r="O2085"/>
      <c r="AD2085"/>
      <c r="AE2085"/>
      <c r="BG2085"/>
      <c r="BU2085"/>
      <c r="CI2085"/>
      <c r="CW2085"/>
      <c r="FA2085"/>
      <c r="FO2085"/>
    </row>
    <row r="2086" spans="15:171">
      <c r="O2086"/>
      <c r="AD2086"/>
      <c r="AE2086"/>
      <c r="BG2086"/>
      <c r="BU2086"/>
      <c r="CI2086"/>
      <c r="CW2086"/>
      <c r="FA2086"/>
      <c r="FO2086"/>
    </row>
    <row r="2087" spans="15:171">
      <c r="O2087"/>
      <c r="AD2087"/>
      <c r="AE2087"/>
      <c r="BG2087"/>
      <c r="BU2087"/>
      <c r="CI2087"/>
      <c r="CW2087"/>
      <c r="FA2087"/>
      <c r="FO2087"/>
    </row>
    <row r="2088" spans="15:171">
      <c r="O2088"/>
      <c r="AD2088"/>
      <c r="AE2088"/>
      <c r="BG2088"/>
      <c r="BU2088"/>
      <c r="CI2088"/>
      <c r="CW2088"/>
      <c r="FA2088"/>
      <c r="FO2088"/>
    </row>
    <row r="2089" spans="15:171">
      <c r="O2089"/>
      <c r="AD2089"/>
      <c r="AE2089"/>
      <c r="BG2089"/>
      <c r="BU2089"/>
      <c r="CI2089"/>
      <c r="CW2089"/>
      <c r="FA2089"/>
      <c r="FO2089"/>
    </row>
    <row r="2090" spans="15:171">
      <c r="O2090"/>
      <c r="AD2090"/>
      <c r="AE2090"/>
      <c r="BG2090"/>
      <c r="BU2090"/>
      <c r="CI2090"/>
      <c r="CW2090"/>
      <c r="FA2090"/>
      <c r="FO2090"/>
    </row>
    <row r="2091" spans="15:171">
      <c r="O2091"/>
      <c r="AD2091"/>
      <c r="AE2091"/>
      <c r="BG2091"/>
      <c r="BU2091"/>
      <c r="CI2091"/>
      <c r="CW2091"/>
      <c r="FA2091"/>
      <c r="FO2091"/>
    </row>
    <row r="2092" spans="15:171">
      <c r="O2092"/>
      <c r="AD2092"/>
      <c r="AE2092"/>
      <c r="BG2092"/>
      <c r="BU2092"/>
      <c r="CI2092"/>
      <c r="CW2092"/>
      <c r="FA2092"/>
      <c r="FO2092"/>
    </row>
    <row r="2093" spans="15:171">
      <c r="O2093"/>
      <c r="AD2093"/>
      <c r="AE2093"/>
      <c r="BG2093"/>
      <c r="BU2093"/>
      <c r="CI2093"/>
      <c r="CW2093"/>
      <c r="FA2093"/>
      <c r="FO2093"/>
    </row>
    <row r="2094" spans="15:171">
      <c r="O2094"/>
      <c r="AD2094"/>
      <c r="AE2094"/>
      <c r="BG2094"/>
      <c r="BU2094"/>
      <c r="CI2094"/>
      <c r="CW2094"/>
      <c r="FA2094"/>
      <c r="FO2094"/>
    </row>
    <row r="2095" spans="15:171">
      <c r="O2095"/>
      <c r="AD2095"/>
      <c r="AE2095"/>
      <c r="BG2095"/>
      <c r="BU2095"/>
      <c r="CI2095"/>
      <c r="CW2095"/>
      <c r="FA2095"/>
      <c r="FO2095"/>
    </row>
    <row r="2096" spans="15:171">
      <c r="O2096"/>
      <c r="AD2096"/>
      <c r="AE2096"/>
      <c r="BG2096"/>
      <c r="BU2096"/>
      <c r="CI2096"/>
      <c r="CW2096"/>
      <c r="FA2096"/>
      <c r="FO2096"/>
    </row>
    <row r="2097" spans="15:171">
      <c r="O2097"/>
      <c r="AD2097"/>
      <c r="AE2097"/>
      <c r="BG2097"/>
      <c r="BU2097"/>
      <c r="CI2097"/>
      <c r="CW2097"/>
      <c r="FA2097"/>
      <c r="FO2097"/>
    </row>
    <row r="2098" spans="15:171">
      <c r="O2098"/>
      <c r="AD2098"/>
      <c r="AE2098"/>
      <c r="BG2098"/>
      <c r="BU2098"/>
      <c r="CI2098"/>
      <c r="CW2098"/>
      <c r="FA2098"/>
      <c r="FO2098"/>
    </row>
    <row r="2099" spans="15:171">
      <c r="O2099"/>
      <c r="AD2099"/>
      <c r="AE2099"/>
      <c r="BG2099"/>
      <c r="BU2099"/>
      <c r="CI2099"/>
      <c r="CW2099"/>
      <c r="FA2099"/>
      <c r="FO2099"/>
    </row>
    <row r="2100" spans="15:171">
      <c r="O2100"/>
      <c r="AD2100"/>
      <c r="AE2100"/>
      <c r="BG2100"/>
      <c r="BU2100"/>
      <c r="CI2100"/>
      <c r="CW2100"/>
      <c r="FA2100"/>
      <c r="FO2100"/>
    </row>
    <row r="2101" spans="15:171">
      <c r="O2101"/>
      <c r="AD2101"/>
      <c r="AE2101"/>
      <c r="BG2101"/>
      <c r="BU2101"/>
      <c r="CI2101"/>
      <c r="CW2101"/>
      <c r="FA2101"/>
      <c r="FO2101"/>
    </row>
    <row r="2102" spans="15:171">
      <c r="O2102"/>
      <c r="AD2102"/>
      <c r="AE2102"/>
      <c r="BG2102"/>
      <c r="BU2102"/>
      <c r="CI2102"/>
      <c r="CW2102"/>
      <c r="FA2102"/>
      <c r="FO2102"/>
    </row>
    <row r="2103" spans="15:171">
      <c r="O2103"/>
      <c r="AD2103"/>
      <c r="AE2103"/>
      <c r="BG2103"/>
      <c r="BU2103"/>
      <c r="CI2103"/>
      <c r="CW2103"/>
      <c r="FA2103"/>
      <c r="FO2103"/>
    </row>
    <row r="2104" spans="15:171">
      <c r="O2104"/>
      <c r="AD2104"/>
      <c r="AE2104"/>
      <c r="BG2104"/>
      <c r="BU2104"/>
      <c r="CI2104"/>
      <c r="CW2104"/>
      <c r="FA2104"/>
      <c r="FO2104"/>
    </row>
    <row r="2105" spans="15:171">
      <c r="O2105"/>
      <c r="AD2105"/>
      <c r="AE2105"/>
      <c r="BG2105"/>
      <c r="BU2105"/>
      <c r="CI2105"/>
      <c r="CW2105"/>
      <c r="FA2105"/>
      <c r="FO2105"/>
    </row>
    <row r="2106" spans="15:171">
      <c r="O2106"/>
      <c r="AD2106"/>
      <c r="AE2106"/>
      <c r="BG2106"/>
      <c r="BU2106"/>
      <c r="CI2106"/>
      <c r="CW2106"/>
      <c r="FA2106"/>
      <c r="FO2106"/>
    </row>
    <row r="2107" spans="15:171">
      <c r="O2107"/>
      <c r="AD2107"/>
      <c r="AE2107"/>
      <c r="BG2107"/>
      <c r="BU2107"/>
      <c r="CI2107"/>
      <c r="CW2107"/>
      <c r="FA2107"/>
      <c r="FO2107"/>
    </row>
    <row r="2108" spans="15:171">
      <c r="O2108"/>
      <c r="AD2108"/>
      <c r="AE2108"/>
      <c r="BG2108"/>
      <c r="BU2108"/>
      <c r="CI2108"/>
      <c r="CW2108"/>
      <c r="FA2108"/>
      <c r="FO2108"/>
    </row>
    <row r="2109" spans="15:171">
      <c r="O2109"/>
      <c r="AD2109"/>
      <c r="AE2109"/>
      <c r="BG2109"/>
      <c r="BU2109"/>
      <c r="CI2109"/>
      <c r="CW2109"/>
      <c r="FA2109"/>
      <c r="FO2109"/>
    </row>
    <row r="2110" spans="15:171">
      <c r="O2110"/>
      <c r="AD2110"/>
      <c r="AE2110"/>
      <c r="BG2110"/>
      <c r="BU2110"/>
      <c r="CI2110"/>
      <c r="CW2110"/>
      <c r="FA2110"/>
      <c r="FO2110"/>
    </row>
    <row r="2111" spans="15:171">
      <c r="O2111"/>
      <c r="AD2111"/>
      <c r="AE2111"/>
      <c r="BG2111"/>
      <c r="BU2111"/>
      <c r="CI2111"/>
      <c r="CW2111"/>
      <c r="FA2111"/>
      <c r="FO2111"/>
    </row>
    <row r="2112" spans="15:171">
      <c r="O2112"/>
      <c r="AD2112"/>
      <c r="AE2112"/>
      <c r="BG2112"/>
      <c r="BU2112"/>
      <c r="CI2112"/>
      <c r="CW2112"/>
      <c r="FA2112"/>
      <c r="FO2112"/>
    </row>
    <row r="2113" spans="15:171">
      <c r="O2113"/>
      <c r="AD2113"/>
      <c r="AE2113"/>
      <c r="BG2113"/>
      <c r="BU2113"/>
      <c r="CI2113"/>
      <c r="CW2113"/>
      <c r="FA2113"/>
      <c r="FO2113"/>
    </row>
    <row r="2114" spans="15:171">
      <c r="O2114"/>
      <c r="AD2114"/>
      <c r="AE2114"/>
      <c r="BG2114"/>
      <c r="BU2114"/>
      <c r="CI2114"/>
      <c r="CW2114"/>
      <c r="FA2114"/>
      <c r="FO2114"/>
    </row>
    <row r="2115" spans="15:171">
      <c r="O2115"/>
      <c r="AD2115"/>
      <c r="AE2115"/>
      <c r="BG2115"/>
      <c r="BU2115"/>
      <c r="CI2115"/>
      <c r="CW2115"/>
      <c r="FA2115"/>
      <c r="FO2115"/>
    </row>
    <row r="2116" spans="15:171">
      <c r="O2116"/>
      <c r="AD2116"/>
      <c r="AE2116"/>
      <c r="BG2116"/>
      <c r="BU2116"/>
      <c r="CI2116"/>
      <c r="CW2116"/>
      <c r="FA2116"/>
      <c r="FO2116"/>
    </row>
    <row r="2117" spans="15:171">
      <c r="O2117"/>
      <c r="AD2117"/>
      <c r="AE2117"/>
      <c r="BG2117"/>
      <c r="BU2117"/>
      <c r="CI2117"/>
      <c r="CW2117"/>
      <c r="FA2117"/>
      <c r="FO2117"/>
    </row>
    <row r="2118" spans="15:171">
      <c r="O2118"/>
      <c r="AD2118"/>
      <c r="AE2118"/>
      <c r="BG2118"/>
      <c r="BU2118"/>
      <c r="CI2118"/>
      <c r="CW2118"/>
      <c r="FA2118"/>
      <c r="FO2118"/>
    </row>
    <row r="2119" spans="15:171">
      <c r="O2119"/>
      <c r="AD2119"/>
      <c r="AE2119"/>
      <c r="BG2119"/>
      <c r="BU2119"/>
      <c r="CI2119"/>
      <c r="CW2119"/>
      <c r="FA2119"/>
      <c r="FO2119"/>
    </row>
    <row r="2120" spans="15:171">
      <c r="O2120"/>
      <c r="AD2120"/>
      <c r="AE2120"/>
      <c r="BG2120"/>
      <c r="BU2120"/>
      <c r="CI2120"/>
      <c r="CW2120"/>
      <c r="FA2120"/>
      <c r="FO2120"/>
    </row>
    <row r="2121" spans="15:171">
      <c r="O2121"/>
      <c r="AD2121"/>
      <c r="AE2121"/>
      <c r="BG2121"/>
      <c r="BU2121"/>
      <c r="CI2121"/>
      <c r="CW2121"/>
      <c r="FA2121"/>
      <c r="FO2121"/>
    </row>
    <row r="2122" spans="15:171">
      <c r="O2122"/>
      <c r="AD2122"/>
      <c r="AE2122"/>
      <c r="BG2122"/>
      <c r="BU2122"/>
      <c r="CI2122"/>
      <c r="CW2122"/>
      <c r="FA2122"/>
      <c r="FO2122"/>
    </row>
    <row r="2123" spans="15:171">
      <c r="O2123"/>
      <c r="AD2123"/>
      <c r="AE2123"/>
      <c r="BG2123"/>
      <c r="BU2123"/>
      <c r="CI2123"/>
      <c r="CW2123"/>
      <c r="FA2123"/>
      <c r="FO2123"/>
    </row>
    <row r="2124" spans="15:171">
      <c r="O2124"/>
      <c r="AD2124"/>
      <c r="AE2124"/>
      <c r="BG2124"/>
      <c r="BU2124"/>
      <c r="CI2124"/>
      <c r="CW2124"/>
      <c r="FA2124"/>
      <c r="FO2124"/>
    </row>
    <row r="2125" spans="15:171">
      <c r="O2125"/>
      <c r="AD2125"/>
      <c r="AE2125"/>
      <c r="BG2125"/>
      <c r="BU2125"/>
      <c r="CI2125"/>
      <c r="CW2125"/>
      <c r="FA2125"/>
      <c r="FO2125"/>
    </row>
    <row r="2126" spans="15:171">
      <c r="O2126"/>
      <c r="AD2126"/>
      <c r="AE2126"/>
      <c r="BG2126"/>
      <c r="BU2126"/>
      <c r="CI2126"/>
      <c r="CW2126"/>
      <c r="FA2126"/>
      <c r="FO2126"/>
    </row>
    <row r="2127" spans="15:171">
      <c r="O2127"/>
      <c r="AD2127"/>
      <c r="AE2127"/>
      <c r="BG2127"/>
      <c r="BU2127"/>
      <c r="CI2127"/>
      <c r="CW2127"/>
      <c r="FA2127"/>
      <c r="FO2127"/>
    </row>
    <row r="2128" spans="15:171">
      <c r="O2128"/>
      <c r="AD2128"/>
      <c r="AE2128"/>
      <c r="BG2128"/>
      <c r="BU2128"/>
      <c r="CI2128"/>
      <c r="CW2128"/>
      <c r="FA2128"/>
      <c r="FO2128"/>
    </row>
    <row r="2129" spans="15:171">
      <c r="O2129"/>
      <c r="AD2129"/>
      <c r="AE2129"/>
      <c r="BG2129"/>
      <c r="BU2129"/>
      <c r="CI2129"/>
      <c r="CW2129"/>
      <c r="FA2129"/>
      <c r="FO2129"/>
    </row>
    <row r="2130" spans="15:171">
      <c r="O2130"/>
      <c r="AD2130"/>
      <c r="AE2130"/>
      <c r="BG2130"/>
      <c r="BU2130"/>
      <c r="CI2130"/>
      <c r="CW2130"/>
      <c r="FA2130"/>
      <c r="FO2130"/>
    </row>
    <row r="2131" spans="15:171">
      <c r="O2131"/>
      <c r="AD2131"/>
      <c r="AE2131"/>
      <c r="BG2131"/>
      <c r="BU2131"/>
      <c r="CI2131"/>
      <c r="CW2131"/>
      <c r="FA2131"/>
      <c r="FO2131"/>
    </row>
    <row r="2132" spans="15:171">
      <c r="O2132"/>
      <c r="AD2132"/>
      <c r="AE2132"/>
      <c r="BG2132"/>
      <c r="BU2132"/>
      <c r="CI2132"/>
      <c r="CW2132"/>
      <c r="FA2132"/>
      <c r="FO2132"/>
    </row>
    <row r="2133" spans="15:171">
      <c r="O2133"/>
      <c r="AD2133"/>
      <c r="AE2133"/>
      <c r="BG2133"/>
      <c r="BU2133"/>
      <c r="CI2133"/>
      <c r="CW2133"/>
      <c r="FA2133"/>
      <c r="FO2133"/>
    </row>
    <row r="2134" spans="15:171">
      <c r="O2134"/>
      <c r="AD2134"/>
      <c r="AE2134"/>
      <c r="BG2134"/>
      <c r="BU2134"/>
      <c r="CI2134"/>
      <c r="CW2134"/>
      <c r="FA2134"/>
      <c r="FO2134"/>
    </row>
    <row r="2135" spans="15:171">
      <c r="O2135"/>
      <c r="AD2135"/>
      <c r="AE2135"/>
      <c r="BG2135"/>
      <c r="BU2135"/>
      <c r="CI2135"/>
      <c r="CW2135"/>
      <c r="FA2135"/>
      <c r="FO2135"/>
    </row>
    <row r="2136" spans="15:171">
      <c r="O2136"/>
      <c r="AD2136"/>
      <c r="AE2136"/>
      <c r="BG2136"/>
      <c r="BU2136"/>
      <c r="CI2136"/>
      <c r="CW2136"/>
      <c r="FA2136"/>
      <c r="FO2136"/>
    </row>
    <row r="2137" spans="15:171">
      <c r="O2137"/>
      <c r="AD2137"/>
      <c r="AE2137"/>
      <c r="BG2137"/>
      <c r="BU2137"/>
      <c r="CI2137"/>
      <c r="CW2137"/>
      <c r="FA2137"/>
      <c r="FO2137"/>
    </row>
    <row r="2138" spans="15:171">
      <c r="O2138"/>
      <c r="AD2138"/>
      <c r="AE2138"/>
      <c r="BG2138"/>
      <c r="BU2138"/>
      <c r="CI2138"/>
      <c r="CW2138"/>
      <c r="FA2138"/>
      <c r="FO2138"/>
    </row>
    <row r="2139" spans="15:171">
      <c r="O2139"/>
      <c r="AD2139"/>
      <c r="AE2139"/>
      <c r="BG2139"/>
      <c r="BU2139"/>
      <c r="CI2139"/>
      <c r="CW2139"/>
      <c r="FA2139"/>
      <c r="FO2139"/>
    </row>
    <row r="2140" spans="15:171">
      <c r="O2140"/>
      <c r="AD2140"/>
      <c r="AE2140"/>
      <c r="BG2140"/>
      <c r="BU2140"/>
      <c r="CI2140"/>
      <c r="CW2140"/>
      <c r="FA2140"/>
      <c r="FO2140"/>
    </row>
    <row r="2141" spans="15:171">
      <c r="O2141"/>
      <c r="AD2141"/>
      <c r="AE2141"/>
      <c r="BG2141"/>
      <c r="BU2141"/>
      <c r="CI2141"/>
      <c r="CW2141"/>
      <c r="FA2141"/>
      <c r="FO2141"/>
    </row>
    <row r="2142" spans="15:171">
      <c r="O2142"/>
      <c r="AD2142"/>
      <c r="AE2142"/>
      <c r="BG2142"/>
      <c r="BU2142"/>
      <c r="CI2142"/>
      <c r="CW2142"/>
      <c r="FA2142"/>
      <c r="FO2142"/>
    </row>
    <row r="2143" spans="15:171">
      <c r="O2143"/>
      <c r="AD2143"/>
      <c r="AE2143"/>
      <c r="BG2143"/>
      <c r="BU2143"/>
      <c r="CI2143"/>
      <c r="CW2143"/>
      <c r="FA2143"/>
      <c r="FO2143"/>
    </row>
    <row r="2144" spans="15:171">
      <c r="O2144"/>
      <c r="AD2144"/>
      <c r="AE2144"/>
      <c r="BG2144"/>
      <c r="BU2144"/>
      <c r="CI2144"/>
      <c r="CW2144"/>
      <c r="FA2144"/>
      <c r="FO2144"/>
    </row>
    <row r="2145" spans="15:171">
      <c r="O2145"/>
      <c r="AD2145"/>
      <c r="AE2145"/>
      <c r="BG2145"/>
      <c r="BU2145"/>
      <c r="CI2145"/>
      <c r="CW2145"/>
      <c r="FA2145"/>
      <c r="FO2145"/>
    </row>
    <row r="2146" spans="15:171">
      <c r="O2146"/>
      <c r="AD2146"/>
      <c r="AE2146"/>
      <c r="BG2146"/>
      <c r="BU2146"/>
      <c r="CI2146"/>
      <c r="CW2146"/>
      <c r="FA2146"/>
      <c r="FO2146"/>
    </row>
    <row r="2147" spans="15:171">
      <c r="O2147"/>
      <c r="AD2147"/>
      <c r="AE2147"/>
      <c r="BG2147"/>
      <c r="BU2147"/>
      <c r="CI2147"/>
      <c r="CW2147"/>
      <c r="FA2147"/>
      <c r="FO2147"/>
    </row>
    <row r="2148" spans="15:171">
      <c r="O2148"/>
      <c r="AD2148"/>
      <c r="AE2148"/>
      <c r="BG2148"/>
      <c r="BU2148"/>
      <c r="CI2148"/>
      <c r="CW2148"/>
      <c r="FA2148"/>
      <c r="FO2148"/>
    </row>
    <row r="2149" spans="15:171">
      <c r="O2149"/>
      <c r="AD2149"/>
      <c r="AE2149"/>
      <c r="BG2149"/>
      <c r="BU2149"/>
      <c r="CI2149"/>
      <c r="CW2149"/>
      <c r="FA2149"/>
      <c r="FO2149"/>
    </row>
    <row r="2150" spans="15:171">
      <c r="O2150"/>
      <c r="AD2150"/>
      <c r="AE2150"/>
      <c r="BG2150"/>
      <c r="BU2150"/>
      <c r="CI2150"/>
      <c r="CW2150"/>
      <c r="FA2150"/>
      <c r="FO2150"/>
    </row>
    <row r="2151" spans="15:171">
      <c r="O2151"/>
      <c r="AD2151"/>
      <c r="AE2151"/>
      <c r="BG2151"/>
      <c r="BU2151"/>
      <c r="CI2151"/>
      <c r="CW2151"/>
      <c r="FA2151"/>
      <c r="FO2151"/>
    </row>
    <row r="2152" spans="15:171">
      <c r="O2152"/>
      <c r="AD2152"/>
      <c r="AE2152"/>
      <c r="BG2152"/>
      <c r="BU2152"/>
      <c r="CI2152"/>
      <c r="CW2152"/>
      <c r="FA2152"/>
      <c r="FO2152"/>
    </row>
    <row r="2153" spans="15:171">
      <c r="O2153"/>
      <c r="AD2153"/>
      <c r="AE2153"/>
      <c r="BG2153"/>
      <c r="BU2153"/>
      <c r="CI2153"/>
      <c r="CW2153"/>
      <c r="FA2153"/>
      <c r="FO2153"/>
    </row>
    <row r="2154" spans="15:171">
      <c r="O2154"/>
      <c r="AD2154"/>
      <c r="AE2154"/>
      <c r="BG2154"/>
      <c r="BU2154"/>
      <c r="CI2154"/>
      <c r="CW2154"/>
      <c r="FA2154"/>
      <c r="FO2154"/>
    </row>
    <row r="2155" spans="15:171">
      <c r="O2155"/>
      <c r="AD2155"/>
      <c r="AE2155"/>
      <c r="BG2155"/>
      <c r="BU2155"/>
      <c r="CI2155"/>
      <c r="CW2155"/>
      <c r="FA2155"/>
      <c r="FO2155"/>
    </row>
    <row r="2156" spans="15:171">
      <c r="O2156"/>
      <c r="AD2156"/>
      <c r="AE2156"/>
      <c r="BG2156"/>
      <c r="BU2156"/>
      <c r="CI2156"/>
      <c r="CW2156"/>
      <c r="FA2156"/>
      <c r="FO2156"/>
    </row>
    <row r="2157" spans="15:171">
      <c r="O2157"/>
      <c r="AD2157"/>
      <c r="AE2157"/>
      <c r="BG2157"/>
      <c r="BU2157"/>
      <c r="CI2157"/>
      <c r="CW2157"/>
      <c r="FA2157"/>
      <c r="FO2157"/>
    </row>
    <row r="2158" spans="15:171">
      <c r="O2158"/>
      <c r="AD2158"/>
      <c r="AE2158"/>
      <c r="BG2158"/>
      <c r="BU2158"/>
      <c r="CI2158"/>
      <c r="CW2158"/>
      <c r="FA2158"/>
      <c r="FO2158"/>
    </row>
    <row r="2159" spans="15:171">
      <c r="O2159"/>
      <c r="AD2159"/>
      <c r="AE2159"/>
      <c r="BG2159"/>
      <c r="BU2159"/>
      <c r="CI2159"/>
      <c r="CW2159"/>
      <c r="FA2159"/>
      <c r="FO2159"/>
    </row>
    <row r="2160" spans="15:171">
      <c r="O2160"/>
      <c r="AD2160"/>
      <c r="AE2160"/>
      <c r="BG2160"/>
      <c r="BU2160"/>
      <c r="CI2160"/>
      <c r="CW2160"/>
      <c r="FA2160"/>
      <c r="FO2160"/>
    </row>
    <row r="2161" spans="15:171">
      <c r="O2161"/>
      <c r="AD2161"/>
      <c r="AE2161"/>
      <c r="BG2161"/>
      <c r="BU2161"/>
      <c r="CI2161"/>
      <c r="CW2161"/>
      <c r="FA2161"/>
      <c r="FO2161"/>
    </row>
    <row r="2162" spans="15:171">
      <c r="O2162"/>
      <c r="AD2162"/>
      <c r="AE2162"/>
      <c r="BG2162"/>
      <c r="BU2162"/>
      <c r="CI2162"/>
      <c r="CW2162"/>
      <c r="FA2162"/>
      <c r="FO2162"/>
    </row>
    <row r="2163" spans="15:171">
      <c r="O2163"/>
      <c r="AD2163"/>
      <c r="AE2163"/>
      <c r="BG2163"/>
      <c r="BU2163"/>
      <c r="CI2163"/>
      <c r="CW2163"/>
      <c r="FA2163"/>
      <c r="FO2163"/>
    </row>
    <row r="2164" spans="15:171">
      <c r="O2164"/>
      <c r="AD2164"/>
      <c r="AE2164"/>
      <c r="BG2164"/>
      <c r="BU2164"/>
      <c r="CI2164"/>
      <c r="CW2164"/>
      <c r="FA2164"/>
      <c r="FO2164"/>
    </row>
    <row r="2165" spans="15:171">
      <c r="O2165"/>
      <c r="AD2165"/>
      <c r="AE2165"/>
      <c r="BG2165"/>
      <c r="BU2165"/>
      <c r="CI2165"/>
      <c r="CW2165"/>
      <c r="FA2165"/>
      <c r="FO2165"/>
    </row>
    <row r="2166" spans="15:171">
      <c r="O2166"/>
      <c r="AD2166"/>
      <c r="AE2166"/>
      <c r="BG2166"/>
      <c r="BU2166"/>
      <c r="CI2166"/>
      <c r="CW2166"/>
      <c r="FA2166"/>
      <c r="FO2166"/>
    </row>
    <row r="2167" spans="15:171">
      <c r="O2167"/>
      <c r="AD2167"/>
      <c r="AE2167"/>
      <c r="BG2167"/>
      <c r="BU2167"/>
      <c r="CI2167"/>
      <c r="CW2167"/>
      <c r="FA2167"/>
      <c r="FO2167"/>
    </row>
    <row r="2168" spans="15:171">
      <c r="O2168"/>
      <c r="AD2168"/>
      <c r="AE2168"/>
      <c r="BG2168"/>
      <c r="BU2168"/>
      <c r="CI2168"/>
      <c r="CW2168"/>
      <c r="FA2168"/>
      <c r="FO2168"/>
    </row>
    <row r="2169" spans="15:171">
      <c r="O2169"/>
      <c r="AD2169"/>
      <c r="AE2169"/>
      <c r="BG2169"/>
      <c r="BU2169"/>
      <c r="CI2169"/>
      <c r="CW2169"/>
      <c r="FA2169"/>
      <c r="FO2169"/>
    </row>
    <row r="2170" spans="15:171">
      <c r="O2170"/>
      <c r="AD2170"/>
      <c r="AE2170"/>
      <c r="BG2170"/>
      <c r="BU2170"/>
      <c r="CI2170"/>
      <c r="CW2170"/>
      <c r="FA2170"/>
      <c r="FO2170"/>
    </row>
    <row r="2171" spans="15:171">
      <c r="O2171"/>
      <c r="AD2171"/>
      <c r="AE2171"/>
      <c r="BG2171"/>
      <c r="BU2171"/>
      <c r="CI2171"/>
      <c r="CW2171"/>
      <c r="FA2171"/>
      <c r="FO2171"/>
    </row>
    <row r="2172" spans="15:171">
      <c r="O2172"/>
      <c r="AD2172"/>
      <c r="AE2172"/>
      <c r="BG2172"/>
      <c r="BU2172"/>
      <c r="CI2172"/>
      <c r="CW2172"/>
      <c r="FA2172"/>
      <c r="FO2172"/>
    </row>
    <row r="2173" spans="15:171">
      <c r="O2173"/>
      <c r="AD2173"/>
      <c r="AE2173"/>
      <c r="BG2173"/>
      <c r="BU2173"/>
      <c r="CI2173"/>
      <c r="CW2173"/>
      <c r="FA2173"/>
      <c r="FO2173"/>
    </row>
    <row r="2174" spans="15:171">
      <c r="O2174"/>
      <c r="AD2174"/>
      <c r="AE2174"/>
      <c r="BG2174"/>
      <c r="BU2174"/>
      <c r="CI2174"/>
      <c r="CW2174"/>
      <c r="FA2174"/>
      <c r="FO2174"/>
    </row>
    <row r="2175" spans="15:171">
      <c r="O2175"/>
      <c r="AD2175"/>
      <c r="AE2175"/>
      <c r="BG2175"/>
      <c r="BU2175"/>
      <c r="CI2175"/>
      <c r="CW2175"/>
      <c r="FA2175"/>
      <c r="FO2175"/>
    </row>
    <row r="2176" spans="15:171">
      <c r="O2176"/>
      <c r="AD2176"/>
      <c r="AE2176"/>
      <c r="BG2176"/>
      <c r="BU2176"/>
      <c r="CI2176"/>
      <c r="CW2176"/>
      <c r="FA2176"/>
      <c r="FO2176"/>
    </row>
    <row r="2177" spans="15:171">
      <c r="O2177"/>
      <c r="AD2177"/>
      <c r="AE2177"/>
      <c r="BG2177"/>
      <c r="BU2177"/>
      <c r="CI2177"/>
      <c r="CW2177"/>
      <c r="FA2177"/>
      <c r="FO2177"/>
    </row>
    <row r="2178" spans="15:171">
      <c r="O2178"/>
      <c r="AD2178"/>
      <c r="AE2178"/>
      <c r="BG2178"/>
      <c r="BU2178"/>
      <c r="CI2178"/>
      <c r="CW2178"/>
      <c r="FA2178"/>
      <c r="FO2178"/>
    </row>
    <row r="2179" spans="15:171">
      <c r="O2179"/>
      <c r="AD2179"/>
      <c r="AE2179"/>
      <c r="BG2179"/>
      <c r="BU2179"/>
      <c r="CI2179"/>
      <c r="CW2179"/>
      <c r="FA2179"/>
      <c r="FO2179"/>
    </row>
    <row r="2180" spans="15:171">
      <c r="O2180"/>
      <c r="AD2180"/>
      <c r="AE2180"/>
      <c r="BG2180"/>
      <c r="BU2180"/>
      <c r="CI2180"/>
      <c r="CW2180"/>
      <c r="FA2180"/>
      <c r="FO2180"/>
    </row>
    <row r="2181" spans="15:171">
      <c r="O2181"/>
      <c r="AD2181"/>
      <c r="AE2181"/>
      <c r="BG2181"/>
      <c r="BU2181"/>
      <c r="CI2181"/>
      <c r="CW2181"/>
      <c r="FA2181"/>
      <c r="FO2181"/>
    </row>
    <row r="2182" spans="15:171">
      <c r="O2182"/>
      <c r="AD2182"/>
      <c r="AE2182"/>
      <c r="BG2182"/>
      <c r="BU2182"/>
      <c r="CI2182"/>
      <c r="CW2182"/>
      <c r="FA2182"/>
      <c r="FO2182"/>
    </row>
    <row r="2183" spans="15:171">
      <c r="O2183"/>
      <c r="AD2183"/>
      <c r="AE2183"/>
      <c r="BG2183"/>
      <c r="BU2183"/>
      <c r="CI2183"/>
      <c r="CW2183"/>
      <c r="FA2183"/>
      <c r="FO2183"/>
    </row>
    <row r="2184" spans="15:171">
      <c r="O2184"/>
      <c r="AD2184"/>
      <c r="AE2184"/>
      <c r="BG2184"/>
      <c r="BU2184"/>
      <c r="CI2184"/>
      <c r="CW2184"/>
      <c r="FA2184"/>
      <c r="FO2184"/>
    </row>
    <row r="2185" spans="15:171">
      <c r="O2185"/>
      <c r="AD2185"/>
      <c r="AE2185"/>
      <c r="BG2185"/>
      <c r="BU2185"/>
      <c r="CI2185"/>
      <c r="CW2185"/>
      <c r="FA2185"/>
      <c r="FO2185"/>
    </row>
    <row r="2186" spans="15:171">
      <c r="O2186"/>
      <c r="AD2186"/>
      <c r="AE2186"/>
      <c r="BG2186"/>
      <c r="BU2186"/>
      <c r="CI2186"/>
      <c r="CW2186"/>
      <c r="FA2186"/>
      <c r="FO2186"/>
    </row>
    <row r="2187" spans="15:171">
      <c r="O2187"/>
      <c r="AD2187"/>
      <c r="AE2187"/>
      <c r="BG2187"/>
      <c r="BU2187"/>
      <c r="CI2187"/>
      <c r="CW2187"/>
      <c r="FA2187"/>
      <c r="FO2187"/>
    </row>
    <row r="2188" spans="15:171">
      <c r="O2188"/>
      <c r="AD2188"/>
      <c r="AE2188"/>
      <c r="BG2188"/>
      <c r="BU2188"/>
      <c r="CI2188"/>
      <c r="CW2188"/>
      <c r="FA2188"/>
      <c r="FO2188"/>
    </row>
    <row r="2189" spans="15:171">
      <c r="O2189"/>
      <c r="AD2189"/>
      <c r="AE2189"/>
      <c r="BG2189"/>
      <c r="BU2189"/>
      <c r="CI2189"/>
      <c r="CW2189"/>
      <c r="FA2189"/>
      <c r="FO2189"/>
    </row>
    <row r="2190" spans="15:171">
      <c r="O2190"/>
      <c r="AD2190"/>
      <c r="AE2190"/>
      <c r="BG2190"/>
      <c r="BU2190"/>
      <c r="CI2190"/>
      <c r="CW2190"/>
      <c r="FA2190"/>
      <c r="FO2190"/>
    </row>
    <row r="2191" spans="15:171">
      <c r="O2191"/>
      <c r="AD2191"/>
      <c r="AE2191"/>
      <c r="BG2191"/>
      <c r="BU2191"/>
      <c r="CI2191"/>
      <c r="CW2191"/>
      <c r="FA2191"/>
      <c r="FO2191"/>
    </row>
    <row r="2192" spans="15:171">
      <c r="O2192"/>
      <c r="AD2192"/>
      <c r="AE2192"/>
      <c r="BG2192"/>
      <c r="BU2192"/>
      <c r="CI2192"/>
      <c r="CW2192"/>
      <c r="FA2192"/>
      <c r="FO2192"/>
    </row>
    <row r="2193" spans="15:171">
      <c r="O2193"/>
      <c r="AD2193"/>
      <c r="AE2193"/>
      <c r="BG2193"/>
      <c r="BU2193"/>
      <c r="CI2193"/>
      <c r="CW2193"/>
      <c r="FA2193"/>
      <c r="FO2193"/>
    </row>
    <row r="2194" spans="15:171">
      <c r="O2194"/>
      <c r="AD2194"/>
      <c r="AE2194"/>
      <c r="BG2194"/>
      <c r="BU2194"/>
      <c r="CI2194"/>
      <c r="CW2194"/>
      <c r="FA2194"/>
      <c r="FO2194"/>
    </row>
    <row r="2195" spans="15:171">
      <c r="O2195"/>
      <c r="AD2195"/>
      <c r="AE2195"/>
      <c r="BG2195"/>
      <c r="BU2195"/>
      <c r="CI2195"/>
      <c r="CW2195"/>
      <c r="FA2195"/>
      <c r="FO2195"/>
    </row>
    <row r="2196" spans="15:171">
      <c r="O2196"/>
      <c r="AD2196"/>
      <c r="AE2196"/>
      <c r="BG2196"/>
      <c r="BU2196"/>
      <c r="CI2196"/>
      <c r="CW2196"/>
      <c r="FA2196"/>
      <c r="FO2196"/>
    </row>
    <row r="2197" spans="15:171">
      <c r="O2197"/>
      <c r="AD2197"/>
      <c r="AE2197"/>
      <c r="BG2197"/>
      <c r="BU2197"/>
      <c r="CI2197"/>
      <c r="CW2197"/>
      <c r="FA2197"/>
      <c r="FO2197"/>
    </row>
    <row r="2198" spans="15:171">
      <c r="O2198"/>
      <c r="AD2198"/>
      <c r="AE2198"/>
      <c r="BG2198"/>
      <c r="BU2198"/>
      <c r="CI2198"/>
      <c r="CW2198"/>
      <c r="FA2198"/>
      <c r="FO2198"/>
    </row>
    <row r="2199" spans="15:171">
      <c r="O2199"/>
      <c r="AD2199"/>
      <c r="AE2199"/>
      <c r="BG2199"/>
      <c r="BU2199"/>
      <c r="CI2199"/>
      <c r="CW2199"/>
      <c r="FA2199"/>
      <c r="FO2199"/>
    </row>
    <row r="2200" spans="15:171">
      <c r="O2200"/>
      <c r="AD2200"/>
      <c r="AE2200"/>
      <c r="BG2200"/>
      <c r="BU2200"/>
      <c r="CI2200"/>
      <c r="CW2200"/>
      <c r="FA2200"/>
      <c r="FO2200"/>
    </row>
    <row r="2201" spans="15:171">
      <c r="O2201"/>
      <c r="AD2201"/>
      <c r="AE2201"/>
      <c r="BG2201"/>
      <c r="BU2201"/>
      <c r="CI2201"/>
      <c r="CW2201"/>
      <c r="FA2201"/>
      <c r="FO2201"/>
    </row>
    <row r="2202" spans="15:171">
      <c r="O2202"/>
      <c r="AD2202"/>
      <c r="AE2202"/>
      <c r="BG2202"/>
      <c r="BU2202"/>
      <c r="CI2202"/>
      <c r="CW2202"/>
      <c r="FA2202"/>
      <c r="FO2202"/>
    </row>
    <row r="2203" spans="15:171">
      <c r="O2203"/>
      <c r="AD2203"/>
      <c r="AE2203"/>
      <c r="BG2203"/>
      <c r="BU2203"/>
      <c r="CI2203"/>
      <c r="CW2203"/>
      <c r="FA2203"/>
      <c r="FO2203"/>
    </row>
    <row r="2204" spans="15:171">
      <c r="O2204"/>
      <c r="AD2204"/>
      <c r="AE2204"/>
      <c r="BG2204"/>
      <c r="BU2204"/>
      <c r="CI2204"/>
      <c r="CW2204"/>
      <c r="FA2204"/>
      <c r="FO2204"/>
    </row>
    <row r="2205" spans="15:171">
      <c r="O2205"/>
      <c r="AD2205"/>
      <c r="AE2205"/>
      <c r="BG2205"/>
      <c r="BU2205"/>
      <c r="CI2205"/>
      <c r="CW2205"/>
      <c r="FA2205"/>
      <c r="FO2205"/>
    </row>
    <row r="2206" spans="15:171">
      <c r="O2206"/>
      <c r="AD2206"/>
      <c r="AE2206"/>
      <c r="BG2206"/>
      <c r="BU2206"/>
      <c r="CI2206"/>
      <c r="CW2206"/>
      <c r="FA2206"/>
      <c r="FO2206"/>
    </row>
    <row r="2207" spans="15:171">
      <c r="O2207"/>
      <c r="AD2207"/>
      <c r="AE2207"/>
      <c r="BG2207"/>
      <c r="BU2207"/>
      <c r="CI2207"/>
      <c r="CW2207"/>
      <c r="FA2207"/>
      <c r="FO2207"/>
    </row>
    <row r="2208" spans="15:171">
      <c r="O2208"/>
      <c r="AD2208"/>
      <c r="AE2208"/>
      <c r="BG2208"/>
      <c r="BU2208"/>
      <c r="CI2208"/>
      <c r="CW2208"/>
      <c r="FA2208"/>
      <c r="FO2208"/>
    </row>
    <row r="2209" spans="15:171">
      <c r="O2209"/>
      <c r="AD2209"/>
      <c r="AE2209"/>
      <c r="BG2209"/>
      <c r="BU2209"/>
      <c r="CI2209"/>
      <c r="CW2209"/>
      <c r="FA2209"/>
      <c r="FO2209"/>
    </row>
    <row r="2210" spans="15:171">
      <c r="O2210"/>
      <c r="AD2210"/>
      <c r="AE2210"/>
      <c r="BG2210"/>
      <c r="BU2210"/>
      <c r="CI2210"/>
      <c r="CW2210"/>
      <c r="FA2210"/>
      <c r="FO2210"/>
    </row>
    <row r="2211" spans="15:171">
      <c r="O2211"/>
      <c r="AD2211"/>
      <c r="AE2211"/>
      <c r="BG2211"/>
      <c r="BU2211"/>
      <c r="CI2211"/>
      <c r="CW2211"/>
      <c r="FA2211"/>
      <c r="FO2211"/>
    </row>
    <row r="2212" spans="15:171">
      <c r="O2212"/>
      <c r="AD2212"/>
      <c r="AE2212"/>
      <c r="BG2212"/>
      <c r="BU2212"/>
      <c r="CI2212"/>
      <c r="CW2212"/>
      <c r="FA2212"/>
      <c r="FO2212"/>
    </row>
    <row r="2213" spans="15:171">
      <c r="O2213"/>
      <c r="AD2213"/>
      <c r="AE2213"/>
      <c r="BG2213"/>
      <c r="BU2213"/>
      <c r="CI2213"/>
      <c r="CW2213"/>
      <c r="FA2213"/>
      <c r="FO2213"/>
    </row>
    <row r="2214" spans="15:171">
      <c r="O2214"/>
      <c r="AD2214"/>
      <c r="AE2214"/>
      <c r="BG2214"/>
      <c r="BU2214"/>
      <c r="CI2214"/>
      <c r="CW2214"/>
      <c r="FA2214"/>
      <c r="FO2214"/>
    </row>
    <row r="2215" spans="15:171">
      <c r="O2215"/>
      <c r="AD2215"/>
      <c r="AE2215"/>
      <c r="BG2215"/>
      <c r="BU2215"/>
      <c r="CI2215"/>
      <c r="CW2215"/>
      <c r="FA2215"/>
      <c r="FO2215"/>
    </row>
    <row r="2216" spans="15:171">
      <c r="O2216"/>
      <c r="AD2216"/>
      <c r="AE2216"/>
      <c r="BG2216"/>
      <c r="BU2216"/>
      <c r="CI2216"/>
      <c r="CW2216"/>
      <c r="FA2216"/>
      <c r="FO2216"/>
    </row>
    <row r="2217" spans="15:171">
      <c r="O2217"/>
      <c r="AD2217"/>
      <c r="AE2217"/>
      <c r="BG2217"/>
      <c r="BU2217"/>
      <c r="CI2217"/>
      <c r="CW2217"/>
      <c r="FA2217"/>
      <c r="FO2217"/>
    </row>
    <row r="2218" spans="15:171">
      <c r="O2218"/>
      <c r="AD2218"/>
      <c r="AE2218"/>
      <c r="BG2218"/>
      <c r="BU2218"/>
      <c r="CI2218"/>
      <c r="CW2218"/>
      <c r="FA2218"/>
      <c r="FO2218"/>
    </row>
    <row r="2219" spans="15:171">
      <c r="O2219"/>
      <c r="AD2219"/>
      <c r="AE2219"/>
      <c r="BG2219"/>
      <c r="BU2219"/>
      <c r="CI2219"/>
      <c r="CW2219"/>
      <c r="FA2219"/>
      <c r="FO2219"/>
    </row>
    <row r="2220" spans="15:171">
      <c r="O2220"/>
      <c r="AD2220"/>
      <c r="AE2220"/>
      <c r="BG2220"/>
      <c r="BU2220"/>
      <c r="CI2220"/>
      <c r="CW2220"/>
      <c r="FA2220"/>
      <c r="FO2220"/>
    </row>
    <row r="2221" spans="15:171">
      <c r="O2221"/>
      <c r="AD2221"/>
      <c r="AE2221"/>
      <c r="BG2221"/>
      <c r="BU2221"/>
      <c r="CI2221"/>
      <c r="CW2221"/>
      <c r="FA2221"/>
      <c r="FO2221"/>
    </row>
    <row r="2222" spans="15:171">
      <c r="O2222"/>
      <c r="AD2222"/>
      <c r="AE2222"/>
      <c r="BG2222"/>
      <c r="BU2222"/>
      <c r="CI2222"/>
      <c r="CW2222"/>
      <c r="FA2222"/>
      <c r="FO2222"/>
    </row>
    <row r="2223" spans="15:171">
      <c r="O2223"/>
      <c r="AD2223"/>
      <c r="AE2223"/>
      <c r="BG2223"/>
      <c r="BU2223"/>
      <c r="CI2223"/>
      <c r="CW2223"/>
      <c r="FA2223"/>
      <c r="FO2223"/>
    </row>
    <row r="2224" spans="15:171">
      <c r="O2224"/>
      <c r="AD2224"/>
      <c r="AE2224"/>
      <c r="BG2224"/>
      <c r="BU2224"/>
      <c r="CI2224"/>
      <c r="CW2224"/>
      <c r="FA2224"/>
      <c r="FO2224"/>
    </row>
    <row r="2225" spans="15:171">
      <c r="O2225"/>
      <c r="AD2225"/>
      <c r="AE2225"/>
      <c r="BG2225"/>
      <c r="BU2225"/>
      <c r="CI2225"/>
      <c r="CW2225"/>
      <c r="FA2225"/>
      <c r="FO2225"/>
    </row>
    <row r="2226" spans="15:171">
      <c r="O2226"/>
      <c r="AD2226"/>
      <c r="AE2226"/>
      <c r="BG2226"/>
      <c r="BU2226"/>
      <c r="CI2226"/>
      <c r="CW2226"/>
      <c r="FA2226"/>
      <c r="FO2226"/>
    </row>
    <row r="2227" spans="15:171">
      <c r="O2227"/>
      <c r="AD2227"/>
      <c r="AE2227"/>
      <c r="BG2227"/>
      <c r="BU2227"/>
      <c r="CI2227"/>
      <c r="CW2227"/>
      <c r="FA2227"/>
      <c r="FO2227"/>
    </row>
    <row r="2228" spans="15:171">
      <c r="O2228"/>
      <c r="AD2228"/>
      <c r="AE2228"/>
      <c r="BG2228"/>
      <c r="BU2228"/>
      <c r="CI2228"/>
      <c r="CW2228"/>
      <c r="FA2228"/>
      <c r="FO2228"/>
    </row>
    <row r="2229" spans="15:171">
      <c r="O2229"/>
      <c r="AD2229"/>
      <c r="AE2229"/>
      <c r="BG2229"/>
      <c r="BU2229"/>
      <c r="CI2229"/>
      <c r="CW2229"/>
      <c r="FA2229"/>
      <c r="FO2229"/>
    </row>
    <row r="2230" spans="15:171">
      <c r="O2230"/>
      <c r="AD2230"/>
      <c r="AE2230"/>
      <c r="BG2230"/>
      <c r="BU2230"/>
      <c r="CI2230"/>
      <c r="CW2230"/>
      <c r="FA2230"/>
      <c r="FO2230"/>
    </row>
    <row r="2231" spans="15:171">
      <c r="O2231"/>
      <c r="AD2231"/>
      <c r="AE2231"/>
      <c r="BG2231"/>
      <c r="BU2231"/>
      <c r="CI2231"/>
      <c r="CW2231"/>
      <c r="FA2231"/>
      <c r="FO2231"/>
    </row>
    <row r="2232" spans="15:171">
      <c r="O2232"/>
      <c r="AD2232"/>
      <c r="AE2232"/>
      <c r="BG2232"/>
      <c r="BU2232"/>
      <c r="CI2232"/>
      <c r="CW2232"/>
      <c r="FA2232"/>
      <c r="FO2232"/>
    </row>
    <row r="2233" spans="15:171">
      <c r="O2233"/>
      <c r="AD2233"/>
      <c r="AE2233"/>
      <c r="BG2233"/>
      <c r="BU2233"/>
      <c r="CI2233"/>
      <c r="CW2233"/>
      <c r="FA2233"/>
      <c r="FO2233"/>
    </row>
    <row r="2234" spans="15:171">
      <c r="O2234"/>
      <c r="AD2234"/>
      <c r="AE2234"/>
      <c r="BG2234"/>
      <c r="BU2234"/>
      <c r="CI2234"/>
      <c r="CW2234"/>
      <c r="FA2234"/>
      <c r="FO2234"/>
    </row>
    <row r="2235" spans="15:171">
      <c r="O2235"/>
      <c r="AD2235"/>
      <c r="AE2235"/>
      <c r="BG2235"/>
      <c r="BU2235"/>
      <c r="CI2235"/>
      <c r="CW2235"/>
      <c r="FA2235"/>
      <c r="FO2235"/>
    </row>
    <row r="2236" spans="15:171">
      <c r="O2236"/>
      <c r="AD2236"/>
      <c r="AE2236"/>
      <c r="BG2236"/>
      <c r="BU2236"/>
      <c r="CI2236"/>
      <c r="CW2236"/>
      <c r="FA2236"/>
      <c r="FO2236"/>
    </row>
    <row r="2237" spans="15:171">
      <c r="O2237"/>
      <c r="AD2237"/>
      <c r="AE2237"/>
      <c r="BG2237"/>
      <c r="BU2237"/>
      <c r="CI2237"/>
      <c r="CW2237"/>
      <c r="FA2237"/>
      <c r="FO2237"/>
    </row>
    <row r="2238" spans="15:171">
      <c r="O2238"/>
      <c r="AD2238"/>
      <c r="AE2238"/>
      <c r="BG2238"/>
      <c r="BU2238"/>
      <c r="CI2238"/>
      <c r="CW2238"/>
      <c r="FA2238"/>
      <c r="FO2238"/>
    </row>
    <row r="2239" spans="15:171">
      <c r="O2239"/>
      <c r="AD2239"/>
      <c r="AE2239"/>
      <c r="BG2239"/>
      <c r="BU2239"/>
      <c r="CI2239"/>
      <c r="CW2239"/>
      <c r="FA2239"/>
      <c r="FO2239"/>
    </row>
    <row r="2240" spans="15:171">
      <c r="O2240"/>
      <c r="AD2240"/>
      <c r="AE2240"/>
      <c r="BG2240"/>
      <c r="BU2240"/>
      <c r="CI2240"/>
      <c r="CW2240"/>
      <c r="FA2240"/>
      <c r="FO2240"/>
    </row>
    <row r="2241" spans="15:171">
      <c r="O2241"/>
      <c r="AD2241"/>
      <c r="AE2241"/>
      <c r="BG2241"/>
      <c r="BU2241"/>
      <c r="CI2241"/>
      <c r="CW2241"/>
      <c r="FA2241"/>
      <c r="FO2241"/>
    </row>
    <row r="2242" spans="15:171">
      <c r="O2242"/>
      <c r="AD2242"/>
      <c r="AE2242"/>
      <c r="BG2242"/>
      <c r="BU2242"/>
      <c r="CI2242"/>
      <c r="CW2242"/>
      <c r="FA2242"/>
      <c r="FO2242"/>
    </row>
    <row r="2243" spans="15:171">
      <c r="O2243"/>
      <c r="AD2243"/>
      <c r="AE2243"/>
      <c r="BG2243"/>
      <c r="BU2243"/>
      <c r="CI2243"/>
      <c r="CW2243"/>
      <c r="FA2243"/>
      <c r="FO2243"/>
    </row>
    <row r="2244" spans="15:171">
      <c r="O2244"/>
      <c r="AD2244"/>
      <c r="AE2244"/>
      <c r="BG2244"/>
      <c r="BU2244"/>
      <c r="CI2244"/>
      <c r="CW2244"/>
      <c r="FA2244"/>
      <c r="FO2244"/>
    </row>
    <row r="2245" spans="15:171">
      <c r="O2245"/>
      <c r="AD2245"/>
      <c r="AE2245"/>
      <c r="BG2245"/>
      <c r="BU2245"/>
      <c r="CI2245"/>
      <c r="CW2245"/>
      <c r="FA2245"/>
      <c r="FO2245"/>
    </row>
    <row r="2246" spans="15:171">
      <c r="O2246"/>
      <c r="AD2246"/>
      <c r="AE2246"/>
      <c r="BG2246"/>
      <c r="BU2246"/>
      <c r="CI2246"/>
      <c r="CW2246"/>
      <c r="FA2246"/>
      <c r="FO2246"/>
    </row>
    <row r="2247" spans="15:171">
      <c r="O2247"/>
      <c r="AD2247"/>
      <c r="AE2247"/>
      <c r="BG2247"/>
      <c r="BU2247"/>
      <c r="CI2247"/>
      <c r="CW2247"/>
      <c r="FA2247"/>
      <c r="FO2247"/>
    </row>
    <row r="2248" spans="15:171">
      <c r="O2248"/>
      <c r="AD2248"/>
      <c r="AE2248"/>
      <c r="BG2248"/>
      <c r="BU2248"/>
      <c r="CI2248"/>
      <c r="CW2248"/>
      <c r="FA2248"/>
      <c r="FO2248"/>
    </row>
    <row r="2249" spans="15:171">
      <c r="O2249"/>
      <c r="AD2249"/>
      <c r="AE2249"/>
      <c r="BG2249"/>
      <c r="BU2249"/>
      <c r="CI2249"/>
      <c r="CW2249"/>
      <c r="FA2249"/>
      <c r="FO2249"/>
    </row>
    <row r="2250" spans="15:171">
      <c r="O2250"/>
      <c r="AD2250"/>
      <c r="AE2250"/>
      <c r="BG2250"/>
      <c r="BU2250"/>
      <c r="CI2250"/>
      <c r="CW2250"/>
      <c r="FA2250"/>
      <c r="FO2250"/>
    </row>
    <row r="2251" spans="15:171">
      <c r="O2251"/>
      <c r="AD2251"/>
      <c r="AE2251"/>
      <c r="BG2251"/>
      <c r="BU2251"/>
      <c r="CI2251"/>
      <c r="CW2251"/>
      <c r="FA2251"/>
      <c r="FO2251"/>
    </row>
    <row r="2252" spans="15:171">
      <c r="O2252"/>
      <c r="AD2252"/>
      <c r="AE2252"/>
      <c r="BG2252"/>
      <c r="BU2252"/>
      <c r="CI2252"/>
      <c r="CW2252"/>
      <c r="FA2252"/>
      <c r="FO2252"/>
    </row>
    <row r="2253" spans="15:171">
      <c r="O2253"/>
      <c r="AD2253"/>
      <c r="AE2253"/>
      <c r="BG2253"/>
      <c r="BU2253"/>
      <c r="CI2253"/>
      <c r="CW2253"/>
      <c r="FA2253"/>
      <c r="FO2253"/>
    </row>
    <row r="2254" spans="15:171">
      <c r="O2254"/>
      <c r="AD2254"/>
      <c r="AE2254"/>
      <c r="BG2254"/>
      <c r="BU2254"/>
      <c r="CI2254"/>
      <c r="CW2254"/>
      <c r="FA2254"/>
      <c r="FO2254"/>
    </row>
    <row r="2255" spans="15:171">
      <c r="O2255"/>
      <c r="AD2255"/>
      <c r="AE2255"/>
      <c r="BG2255"/>
      <c r="BU2255"/>
      <c r="CI2255"/>
      <c r="CW2255"/>
      <c r="FA2255"/>
      <c r="FO2255"/>
    </row>
    <row r="2256" spans="15:171">
      <c r="O2256"/>
      <c r="AD2256"/>
      <c r="AE2256"/>
      <c r="BG2256"/>
      <c r="BU2256"/>
      <c r="CI2256"/>
      <c r="CW2256"/>
      <c r="FA2256"/>
      <c r="FO2256"/>
    </row>
    <row r="2257" spans="15:171">
      <c r="O2257"/>
      <c r="AD2257"/>
      <c r="AE2257"/>
      <c r="BG2257"/>
      <c r="BU2257"/>
      <c r="CI2257"/>
      <c r="CW2257"/>
      <c r="FA2257"/>
      <c r="FO2257"/>
    </row>
    <row r="2258" spans="15:171">
      <c r="O2258"/>
      <c r="AD2258"/>
      <c r="AE2258"/>
      <c r="BG2258"/>
      <c r="BU2258"/>
      <c r="CI2258"/>
      <c r="CW2258"/>
      <c r="FA2258"/>
      <c r="FO2258"/>
    </row>
    <row r="2259" spans="15:171">
      <c r="O2259"/>
      <c r="AD2259"/>
      <c r="AE2259"/>
      <c r="BG2259"/>
      <c r="BU2259"/>
      <c r="CI2259"/>
      <c r="CW2259"/>
      <c r="FA2259"/>
      <c r="FO2259"/>
    </row>
    <row r="2260" spans="15:171">
      <c r="O2260"/>
      <c r="AD2260"/>
      <c r="AE2260"/>
      <c r="BG2260"/>
      <c r="BU2260"/>
      <c r="CI2260"/>
      <c r="CW2260"/>
      <c r="FA2260"/>
      <c r="FO2260"/>
    </row>
    <row r="2261" spans="15:171">
      <c r="O2261"/>
      <c r="AD2261"/>
      <c r="AE2261"/>
      <c r="BG2261"/>
      <c r="BU2261"/>
      <c r="CI2261"/>
      <c r="CW2261"/>
      <c r="FA2261"/>
      <c r="FO2261"/>
    </row>
    <row r="2262" spans="15:171">
      <c r="O2262"/>
      <c r="AD2262"/>
      <c r="AE2262"/>
      <c r="BG2262"/>
      <c r="BU2262"/>
      <c r="CI2262"/>
      <c r="CW2262"/>
      <c r="FA2262"/>
      <c r="FO2262"/>
    </row>
    <row r="2263" spans="15:171">
      <c r="O2263"/>
      <c r="AD2263"/>
      <c r="AE2263"/>
      <c r="BG2263"/>
      <c r="BU2263"/>
      <c r="CI2263"/>
      <c r="CW2263"/>
      <c r="FA2263"/>
      <c r="FO2263"/>
    </row>
    <row r="2264" spans="15:171">
      <c r="O2264"/>
      <c r="AD2264"/>
      <c r="AE2264"/>
      <c r="BG2264"/>
      <c r="BU2264"/>
      <c r="CI2264"/>
      <c r="CW2264"/>
      <c r="FA2264"/>
      <c r="FO2264"/>
    </row>
    <row r="2265" spans="15:171">
      <c r="O2265"/>
      <c r="AD2265"/>
      <c r="AE2265"/>
      <c r="BG2265"/>
      <c r="BU2265"/>
      <c r="CI2265"/>
      <c r="CW2265"/>
      <c r="FA2265"/>
      <c r="FO2265"/>
    </row>
    <row r="2266" spans="15:171">
      <c r="O2266"/>
      <c r="AD2266"/>
      <c r="AE2266"/>
      <c r="BG2266"/>
      <c r="BU2266"/>
      <c r="CI2266"/>
      <c r="CW2266"/>
      <c r="FA2266"/>
      <c r="FO2266"/>
    </row>
    <row r="2267" spans="15:171">
      <c r="O2267"/>
      <c r="AD2267"/>
      <c r="AE2267"/>
      <c r="BG2267"/>
      <c r="BU2267"/>
      <c r="CI2267"/>
      <c r="CW2267"/>
      <c r="FA2267"/>
      <c r="FO2267"/>
    </row>
    <row r="2268" spans="15:171">
      <c r="O2268"/>
      <c r="AD2268"/>
      <c r="AE2268"/>
      <c r="BG2268"/>
      <c r="BU2268"/>
      <c r="CI2268"/>
      <c r="CW2268"/>
      <c r="FA2268"/>
      <c r="FO2268"/>
    </row>
    <row r="2269" spans="15:171">
      <c r="O2269"/>
      <c r="AD2269"/>
      <c r="AE2269"/>
      <c r="BG2269"/>
      <c r="BU2269"/>
      <c r="CI2269"/>
      <c r="CW2269"/>
      <c r="FA2269"/>
      <c r="FO2269"/>
    </row>
    <row r="2270" spans="15:171">
      <c r="O2270"/>
      <c r="AD2270"/>
      <c r="AE2270"/>
      <c r="BG2270"/>
      <c r="BU2270"/>
      <c r="CI2270"/>
      <c r="CW2270"/>
      <c r="FA2270"/>
      <c r="FO2270"/>
    </row>
    <row r="2271" spans="15:171">
      <c r="O2271"/>
      <c r="AD2271"/>
      <c r="AE2271"/>
      <c r="BG2271"/>
      <c r="BU2271"/>
      <c r="CI2271"/>
      <c r="CW2271"/>
      <c r="FA2271"/>
      <c r="FO2271"/>
    </row>
    <row r="2272" spans="15:171">
      <c r="O2272"/>
      <c r="AD2272"/>
      <c r="AE2272"/>
      <c r="BG2272"/>
      <c r="BU2272"/>
      <c r="CI2272"/>
      <c r="CW2272"/>
      <c r="FA2272"/>
      <c r="FO2272"/>
    </row>
    <row r="2273" spans="15:171">
      <c r="O2273"/>
      <c r="AD2273"/>
      <c r="AE2273"/>
      <c r="BG2273"/>
      <c r="BU2273"/>
      <c r="CI2273"/>
      <c r="CW2273"/>
      <c r="FA2273"/>
      <c r="FO2273"/>
    </row>
    <row r="2274" spans="15:171">
      <c r="O2274"/>
      <c r="AD2274"/>
      <c r="AE2274"/>
      <c r="BG2274"/>
      <c r="BU2274"/>
      <c r="CI2274"/>
      <c r="CW2274"/>
      <c r="FA2274"/>
      <c r="FO2274"/>
    </row>
    <row r="2275" spans="15:171">
      <c r="O2275"/>
      <c r="AD2275"/>
      <c r="AE2275"/>
      <c r="BG2275"/>
      <c r="BU2275"/>
      <c r="CI2275"/>
      <c r="CW2275"/>
      <c r="FA2275"/>
      <c r="FO2275"/>
    </row>
    <row r="2276" spans="15:171">
      <c r="O2276"/>
      <c r="AD2276"/>
      <c r="AE2276"/>
      <c r="BG2276"/>
      <c r="BU2276"/>
      <c r="CI2276"/>
      <c r="CW2276"/>
      <c r="FA2276"/>
      <c r="FO2276"/>
    </row>
    <row r="2277" spans="15:171">
      <c r="O2277"/>
      <c r="AD2277"/>
      <c r="AE2277"/>
      <c r="BG2277"/>
      <c r="BU2277"/>
      <c r="CI2277"/>
      <c r="CW2277"/>
      <c r="FA2277"/>
      <c r="FO2277"/>
    </row>
    <row r="2278" spans="15:171">
      <c r="O2278"/>
      <c r="AD2278"/>
      <c r="AE2278"/>
      <c r="BG2278"/>
      <c r="BU2278"/>
      <c r="CI2278"/>
      <c r="CW2278"/>
      <c r="FA2278"/>
      <c r="FO2278"/>
    </row>
    <row r="2279" spans="15:171">
      <c r="O2279"/>
      <c r="AD2279"/>
      <c r="AE2279"/>
      <c r="BG2279"/>
      <c r="BU2279"/>
      <c r="CI2279"/>
      <c r="CW2279"/>
      <c r="FA2279"/>
      <c r="FO2279"/>
    </row>
    <row r="2280" spans="15:171">
      <c r="O2280"/>
      <c r="AD2280"/>
      <c r="AE2280"/>
      <c r="BG2280"/>
      <c r="BU2280"/>
      <c r="CI2280"/>
      <c r="CW2280"/>
      <c r="FA2280"/>
      <c r="FO2280"/>
    </row>
    <row r="2281" spans="15:171">
      <c r="O2281"/>
      <c r="AD2281"/>
      <c r="AE2281"/>
      <c r="BG2281"/>
      <c r="BU2281"/>
      <c r="CI2281"/>
      <c r="CW2281"/>
      <c r="FA2281"/>
      <c r="FO2281"/>
    </row>
    <row r="2282" spans="15:171">
      <c r="O2282"/>
      <c r="AD2282"/>
      <c r="AE2282"/>
      <c r="BG2282"/>
      <c r="BU2282"/>
      <c r="CI2282"/>
      <c r="CW2282"/>
      <c r="FA2282"/>
      <c r="FO2282"/>
    </row>
    <row r="2283" spans="15:171">
      <c r="O2283"/>
      <c r="AD2283"/>
      <c r="AE2283"/>
      <c r="BG2283"/>
      <c r="BU2283"/>
      <c r="CI2283"/>
      <c r="CW2283"/>
      <c r="FA2283"/>
      <c r="FO2283"/>
    </row>
    <row r="2284" spans="15:171">
      <c r="O2284"/>
      <c r="AD2284"/>
      <c r="AE2284"/>
      <c r="BG2284"/>
      <c r="BU2284"/>
      <c r="CI2284"/>
      <c r="CW2284"/>
      <c r="FA2284"/>
      <c r="FO2284"/>
    </row>
    <row r="2285" spans="15:171">
      <c r="O2285"/>
      <c r="AD2285"/>
      <c r="AE2285"/>
      <c r="BG2285"/>
      <c r="BU2285"/>
      <c r="CI2285"/>
      <c r="CW2285"/>
      <c r="FA2285"/>
      <c r="FO2285"/>
    </row>
    <row r="2286" spans="15:171">
      <c r="O2286"/>
      <c r="AD2286"/>
      <c r="AE2286"/>
      <c r="BG2286"/>
      <c r="BU2286"/>
      <c r="CI2286"/>
      <c r="CW2286"/>
      <c r="FA2286"/>
      <c r="FO2286"/>
    </row>
    <row r="2287" spans="15:171">
      <c r="O2287"/>
      <c r="AD2287"/>
      <c r="AE2287"/>
      <c r="BG2287"/>
      <c r="BU2287"/>
      <c r="CI2287"/>
      <c r="CW2287"/>
      <c r="FA2287"/>
      <c r="FO2287"/>
    </row>
    <row r="2288" spans="15:171">
      <c r="O2288"/>
      <c r="AD2288"/>
      <c r="AE2288"/>
      <c r="BG2288"/>
      <c r="BU2288"/>
      <c r="CI2288"/>
      <c r="CW2288"/>
      <c r="FA2288"/>
      <c r="FO2288"/>
    </row>
    <row r="2289" spans="15:171">
      <c r="O2289"/>
      <c r="AD2289"/>
      <c r="AE2289"/>
      <c r="BG2289"/>
      <c r="BU2289"/>
      <c r="CI2289"/>
      <c r="CW2289"/>
      <c r="FA2289"/>
      <c r="FO2289"/>
    </row>
    <row r="2290" spans="15:171">
      <c r="O2290"/>
      <c r="AD2290"/>
      <c r="AE2290"/>
      <c r="BG2290"/>
      <c r="BU2290"/>
      <c r="CI2290"/>
      <c r="CW2290"/>
      <c r="FA2290"/>
      <c r="FO2290"/>
    </row>
    <row r="2291" spans="15:171">
      <c r="O2291"/>
      <c r="AD2291"/>
      <c r="AE2291"/>
      <c r="BG2291"/>
      <c r="BU2291"/>
      <c r="CI2291"/>
      <c r="CW2291"/>
      <c r="FA2291"/>
      <c r="FO2291"/>
    </row>
    <row r="2292" spans="15:171">
      <c r="O2292"/>
      <c r="AD2292"/>
      <c r="AE2292"/>
      <c r="BG2292"/>
      <c r="BU2292"/>
      <c r="CI2292"/>
      <c r="CW2292"/>
      <c r="FA2292"/>
      <c r="FO2292"/>
    </row>
    <row r="2293" spans="15:171">
      <c r="O2293"/>
      <c r="AD2293"/>
      <c r="AE2293"/>
      <c r="BG2293"/>
      <c r="BU2293"/>
      <c r="CI2293"/>
      <c r="CW2293"/>
      <c r="FA2293"/>
      <c r="FO2293"/>
    </row>
    <row r="2294" spans="15:171">
      <c r="O2294"/>
      <c r="AD2294"/>
      <c r="AE2294"/>
      <c r="BG2294"/>
      <c r="BU2294"/>
      <c r="CI2294"/>
      <c r="CW2294"/>
      <c r="FA2294"/>
      <c r="FO2294"/>
    </row>
    <row r="2295" spans="15:171">
      <c r="O2295"/>
      <c r="AD2295"/>
      <c r="AE2295"/>
      <c r="BG2295"/>
      <c r="BU2295"/>
      <c r="CI2295"/>
      <c r="CW2295"/>
      <c r="FA2295"/>
      <c r="FO2295"/>
    </row>
    <row r="2296" spans="15:171">
      <c r="O2296"/>
      <c r="AD2296"/>
      <c r="AE2296"/>
      <c r="BG2296"/>
      <c r="BU2296"/>
      <c r="CI2296"/>
      <c r="CW2296"/>
      <c r="FA2296"/>
      <c r="FO2296"/>
    </row>
    <row r="2297" spans="15:171">
      <c r="O2297"/>
      <c r="AD2297"/>
      <c r="AE2297"/>
      <c r="BG2297"/>
      <c r="BU2297"/>
      <c r="CI2297"/>
      <c r="CW2297"/>
      <c r="FA2297"/>
      <c r="FO2297"/>
    </row>
    <row r="2298" spans="15:171">
      <c r="O2298"/>
      <c r="AD2298"/>
      <c r="AE2298"/>
      <c r="BG2298"/>
      <c r="BU2298"/>
      <c r="CI2298"/>
      <c r="CW2298"/>
      <c r="FA2298"/>
      <c r="FO2298"/>
    </row>
    <row r="2299" spans="15:171">
      <c r="O2299"/>
      <c r="AD2299"/>
      <c r="AE2299"/>
      <c r="BG2299"/>
      <c r="BU2299"/>
      <c r="CI2299"/>
      <c r="CW2299"/>
      <c r="FA2299"/>
      <c r="FO2299"/>
    </row>
    <row r="2300" spans="15:171">
      <c r="O2300"/>
      <c r="AD2300"/>
      <c r="AE2300"/>
      <c r="BG2300"/>
      <c r="BU2300"/>
      <c r="CI2300"/>
      <c r="CW2300"/>
      <c r="FA2300"/>
      <c r="FO2300"/>
    </row>
    <row r="2301" spans="15:171">
      <c r="O2301"/>
      <c r="AD2301"/>
      <c r="AE2301"/>
      <c r="BG2301"/>
      <c r="BU2301"/>
      <c r="CI2301"/>
      <c r="CW2301"/>
      <c r="FA2301"/>
      <c r="FO2301"/>
    </row>
    <row r="2302" spans="15:171">
      <c r="O2302"/>
      <c r="AD2302"/>
      <c r="AE2302"/>
      <c r="BG2302"/>
      <c r="BU2302"/>
      <c r="CI2302"/>
      <c r="CW2302"/>
      <c r="FA2302"/>
      <c r="FO2302"/>
    </row>
    <row r="2303" spans="15:171">
      <c r="O2303"/>
      <c r="AD2303"/>
      <c r="AE2303"/>
      <c r="BG2303"/>
      <c r="BU2303"/>
      <c r="CI2303"/>
      <c r="CW2303"/>
      <c r="FA2303"/>
      <c r="FO2303"/>
    </row>
    <row r="2304" spans="15:171">
      <c r="O2304"/>
      <c r="AD2304"/>
      <c r="AE2304"/>
      <c r="BG2304"/>
      <c r="BU2304"/>
      <c r="CI2304"/>
      <c r="CW2304"/>
      <c r="FA2304"/>
      <c r="FO2304"/>
    </row>
    <row r="2305" spans="15:171">
      <c r="O2305"/>
      <c r="AD2305"/>
      <c r="AE2305"/>
      <c r="BG2305"/>
      <c r="BU2305"/>
      <c r="CI2305"/>
      <c r="CW2305"/>
      <c r="FA2305"/>
      <c r="FO2305"/>
    </row>
    <row r="2306" spans="15:171">
      <c r="O2306"/>
      <c r="AD2306"/>
      <c r="AE2306"/>
      <c r="BG2306"/>
      <c r="BU2306"/>
      <c r="CI2306"/>
      <c r="CW2306"/>
      <c r="FA2306"/>
      <c r="FO2306"/>
    </row>
    <row r="2307" spans="15:171">
      <c r="O2307"/>
      <c r="AD2307"/>
      <c r="AE2307"/>
      <c r="BG2307"/>
      <c r="BU2307"/>
      <c r="CI2307"/>
      <c r="CW2307"/>
      <c r="FA2307"/>
      <c r="FO2307"/>
    </row>
    <row r="2308" spans="15:171">
      <c r="O2308"/>
      <c r="AD2308"/>
      <c r="AE2308"/>
      <c r="BG2308"/>
      <c r="BU2308"/>
      <c r="CI2308"/>
      <c r="CW2308"/>
      <c r="FA2308"/>
      <c r="FO2308"/>
    </row>
    <row r="2309" spans="15:171">
      <c r="O2309"/>
      <c r="AD2309"/>
      <c r="AE2309"/>
      <c r="BG2309"/>
      <c r="BU2309"/>
      <c r="CI2309"/>
      <c r="CW2309"/>
      <c r="FA2309"/>
      <c r="FO2309"/>
    </row>
    <row r="2310" spans="15:171">
      <c r="O2310"/>
      <c r="AD2310"/>
      <c r="AE2310"/>
      <c r="BG2310"/>
      <c r="BU2310"/>
      <c r="CI2310"/>
      <c r="CW2310"/>
      <c r="FA2310"/>
      <c r="FO2310"/>
    </row>
    <row r="2311" spans="15:171">
      <c r="O2311"/>
      <c r="AD2311"/>
      <c r="AE2311"/>
      <c r="BG2311"/>
      <c r="BU2311"/>
      <c r="CI2311"/>
      <c r="CW2311"/>
      <c r="FA2311"/>
      <c r="FO2311"/>
    </row>
    <row r="2312" spans="15:171">
      <c r="O2312"/>
      <c r="AD2312"/>
      <c r="AE2312"/>
      <c r="BG2312"/>
      <c r="BU2312"/>
      <c r="CI2312"/>
      <c r="CW2312"/>
      <c r="FA2312"/>
      <c r="FO2312"/>
    </row>
    <row r="2313" spans="15:171">
      <c r="O2313"/>
      <c r="AD2313"/>
      <c r="AE2313"/>
      <c r="BG2313"/>
      <c r="BU2313"/>
      <c r="CI2313"/>
      <c r="CW2313"/>
      <c r="FA2313"/>
      <c r="FO2313"/>
    </row>
    <row r="2314" spans="15:171">
      <c r="O2314"/>
      <c r="AD2314"/>
      <c r="AE2314"/>
      <c r="BG2314"/>
      <c r="BU2314"/>
      <c r="CI2314"/>
      <c r="CW2314"/>
      <c r="FA2314"/>
      <c r="FO2314"/>
    </row>
    <row r="2315" spans="15:171">
      <c r="O2315"/>
      <c r="AD2315"/>
      <c r="AE2315"/>
      <c r="BG2315"/>
      <c r="BU2315"/>
      <c r="CI2315"/>
      <c r="CW2315"/>
      <c r="FA2315"/>
      <c r="FO2315"/>
    </row>
    <row r="2316" spans="15:171">
      <c r="O2316"/>
      <c r="AD2316"/>
      <c r="AE2316"/>
      <c r="BG2316"/>
      <c r="BU2316"/>
      <c r="CI2316"/>
      <c r="CW2316"/>
      <c r="FA2316"/>
      <c r="FO2316"/>
    </row>
    <row r="2317" spans="15:171">
      <c r="O2317"/>
      <c r="AD2317"/>
      <c r="AE2317"/>
      <c r="BG2317"/>
      <c r="BU2317"/>
      <c r="CI2317"/>
      <c r="CW2317"/>
      <c r="FA2317"/>
      <c r="FO2317"/>
    </row>
    <row r="2318" spans="15:171">
      <c r="O2318"/>
      <c r="AD2318"/>
      <c r="AE2318"/>
      <c r="BG2318"/>
      <c r="BU2318"/>
      <c r="CI2318"/>
      <c r="CW2318"/>
      <c r="FA2318"/>
      <c r="FO2318"/>
    </row>
    <row r="2319" spans="15:171">
      <c r="O2319"/>
      <c r="AD2319"/>
      <c r="AE2319"/>
      <c r="BG2319"/>
      <c r="BU2319"/>
      <c r="CI2319"/>
      <c r="CW2319"/>
      <c r="FA2319"/>
      <c r="FO2319"/>
    </row>
    <row r="2320" spans="15:171">
      <c r="O2320"/>
      <c r="AD2320"/>
      <c r="AE2320"/>
      <c r="BG2320"/>
      <c r="BU2320"/>
      <c r="CI2320"/>
      <c r="CW2320"/>
      <c r="FA2320"/>
      <c r="FO2320"/>
    </row>
    <row r="2321" spans="15:171">
      <c r="O2321"/>
      <c r="AD2321"/>
      <c r="AE2321"/>
      <c r="BG2321"/>
      <c r="BU2321"/>
      <c r="CI2321"/>
      <c r="CW2321"/>
      <c r="FA2321"/>
      <c r="FO2321"/>
    </row>
    <row r="2322" spans="15:171">
      <c r="O2322"/>
      <c r="AD2322"/>
      <c r="AE2322"/>
      <c r="BG2322"/>
      <c r="BU2322"/>
      <c r="CI2322"/>
      <c r="CW2322"/>
      <c r="FA2322"/>
      <c r="FO2322"/>
    </row>
    <row r="2323" spans="15:171">
      <c r="O2323"/>
      <c r="AD2323"/>
      <c r="AE2323"/>
      <c r="BG2323"/>
      <c r="BU2323"/>
      <c r="CI2323"/>
      <c r="CW2323"/>
      <c r="FA2323"/>
      <c r="FO2323"/>
    </row>
    <row r="2324" spans="15:171">
      <c r="O2324"/>
      <c r="AD2324"/>
      <c r="AE2324"/>
      <c r="BG2324"/>
      <c r="BU2324"/>
      <c r="CI2324"/>
      <c r="CW2324"/>
      <c r="FA2324"/>
      <c r="FO2324"/>
    </row>
    <row r="2325" spans="15:171">
      <c r="O2325"/>
      <c r="AD2325"/>
      <c r="AE2325"/>
      <c r="BG2325"/>
      <c r="BU2325"/>
      <c r="CI2325"/>
      <c r="CW2325"/>
      <c r="FA2325"/>
      <c r="FO2325"/>
    </row>
    <row r="2326" spans="15:171">
      <c r="O2326"/>
      <c r="AD2326"/>
      <c r="AE2326"/>
      <c r="BG2326"/>
      <c r="BU2326"/>
      <c r="CI2326"/>
      <c r="CW2326"/>
      <c r="FA2326"/>
      <c r="FO2326"/>
    </row>
    <row r="2327" spans="15:171">
      <c r="O2327"/>
      <c r="AD2327"/>
      <c r="AE2327"/>
      <c r="BG2327"/>
      <c r="BU2327"/>
      <c r="CI2327"/>
      <c r="CW2327"/>
      <c r="FA2327"/>
      <c r="FO2327"/>
    </row>
    <row r="2328" spans="15:171">
      <c r="O2328"/>
      <c r="AD2328"/>
      <c r="AE2328"/>
      <c r="BG2328"/>
      <c r="BU2328"/>
      <c r="CI2328"/>
      <c r="CW2328"/>
      <c r="FA2328"/>
      <c r="FO2328"/>
    </row>
    <row r="2329" spans="15:171">
      <c r="O2329"/>
      <c r="AD2329"/>
      <c r="AE2329"/>
      <c r="BG2329"/>
      <c r="BU2329"/>
      <c r="CI2329"/>
      <c r="CW2329"/>
      <c r="FA2329"/>
      <c r="FO2329"/>
    </row>
    <row r="2330" spans="15:171">
      <c r="O2330"/>
      <c r="AD2330"/>
      <c r="AE2330"/>
      <c r="BG2330"/>
      <c r="BU2330"/>
      <c r="CI2330"/>
      <c r="CW2330"/>
      <c r="FA2330"/>
      <c r="FO2330"/>
    </row>
    <row r="2331" spans="15:171">
      <c r="O2331"/>
      <c r="AD2331"/>
      <c r="AE2331"/>
      <c r="BG2331"/>
      <c r="BU2331"/>
      <c r="CI2331"/>
      <c r="CW2331"/>
      <c r="FA2331"/>
      <c r="FO2331"/>
    </row>
    <row r="2332" spans="15:171">
      <c r="O2332"/>
      <c r="AD2332"/>
      <c r="AE2332"/>
      <c r="BG2332"/>
      <c r="BU2332"/>
      <c r="CI2332"/>
      <c r="CW2332"/>
      <c r="FA2332"/>
      <c r="FO2332"/>
    </row>
    <row r="2333" spans="15:171">
      <c r="O2333"/>
      <c r="AD2333"/>
      <c r="AE2333"/>
      <c r="BG2333"/>
      <c r="BU2333"/>
      <c r="CI2333"/>
      <c r="CW2333"/>
      <c r="FA2333"/>
      <c r="FO2333"/>
    </row>
    <row r="2334" spans="15:171">
      <c r="O2334"/>
      <c r="AD2334"/>
      <c r="AE2334"/>
      <c r="BG2334"/>
      <c r="BU2334"/>
      <c r="CI2334"/>
      <c r="CW2334"/>
      <c r="FA2334"/>
      <c r="FO2334"/>
    </row>
    <row r="2335" spans="15:171">
      <c r="O2335"/>
      <c r="AD2335"/>
      <c r="AE2335"/>
      <c r="BG2335"/>
      <c r="BU2335"/>
      <c r="CI2335"/>
      <c r="CW2335"/>
      <c r="FA2335"/>
      <c r="FO2335"/>
    </row>
    <row r="2336" spans="15:171">
      <c r="O2336"/>
      <c r="AD2336"/>
      <c r="AE2336"/>
      <c r="BG2336"/>
      <c r="BU2336"/>
      <c r="CI2336"/>
      <c r="CW2336"/>
      <c r="FA2336"/>
      <c r="FO2336"/>
    </row>
    <row r="2337" spans="15:171">
      <c r="O2337"/>
      <c r="AD2337"/>
      <c r="AE2337"/>
      <c r="BG2337"/>
      <c r="BU2337"/>
      <c r="CI2337"/>
      <c r="CW2337"/>
      <c r="FA2337"/>
      <c r="FO2337"/>
    </row>
    <row r="2338" spans="15:171">
      <c r="O2338"/>
      <c r="AD2338"/>
      <c r="AE2338"/>
      <c r="BG2338"/>
      <c r="BU2338"/>
      <c r="CI2338"/>
      <c r="CW2338"/>
      <c r="FA2338"/>
      <c r="FO2338"/>
    </row>
    <row r="2339" spans="15:171">
      <c r="O2339"/>
      <c r="AD2339"/>
      <c r="AE2339"/>
      <c r="BG2339"/>
      <c r="BU2339"/>
      <c r="CI2339"/>
      <c r="CW2339"/>
      <c r="FA2339"/>
      <c r="FO2339"/>
    </row>
    <row r="2340" spans="15:171">
      <c r="O2340"/>
      <c r="AD2340"/>
      <c r="AE2340"/>
      <c r="BG2340"/>
      <c r="BU2340"/>
      <c r="CI2340"/>
      <c r="CW2340"/>
      <c r="FA2340"/>
      <c r="FO2340"/>
    </row>
    <row r="2341" spans="15:171">
      <c r="O2341"/>
      <c r="AD2341"/>
      <c r="AE2341"/>
      <c r="BG2341"/>
      <c r="BU2341"/>
      <c r="CI2341"/>
      <c r="CW2341"/>
      <c r="FA2341"/>
      <c r="FO2341"/>
    </row>
    <row r="2342" spans="15:171">
      <c r="O2342"/>
      <c r="AD2342"/>
      <c r="AE2342"/>
      <c r="BG2342"/>
      <c r="BU2342"/>
      <c r="CI2342"/>
      <c r="CW2342"/>
      <c r="FA2342"/>
      <c r="FO2342"/>
    </row>
    <row r="2343" spans="15:171">
      <c r="O2343"/>
      <c r="AD2343"/>
      <c r="AE2343"/>
      <c r="BG2343"/>
      <c r="BU2343"/>
      <c r="CI2343"/>
      <c r="CW2343"/>
      <c r="FA2343"/>
      <c r="FO2343"/>
    </row>
    <row r="2344" spans="15:171">
      <c r="O2344"/>
      <c r="AD2344"/>
      <c r="AE2344"/>
      <c r="BG2344"/>
      <c r="BU2344"/>
      <c r="CI2344"/>
      <c r="CW2344"/>
      <c r="FA2344"/>
      <c r="FO2344"/>
    </row>
    <row r="2345" spans="15:171">
      <c r="O2345"/>
      <c r="AD2345"/>
      <c r="AE2345"/>
      <c r="BG2345"/>
      <c r="BU2345"/>
      <c r="CI2345"/>
      <c r="CW2345"/>
      <c r="FA2345"/>
      <c r="FO2345"/>
    </row>
    <row r="2346" spans="15:171">
      <c r="O2346"/>
      <c r="AD2346"/>
      <c r="AE2346"/>
      <c r="BG2346"/>
      <c r="BU2346"/>
      <c r="CI2346"/>
      <c r="CW2346"/>
      <c r="FA2346"/>
      <c r="FO2346"/>
    </row>
    <row r="2347" spans="15:171">
      <c r="O2347"/>
      <c r="AD2347"/>
      <c r="AE2347"/>
      <c r="BG2347"/>
      <c r="BU2347"/>
      <c r="CI2347"/>
      <c r="CW2347"/>
      <c r="FA2347"/>
      <c r="FO2347"/>
    </row>
    <row r="2348" spans="15:171">
      <c r="O2348"/>
      <c r="AD2348"/>
      <c r="AE2348"/>
      <c r="BG2348"/>
      <c r="BU2348"/>
      <c r="CI2348"/>
      <c r="CW2348"/>
      <c r="FA2348"/>
      <c r="FO2348"/>
    </row>
    <row r="2349" spans="15:171">
      <c r="O2349"/>
      <c r="AD2349"/>
      <c r="AE2349"/>
      <c r="BG2349"/>
      <c r="BU2349"/>
      <c r="CI2349"/>
      <c r="CW2349"/>
      <c r="FA2349"/>
      <c r="FO2349"/>
    </row>
    <row r="2350" spans="15:171">
      <c r="O2350"/>
      <c r="AD2350"/>
      <c r="AE2350"/>
      <c r="BG2350"/>
      <c r="BU2350"/>
      <c r="CI2350"/>
      <c r="CW2350"/>
      <c r="FA2350"/>
      <c r="FO2350"/>
    </row>
    <row r="2351" spans="15:171">
      <c r="O2351"/>
      <c r="AD2351"/>
      <c r="AE2351"/>
      <c r="BG2351"/>
      <c r="BU2351"/>
      <c r="CI2351"/>
      <c r="CW2351"/>
      <c r="FA2351"/>
      <c r="FO2351"/>
    </row>
    <row r="2352" spans="15:171">
      <c r="O2352"/>
      <c r="AD2352"/>
      <c r="AE2352"/>
      <c r="BG2352"/>
      <c r="BU2352"/>
      <c r="CI2352"/>
      <c r="CW2352"/>
      <c r="FA2352"/>
      <c r="FO2352"/>
    </row>
    <row r="2353" spans="15:171">
      <c r="O2353"/>
      <c r="AD2353"/>
      <c r="AE2353"/>
      <c r="BG2353"/>
      <c r="BU2353"/>
      <c r="CI2353"/>
      <c r="CW2353"/>
      <c r="FA2353"/>
      <c r="FO2353"/>
    </row>
    <row r="2354" spans="15:171">
      <c r="O2354"/>
      <c r="AD2354"/>
      <c r="AE2354"/>
      <c r="BG2354"/>
      <c r="BU2354"/>
      <c r="CI2354"/>
      <c r="CW2354"/>
      <c r="FA2354"/>
      <c r="FO2354"/>
    </row>
    <row r="2355" spans="15:171">
      <c r="O2355"/>
      <c r="AD2355"/>
      <c r="AE2355"/>
      <c r="BG2355"/>
      <c r="BU2355"/>
      <c r="CI2355"/>
      <c r="CW2355"/>
      <c r="FA2355"/>
      <c r="FO2355"/>
    </row>
    <row r="2356" spans="15:171">
      <c r="O2356"/>
      <c r="AD2356"/>
      <c r="AE2356"/>
      <c r="BG2356"/>
      <c r="BU2356"/>
      <c r="CI2356"/>
      <c r="CW2356"/>
      <c r="FA2356"/>
      <c r="FO2356"/>
    </row>
    <row r="2357" spans="15:171">
      <c r="O2357"/>
      <c r="AD2357"/>
      <c r="AE2357"/>
      <c r="BG2357"/>
      <c r="BU2357"/>
      <c r="CI2357"/>
      <c r="CW2357"/>
      <c r="FA2357"/>
      <c r="FO2357"/>
    </row>
    <row r="2358" spans="15:171">
      <c r="O2358"/>
      <c r="AD2358"/>
      <c r="AE2358"/>
      <c r="BG2358"/>
      <c r="BU2358"/>
      <c r="CI2358"/>
      <c r="CW2358"/>
      <c r="FA2358"/>
      <c r="FO2358"/>
    </row>
    <row r="2359" spans="15:171">
      <c r="O2359"/>
      <c r="AD2359"/>
      <c r="AE2359"/>
      <c r="BG2359"/>
      <c r="BU2359"/>
      <c r="CI2359"/>
      <c r="CW2359"/>
      <c r="FA2359"/>
      <c r="FO2359"/>
    </row>
    <row r="2360" spans="15:171">
      <c r="O2360"/>
      <c r="AD2360"/>
      <c r="AE2360"/>
      <c r="BG2360"/>
      <c r="BU2360"/>
      <c r="CI2360"/>
      <c r="CW2360"/>
      <c r="FA2360"/>
      <c r="FO2360"/>
    </row>
    <row r="2361" spans="15:171">
      <c r="O2361"/>
      <c r="AD2361"/>
      <c r="AE2361"/>
      <c r="BG2361"/>
      <c r="BU2361"/>
      <c r="CI2361"/>
      <c r="CW2361"/>
      <c r="FA2361"/>
      <c r="FO2361"/>
    </row>
    <row r="2362" spans="15:171">
      <c r="O2362"/>
      <c r="AD2362"/>
      <c r="AE2362"/>
      <c r="BG2362"/>
      <c r="BU2362"/>
      <c r="CI2362"/>
      <c r="CW2362"/>
      <c r="FA2362"/>
      <c r="FO2362"/>
    </row>
    <row r="2363" spans="15:171">
      <c r="O2363"/>
      <c r="AD2363"/>
      <c r="AE2363"/>
      <c r="BG2363"/>
      <c r="BU2363"/>
      <c r="CI2363"/>
      <c r="CW2363"/>
      <c r="FA2363"/>
      <c r="FO2363"/>
    </row>
    <row r="2364" spans="15:171">
      <c r="O2364"/>
      <c r="AD2364"/>
      <c r="AE2364"/>
      <c r="BG2364"/>
      <c r="BU2364"/>
      <c r="CI2364"/>
      <c r="CW2364"/>
      <c r="FA2364"/>
      <c r="FO2364"/>
    </row>
    <row r="2365" spans="15:171">
      <c r="O2365"/>
      <c r="AD2365"/>
      <c r="AE2365"/>
      <c r="BG2365"/>
      <c r="BU2365"/>
      <c r="CI2365"/>
      <c r="CW2365"/>
      <c r="FA2365"/>
      <c r="FO2365"/>
    </row>
    <row r="2366" spans="15:171">
      <c r="O2366"/>
      <c r="AD2366"/>
      <c r="AE2366"/>
      <c r="BG2366"/>
      <c r="BU2366"/>
      <c r="CI2366"/>
      <c r="CW2366"/>
      <c r="FA2366"/>
      <c r="FO2366"/>
    </row>
    <row r="2367" spans="15:171">
      <c r="O2367"/>
      <c r="AD2367"/>
      <c r="AE2367"/>
      <c r="BG2367"/>
      <c r="BU2367"/>
      <c r="CI2367"/>
      <c r="CW2367"/>
      <c r="FA2367"/>
      <c r="FO2367"/>
    </row>
    <row r="2368" spans="15:171">
      <c r="O2368"/>
      <c r="AD2368"/>
      <c r="AE2368"/>
      <c r="BG2368"/>
      <c r="BU2368"/>
      <c r="CI2368"/>
      <c r="CW2368"/>
      <c r="FA2368"/>
      <c r="FO2368"/>
    </row>
    <row r="2369" spans="15:171">
      <c r="O2369"/>
      <c r="AD2369"/>
      <c r="AE2369"/>
      <c r="BG2369"/>
      <c r="BU2369"/>
      <c r="CI2369"/>
      <c r="CW2369"/>
      <c r="FA2369"/>
      <c r="FO2369"/>
    </row>
    <row r="2370" spans="15:171">
      <c r="O2370"/>
      <c r="AD2370"/>
      <c r="AE2370"/>
      <c r="BG2370"/>
      <c r="BU2370"/>
      <c r="CI2370"/>
      <c r="CW2370"/>
      <c r="FA2370"/>
      <c r="FO2370"/>
    </row>
    <row r="2371" spans="15:171">
      <c r="O2371"/>
      <c r="AD2371"/>
      <c r="AE2371"/>
      <c r="BG2371"/>
      <c r="BU2371"/>
      <c r="CI2371"/>
      <c r="CW2371"/>
      <c r="FA2371"/>
      <c r="FO2371"/>
    </row>
    <row r="2372" spans="15:171">
      <c r="O2372"/>
      <c r="AD2372"/>
      <c r="AE2372"/>
      <c r="BG2372"/>
      <c r="BU2372"/>
      <c r="CI2372"/>
      <c r="CW2372"/>
      <c r="FA2372"/>
      <c r="FO2372"/>
    </row>
    <row r="2373" spans="15:171">
      <c r="O2373"/>
      <c r="AD2373"/>
      <c r="AE2373"/>
      <c r="BG2373"/>
      <c r="BU2373"/>
      <c r="CI2373"/>
      <c r="CW2373"/>
      <c r="FA2373"/>
      <c r="FO2373"/>
    </row>
    <row r="2374" spans="15:171">
      <c r="O2374"/>
      <c r="AD2374"/>
      <c r="AE2374"/>
      <c r="BG2374"/>
      <c r="BU2374"/>
      <c r="CI2374"/>
      <c r="CW2374"/>
      <c r="FA2374"/>
      <c r="FO2374"/>
    </row>
    <row r="2375" spans="15:171">
      <c r="O2375"/>
      <c r="AD2375"/>
      <c r="AE2375"/>
      <c r="BG2375"/>
      <c r="BU2375"/>
      <c r="CI2375"/>
      <c r="CW2375"/>
      <c r="FA2375"/>
      <c r="FO2375"/>
    </row>
    <row r="2376" spans="15:171">
      <c r="O2376"/>
      <c r="AD2376"/>
      <c r="AE2376"/>
      <c r="BG2376"/>
      <c r="BU2376"/>
      <c r="CI2376"/>
      <c r="CW2376"/>
      <c r="FA2376"/>
      <c r="FO2376"/>
    </row>
    <row r="2377" spans="15:171">
      <c r="O2377"/>
      <c r="AD2377"/>
      <c r="AE2377"/>
      <c r="BG2377"/>
      <c r="BU2377"/>
      <c r="CI2377"/>
      <c r="CW2377"/>
      <c r="FA2377"/>
      <c r="FO2377"/>
    </row>
    <row r="2378" spans="15:171">
      <c r="O2378"/>
      <c r="AD2378"/>
      <c r="AE2378"/>
      <c r="BG2378"/>
      <c r="BU2378"/>
      <c r="CI2378"/>
      <c r="CW2378"/>
      <c r="FA2378"/>
      <c r="FO2378"/>
    </row>
    <row r="2379" spans="15:171">
      <c r="O2379"/>
      <c r="AD2379"/>
      <c r="AE2379"/>
      <c r="BG2379"/>
      <c r="BU2379"/>
      <c r="CI2379"/>
      <c r="CW2379"/>
      <c r="FA2379"/>
      <c r="FO2379"/>
    </row>
    <row r="2380" spans="15:171">
      <c r="O2380"/>
      <c r="AD2380"/>
      <c r="AE2380"/>
      <c r="BG2380"/>
      <c r="BU2380"/>
      <c r="CI2380"/>
      <c r="CW2380"/>
      <c r="FA2380"/>
      <c r="FO2380"/>
    </row>
    <row r="2381" spans="15:171">
      <c r="O2381"/>
      <c r="AD2381"/>
      <c r="AE2381"/>
      <c r="BG2381"/>
      <c r="BU2381"/>
      <c r="CI2381"/>
      <c r="CW2381"/>
      <c r="FA2381"/>
      <c r="FO2381"/>
    </row>
    <row r="2382" spans="15:171">
      <c r="O2382"/>
      <c r="AD2382"/>
      <c r="AE2382"/>
      <c r="BG2382"/>
      <c r="BU2382"/>
      <c r="CI2382"/>
      <c r="CW2382"/>
      <c r="FA2382"/>
      <c r="FO2382"/>
    </row>
    <row r="2383" spans="15:171">
      <c r="O2383"/>
      <c r="AD2383"/>
      <c r="AE2383"/>
      <c r="BG2383"/>
      <c r="BU2383"/>
      <c r="CI2383"/>
      <c r="CW2383"/>
      <c r="FA2383"/>
      <c r="FO2383"/>
    </row>
    <row r="2384" spans="15:171">
      <c r="O2384"/>
      <c r="AD2384"/>
      <c r="AE2384"/>
      <c r="BG2384"/>
      <c r="BU2384"/>
      <c r="CI2384"/>
      <c r="CW2384"/>
      <c r="FA2384"/>
      <c r="FO2384"/>
    </row>
    <row r="2385" spans="15:171">
      <c r="O2385"/>
      <c r="AD2385"/>
      <c r="AE2385"/>
      <c r="BG2385"/>
      <c r="BU2385"/>
      <c r="CI2385"/>
      <c r="CW2385"/>
      <c r="FA2385"/>
      <c r="FO2385"/>
    </row>
    <row r="2386" spans="15:171">
      <c r="O2386"/>
      <c r="AD2386"/>
      <c r="AE2386"/>
      <c r="BG2386"/>
      <c r="BU2386"/>
      <c r="CI2386"/>
      <c r="CW2386"/>
      <c r="FA2386"/>
      <c r="FO2386"/>
    </row>
    <row r="2387" spans="15:171">
      <c r="O2387"/>
      <c r="AD2387"/>
      <c r="AE2387"/>
      <c r="BG2387"/>
      <c r="BU2387"/>
      <c r="CI2387"/>
      <c r="CW2387"/>
      <c r="FA2387"/>
      <c r="FO2387"/>
    </row>
    <row r="2388" spans="15:171">
      <c r="O2388"/>
      <c r="AD2388"/>
      <c r="AE2388"/>
      <c r="BG2388"/>
      <c r="BU2388"/>
      <c r="CI2388"/>
      <c r="CW2388"/>
      <c r="FA2388"/>
      <c r="FO2388"/>
    </row>
    <row r="2389" spans="15:171">
      <c r="O2389"/>
      <c r="AD2389"/>
      <c r="AE2389"/>
      <c r="BG2389"/>
      <c r="BU2389"/>
      <c r="CI2389"/>
      <c r="CW2389"/>
      <c r="FA2389"/>
      <c r="FO2389"/>
    </row>
    <row r="2390" spans="15:171">
      <c r="O2390"/>
      <c r="AD2390"/>
      <c r="AE2390"/>
      <c r="BG2390"/>
      <c r="BU2390"/>
      <c r="CI2390"/>
      <c r="CW2390"/>
      <c r="FA2390"/>
      <c r="FO2390"/>
    </row>
    <row r="2391" spans="15:171">
      <c r="O2391"/>
      <c r="AD2391"/>
      <c r="AE2391"/>
      <c r="BG2391"/>
      <c r="BU2391"/>
      <c r="CI2391"/>
      <c r="CW2391"/>
      <c r="FA2391"/>
      <c r="FO2391"/>
    </row>
    <row r="2392" spans="15:171">
      <c r="O2392"/>
      <c r="AD2392"/>
      <c r="AE2392"/>
      <c r="BG2392"/>
      <c r="BU2392"/>
      <c r="CI2392"/>
      <c r="CW2392"/>
      <c r="FA2392"/>
      <c r="FO2392"/>
    </row>
    <row r="2393" spans="15:171">
      <c r="O2393"/>
      <c r="AD2393"/>
      <c r="AE2393"/>
      <c r="BG2393"/>
      <c r="BU2393"/>
      <c r="CI2393"/>
      <c r="CW2393"/>
      <c r="FA2393"/>
      <c r="FO2393"/>
    </row>
    <row r="2394" spans="15:171">
      <c r="O2394"/>
      <c r="AD2394"/>
      <c r="AE2394"/>
      <c r="BG2394"/>
      <c r="BU2394"/>
      <c r="CI2394"/>
      <c r="CW2394"/>
      <c r="FA2394"/>
      <c r="FO2394"/>
    </row>
    <row r="2395" spans="15:171">
      <c r="O2395"/>
      <c r="AD2395"/>
      <c r="AE2395"/>
      <c r="BG2395"/>
      <c r="BU2395"/>
      <c r="CI2395"/>
      <c r="CW2395"/>
      <c r="FA2395"/>
      <c r="FO2395"/>
    </row>
    <row r="2396" spans="15:171">
      <c r="O2396"/>
      <c r="AD2396"/>
      <c r="AE2396"/>
      <c r="BG2396"/>
      <c r="BU2396"/>
      <c r="CI2396"/>
      <c r="CW2396"/>
      <c r="FA2396"/>
      <c r="FO2396"/>
    </row>
    <row r="2397" spans="15:171">
      <c r="O2397"/>
      <c r="AD2397"/>
      <c r="AE2397"/>
      <c r="BG2397"/>
      <c r="BU2397"/>
      <c r="CI2397"/>
      <c r="CW2397"/>
      <c r="FA2397"/>
      <c r="FO2397"/>
    </row>
    <row r="2398" spans="15:171">
      <c r="O2398"/>
      <c r="AD2398"/>
      <c r="AE2398"/>
      <c r="BG2398"/>
      <c r="BU2398"/>
      <c r="CI2398"/>
      <c r="CW2398"/>
      <c r="FA2398"/>
      <c r="FO2398"/>
    </row>
    <row r="2399" spans="15:171">
      <c r="O2399"/>
      <c r="AD2399"/>
      <c r="AE2399"/>
      <c r="BG2399"/>
      <c r="BU2399"/>
      <c r="CI2399"/>
      <c r="CW2399"/>
      <c r="FA2399"/>
      <c r="FO2399"/>
    </row>
    <row r="2400" spans="15:171">
      <c r="O2400"/>
      <c r="AD2400"/>
      <c r="AE2400"/>
      <c r="BG2400"/>
      <c r="BU2400"/>
      <c r="CI2400"/>
      <c r="CW2400"/>
      <c r="FA2400"/>
      <c r="FO2400"/>
    </row>
    <row r="2401" spans="15:171">
      <c r="O2401"/>
      <c r="AD2401"/>
      <c r="AE2401"/>
      <c r="BG2401"/>
      <c r="BU2401"/>
      <c r="CI2401"/>
      <c r="CW2401"/>
      <c r="FA2401"/>
      <c r="FO2401"/>
    </row>
    <row r="2402" spans="15:171">
      <c r="O2402"/>
      <c r="AD2402"/>
      <c r="AE2402"/>
      <c r="BG2402"/>
      <c r="BU2402"/>
      <c r="CI2402"/>
      <c r="CW2402"/>
      <c r="FA2402"/>
      <c r="FO2402"/>
    </row>
    <row r="2403" spans="15:171">
      <c r="O2403"/>
      <c r="AD2403"/>
      <c r="AE2403"/>
      <c r="BG2403"/>
      <c r="BU2403"/>
      <c r="CI2403"/>
      <c r="CW2403"/>
      <c r="FA2403"/>
      <c r="FO2403"/>
    </row>
    <row r="2404" spans="15:171">
      <c r="O2404"/>
      <c r="AD2404"/>
      <c r="AE2404"/>
      <c r="BG2404"/>
      <c r="BU2404"/>
      <c r="CI2404"/>
      <c r="CW2404"/>
      <c r="FA2404"/>
      <c r="FO2404"/>
    </row>
    <row r="2405" spans="15:171">
      <c r="O2405"/>
      <c r="AD2405"/>
      <c r="AE2405"/>
      <c r="BG2405"/>
      <c r="BU2405"/>
      <c r="CI2405"/>
      <c r="CW2405"/>
      <c r="FA2405"/>
      <c r="FO2405"/>
    </row>
    <row r="2406" spans="15:171">
      <c r="O2406"/>
      <c r="AD2406"/>
      <c r="AE2406"/>
      <c r="BG2406"/>
      <c r="BU2406"/>
      <c r="CI2406"/>
      <c r="CW2406"/>
      <c r="FA2406"/>
      <c r="FO2406"/>
    </row>
    <row r="2407" spans="15:171">
      <c r="O2407"/>
      <c r="AD2407"/>
      <c r="AE2407"/>
      <c r="BG2407"/>
      <c r="BU2407"/>
      <c r="CI2407"/>
      <c r="CW2407"/>
      <c r="FA2407"/>
      <c r="FO2407"/>
    </row>
    <row r="2408" spans="15:171">
      <c r="O2408"/>
      <c r="AD2408"/>
      <c r="AE2408"/>
      <c r="BG2408"/>
      <c r="BU2408"/>
      <c r="CI2408"/>
      <c r="CW2408"/>
      <c r="FA2408"/>
      <c r="FO2408"/>
    </row>
    <row r="2409" spans="15:171">
      <c r="O2409"/>
      <c r="AD2409"/>
      <c r="AE2409"/>
      <c r="BG2409"/>
      <c r="BU2409"/>
      <c r="CI2409"/>
      <c r="CW2409"/>
      <c r="FA2409"/>
      <c r="FO2409"/>
    </row>
    <row r="2410" spans="15:171">
      <c r="O2410"/>
      <c r="AD2410"/>
      <c r="AE2410"/>
      <c r="BG2410"/>
      <c r="BU2410"/>
      <c r="CI2410"/>
      <c r="CW2410"/>
      <c r="FA2410"/>
      <c r="FO2410"/>
    </row>
    <row r="2411" spans="15:171">
      <c r="O2411"/>
      <c r="AD2411"/>
      <c r="AE2411"/>
      <c r="BG2411"/>
      <c r="BU2411"/>
      <c r="CI2411"/>
      <c r="CW2411"/>
      <c r="FA2411"/>
      <c r="FO2411"/>
    </row>
    <row r="2412" spans="15:171">
      <c r="O2412"/>
      <c r="AD2412"/>
      <c r="AE2412"/>
      <c r="BG2412"/>
      <c r="BU2412"/>
      <c r="CI2412"/>
      <c r="CW2412"/>
      <c r="FA2412"/>
      <c r="FO2412"/>
    </row>
    <row r="2413" spans="15:171">
      <c r="O2413"/>
      <c r="AD2413"/>
      <c r="AE2413"/>
      <c r="BG2413"/>
      <c r="BU2413"/>
      <c r="CI2413"/>
      <c r="CW2413"/>
      <c r="FA2413"/>
      <c r="FO2413"/>
    </row>
    <row r="2414" spans="15:171">
      <c r="O2414"/>
      <c r="AD2414"/>
      <c r="AE2414"/>
      <c r="BG2414"/>
      <c r="BU2414"/>
      <c r="CI2414"/>
      <c r="CW2414"/>
      <c r="FA2414"/>
      <c r="FO2414"/>
    </row>
    <row r="2415" spans="15:171">
      <c r="O2415"/>
      <c r="AD2415"/>
      <c r="AE2415"/>
      <c r="BG2415"/>
      <c r="BU2415"/>
      <c r="CI2415"/>
      <c r="CW2415"/>
      <c r="FA2415"/>
      <c r="FO2415"/>
    </row>
    <row r="2416" spans="15:171">
      <c r="O2416"/>
      <c r="AD2416"/>
      <c r="AE2416"/>
      <c r="BG2416"/>
      <c r="BU2416"/>
      <c r="CI2416"/>
      <c r="CW2416"/>
      <c r="FA2416"/>
      <c r="FO2416"/>
    </row>
    <row r="2417" spans="15:171">
      <c r="O2417"/>
      <c r="AD2417"/>
      <c r="AE2417"/>
      <c r="BG2417"/>
      <c r="BU2417"/>
      <c r="CI2417"/>
      <c r="CW2417"/>
      <c r="FA2417"/>
      <c r="FO2417"/>
    </row>
    <row r="2418" spans="15:171">
      <c r="O2418"/>
      <c r="AD2418"/>
      <c r="AE2418"/>
      <c r="BG2418"/>
      <c r="BU2418"/>
      <c r="CI2418"/>
      <c r="CW2418"/>
      <c r="FA2418"/>
      <c r="FO2418"/>
    </row>
    <row r="2419" spans="15:171">
      <c r="O2419"/>
      <c r="AD2419"/>
      <c r="AE2419"/>
      <c r="BG2419"/>
      <c r="BU2419"/>
      <c r="CI2419"/>
      <c r="CW2419"/>
      <c r="FA2419"/>
      <c r="FO2419"/>
    </row>
    <row r="2420" spans="15:171">
      <c r="O2420"/>
      <c r="AD2420"/>
      <c r="AE2420"/>
      <c r="BG2420"/>
      <c r="BU2420"/>
      <c r="CI2420"/>
      <c r="CW2420"/>
      <c r="FA2420"/>
      <c r="FO2420"/>
    </row>
    <row r="2421" spans="15:171">
      <c r="O2421"/>
      <c r="AD2421"/>
      <c r="AE2421"/>
      <c r="BG2421"/>
      <c r="BU2421"/>
      <c r="CI2421"/>
      <c r="CW2421"/>
      <c r="FA2421"/>
      <c r="FO2421"/>
    </row>
    <row r="2422" spans="15:171">
      <c r="O2422"/>
      <c r="AD2422"/>
      <c r="AE2422"/>
      <c r="BG2422"/>
      <c r="BU2422"/>
      <c r="CI2422"/>
      <c r="CW2422"/>
      <c r="FA2422"/>
      <c r="FO2422"/>
    </row>
    <row r="2423" spans="15:171">
      <c r="O2423"/>
      <c r="AD2423"/>
      <c r="AE2423"/>
      <c r="BG2423"/>
      <c r="BU2423"/>
      <c r="CI2423"/>
      <c r="CW2423"/>
      <c r="FA2423"/>
      <c r="FO2423"/>
    </row>
    <row r="2424" spans="15:171">
      <c r="O2424"/>
      <c r="AD2424"/>
      <c r="AE2424"/>
      <c r="BG2424"/>
      <c r="BU2424"/>
      <c r="CI2424"/>
      <c r="CW2424"/>
      <c r="FA2424"/>
      <c r="FO2424"/>
    </row>
    <row r="2425" spans="15:171">
      <c r="O2425"/>
      <c r="AD2425"/>
      <c r="AE2425"/>
      <c r="BG2425"/>
      <c r="BU2425"/>
      <c r="CI2425"/>
      <c r="CW2425"/>
      <c r="FA2425"/>
      <c r="FO2425"/>
    </row>
    <row r="2426" spans="15:171">
      <c r="O2426"/>
      <c r="AD2426"/>
      <c r="AE2426"/>
      <c r="BG2426"/>
      <c r="BU2426"/>
      <c r="CI2426"/>
      <c r="CW2426"/>
      <c r="FA2426"/>
      <c r="FO2426"/>
    </row>
    <row r="2427" spans="15:171">
      <c r="O2427"/>
      <c r="AD2427"/>
      <c r="AE2427"/>
      <c r="BG2427"/>
      <c r="BU2427"/>
      <c r="CI2427"/>
      <c r="CW2427"/>
      <c r="FA2427"/>
      <c r="FO2427"/>
    </row>
    <row r="2428" spans="15:171">
      <c r="O2428"/>
      <c r="AD2428"/>
      <c r="AE2428"/>
      <c r="BG2428"/>
      <c r="BU2428"/>
      <c r="CI2428"/>
      <c r="CW2428"/>
      <c r="FA2428"/>
      <c r="FO2428"/>
    </row>
    <row r="2429" spans="15:171">
      <c r="O2429"/>
      <c r="AD2429"/>
      <c r="AE2429"/>
      <c r="BG2429"/>
      <c r="BU2429"/>
      <c r="CI2429"/>
      <c r="CW2429"/>
      <c r="FA2429"/>
      <c r="FO2429"/>
    </row>
    <row r="2430" spans="15:171">
      <c r="O2430"/>
      <c r="AD2430"/>
      <c r="AE2430"/>
      <c r="BG2430"/>
      <c r="BU2430"/>
      <c r="CI2430"/>
      <c r="CW2430"/>
      <c r="FA2430"/>
      <c r="FO2430"/>
    </row>
    <row r="2431" spans="15:171">
      <c r="O2431"/>
      <c r="AD2431"/>
      <c r="AE2431"/>
      <c r="BG2431"/>
      <c r="BU2431"/>
      <c r="CI2431"/>
      <c r="CW2431"/>
      <c r="FA2431"/>
      <c r="FO2431"/>
    </row>
    <row r="2432" spans="15:171">
      <c r="O2432"/>
      <c r="AD2432"/>
      <c r="AE2432"/>
      <c r="BG2432"/>
      <c r="BU2432"/>
      <c r="CI2432"/>
      <c r="CW2432"/>
      <c r="FA2432"/>
      <c r="FO2432"/>
    </row>
    <row r="2433" spans="15:171">
      <c r="O2433"/>
      <c r="AD2433"/>
      <c r="AE2433"/>
      <c r="BG2433"/>
      <c r="BU2433"/>
      <c r="CI2433"/>
      <c r="CW2433"/>
      <c r="FA2433"/>
      <c r="FO2433"/>
    </row>
    <row r="2434" spans="15:171">
      <c r="O2434"/>
      <c r="AD2434"/>
      <c r="AE2434"/>
      <c r="BG2434"/>
      <c r="BU2434"/>
      <c r="CI2434"/>
      <c r="CW2434"/>
      <c r="FA2434"/>
      <c r="FO2434"/>
    </row>
    <row r="2435" spans="15:171">
      <c r="O2435"/>
      <c r="AD2435"/>
      <c r="AE2435"/>
      <c r="BG2435"/>
      <c r="BU2435"/>
      <c r="CI2435"/>
      <c r="CW2435"/>
      <c r="FA2435"/>
      <c r="FO2435"/>
    </row>
    <row r="2436" spans="15:171">
      <c r="O2436"/>
      <c r="AD2436"/>
      <c r="AE2436"/>
      <c r="BG2436"/>
      <c r="BU2436"/>
      <c r="CI2436"/>
      <c r="CW2436"/>
      <c r="FA2436"/>
      <c r="FO2436"/>
    </row>
    <row r="2437" spans="15:171">
      <c r="O2437"/>
      <c r="AD2437"/>
      <c r="AE2437"/>
      <c r="BG2437"/>
      <c r="BU2437"/>
      <c r="CI2437"/>
      <c r="CW2437"/>
      <c r="FA2437"/>
      <c r="FO2437"/>
    </row>
    <row r="2438" spans="15:171">
      <c r="O2438"/>
      <c r="AD2438"/>
      <c r="AE2438"/>
      <c r="BG2438"/>
      <c r="BU2438"/>
      <c r="CI2438"/>
      <c r="CW2438"/>
      <c r="FA2438"/>
      <c r="FO2438"/>
    </row>
    <row r="2439" spans="15:171">
      <c r="O2439"/>
      <c r="AD2439"/>
      <c r="AE2439"/>
      <c r="BG2439"/>
      <c r="BU2439"/>
      <c r="CI2439"/>
      <c r="CW2439"/>
      <c r="FA2439"/>
      <c r="FO2439"/>
    </row>
    <row r="2440" spans="15:171">
      <c r="O2440"/>
      <c r="AD2440"/>
      <c r="AE2440"/>
      <c r="BG2440"/>
      <c r="BU2440"/>
      <c r="CI2440"/>
      <c r="CW2440"/>
      <c r="FA2440"/>
      <c r="FO2440"/>
    </row>
    <row r="2441" spans="15:171">
      <c r="O2441"/>
      <c r="AD2441"/>
      <c r="AE2441"/>
      <c r="BG2441"/>
      <c r="BU2441"/>
      <c r="CI2441"/>
      <c r="CW2441"/>
      <c r="FA2441"/>
      <c r="FO2441"/>
    </row>
    <row r="2442" spans="15:171">
      <c r="O2442"/>
      <c r="AD2442"/>
      <c r="AE2442"/>
      <c r="BG2442"/>
      <c r="BU2442"/>
      <c r="CI2442"/>
      <c r="CW2442"/>
      <c r="FA2442"/>
      <c r="FO2442"/>
    </row>
    <row r="2443" spans="15:171">
      <c r="O2443"/>
      <c r="AD2443"/>
      <c r="AE2443"/>
      <c r="BG2443"/>
      <c r="BU2443"/>
      <c r="CI2443"/>
      <c r="CW2443"/>
      <c r="FA2443"/>
      <c r="FO2443"/>
    </row>
    <row r="2444" spans="15:171">
      <c r="O2444"/>
      <c r="AD2444"/>
      <c r="AE2444"/>
      <c r="BG2444"/>
      <c r="BU2444"/>
      <c r="CI2444"/>
      <c r="CW2444"/>
      <c r="FA2444"/>
      <c r="FO2444"/>
    </row>
    <row r="2445" spans="15:171">
      <c r="O2445"/>
      <c r="AD2445"/>
      <c r="AE2445"/>
      <c r="BG2445"/>
      <c r="BU2445"/>
      <c r="CI2445"/>
      <c r="CW2445"/>
      <c r="FA2445"/>
      <c r="FO2445"/>
    </row>
    <row r="2446" spans="15:171">
      <c r="O2446"/>
      <c r="AD2446"/>
      <c r="AE2446"/>
      <c r="BG2446"/>
      <c r="BU2446"/>
      <c r="CI2446"/>
      <c r="CW2446"/>
      <c r="FA2446"/>
      <c r="FO2446"/>
    </row>
    <row r="2447" spans="15:171">
      <c r="O2447"/>
      <c r="AD2447"/>
      <c r="AE2447"/>
      <c r="BG2447"/>
      <c r="BU2447"/>
      <c r="CI2447"/>
      <c r="CW2447"/>
      <c r="FA2447"/>
      <c r="FO2447"/>
    </row>
    <row r="2448" spans="15:171">
      <c r="O2448"/>
      <c r="AD2448"/>
      <c r="AE2448"/>
      <c r="BG2448"/>
      <c r="BU2448"/>
      <c r="CI2448"/>
      <c r="CW2448"/>
      <c r="FA2448"/>
      <c r="FO2448"/>
    </row>
    <row r="2449" spans="15:171">
      <c r="O2449"/>
      <c r="AD2449"/>
      <c r="AE2449"/>
      <c r="BG2449"/>
      <c r="BU2449"/>
      <c r="CI2449"/>
      <c r="CW2449"/>
      <c r="FA2449"/>
      <c r="FO2449"/>
    </row>
    <row r="2450" spans="15:171">
      <c r="O2450"/>
      <c r="AD2450"/>
      <c r="AE2450"/>
      <c r="BG2450"/>
      <c r="BU2450"/>
      <c r="CI2450"/>
      <c r="CW2450"/>
      <c r="FA2450"/>
      <c r="FO2450"/>
    </row>
    <row r="2451" spans="15:171">
      <c r="O2451"/>
      <c r="AD2451"/>
      <c r="AE2451"/>
      <c r="BG2451"/>
      <c r="BU2451"/>
      <c r="CI2451"/>
      <c r="CW2451"/>
      <c r="FA2451"/>
      <c r="FO2451"/>
    </row>
    <row r="2452" spans="15:171">
      <c r="O2452"/>
      <c r="AD2452"/>
      <c r="AE2452"/>
      <c r="BG2452"/>
      <c r="BU2452"/>
      <c r="CI2452"/>
      <c r="CW2452"/>
      <c r="FA2452"/>
      <c r="FO2452"/>
    </row>
    <row r="2453" spans="15:171">
      <c r="O2453"/>
      <c r="AD2453"/>
      <c r="AE2453"/>
      <c r="BG2453"/>
      <c r="BU2453"/>
      <c r="CI2453"/>
      <c r="CW2453"/>
      <c r="FA2453"/>
      <c r="FO2453"/>
    </row>
    <row r="2454" spans="15:171">
      <c r="O2454"/>
      <c r="AD2454"/>
      <c r="AE2454"/>
      <c r="BG2454"/>
      <c r="BU2454"/>
      <c r="CI2454"/>
      <c r="CW2454"/>
      <c r="FA2454"/>
      <c r="FO2454"/>
    </row>
    <row r="2455" spans="15:171">
      <c r="O2455"/>
      <c r="AD2455"/>
      <c r="AE2455"/>
      <c r="BG2455"/>
      <c r="BU2455"/>
      <c r="CI2455"/>
      <c r="CW2455"/>
      <c r="FA2455"/>
      <c r="FO2455"/>
    </row>
    <row r="2456" spans="15:171">
      <c r="O2456"/>
      <c r="AD2456"/>
      <c r="AE2456"/>
      <c r="BG2456"/>
      <c r="BU2456"/>
      <c r="CI2456"/>
      <c r="CW2456"/>
      <c r="FA2456"/>
      <c r="FO2456"/>
    </row>
    <row r="2457" spans="15:171">
      <c r="O2457"/>
      <c r="AD2457"/>
      <c r="AE2457"/>
      <c r="BG2457"/>
      <c r="BU2457"/>
      <c r="CI2457"/>
      <c r="CW2457"/>
      <c r="FA2457"/>
      <c r="FO2457"/>
    </row>
    <row r="2458" spans="15:171">
      <c r="O2458"/>
      <c r="AD2458"/>
      <c r="AE2458"/>
      <c r="BG2458"/>
      <c r="BU2458"/>
      <c r="CI2458"/>
      <c r="CW2458"/>
      <c r="FA2458"/>
      <c r="FO2458"/>
    </row>
    <row r="2459" spans="15:171">
      <c r="O2459"/>
      <c r="AD2459"/>
      <c r="AE2459"/>
      <c r="BG2459"/>
      <c r="BU2459"/>
      <c r="CI2459"/>
      <c r="CW2459"/>
      <c r="FA2459"/>
      <c r="FO2459"/>
    </row>
    <row r="2460" spans="15:171">
      <c r="O2460"/>
      <c r="AD2460"/>
      <c r="AE2460"/>
      <c r="BG2460"/>
      <c r="BU2460"/>
      <c r="CI2460"/>
      <c r="CW2460"/>
      <c r="FA2460"/>
      <c r="FO2460"/>
    </row>
    <row r="2461" spans="15:171">
      <c r="O2461"/>
      <c r="AD2461"/>
      <c r="AE2461"/>
      <c r="BG2461"/>
      <c r="BU2461"/>
      <c r="CI2461"/>
      <c r="CW2461"/>
      <c r="FA2461"/>
      <c r="FO2461"/>
    </row>
    <row r="2462" spans="15:171">
      <c r="O2462"/>
      <c r="AD2462"/>
      <c r="AE2462"/>
      <c r="BG2462"/>
      <c r="BU2462"/>
      <c r="CI2462"/>
      <c r="CW2462"/>
      <c r="FA2462"/>
      <c r="FO2462"/>
    </row>
    <row r="2463" spans="15:171">
      <c r="O2463"/>
      <c r="AD2463"/>
      <c r="AE2463"/>
      <c r="BG2463"/>
      <c r="BU2463"/>
      <c r="CI2463"/>
      <c r="CW2463"/>
      <c r="FA2463"/>
      <c r="FO2463"/>
    </row>
    <row r="2464" spans="15:171">
      <c r="O2464"/>
      <c r="AD2464"/>
      <c r="AE2464"/>
      <c r="BG2464"/>
      <c r="BU2464"/>
      <c r="CI2464"/>
      <c r="CW2464"/>
      <c r="FA2464"/>
      <c r="FO2464"/>
    </row>
    <row r="2465" spans="15:171">
      <c r="O2465"/>
      <c r="AD2465"/>
      <c r="AE2465"/>
      <c r="BG2465"/>
      <c r="BU2465"/>
      <c r="CI2465"/>
      <c r="CW2465"/>
      <c r="FA2465"/>
      <c r="FO2465"/>
    </row>
    <row r="2466" spans="15:171">
      <c r="O2466"/>
      <c r="AD2466"/>
      <c r="AE2466"/>
      <c r="BG2466"/>
      <c r="BU2466"/>
      <c r="CI2466"/>
      <c r="CW2466"/>
      <c r="FA2466"/>
      <c r="FO2466"/>
    </row>
    <row r="2467" spans="15:171">
      <c r="O2467"/>
      <c r="AD2467"/>
      <c r="AE2467"/>
      <c r="BG2467"/>
      <c r="BU2467"/>
      <c r="CI2467"/>
      <c r="CW2467"/>
      <c r="FA2467"/>
      <c r="FO2467"/>
    </row>
    <row r="2468" spans="15:171">
      <c r="O2468"/>
      <c r="AD2468"/>
      <c r="AE2468"/>
      <c r="BG2468"/>
      <c r="BU2468"/>
      <c r="CI2468"/>
      <c r="CW2468"/>
      <c r="FA2468"/>
      <c r="FO2468"/>
    </row>
    <row r="2469" spans="15:171">
      <c r="O2469"/>
      <c r="AD2469"/>
      <c r="AE2469"/>
      <c r="BG2469"/>
      <c r="BU2469"/>
      <c r="CI2469"/>
      <c r="CW2469"/>
      <c r="FA2469"/>
      <c r="FO2469"/>
    </row>
    <row r="2470" spans="15:171">
      <c r="O2470"/>
      <c r="AD2470"/>
      <c r="AE2470"/>
      <c r="BG2470"/>
      <c r="BU2470"/>
      <c r="CI2470"/>
      <c r="CW2470"/>
      <c r="FA2470"/>
      <c r="FO2470"/>
    </row>
    <row r="2471" spans="15:171">
      <c r="O2471"/>
      <c r="AD2471"/>
      <c r="AE2471"/>
      <c r="BG2471"/>
      <c r="BU2471"/>
      <c r="CI2471"/>
      <c r="CW2471"/>
      <c r="FA2471"/>
      <c r="FO2471"/>
    </row>
    <row r="2472" spans="15:171">
      <c r="O2472"/>
      <c r="AD2472"/>
      <c r="AE2472"/>
      <c r="BG2472"/>
      <c r="BU2472"/>
      <c r="CI2472"/>
      <c r="CW2472"/>
      <c r="FA2472"/>
      <c r="FO2472"/>
    </row>
    <row r="2473" spans="15:171">
      <c r="O2473"/>
      <c r="AD2473"/>
      <c r="AE2473"/>
      <c r="BG2473"/>
      <c r="BU2473"/>
      <c r="CI2473"/>
      <c r="CW2473"/>
      <c r="FA2473"/>
      <c r="FO2473"/>
    </row>
    <row r="2474" spans="15:171">
      <c r="O2474"/>
      <c r="AD2474"/>
      <c r="AE2474"/>
      <c r="BG2474"/>
      <c r="BU2474"/>
      <c r="CI2474"/>
      <c r="CW2474"/>
      <c r="FA2474"/>
      <c r="FO2474"/>
    </row>
    <row r="2475" spans="15:171">
      <c r="O2475"/>
      <c r="AD2475"/>
      <c r="AE2475"/>
      <c r="BG2475"/>
      <c r="BU2475"/>
      <c r="CI2475"/>
      <c r="CW2475"/>
      <c r="FA2475"/>
      <c r="FO2475"/>
    </row>
    <row r="2476" spans="15:171">
      <c r="O2476"/>
      <c r="AD2476"/>
      <c r="AE2476"/>
      <c r="BG2476"/>
      <c r="BU2476"/>
      <c r="CI2476"/>
      <c r="CW2476"/>
      <c r="FA2476"/>
      <c r="FO2476"/>
    </row>
    <row r="2477" spans="15:171">
      <c r="O2477"/>
      <c r="AD2477"/>
      <c r="AE2477"/>
      <c r="BG2477"/>
      <c r="BU2477"/>
      <c r="CI2477"/>
      <c r="CW2477"/>
      <c r="FA2477"/>
      <c r="FO2477"/>
    </row>
    <row r="2478" spans="15:171">
      <c r="O2478"/>
      <c r="AD2478"/>
      <c r="AE2478"/>
      <c r="BG2478"/>
      <c r="BU2478"/>
      <c r="CI2478"/>
      <c r="CW2478"/>
      <c r="FA2478"/>
      <c r="FO2478"/>
    </row>
    <row r="2479" spans="15:171">
      <c r="O2479"/>
      <c r="AD2479"/>
      <c r="AE2479"/>
      <c r="BG2479"/>
      <c r="BU2479"/>
      <c r="CI2479"/>
      <c r="CW2479"/>
      <c r="FA2479"/>
      <c r="FO2479"/>
    </row>
    <row r="2480" spans="15:171">
      <c r="O2480"/>
      <c r="AD2480"/>
      <c r="AE2480"/>
      <c r="BG2480"/>
      <c r="BU2480"/>
      <c r="CI2480"/>
      <c r="CW2480"/>
      <c r="FA2480"/>
      <c r="FO2480"/>
    </row>
    <row r="2481" spans="15:171">
      <c r="O2481"/>
      <c r="AD2481"/>
      <c r="AE2481"/>
      <c r="BG2481"/>
      <c r="BU2481"/>
      <c r="CI2481"/>
      <c r="CW2481"/>
      <c r="FA2481"/>
      <c r="FO2481"/>
    </row>
    <row r="2482" spans="15:171">
      <c r="O2482"/>
      <c r="AD2482"/>
      <c r="AE2482"/>
      <c r="BG2482"/>
      <c r="BU2482"/>
      <c r="CI2482"/>
      <c r="CW2482"/>
      <c r="FA2482"/>
      <c r="FO2482"/>
    </row>
    <row r="2483" spans="15:171">
      <c r="O2483"/>
      <c r="AD2483"/>
      <c r="AE2483"/>
      <c r="BG2483"/>
      <c r="BU2483"/>
      <c r="CI2483"/>
      <c r="CW2483"/>
      <c r="FA2483"/>
      <c r="FO2483"/>
    </row>
    <row r="2484" spans="15:171">
      <c r="O2484"/>
      <c r="AD2484"/>
      <c r="AE2484"/>
      <c r="BG2484"/>
      <c r="BU2484"/>
      <c r="CI2484"/>
      <c r="CW2484"/>
      <c r="FA2484"/>
      <c r="FO2484"/>
    </row>
    <row r="2485" spans="15:171">
      <c r="O2485"/>
      <c r="AD2485"/>
      <c r="AE2485"/>
      <c r="BG2485"/>
      <c r="BU2485"/>
      <c r="CI2485"/>
      <c r="CW2485"/>
      <c r="FA2485"/>
      <c r="FO2485"/>
    </row>
    <row r="2486" spans="15:171">
      <c r="O2486"/>
      <c r="AD2486"/>
      <c r="AE2486"/>
      <c r="BG2486"/>
      <c r="BU2486"/>
      <c r="CI2486"/>
      <c r="CW2486"/>
      <c r="FA2486"/>
      <c r="FO2486"/>
    </row>
    <row r="2487" spans="15:171">
      <c r="O2487"/>
      <c r="AD2487"/>
      <c r="AE2487"/>
      <c r="BG2487"/>
      <c r="BU2487"/>
      <c r="CI2487"/>
      <c r="CW2487"/>
      <c r="FA2487"/>
      <c r="FO2487"/>
    </row>
    <row r="2488" spans="15:171">
      <c r="O2488"/>
      <c r="AD2488"/>
      <c r="AE2488"/>
      <c r="BG2488"/>
      <c r="BU2488"/>
      <c r="CI2488"/>
      <c r="CW2488"/>
      <c r="FA2488"/>
      <c r="FO2488"/>
    </row>
    <row r="2489" spans="15:171">
      <c r="O2489"/>
      <c r="AD2489"/>
      <c r="AE2489"/>
      <c r="BG2489"/>
      <c r="BU2489"/>
      <c r="CI2489"/>
      <c r="CW2489"/>
      <c r="FA2489"/>
      <c r="FO2489"/>
    </row>
    <row r="2490" spans="15:171">
      <c r="O2490"/>
      <c r="AD2490"/>
      <c r="AE2490"/>
      <c r="BG2490"/>
      <c r="BU2490"/>
      <c r="CI2490"/>
      <c r="CW2490"/>
      <c r="FA2490"/>
      <c r="FO2490"/>
    </row>
    <row r="2491" spans="15:171">
      <c r="O2491"/>
      <c r="AD2491"/>
      <c r="AE2491"/>
      <c r="BG2491"/>
      <c r="BU2491"/>
      <c r="CI2491"/>
      <c r="CW2491"/>
      <c r="FA2491"/>
      <c r="FO2491"/>
    </row>
    <row r="2492" spans="15:171">
      <c r="O2492"/>
      <c r="AD2492"/>
      <c r="AE2492"/>
      <c r="BG2492"/>
      <c r="BU2492"/>
      <c r="CI2492"/>
      <c r="CW2492"/>
      <c r="FA2492"/>
      <c r="FO2492"/>
    </row>
    <row r="2493" spans="15:171">
      <c r="O2493"/>
      <c r="AD2493"/>
      <c r="AE2493"/>
      <c r="BG2493"/>
      <c r="BU2493"/>
      <c r="CI2493"/>
      <c r="CW2493"/>
      <c r="FA2493"/>
      <c r="FO2493"/>
    </row>
    <row r="2494" spans="15:171">
      <c r="O2494"/>
      <c r="AD2494"/>
      <c r="AE2494"/>
      <c r="BG2494"/>
      <c r="BU2494"/>
      <c r="CI2494"/>
      <c r="CW2494"/>
      <c r="FA2494"/>
      <c r="FO2494"/>
    </row>
    <row r="2495" spans="15:171">
      <c r="O2495"/>
      <c r="AD2495"/>
      <c r="AE2495"/>
      <c r="BG2495"/>
      <c r="BU2495"/>
      <c r="CI2495"/>
      <c r="CW2495"/>
      <c r="FA2495"/>
      <c r="FO2495"/>
    </row>
    <row r="2496" spans="15:171">
      <c r="O2496"/>
      <c r="AD2496"/>
      <c r="AE2496"/>
      <c r="BG2496"/>
      <c r="BU2496"/>
      <c r="CI2496"/>
      <c r="CW2496"/>
      <c r="FA2496"/>
      <c r="FO2496"/>
    </row>
    <row r="2497" spans="15:171">
      <c r="O2497"/>
      <c r="AD2497"/>
      <c r="AE2497"/>
      <c r="BG2497"/>
      <c r="BU2497"/>
      <c r="CI2497"/>
      <c r="CW2497"/>
      <c r="FA2497"/>
      <c r="FO2497"/>
    </row>
    <row r="2498" spans="15:171">
      <c r="O2498"/>
      <c r="AD2498"/>
      <c r="AE2498"/>
      <c r="BG2498"/>
      <c r="BU2498"/>
      <c r="CI2498"/>
      <c r="CW2498"/>
      <c r="FA2498"/>
      <c r="FO2498"/>
    </row>
    <row r="2499" spans="15:171">
      <c r="O2499"/>
      <c r="AD2499"/>
      <c r="AE2499"/>
      <c r="BG2499"/>
      <c r="BU2499"/>
      <c r="CI2499"/>
      <c r="CW2499"/>
      <c r="FA2499"/>
      <c r="FO2499"/>
    </row>
    <row r="2500" spans="15:171">
      <c r="O2500"/>
      <c r="AD2500"/>
      <c r="AE2500"/>
      <c r="BG2500"/>
      <c r="BU2500"/>
      <c r="CI2500"/>
      <c r="CW2500"/>
      <c r="FA2500"/>
      <c r="FO2500"/>
    </row>
    <row r="2501" spans="15:171">
      <c r="O2501"/>
      <c r="AD2501"/>
      <c r="AE2501"/>
      <c r="BG2501"/>
      <c r="BU2501"/>
      <c r="CI2501"/>
      <c r="CW2501"/>
      <c r="FA2501"/>
      <c r="FO2501"/>
    </row>
    <row r="2502" spans="15:171">
      <c r="O2502"/>
      <c r="AD2502"/>
      <c r="AE2502"/>
      <c r="BG2502"/>
      <c r="BU2502"/>
      <c r="CI2502"/>
      <c r="CW2502"/>
      <c r="FA2502"/>
      <c r="FO2502"/>
    </row>
    <row r="2503" spans="15:171">
      <c r="O2503"/>
      <c r="AD2503"/>
      <c r="AE2503"/>
      <c r="BG2503"/>
      <c r="BU2503"/>
      <c r="CI2503"/>
      <c r="CW2503"/>
      <c r="FA2503"/>
      <c r="FO2503"/>
    </row>
    <row r="2504" spans="15:171">
      <c r="O2504"/>
      <c r="AD2504"/>
      <c r="AE2504"/>
      <c r="BG2504"/>
      <c r="BU2504"/>
      <c r="CI2504"/>
      <c r="CW2504"/>
      <c r="FA2504"/>
      <c r="FO2504"/>
    </row>
    <row r="2505" spans="15:171">
      <c r="O2505"/>
      <c r="AD2505"/>
      <c r="AE2505"/>
      <c r="BG2505"/>
      <c r="BU2505"/>
      <c r="CI2505"/>
      <c r="CW2505"/>
      <c r="FA2505"/>
      <c r="FO2505"/>
    </row>
    <row r="2506" spans="15:171">
      <c r="O2506"/>
      <c r="AD2506"/>
      <c r="AE2506"/>
      <c r="BG2506"/>
      <c r="BU2506"/>
      <c r="CI2506"/>
      <c r="CW2506"/>
      <c r="FA2506"/>
      <c r="FO2506"/>
    </row>
    <row r="2507" spans="15:171">
      <c r="O2507"/>
      <c r="AD2507"/>
      <c r="AE2507"/>
      <c r="BG2507"/>
      <c r="BU2507"/>
      <c r="CI2507"/>
      <c r="CW2507"/>
      <c r="FA2507"/>
      <c r="FO2507"/>
    </row>
    <row r="2508" spans="15:171">
      <c r="O2508"/>
      <c r="AD2508"/>
      <c r="AE2508"/>
      <c r="BG2508"/>
      <c r="BU2508"/>
      <c r="CI2508"/>
      <c r="CW2508"/>
      <c r="FA2508"/>
      <c r="FO2508"/>
    </row>
    <row r="2509" spans="15:171">
      <c r="O2509"/>
      <c r="AD2509"/>
      <c r="AE2509"/>
      <c r="BG2509"/>
      <c r="BU2509"/>
      <c r="CI2509"/>
      <c r="CW2509"/>
      <c r="FA2509"/>
      <c r="FO2509"/>
    </row>
    <row r="2510" spans="15:171">
      <c r="O2510"/>
      <c r="AD2510"/>
      <c r="AE2510"/>
      <c r="BG2510"/>
      <c r="BU2510"/>
      <c r="CI2510"/>
      <c r="CW2510"/>
      <c r="FA2510"/>
      <c r="FO2510"/>
    </row>
    <row r="2511" spans="15:171">
      <c r="O2511"/>
      <c r="AD2511"/>
      <c r="AE2511"/>
      <c r="BG2511"/>
      <c r="BU2511"/>
      <c r="CI2511"/>
      <c r="CW2511"/>
      <c r="FA2511"/>
      <c r="FO2511"/>
    </row>
    <row r="2512" spans="15:171">
      <c r="O2512"/>
      <c r="AD2512"/>
      <c r="AE2512"/>
      <c r="BG2512"/>
      <c r="BU2512"/>
      <c r="CI2512"/>
      <c r="CW2512"/>
      <c r="FA2512"/>
      <c r="FO2512"/>
    </row>
    <row r="2513" spans="15:171">
      <c r="O2513"/>
      <c r="AD2513"/>
      <c r="AE2513"/>
      <c r="BG2513"/>
      <c r="BU2513"/>
      <c r="CI2513"/>
      <c r="CW2513"/>
      <c r="FA2513"/>
      <c r="FO2513"/>
    </row>
    <row r="2514" spans="15:171">
      <c r="O2514"/>
      <c r="AD2514"/>
      <c r="AE2514"/>
      <c r="BG2514"/>
      <c r="BU2514"/>
      <c r="CI2514"/>
      <c r="CW2514"/>
      <c r="FA2514"/>
      <c r="FO2514"/>
    </row>
    <row r="2515" spans="15:171">
      <c r="O2515"/>
      <c r="AD2515"/>
      <c r="AE2515"/>
      <c r="BG2515"/>
      <c r="BU2515"/>
      <c r="CI2515"/>
      <c r="CW2515"/>
      <c r="FA2515"/>
      <c r="FO2515"/>
    </row>
    <row r="2516" spans="15:171">
      <c r="O2516"/>
      <c r="AD2516"/>
      <c r="AE2516"/>
      <c r="BG2516"/>
      <c r="BU2516"/>
      <c r="CI2516"/>
      <c r="CW2516"/>
      <c r="FA2516"/>
      <c r="FO2516"/>
    </row>
    <row r="2517" spans="15:171">
      <c r="O2517"/>
      <c r="AD2517"/>
      <c r="AE2517"/>
      <c r="BG2517"/>
      <c r="BU2517"/>
      <c r="CI2517"/>
      <c r="CW2517"/>
      <c r="FA2517"/>
      <c r="FO2517"/>
    </row>
    <row r="2518" spans="15:171">
      <c r="O2518"/>
      <c r="AD2518"/>
      <c r="AE2518"/>
      <c r="BG2518"/>
      <c r="BU2518"/>
      <c r="CI2518"/>
      <c r="CW2518"/>
      <c r="FA2518"/>
      <c r="FO2518"/>
    </row>
    <row r="2519" spans="15:171">
      <c r="O2519"/>
      <c r="AD2519"/>
      <c r="AE2519"/>
      <c r="BG2519"/>
      <c r="BU2519"/>
      <c r="CI2519"/>
      <c r="CW2519"/>
      <c r="FA2519"/>
      <c r="FO2519"/>
    </row>
    <row r="2520" spans="15:171">
      <c r="O2520"/>
      <c r="AD2520"/>
      <c r="AE2520"/>
      <c r="BG2520"/>
      <c r="BU2520"/>
      <c r="CI2520"/>
      <c r="CW2520"/>
      <c r="FA2520"/>
      <c r="FO2520"/>
    </row>
    <row r="2521" spans="15:171">
      <c r="O2521"/>
      <c r="AD2521"/>
      <c r="AE2521"/>
      <c r="BG2521"/>
      <c r="BU2521"/>
      <c r="CI2521"/>
      <c r="CW2521"/>
      <c r="FA2521"/>
      <c r="FO2521"/>
    </row>
    <row r="2522" spans="15:171">
      <c r="O2522"/>
      <c r="AD2522"/>
      <c r="AE2522"/>
      <c r="BG2522"/>
      <c r="BU2522"/>
      <c r="CI2522"/>
      <c r="CW2522"/>
      <c r="FA2522"/>
      <c r="FO2522"/>
    </row>
    <row r="2523" spans="15:171">
      <c r="O2523"/>
      <c r="AD2523"/>
      <c r="AE2523"/>
      <c r="BG2523"/>
      <c r="BU2523"/>
      <c r="CI2523"/>
      <c r="CW2523"/>
      <c r="FA2523"/>
      <c r="FO2523"/>
    </row>
    <row r="2524" spans="15:171">
      <c r="O2524"/>
      <c r="AD2524"/>
      <c r="AE2524"/>
      <c r="BG2524"/>
      <c r="BU2524"/>
      <c r="CI2524"/>
      <c r="CW2524"/>
      <c r="FA2524"/>
      <c r="FO2524"/>
    </row>
    <row r="2525" spans="15:171">
      <c r="O2525"/>
      <c r="AD2525"/>
      <c r="AE2525"/>
      <c r="BG2525"/>
      <c r="BU2525"/>
      <c r="CI2525"/>
      <c r="CW2525"/>
      <c r="FA2525"/>
      <c r="FO2525"/>
    </row>
    <row r="2526" spans="15:171">
      <c r="O2526"/>
      <c r="AD2526"/>
      <c r="AE2526"/>
      <c r="BG2526"/>
      <c r="BU2526"/>
      <c r="CI2526"/>
      <c r="CW2526"/>
      <c r="FA2526"/>
      <c r="FO2526"/>
    </row>
    <row r="2527" spans="15:171">
      <c r="O2527"/>
      <c r="AD2527"/>
      <c r="AE2527"/>
      <c r="BG2527"/>
      <c r="BU2527"/>
      <c r="CI2527"/>
      <c r="CW2527"/>
      <c r="FA2527"/>
      <c r="FO2527"/>
    </row>
    <row r="2528" spans="15:171">
      <c r="O2528"/>
      <c r="AD2528"/>
      <c r="AE2528"/>
      <c r="BG2528"/>
      <c r="BU2528"/>
      <c r="CI2528"/>
      <c r="CW2528"/>
      <c r="FA2528"/>
      <c r="FO2528"/>
    </row>
    <row r="2529" spans="15:171">
      <c r="O2529"/>
      <c r="AD2529"/>
      <c r="AE2529"/>
      <c r="BG2529"/>
      <c r="BU2529"/>
      <c r="CI2529"/>
      <c r="CW2529"/>
      <c r="FA2529"/>
      <c r="FO2529"/>
    </row>
    <row r="2530" spans="15:171">
      <c r="O2530"/>
      <c r="AD2530"/>
      <c r="AE2530"/>
      <c r="BG2530"/>
      <c r="BU2530"/>
      <c r="CI2530"/>
      <c r="CW2530"/>
      <c r="FA2530"/>
      <c r="FO2530"/>
    </row>
    <row r="2531" spans="15:171">
      <c r="O2531"/>
      <c r="AD2531"/>
      <c r="AE2531"/>
      <c r="BG2531"/>
      <c r="BU2531"/>
      <c r="CI2531"/>
      <c r="CW2531"/>
      <c r="FA2531"/>
      <c r="FO2531"/>
    </row>
    <row r="2532" spans="15:171">
      <c r="O2532"/>
      <c r="AD2532"/>
      <c r="AE2532"/>
      <c r="BG2532"/>
      <c r="BU2532"/>
      <c r="CI2532"/>
      <c r="CW2532"/>
      <c r="FA2532"/>
      <c r="FO2532"/>
    </row>
    <row r="2533" spans="15:171">
      <c r="O2533"/>
      <c r="AD2533"/>
      <c r="AE2533"/>
      <c r="BG2533"/>
      <c r="BU2533"/>
      <c r="CI2533"/>
      <c r="CW2533"/>
      <c r="FA2533"/>
      <c r="FO2533"/>
    </row>
    <row r="2534" spans="15:171">
      <c r="O2534"/>
      <c r="AD2534"/>
      <c r="AE2534"/>
      <c r="BG2534"/>
      <c r="BU2534"/>
      <c r="CI2534"/>
      <c r="CW2534"/>
      <c r="FA2534"/>
      <c r="FO2534"/>
    </row>
    <row r="2535" spans="15:171">
      <c r="O2535"/>
      <c r="AD2535"/>
      <c r="AE2535"/>
      <c r="BG2535"/>
      <c r="BU2535"/>
      <c r="CI2535"/>
      <c r="CW2535"/>
      <c r="FA2535"/>
      <c r="FO2535"/>
    </row>
    <row r="2536" spans="15:171">
      <c r="O2536"/>
      <c r="AD2536"/>
      <c r="AE2536"/>
      <c r="BG2536"/>
      <c r="BU2536"/>
      <c r="CI2536"/>
      <c r="CW2536"/>
      <c r="FA2536"/>
      <c r="FO2536"/>
    </row>
    <row r="2537" spans="15:171">
      <c r="O2537"/>
      <c r="AD2537"/>
      <c r="AE2537"/>
      <c r="BG2537"/>
      <c r="BU2537"/>
      <c r="CI2537"/>
      <c r="CW2537"/>
      <c r="FA2537"/>
      <c r="FO2537"/>
    </row>
    <row r="2538" spans="15:171">
      <c r="O2538"/>
      <c r="AD2538"/>
      <c r="AE2538"/>
      <c r="BG2538"/>
      <c r="BU2538"/>
      <c r="CI2538"/>
      <c r="CW2538"/>
      <c r="FA2538"/>
      <c r="FO2538"/>
    </row>
    <row r="2539" spans="15:171">
      <c r="O2539"/>
      <c r="AD2539"/>
      <c r="AE2539"/>
      <c r="BG2539"/>
      <c r="BU2539"/>
      <c r="CI2539"/>
      <c r="CW2539"/>
      <c r="FA2539"/>
      <c r="FO2539"/>
    </row>
    <row r="2540" spans="15:171">
      <c r="O2540"/>
      <c r="AD2540"/>
      <c r="AE2540"/>
      <c r="BG2540"/>
      <c r="BU2540"/>
      <c r="CI2540"/>
      <c r="CW2540"/>
      <c r="FA2540"/>
      <c r="FO2540"/>
    </row>
    <row r="2541" spans="15:171">
      <c r="O2541"/>
      <c r="AD2541"/>
      <c r="AE2541"/>
      <c r="BG2541"/>
      <c r="BU2541"/>
      <c r="CI2541"/>
      <c r="CW2541"/>
      <c r="FA2541"/>
      <c r="FO2541"/>
    </row>
    <row r="2542" spans="15:171">
      <c r="O2542"/>
      <c r="AD2542"/>
      <c r="AE2542"/>
      <c r="BG2542"/>
      <c r="BU2542"/>
      <c r="CI2542"/>
      <c r="CW2542"/>
      <c r="FA2542"/>
      <c r="FO2542"/>
    </row>
    <row r="2543" spans="15:171">
      <c r="O2543"/>
      <c r="AD2543"/>
      <c r="AE2543"/>
      <c r="BG2543"/>
      <c r="BU2543"/>
      <c r="CI2543"/>
      <c r="CW2543"/>
      <c r="FA2543"/>
      <c r="FO2543"/>
    </row>
    <row r="2544" spans="15:171">
      <c r="O2544"/>
      <c r="AD2544"/>
      <c r="AE2544"/>
      <c r="BG2544"/>
      <c r="BU2544"/>
      <c r="CI2544"/>
      <c r="CW2544"/>
      <c r="FA2544"/>
      <c r="FO2544"/>
    </row>
    <row r="2545" spans="15:171">
      <c r="O2545"/>
      <c r="AD2545"/>
      <c r="AE2545"/>
      <c r="BG2545"/>
      <c r="BU2545"/>
      <c r="CI2545"/>
      <c r="CW2545"/>
      <c r="FA2545"/>
      <c r="FO2545"/>
    </row>
    <row r="2546" spans="15:171">
      <c r="O2546"/>
      <c r="AD2546"/>
      <c r="AE2546"/>
      <c r="BG2546"/>
      <c r="BU2546"/>
      <c r="CI2546"/>
      <c r="CW2546"/>
      <c r="FA2546"/>
      <c r="FO2546"/>
    </row>
    <row r="2547" spans="15:171">
      <c r="O2547"/>
      <c r="AD2547"/>
      <c r="AE2547"/>
      <c r="BG2547"/>
      <c r="BU2547"/>
      <c r="CI2547"/>
      <c r="CW2547"/>
      <c r="FA2547"/>
      <c r="FO2547"/>
    </row>
    <row r="2548" spans="15:171">
      <c r="O2548"/>
      <c r="AD2548"/>
      <c r="AE2548"/>
      <c r="BG2548"/>
      <c r="BU2548"/>
      <c r="CI2548"/>
      <c r="CW2548"/>
      <c r="FA2548"/>
      <c r="FO2548"/>
    </row>
    <row r="2549" spans="15:171">
      <c r="O2549"/>
      <c r="AD2549"/>
      <c r="AE2549"/>
      <c r="BG2549"/>
      <c r="BU2549"/>
      <c r="CI2549"/>
      <c r="CW2549"/>
      <c r="FA2549"/>
      <c r="FO2549"/>
    </row>
    <row r="2550" spans="15:171">
      <c r="O2550"/>
      <c r="AD2550"/>
      <c r="AE2550"/>
      <c r="BG2550"/>
      <c r="BU2550"/>
      <c r="CI2550"/>
      <c r="CW2550"/>
      <c r="FA2550"/>
      <c r="FO2550"/>
    </row>
    <row r="2551" spans="15:171">
      <c r="O2551"/>
      <c r="AD2551"/>
      <c r="AE2551"/>
      <c r="BG2551"/>
      <c r="BU2551"/>
      <c r="CI2551"/>
      <c r="CW2551"/>
      <c r="FA2551"/>
      <c r="FO2551"/>
    </row>
    <row r="2552" spans="15:171">
      <c r="O2552"/>
      <c r="AD2552"/>
      <c r="AE2552"/>
      <c r="BG2552"/>
      <c r="BU2552"/>
      <c r="CI2552"/>
      <c r="CW2552"/>
      <c r="FA2552"/>
      <c r="FO2552"/>
    </row>
    <row r="2553" spans="15:171">
      <c r="O2553"/>
      <c r="AD2553"/>
      <c r="AE2553"/>
      <c r="BG2553"/>
      <c r="BU2553"/>
      <c r="CI2553"/>
      <c r="CW2553"/>
      <c r="FA2553"/>
      <c r="FO2553"/>
    </row>
    <row r="2554" spans="15:171">
      <c r="O2554"/>
      <c r="AD2554"/>
      <c r="AE2554"/>
      <c r="BG2554"/>
      <c r="BU2554"/>
      <c r="CI2554"/>
      <c r="CW2554"/>
      <c r="FA2554"/>
      <c r="FO2554"/>
    </row>
    <row r="2555" spans="15:171">
      <c r="O2555"/>
      <c r="AD2555"/>
      <c r="AE2555"/>
      <c r="BG2555"/>
      <c r="BU2555"/>
      <c r="CI2555"/>
      <c r="CW2555"/>
      <c r="FA2555"/>
      <c r="FO2555"/>
    </row>
    <row r="2556" spans="15:171">
      <c r="O2556"/>
      <c r="AD2556"/>
      <c r="AE2556"/>
      <c r="BG2556"/>
      <c r="BU2556"/>
      <c r="CI2556"/>
      <c r="CW2556"/>
      <c r="FA2556"/>
      <c r="FO2556"/>
    </row>
    <row r="2557" spans="15:171">
      <c r="O2557"/>
      <c r="AD2557"/>
      <c r="AE2557"/>
      <c r="BG2557"/>
      <c r="BU2557"/>
      <c r="CI2557"/>
      <c r="CW2557"/>
      <c r="FA2557"/>
      <c r="FO2557"/>
    </row>
    <row r="2558" spans="15:171">
      <c r="O2558"/>
      <c r="AD2558"/>
      <c r="AE2558"/>
      <c r="BG2558"/>
      <c r="BU2558"/>
      <c r="CI2558"/>
      <c r="CW2558"/>
      <c r="FA2558"/>
      <c r="FO2558"/>
    </row>
    <row r="2559" spans="15:171">
      <c r="O2559"/>
      <c r="AD2559"/>
      <c r="AE2559"/>
      <c r="BG2559"/>
      <c r="BU2559"/>
      <c r="CI2559"/>
      <c r="CW2559"/>
      <c r="FA2559"/>
      <c r="FO2559"/>
    </row>
    <row r="2560" spans="15:171">
      <c r="O2560"/>
      <c r="AD2560"/>
      <c r="AE2560"/>
      <c r="BG2560"/>
      <c r="BU2560"/>
      <c r="CI2560"/>
      <c r="CW2560"/>
      <c r="FA2560"/>
      <c r="FO2560"/>
    </row>
    <row r="2561" spans="15:171">
      <c r="O2561"/>
      <c r="AD2561"/>
      <c r="AE2561"/>
      <c r="BG2561"/>
      <c r="BU2561"/>
      <c r="CI2561"/>
      <c r="CW2561"/>
      <c r="FA2561"/>
      <c r="FO2561"/>
    </row>
    <row r="2562" spans="15:171">
      <c r="O2562"/>
      <c r="AD2562"/>
      <c r="AE2562"/>
      <c r="BG2562"/>
      <c r="BU2562"/>
      <c r="CI2562"/>
      <c r="CW2562"/>
      <c r="FA2562"/>
      <c r="FO2562"/>
    </row>
    <row r="2563" spans="15:171">
      <c r="O2563"/>
      <c r="AD2563"/>
      <c r="AE2563"/>
      <c r="BG2563"/>
      <c r="BU2563"/>
      <c r="CI2563"/>
      <c r="CW2563"/>
      <c r="FA2563"/>
      <c r="FO2563"/>
    </row>
    <row r="2564" spans="15:171">
      <c r="O2564"/>
      <c r="AD2564"/>
      <c r="AE2564"/>
      <c r="BG2564"/>
      <c r="BU2564"/>
      <c r="CI2564"/>
      <c r="CW2564"/>
      <c r="FA2564"/>
      <c r="FO2564"/>
    </row>
    <row r="2565" spans="15:171">
      <c r="O2565"/>
      <c r="AD2565"/>
      <c r="AE2565"/>
      <c r="BG2565"/>
      <c r="BU2565"/>
      <c r="CI2565"/>
      <c r="CW2565"/>
      <c r="FA2565"/>
      <c r="FO2565"/>
    </row>
    <row r="2566" spans="15:171">
      <c r="O2566"/>
      <c r="AD2566"/>
      <c r="AE2566"/>
      <c r="BG2566"/>
      <c r="BU2566"/>
      <c r="CI2566"/>
      <c r="CW2566"/>
      <c r="FA2566"/>
      <c r="FO2566"/>
    </row>
    <row r="2567" spans="15:171">
      <c r="O2567"/>
      <c r="AD2567"/>
      <c r="AE2567"/>
      <c r="BG2567"/>
      <c r="BU2567"/>
      <c r="CI2567"/>
      <c r="CW2567"/>
      <c r="FA2567"/>
      <c r="FO2567"/>
    </row>
    <row r="2568" spans="15:171">
      <c r="O2568"/>
      <c r="AD2568"/>
      <c r="AE2568"/>
      <c r="BG2568"/>
      <c r="BU2568"/>
      <c r="CI2568"/>
      <c r="CW2568"/>
      <c r="FA2568"/>
      <c r="FO2568"/>
    </row>
    <row r="2569" spans="15:171">
      <c r="O2569"/>
      <c r="AD2569"/>
      <c r="AE2569"/>
      <c r="BG2569"/>
      <c r="BU2569"/>
      <c r="CI2569"/>
      <c r="CW2569"/>
      <c r="FA2569"/>
      <c r="FO2569"/>
    </row>
    <row r="2570" spans="15:171">
      <c r="O2570"/>
      <c r="AD2570"/>
      <c r="AE2570"/>
      <c r="BG2570"/>
      <c r="BU2570"/>
      <c r="CI2570"/>
      <c r="CW2570"/>
      <c r="FA2570"/>
      <c r="FO2570"/>
    </row>
    <row r="2571" spans="15:171">
      <c r="O2571"/>
      <c r="AD2571"/>
      <c r="AE2571"/>
      <c r="BG2571"/>
      <c r="BU2571"/>
      <c r="CI2571"/>
      <c r="CW2571"/>
      <c r="FA2571"/>
      <c r="FO2571"/>
    </row>
    <row r="2572" spans="15:171">
      <c r="O2572"/>
      <c r="AD2572"/>
      <c r="AE2572"/>
      <c r="BG2572"/>
      <c r="BU2572"/>
      <c r="CI2572"/>
      <c r="CW2572"/>
      <c r="FA2572"/>
      <c r="FO2572"/>
    </row>
    <row r="2573" spans="15:171">
      <c r="O2573"/>
      <c r="AD2573"/>
      <c r="AE2573"/>
      <c r="BG2573"/>
      <c r="BU2573"/>
      <c r="CI2573"/>
      <c r="CW2573"/>
      <c r="FA2573"/>
      <c r="FO2573"/>
    </row>
    <row r="2574" spans="15:171">
      <c r="O2574"/>
      <c r="AD2574"/>
      <c r="AE2574"/>
      <c r="BG2574"/>
      <c r="BU2574"/>
      <c r="CI2574"/>
      <c r="CW2574"/>
      <c r="FA2574"/>
      <c r="FO2574"/>
    </row>
    <row r="2575" spans="15:171">
      <c r="O2575"/>
      <c r="AD2575"/>
      <c r="AE2575"/>
      <c r="BG2575"/>
      <c r="BU2575"/>
      <c r="CI2575"/>
      <c r="CW2575"/>
      <c r="FA2575"/>
      <c r="FO2575"/>
    </row>
    <row r="2576" spans="15:171">
      <c r="O2576"/>
      <c r="AD2576"/>
      <c r="AE2576"/>
      <c r="BG2576"/>
      <c r="BU2576"/>
      <c r="CI2576"/>
      <c r="CW2576"/>
      <c r="FA2576"/>
      <c r="FO2576"/>
    </row>
    <row r="2577" spans="15:171">
      <c r="O2577"/>
      <c r="AD2577"/>
      <c r="AE2577"/>
      <c r="BG2577"/>
      <c r="BU2577"/>
      <c r="CI2577"/>
      <c r="CW2577"/>
      <c r="FA2577"/>
      <c r="FO2577"/>
    </row>
    <row r="2578" spans="15:171">
      <c r="O2578"/>
      <c r="AD2578"/>
      <c r="AE2578"/>
      <c r="BG2578"/>
      <c r="BU2578"/>
      <c r="CI2578"/>
      <c r="CW2578"/>
      <c r="FA2578"/>
      <c r="FO2578"/>
    </row>
    <row r="2579" spans="15:171">
      <c r="O2579"/>
      <c r="AD2579"/>
      <c r="AE2579"/>
      <c r="BG2579"/>
      <c r="BU2579"/>
      <c r="CI2579"/>
      <c r="CW2579"/>
      <c r="FA2579"/>
      <c r="FO2579"/>
    </row>
    <row r="2580" spans="15:171">
      <c r="O2580"/>
      <c r="AD2580"/>
      <c r="AE2580"/>
      <c r="BG2580"/>
      <c r="BU2580"/>
      <c r="CI2580"/>
      <c r="CW2580"/>
      <c r="FA2580"/>
      <c r="FO2580"/>
    </row>
    <row r="2581" spans="15:171">
      <c r="O2581"/>
      <c r="AD2581"/>
      <c r="AE2581"/>
      <c r="BG2581"/>
      <c r="BU2581"/>
      <c r="CI2581"/>
      <c r="CW2581"/>
      <c r="FA2581"/>
      <c r="FO2581"/>
    </row>
    <row r="2582" spans="15:171">
      <c r="O2582"/>
      <c r="AD2582"/>
      <c r="AE2582"/>
      <c r="BG2582"/>
      <c r="BU2582"/>
      <c r="CI2582"/>
      <c r="CW2582"/>
      <c r="FA2582"/>
      <c r="FO2582"/>
    </row>
    <row r="2583" spans="15:171">
      <c r="O2583"/>
      <c r="AD2583"/>
      <c r="AE2583"/>
      <c r="BG2583"/>
      <c r="BU2583"/>
      <c r="CI2583"/>
      <c r="CW2583"/>
      <c r="FA2583"/>
      <c r="FO2583"/>
    </row>
    <row r="2584" spans="15:171">
      <c r="O2584"/>
      <c r="AD2584"/>
      <c r="AE2584"/>
      <c r="BG2584"/>
      <c r="BU2584"/>
      <c r="CI2584"/>
      <c r="CW2584"/>
      <c r="FA2584"/>
      <c r="FO2584"/>
    </row>
    <row r="2585" spans="15:171">
      <c r="O2585"/>
      <c r="AD2585"/>
      <c r="AE2585"/>
      <c r="BG2585"/>
      <c r="BU2585"/>
      <c r="CI2585"/>
      <c r="CW2585"/>
      <c r="FA2585"/>
      <c r="FO2585"/>
    </row>
    <row r="2586" spans="15:171">
      <c r="O2586"/>
      <c r="AD2586"/>
      <c r="AE2586"/>
      <c r="BG2586"/>
      <c r="BU2586"/>
      <c r="CI2586"/>
      <c r="CW2586"/>
      <c r="FA2586"/>
      <c r="FO2586"/>
    </row>
    <row r="2587" spans="15:171">
      <c r="O2587"/>
      <c r="AD2587"/>
      <c r="AE2587"/>
      <c r="BG2587"/>
      <c r="BU2587"/>
      <c r="CI2587"/>
      <c r="CW2587"/>
      <c r="FA2587"/>
      <c r="FO2587"/>
    </row>
    <row r="2588" spans="15:171">
      <c r="O2588"/>
      <c r="AD2588"/>
      <c r="AE2588"/>
      <c r="BG2588"/>
      <c r="BU2588"/>
      <c r="CI2588"/>
      <c r="CW2588"/>
      <c r="FA2588"/>
      <c r="FO2588"/>
    </row>
    <row r="2589" spans="15:171">
      <c r="O2589"/>
      <c r="AD2589"/>
      <c r="AE2589"/>
      <c r="BG2589"/>
      <c r="BU2589"/>
      <c r="CI2589"/>
      <c r="CW2589"/>
      <c r="FA2589"/>
      <c r="FO2589"/>
    </row>
    <row r="2590" spans="15:171">
      <c r="O2590"/>
      <c r="AD2590"/>
      <c r="AE2590"/>
      <c r="BG2590"/>
      <c r="BU2590"/>
      <c r="CI2590"/>
      <c r="CW2590"/>
      <c r="FA2590"/>
      <c r="FO2590"/>
    </row>
    <row r="2591" spans="15:171">
      <c r="O2591"/>
      <c r="AD2591"/>
      <c r="AE2591"/>
      <c r="BG2591"/>
      <c r="BU2591"/>
      <c r="CI2591"/>
      <c r="CW2591"/>
      <c r="FA2591"/>
      <c r="FO2591"/>
    </row>
    <row r="2592" spans="15:171">
      <c r="O2592"/>
      <c r="AD2592"/>
      <c r="AE2592"/>
      <c r="BG2592"/>
      <c r="BU2592"/>
      <c r="CI2592"/>
      <c r="CW2592"/>
      <c r="FA2592"/>
      <c r="FO2592"/>
    </row>
    <row r="2593" spans="15:171">
      <c r="O2593"/>
      <c r="AD2593"/>
      <c r="AE2593"/>
      <c r="BG2593"/>
      <c r="BU2593"/>
      <c r="CI2593"/>
      <c r="CW2593"/>
      <c r="FA2593"/>
      <c r="FO2593"/>
    </row>
    <row r="2594" spans="15:171">
      <c r="O2594"/>
      <c r="AD2594"/>
      <c r="AE2594"/>
      <c r="BG2594"/>
      <c r="BU2594"/>
      <c r="CI2594"/>
      <c r="CW2594"/>
      <c r="FA2594"/>
      <c r="FO2594"/>
    </row>
    <row r="2595" spans="15:171">
      <c r="O2595"/>
      <c r="AD2595"/>
      <c r="AE2595"/>
      <c r="BG2595"/>
      <c r="BU2595"/>
      <c r="CI2595"/>
      <c r="CW2595"/>
      <c r="FA2595"/>
      <c r="FO2595"/>
    </row>
    <row r="2596" spans="15:171">
      <c r="O2596"/>
      <c r="AD2596"/>
      <c r="AE2596"/>
      <c r="BG2596"/>
      <c r="BU2596"/>
      <c r="CI2596"/>
      <c r="CW2596"/>
      <c r="FA2596"/>
      <c r="FO2596"/>
    </row>
    <row r="2597" spans="15:171">
      <c r="O2597"/>
      <c r="AD2597"/>
      <c r="AE2597"/>
      <c r="BG2597"/>
      <c r="BU2597"/>
      <c r="CI2597"/>
      <c r="CW2597"/>
      <c r="FA2597"/>
      <c r="FO2597"/>
    </row>
    <row r="2598" spans="15:171">
      <c r="O2598"/>
      <c r="AD2598"/>
      <c r="AE2598"/>
      <c r="BG2598"/>
      <c r="BU2598"/>
      <c r="CI2598"/>
      <c r="CW2598"/>
      <c r="FA2598"/>
      <c r="FO2598"/>
    </row>
    <row r="2599" spans="15:171">
      <c r="O2599"/>
      <c r="AD2599"/>
      <c r="AE2599"/>
      <c r="BG2599"/>
      <c r="BU2599"/>
      <c r="CI2599"/>
      <c r="CW2599"/>
      <c r="FA2599"/>
      <c r="FO2599"/>
    </row>
    <row r="2600" spans="15:171">
      <c r="O2600"/>
      <c r="AD2600"/>
      <c r="AE2600"/>
      <c r="BG2600"/>
      <c r="BU2600"/>
      <c r="CI2600"/>
      <c r="CW2600"/>
      <c r="FA2600"/>
      <c r="FO2600"/>
    </row>
    <row r="2601" spans="15:171">
      <c r="O2601"/>
      <c r="AD2601"/>
      <c r="AE2601"/>
      <c r="BG2601"/>
      <c r="BU2601"/>
      <c r="CI2601"/>
      <c r="CW2601"/>
      <c r="FA2601"/>
      <c r="FO2601"/>
    </row>
    <row r="2602" spans="15:171">
      <c r="O2602"/>
      <c r="AD2602"/>
      <c r="AE2602"/>
      <c r="BG2602"/>
      <c r="BU2602"/>
      <c r="CI2602"/>
      <c r="CW2602"/>
      <c r="FA2602"/>
      <c r="FO2602"/>
    </row>
    <row r="2603" spans="15:171">
      <c r="O2603"/>
      <c r="AD2603"/>
      <c r="AE2603"/>
      <c r="BG2603"/>
      <c r="BU2603"/>
      <c r="CI2603"/>
      <c r="CW2603"/>
      <c r="FA2603"/>
      <c r="FO2603"/>
    </row>
    <row r="2604" spans="15:171">
      <c r="O2604"/>
      <c r="AD2604"/>
      <c r="AE2604"/>
      <c r="BG2604"/>
      <c r="BU2604"/>
      <c r="CI2604"/>
      <c r="CW2604"/>
      <c r="FA2604"/>
      <c r="FO2604"/>
    </row>
    <row r="2605" spans="15:171">
      <c r="O2605"/>
      <c r="AD2605"/>
      <c r="AE2605"/>
      <c r="BG2605"/>
      <c r="BU2605"/>
      <c r="CI2605"/>
      <c r="CW2605"/>
      <c r="FA2605"/>
      <c r="FO2605"/>
    </row>
    <row r="2606" spans="15:171">
      <c r="O2606"/>
      <c r="AD2606"/>
      <c r="AE2606"/>
      <c r="BG2606"/>
      <c r="BU2606"/>
      <c r="CI2606"/>
      <c r="CW2606"/>
      <c r="FA2606"/>
      <c r="FO2606"/>
    </row>
    <row r="2607" spans="15:171">
      <c r="O2607"/>
      <c r="AD2607"/>
      <c r="AE2607"/>
      <c r="BG2607"/>
      <c r="BU2607"/>
      <c r="CI2607"/>
      <c r="CW2607"/>
      <c r="FA2607"/>
      <c r="FO2607"/>
    </row>
    <row r="2608" spans="15:171">
      <c r="O2608"/>
      <c r="AD2608"/>
      <c r="AE2608"/>
      <c r="BG2608"/>
      <c r="BU2608"/>
      <c r="CI2608"/>
      <c r="CW2608"/>
      <c r="FA2608"/>
      <c r="FO2608"/>
    </row>
    <row r="2609" spans="15:171">
      <c r="O2609"/>
      <c r="AD2609"/>
      <c r="AE2609"/>
      <c r="BG2609"/>
      <c r="BU2609"/>
      <c r="CI2609"/>
      <c r="CW2609"/>
      <c r="FA2609"/>
      <c r="FO2609"/>
    </row>
    <row r="2610" spans="15:171">
      <c r="O2610"/>
      <c r="AD2610"/>
      <c r="AE2610"/>
      <c r="BG2610"/>
      <c r="BU2610"/>
      <c r="CI2610"/>
      <c r="CW2610"/>
      <c r="FA2610"/>
      <c r="FO2610"/>
    </row>
    <row r="2611" spans="15:171">
      <c r="O2611"/>
      <c r="AD2611"/>
      <c r="AE2611"/>
      <c r="BG2611"/>
      <c r="BU2611"/>
      <c r="CI2611"/>
      <c r="CW2611"/>
      <c r="FA2611"/>
      <c r="FO2611"/>
    </row>
    <row r="2612" spans="15:171">
      <c r="O2612"/>
      <c r="AD2612"/>
      <c r="AE2612"/>
      <c r="BG2612"/>
      <c r="BU2612"/>
      <c r="CI2612"/>
      <c r="CW2612"/>
      <c r="FA2612"/>
      <c r="FO2612"/>
    </row>
    <row r="2613" spans="15:171">
      <c r="O2613"/>
      <c r="AD2613"/>
      <c r="AE2613"/>
      <c r="BG2613"/>
      <c r="BU2613"/>
      <c r="CI2613"/>
      <c r="CW2613"/>
      <c r="FA2613"/>
      <c r="FO2613"/>
    </row>
    <row r="2614" spans="15:171">
      <c r="O2614"/>
      <c r="AD2614"/>
      <c r="AE2614"/>
      <c r="BG2614"/>
      <c r="BU2614"/>
      <c r="CI2614"/>
      <c r="CW2614"/>
      <c r="FA2614"/>
      <c r="FO2614"/>
    </row>
    <row r="2615" spans="15:171">
      <c r="O2615"/>
      <c r="AD2615"/>
      <c r="AE2615"/>
      <c r="BG2615"/>
      <c r="BU2615"/>
      <c r="CI2615"/>
      <c r="CW2615"/>
      <c r="FA2615"/>
      <c r="FO2615"/>
    </row>
    <row r="2616" spans="15:171">
      <c r="O2616"/>
      <c r="AD2616"/>
      <c r="AE2616"/>
      <c r="BG2616"/>
      <c r="BU2616"/>
      <c r="CI2616"/>
      <c r="CW2616"/>
      <c r="FA2616"/>
      <c r="FO2616"/>
    </row>
    <row r="2617" spans="15:171">
      <c r="O2617"/>
      <c r="AD2617"/>
      <c r="AE2617"/>
      <c r="BG2617"/>
      <c r="BU2617"/>
      <c r="CI2617"/>
      <c r="CW2617"/>
      <c r="FA2617"/>
      <c r="FO2617"/>
    </row>
    <row r="2618" spans="15:171">
      <c r="O2618"/>
      <c r="AD2618"/>
      <c r="AE2618"/>
      <c r="BG2618"/>
      <c r="BU2618"/>
      <c r="CI2618"/>
      <c r="CW2618"/>
      <c r="FA2618"/>
      <c r="FO2618"/>
    </row>
    <row r="2619" spans="15:171">
      <c r="O2619"/>
      <c r="AD2619"/>
      <c r="AE2619"/>
      <c r="BG2619"/>
      <c r="BU2619"/>
      <c r="CI2619"/>
      <c r="CW2619"/>
      <c r="FA2619"/>
      <c r="FO2619"/>
    </row>
    <row r="2620" spans="15:171">
      <c r="O2620"/>
      <c r="AD2620"/>
      <c r="AE2620"/>
      <c r="BG2620"/>
      <c r="BU2620"/>
      <c r="CI2620"/>
      <c r="CW2620"/>
      <c r="FA2620"/>
      <c r="FO2620"/>
    </row>
    <row r="2621" spans="15:171">
      <c r="O2621"/>
      <c r="AD2621"/>
      <c r="AE2621"/>
      <c r="BG2621"/>
      <c r="BU2621"/>
      <c r="CI2621"/>
      <c r="CW2621"/>
      <c r="FA2621"/>
      <c r="FO2621"/>
    </row>
    <row r="2622" spans="15:171">
      <c r="O2622"/>
      <c r="AD2622"/>
      <c r="AE2622"/>
      <c r="BG2622"/>
      <c r="BU2622"/>
      <c r="CI2622"/>
      <c r="CW2622"/>
      <c r="FA2622"/>
      <c r="FO2622"/>
    </row>
    <row r="2623" spans="15:171">
      <c r="O2623"/>
      <c r="AD2623"/>
      <c r="AE2623"/>
      <c r="BG2623"/>
      <c r="BU2623"/>
      <c r="CI2623"/>
      <c r="CW2623"/>
      <c r="FA2623"/>
      <c r="FO2623"/>
    </row>
    <row r="2624" spans="15:171">
      <c r="O2624"/>
      <c r="AD2624"/>
      <c r="AE2624"/>
      <c r="BG2624"/>
      <c r="BU2624"/>
      <c r="CI2624"/>
      <c r="CW2624"/>
      <c r="FA2624"/>
      <c r="FO2624"/>
    </row>
    <row r="2625" spans="15:171">
      <c r="O2625"/>
      <c r="AD2625"/>
      <c r="AE2625"/>
      <c r="BG2625"/>
      <c r="BU2625"/>
      <c r="CI2625"/>
      <c r="CW2625"/>
      <c r="FA2625"/>
      <c r="FO2625"/>
    </row>
    <row r="2626" spans="15:171">
      <c r="O2626"/>
      <c r="AD2626"/>
      <c r="AE2626"/>
      <c r="BG2626"/>
      <c r="BU2626"/>
      <c r="CI2626"/>
      <c r="CW2626"/>
      <c r="FA2626"/>
      <c r="FO2626"/>
    </row>
    <row r="2627" spans="15:171">
      <c r="O2627"/>
      <c r="AD2627"/>
      <c r="AE2627"/>
      <c r="BG2627"/>
      <c r="BU2627"/>
      <c r="CI2627"/>
      <c r="CW2627"/>
      <c r="FA2627"/>
      <c r="FO2627"/>
    </row>
    <row r="2628" spans="15:171">
      <c r="O2628"/>
      <c r="AD2628"/>
      <c r="AE2628"/>
      <c r="BG2628"/>
      <c r="BU2628"/>
      <c r="CI2628"/>
      <c r="CW2628"/>
      <c r="FA2628"/>
      <c r="FO2628"/>
    </row>
    <row r="2629" spans="15:171">
      <c r="O2629"/>
      <c r="AD2629"/>
      <c r="AE2629"/>
      <c r="BG2629"/>
      <c r="BU2629"/>
      <c r="CI2629"/>
      <c r="CW2629"/>
      <c r="FA2629"/>
      <c r="FO2629"/>
    </row>
    <row r="2630" spans="15:171">
      <c r="O2630"/>
      <c r="AD2630"/>
      <c r="AE2630"/>
      <c r="BG2630"/>
      <c r="BU2630"/>
      <c r="CI2630"/>
      <c r="CW2630"/>
      <c r="FA2630"/>
      <c r="FO2630"/>
    </row>
    <row r="2631" spans="15:171">
      <c r="O2631"/>
      <c r="AD2631"/>
      <c r="AE2631"/>
      <c r="BG2631"/>
      <c r="BU2631"/>
      <c r="CI2631"/>
      <c r="CW2631"/>
      <c r="FA2631"/>
      <c r="FO2631"/>
    </row>
    <row r="2632" spans="15:171">
      <c r="O2632"/>
      <c r="AD2632"/>
      <c r="AE2632"/>
      <c r="BG2632"/>
      <c r="BU2632"/>
      <c r="CI2632"/>
      <c r="CW2632"/>
      <c r="FA2632"/>
      <c r="FO2632"/>
    </row>
    <row r="2633" spans="15:171">
      <c r="O2633"/>
      <c r="AD2633"/>
      <c r="AE2633"/>
      <c r="BG2633"/>
      <c r="BU2633"/>
      <c r="CI2633"/>
      <c r="CW2633"/>
      <c r="FA2633"/>
      <c r="FO2633"/>
    </row>
    <row r="2634" spans="15:171">
      <c r="O2634"/>
      <c r="AD2634"/>
      <c r="AE2634"/>
      <c r="BG2634"/>
      <c r="BU2634"/>
      <c r="CI2634"/>
      <c r="CW2634"/>
      <c r="FA2634"/>
      <c r="FO2634"/>
    </row>
    <row r="2635" spans="15:171">
      <c r="O2635"/>
      <c r="AD2635"/>
      <c r="AE2635"/>
      <c r="BG2635"/>
      <c r="BU2635"/>
      <c r="CI2635"/>
      <c r="CW2635"/>
      <c r="FA2635"/>
      <c r="FO2635"/>
    </row>
    <row r="2636" spans="15:171">
      <c r="O2636"/>
      <c r="AD2636"/>
      <c r="AE2636"/>
      <c r="BG2636"/>
      <c r="BU2636"/>
      <c r="CI2636"/>
      <c r="CW2636"/>
      <c r="FA2636"/>
      <c r="FO2636"/>
    </row>
    <row r="2637" spans="15:171">
      <c r="O2637"/>
      <c r="AD2637"/>
      <c r="AE2637"/>
      <c r="BG2637"/>
      <c r="BU2637"/>
      <c r="CI2637"/>
      <c r="CW2637"/>
      <c r="FA2637"/>
      <c r="FO2637"/>
    </row>
    <row r="2638" spans="15:171">
      <c r="O2638"/>
      <c r="AD2638"/>
      <c r="AE2638"/>
      <c r="BG2638"/>
      <c r="BU2638"/>
      <c r="CI2638"/>
      <c r="CW2638"/>
      <c r="FA2638"/>
      <c r="FO2638"/>
    </row>
    <row r="2639" spans="15:171">
      <c r="O2639"/>
      <c r="AD2639"/>
      <c r="AE2639"/>
      <c r="BG2639"/>
      <c r="BU2639"/>
      <c r="CI2639"/>
      <c r="CW2639"/>
      <c r="FA2639"/>
      <c r="FO2639"/>
    </row>
    <row r="2640" spans="15:171">
      <c r="O2640"/>
      <c r="AD2640"/>
      <c r="AE2640"/>
      <c r="BG2640"/>
      <c r="BU2640"/>
      <c r="CI2640"/>
      <c r="CW2640"/>
      <c r="FA2640"/>
      <c r="FO2640"/>
    </row>
    <row r="2641" spans="15:171">
      <c r="O2641"/>
      <c r="AD2641"/>
      <c r="AE2641"/>
      <c r="BG2641"/>
      <c r="BU2641"/>
      <c r="CI2641"/>
      <c r="CW2641"/>
      <c r="FA2641"/>
      <c r="FO2641"/>
    </row>
    <row r="2642" spans="15:171">
      <c r="O2642"/>
      <c r="AD2642"/>
      <c r="AE2642"/>
      <c r="BG2642"/>
      <c r="BU2642"/>
      <c r="CI2642"/>
      <c r="CW2642"/>
      <c r="FA2642"/>
      <c r="FO2642"/>
    </row>
    <row r="2643" spans="15:171">
      <c r="O2643"/>
      <c r="AD2643"/>
      <c r="AE2643"/>
      <c r="BG2643"/>
      <c r="BU2643"/>
      <c r="CI2643"/>
      <c r="CW2643"/>
      <c r="FA2643"/>
      <c r="FO2643"/>
    </row>
    <row r="2644" spans="15:171">
      <c r="O2644"/>
      <c r="AD2644"/>
      <c r="AE2644"/>
      <c r="BG2644"/>
      <c r="BU2644"/>
      <c r="CI2644"/>
      <c r="CW2644"/>
      <c r="FA2644"/>
      <c r="FO2644"/>
    </row>
    <row r="2645" spans="15:171">
      <c r="O2645"/>
      <c r="AD2645"/>
      <c r="AE2645"/>
      <c r="BG2645"/>
      <c r="BU2645"/>
      <c r="CI2645"/>
      <c r="CW2645"/>
      <c r="FA2645"/>
      <c r="FO2645"/>
    </row>
    <row r="2646" spans="15:171">
      <c r="O2646"/>
      <c r="AD2646"/>
      <c r="AE2646"/>
      <c r="BG2646"/>
      <c r="BU2646"/>
      <c r="CI2646"/>
      <c r="CW2646"/>
      <c r="FA2646"/>
      <c r="FO2646"/>
    </row>
    <row r="2647" spans="15:171">
      <c r="O2647"/>
      <c r="AD2647"/>
      <c r="AE2647"/>
      <c r="BG2647"/>
      <c r="BU2647"/>
      <c r="CI2647"/>
      <c r="CW2647"/>
      <c r="FA2647"/>
      <c r="FO2647"/>
    </row>
    <row r="2648" spans="15:171">
      <c r="O2648"/>
      <c r="AD2648"/>
      <c r="AE2648"/>
      <c r="BG2648"/>
      <c r="BU2648"/>
      <c r="CI2648"/>
      <c r="CW2648"/>
      <c r="FA2648"/>
      <c r="FO2648"/>
    </row>
    <row r="2649" spans="15:171">
      <c r="O2649"/>
      <c r="AD2649"/>
      <c r="AE2649"/>
      <c r="BG2649"/>
      <c r="BU2649"/>
      <c r="CI2649"/>
      <c r="CW2649"/>
      <c r="FA2649"/>
      <c r="FO2649"/>
    </row>
    <row r="2650" spans="15:171">
      <c r="O2650"/>
      <c r="AD2650"/>
      <c r="AE2650"/>
      <c r="BG2650"/>
      <c r="BU2650"/>
      <c r="CI2650"/>
      <c r="CW2650"/>
      <c r="FA2650"/>
      <c r="FO2650"/>
    </row>
    <row r="2651" spans="15:171">
      <c r="O2651"/>
      <c r="AD2651"/>
      <c r="AE2651"/>
      <c r="BG2651"/>
      <c r="BU2651"/>
      <c r="CI2651"/>
      <c r="CW2651"/>
      <c r="FA2651"/>
      <c r="FO2651"/>
    </row>
    <row r="2652" spans="15:171">
      <c r="O2652"/>
      <c r="AD2652"/>
      <c r="AE2652"/>
      <c r="BG2652"/>
      <c r="BU2652"/>
      <c r="CI2652"/>
      <c r="CW2652"/>
      <c r="FA2652"/>
      <c r="FO2652"/>
    </row>
    <row r="2653" spans="15:171">
      <c r="O2653"/>
      <c r="AD2653"/>
      <c r="AE2653"/>
      <c r="BG2653"/>
      <c r="BU2653"/>
      <c r="CI2653"/>
      <c r="CW2653"/>
      <c r="FA2653"/>
      <c r="FO2653"/>
    </row>
    <row r="2654" spans="15:171">
      <c r="O2654"/>
      <c r="AD2654"/>
      <c r="AE2654"/>
      <c r="BG2654"/>
      <c r="BU2654"/>
      <c r="CI2654"/>
      <c r="CW2654"/>
      <c r="FA2654"/>
      <c r="FO2654"/>
    </row>
    <row r="2655" spans="15:171">
      <c r="O2655"/>
      <c r="AD2655"/>
      <c r="AE2655"/>
      <c r="BG2655"/>
      <c r="BU2655"/>
      <c r="CI2655"/>
      <c r="CW2655"/>
      <c r="FA2655"/>
      <c r="FO2655"/>
    </row>
    <row r="2656" spans="15:171">
      <c r="O2656"/>
      <c r="AD2656"/>
      <c r="AE2656"/>
      <c r="BG2656"/>
      <c r="BU2656"/>
      <c r="CI2656"/>
      <c r="CW2656"/>
      <c r="FA2656"/>
      <c r="FO2656"/>
    </row>
    <row r="2657" spans="15:171">
      <c r="O2657"/>
      <c r="AD2657"/>
      <c r="AE2657"/>
      <c r="BG2657"/>
      <c r="BU2657"/>
      <c r="CI2657"/>
      <c r="CW2657"/>
      <c r="FA2657"/>
      <c r="FO2657"/>
    </row>
    <row r="2658" spans="15:171">
      <c r="O2658"/>
      <c r="AD2658"/>
      <c r="AE2658"/>
      <c r="BG2658"/>
      <c r="BU2658"/>
      <c r="CI2658"/>
      <c r="CW2658"/>
      <c r="FA2658"/>
      <c r="FO2658"/>
    </row>
    <row r="2659" spans="15:171">
      <c r="O2659"/>
      <c r="AD2659"/>
      <c r="AE2659"/>
      <c r="BG2659"/>
      <c r="BU2659"/>
      <c r="CI2659"/>
      <c r="CW2659"/>
      <c r="FA2659"/>
      <c r="FO2659"/>
    </row>
    <row r="2660" spans="15:171">
      <c r="O2660"/>
      <c r="AD2660"/>
      <c r="AE2660"/>
      <c r="BG2660"/>
      <c r="BU2660"/>
      <c r="CI2660"/>
      <c r="CW2660"/>
      <c r="FA2660"/>
      <c r="FO2660"/>
    </row>
    <row r="2661" spans="15:171">
      <c r="O2661"/>
      <c r="AD2661"/>
      <c r="AE2661"/>
      <c r="BG2661"/>
      <c r="BU2661"/>
      <c r="CI2661"/>
      <c r="CW2661"/>
      <c r="FA2661"/>
      <c r="FO2661"/>
    </row>
    <row r="2662" spans="15:171">
      <c r="O2662"/>
      <c r="AD2662"/>
      <c r="AE2662"/>
      <c r="BG2662"/>
      <c r="BU2662"/>
      <c r="CI2662"/>
      <c r="CW2662"/>
      <c r="FA2662"/>
      <c r="FO2662"/>
    </row>
    <row r="2663" spans="15:171">
      <c r="O2663"/>
      <c r="AD2663"/>
      <c r="AE2663"/>
      <c r="BG2663"/>
      <c r="BU2663"/>
      <c r="CI2663"/>
      <c r="CW2663"/>
      <c r="FA2663"/>
      <c r="FO2663"/>
    </row>
    <row r="2664" spans="15:171">
      <c r="O2664"/>
      <c r="AD2664"/>
      <c r="AE2664"/>
      <c r="BG2664"/>
      <c r="BU2664"/>
      <c r="CI2664"/>
      <c r="CW2664"/>
      <c r="FA2664"/>
      <c r="FO2664"/>
    </row>
    <row r="2665" spans="15:171">
      <c r="O2665"/>
      <c r="AD2665"/>
      <c r="AE2665"/>
      <c r="BG2665"/>
      <c r="BU2665"/>
      <c r="CI2665"/>
      <c r="CW2665"/>
      <c r="FA2665"/>
      <c r="FO2665"/>
    </row>
    <row r="2666" spans="15:171">
      <c r="O2666"/>
      <c r="AD2666"/>
      <c r="AE2666"/>
      <c r="BG2666"/>
      <c r="BU2666"/>
      <c r="CI2666"/>
      <c r="CW2666"/>
      <c r="FA2666"/>
      <c r="FO2666"/>
    </row>
    <row r="2667" spans="15:171">
      <c r="O2667"/>
      <c r="AD2667"/>
      <c r="AE2667"/>
      <c r="BG2667"/>
      <c r="BU2667"/>
      <c r="CI2667"/>
      <c r="CW2667"/>
      <c r="FA2667"/>
      <c r="FO2667"/>
    </row>
    <row r="2668" spans="15:171">
      <c r="O2668"/>
      <c r="AD2668"/>
      <c r="AE2668"/>
      <c r="BG2668"/>
      <c r="BU2668"/>
      <c r="CI2668"/>
      <c r="CW2668"/>
      <c r="FA2668"/>
      <c r="FO2668"/>
    </row>
    <row r="2669" spans="15:171">
      <c r="O2669"/>
      <c r="AD2669"/>
      <c r="AE2669"/>
      <c r="BG2669"/>
      <c r="BU2669"/>
      <c r="CI2669"/>
      <c r="CW2669"/>
      <c r="FA2669"/>
      <c r="FO2669"/>
    </row>
    <row r="2670" spans="15:171">
      <c r="O2670"/>
      <c r="AD2670"/>
      <c r="AE2670"/>
      <c r="BG2670"/>
      <c r="BU2670"/>
      <c r="CI2670"/>
      <c r="CW2670"/>
      <c r="FA2670"/>
      <c r="FO2670"/>
    </row>
    <row r="2671" spans="15:171">
      <c r="O2671"/>
      <c r="AD2671"/>
      <c r="AE2671"/>
      <c r="BG2671"/>
      <c r="BU2671"/>
      <c r="CI2671"/>
      <c r="CW2671"/>
      <c r="FA2671"/>
      <c r="FO2671"/>
    </row>
    <row r="2672" spans="15:171">
      <c r="O2672"/>
      <c r="AD2672"/>
      <c r="AE2672"/>
      <c r="BG2672"/>
      <c r="BU2672"/>
      <c r="CI2672"/>
      <c r="CW2672"/>
      <c r="FA2672"/>
      <c r="FO2672"/>
    </row>
    <row r="2673" spans="15:171">
      <c r="O2673"/>
      <c r="AD2673"/>
      <c r="AE2673"/>
      <c r="BG2673"/>
      <c r="BU2673"/>
      <c r="CI2673"/>
      <c r="CW2673"/>
      <c r="FA2673"/>
      <c r="FO2673"/>
    </row>
    <row r="2674" spans="15:171">
      <c r="O2674"/>
      <c r="AD2674"/>
      <c r="AE2674"/>
      <c r="BG2674"/>
      <c r="BU2674"/>
      <c r="CI2674"/>
      <c r="CW2674"/>
      <c r="FA2674"/>
      <c r="FO2674"/>
    </row>
    <row r="2675" spans="15:171">
      <c r="O2675"/>
      <c r="AD2675"/>
      <c r="AE2675"/>
      <c r="BG2675"/>
      <c r="BU2675"/>
      <c r="CI2675"/>
      <c r="CW2675"/>
      <c r="FA2675"/>
      <c r="FO2675"/>
    </row>
    <row r="2676" spans="15:171">
      <c r="O2676"/>
      <c r="AD2676"/>
      <c r="AE2676"/>
      <c r="BG2676"/>
      <c r="BU2676"/>
      <c r="CI2676"/>
      <c r="CW2676"/>
      <c r="FA2676"/>
      <c r="FO2676"/>
    </row>
    <row r="2677" spans="15:171">
      <c r="O2677"/>
      <c r="AD2677"/>
      <c r="AE2677"/>
      <c r="BG2677"/>
      <c r="BU2677"/>
      <c r="CI2677"/>
      <c r="CW2677"/>
      <c r="FA2677"/>
      <c r="FO2677"/>
    </row>
    <row r="2678" spans="15:171">
      <c r="O2678"/>
      <c r="AD2678"/>
      <c r="AE2678"/>
      <c r="BG2678"/>
      <c r="BU2678"/>
      <c r="CI2678"/>
      <c r="CW2678"/>
      <c r="FA2678"/>
      <c r="FO2678"/>
    </row>
    <row r="2679" spans="15:171">
      <c r="O2679"/>
      <c r="AD2679"/>
      <c r="AE2679"/>
      <c r="BG2679"/>
      <c r="BU2679"/>
      <c r="CI2679"/>
      <c r="CW2679"/>
      <c r="FA2679"/>
      <c r="FO2679"/>
    </row>
    <row r="2680" spans="15:171">
      <c r="O2680"/>
      <c r="AD2680"/>
      <c r="AE2680"/>
      <c r="BG2680"/>
      <c r="BU2680"/>
      <c r="CI2680"/>
      <c r="CW2680"/>
      <c r="FA2680"/>
      <c r="FO2680"/>
    </row>
    <row r="2681" spans="15:171">
      <c r="O2681"/>
      <c r="AD2681"/>
      <c r="AE2681"/>
      <c r="BG2681"/>
      <c r="BU2681"/>
      <c r="CI2681"/>
      <c r="CW2681"/>
      <c r="FA2681"/>
      <c r="FO2681"/>
    </row>
    <row r="2682" spans="15:171">
      <c r="O2682"/>
      <c r="AD2682"/>
      <c r="AE2682"/>
      <c r="BG2682"/>
      <c r="BU2682"/>
      <c r="CI2682"/>
      <c r="CW2682"/>
      <c r="FA2682"/>
      <c r="FO2682"/>
    </row>
    <row r="2683" spans="15:171">
      <c r="O2683"/>
      <c r="AD2683"/>
      <c r="AE2683"/>
      <c r="BG2683"/>
      <c r="BU2683"/>
      <c r="CI2683"/>
      <c r="CW2683"/>
      <c r="FA2683"/>
      <c r="FO2683"/>
    </row>
    <row r="2684" spans="15:171">
      <c r="O2684"/>
      <c r="AD2684"/>
      <c r="AE2684"/>
      <c r="BG2684"/>
      <c r="BU2684"/>
      <c r="CI2684"/>
      <c r="CW2684"/>
      <c r="FA2684"/>
      <c r="FO2684"/>
    </row>
    <row r="2685" spans="15:171">
      <c r="O2685"/>
      <c r="AD2685"/>
      <c r="AE2685"/>
      <c r="BG2685"/>
      <c r="BU2685"/>
      <c r="CI2685"/>
      <c r="CW2685"/>
      <c r="FA2685"/>
      <c r="FO2685"/>
    </row>
    <row r="2686" spans="15:171">
      <c r="O2686"/>
      <c r="AD2686"/>
      <c r="AE2686"/>
      <c r="BG2686"/>
      <c r="BU2686"/>
      <c r="CI2686"/>
      <c r="CW2686"/>
      <c r="FA2686"/>
      <c r="FO2686"/>
    </row>
    <row r="2687" spans="15:171">
      <c r="O2687"/>
      <c r="AD2687"/>
      <c r="AE2687"/>
      <c r="BG2687"/>
      <c r="BU2687"/>
      <c r="CI2687"/>
      <c r="CW2687"/>
      <c r="FA2687"/>
      <c r="FO2687"/>
    </row>
    <row r="2688" spans="15:171">
      <c r="O2688"/>
      <c r="AD2688"/>
      <c r="AE2688"/>
      <c r="BG2688"/>
      <c r="BU2688"/>
      <c r="CI2688"/>
      <c r="CW2688"/>
      <c r="FA2688"/>
      <c r="FO2688"/>
    </row>
    <row r="2689" spans="15:171">
      <c r="O2689"/>
      <c r="AD2689"/>
      <c r="AE2689"/>
      <c r="BG2689"/>
      <c r="BU2689"/>
      <c r="CI2689"/>
      <c r="CW2689"/>
      <c r="FA2689"/>
      <c r="FO2689"/>
    </row>
    <row r="2690" spans="15:171">
      <c r="O2690"/>
      <c r="AD2690"/>
      <c r="AE2690"/>
      <c r="BG2690"/>
      <c r="BU2690"/>
      <c r="CI2690"/>
      <c r="CW2690"/>
      <c r="FA2690"/>
      <c r="FO2690"/>
    </row>
    <row r="2691" spans="15:171">
      <c r="O2691"/>
      <c r="AD2691"/>
      <c r="AE2691"/>
      <c r="BG2691"/>
      <c r="BU2691"/>
      <c r="CI2691"/>
      <c r="CW2691"/>
      <c r="FA2691"/>
      <c r="FO2691"/>
    </row>
    <row r="2692" spans="15:171">
      <c r="O2692"/>
      <c r="AD2692"/>
      <c r="AE2692"/>
      <c r="BG2692"/>
      <c r="BU2692"/>
      <c r="CI2692"/>
      <c r="CW2692"/>
      <c r="FA2692"/>
      <c r="FO2692"/>
    </row>
    <row r="2693" spans="15:171">
      <c r="O2693"/>
      <c r="AD2693"/>
      <c r="AE2693"/>
      <c r="BG2693"/>
      <c r="BU2693"/>
      <c r="CI2693"/>
      <c r="CW2693"/>
      <c r="FA2693"/>
      <c r="FO2693"/>
    </row>
    <row r="2694" spans="15:171">
      <c r="O2694"/>
      <c r="AD2694"/>
      <c r="AE2694"/>
      <c r="BG2694"/>
      <c r="BU2694"/>
      <c r="CI2694"/>
      <c r="CW2694"/>
      <c r="FA2694"/>
      <c r="FO2694"/>
    </row>
    <row r="2695" spans="15:171">
      <c r="O2695"/>
      <c r="AD2695"/>
      <c r="AE2695"/>
      <c r="BG2695"/>
      <c r="BU2695"/>
      <c r="CI2695"/>
      <c r="CW2695"/>
      <c r="FA2695"/>
      <c r="FO2695"/>
    </row>
    <row r="2696" spans="15:171">
      <c r="O2696"/>
      <c r="AD2696"/>
      <c r="AE2696"/>
      <c r="BG2696"/>
      <c r="BU2696"/>
      <c r="CI2696"/>
      <c r="CW2696"/>
      <c r="FA2696"/>
      <c r="FO2696"/>
    </row>
    <row r="2697" spans="15:171">
      <c r="O2697"/>
      <c r="AD2697"/>
      <c r="AE2697"/>
      <c r="BG2697"/>
      <c r="BU2697"/>
      <c r="CI2697"/>
      <c r="CW2697"/>
      <c r="FA2697"/>
      <c r="FO2697"/>
    </row>
    <row r="2698" spans="15:171">
      <c r="O2698"/>
      <c r="AD2698"/>
      <c r="AE2698"/>
      <c r="BG2698"/>
      <c r="BU2698"/>
      <c r="CI2698"/>
      <c r="CW2698"/>
      <c r="FA2698"/>
      <c r="FO2698"/>
    </row>
    <row r="2699" spans="15:171">
      <c r="O2699"/>
      <c r="AD2699"/>
      <c r="AE2699"/>
      <c r="BG2699"/>
      <c r="BU2699"/>
      <c r="CI2699"/>
      <c r="CW2699"/>
      <c r="FA2699"/>
      <c r="FO2699"/>
    </row>
    <row r="2700" spans="15:171">
      <c r="O2700"/>
      <c r="AD2700"/>
      <c r="AE2700"/>
      <c r="BG2700"/>
      <c r="BU2700"/>
      <c r="CI2700"/>
      <c r="CW2700"/>
      <c r="FA2700"/>
      <c r="FO2700"/>
    </row>
    <row r="2701" spans="15:171">
      <c r="O2701"/>
      <c r="AD2701"/>
      <c r="AE2701"/>
      <c r="BG2701"/>
      <c r="BU2701"/>
      <c r="CI2701"/>
      <c r="CW2701"/>
      <c r="FA2701"/>
      <c r="FO2701"/>
    </row>
    <row r="2702" spans="15:171">
      <c r="O2702"/>
      <c r="AD2702"/>
      <c r="AE2702"/>
      <c r="BG2702"/>
      <c r="BU2702"/>
      <c r="CI2702"/>
      <c r="CW2702"/>
      <c r="FA2702"/>
      <c r="FO2702"/>
    </row>
    <row r="2703" spans="15:171">
      <c r="O2703"/>
      <c r="AD2703"/>
      <c r="AE2703"/>
      <c r="BG2703"/>
      <c r="BU2703"/>
      <c r="CI2703"/>
      <c r="CW2703"/>
      <c r="FA2703"/>
      <c r="FO2703"/>
    </row>
    <row r="2704" spans="15:171">
      <c r="O2704"/>
      <c r="AD2704"/>
      <c r="AE2704"/>
      <c r="BG2704"/>
      <c r="BU2704"/>
      <c r="CI2704"/>
      <c r="CW2704"/>
      <c r="FA2704"/>
      <c r="FO2704"/>
    </row>
    <row r="2705" spans="15:171">
      <c r="O2705"/>
      <c r="AD2705"/>
      <c r="AE2705"/>
      <c r="BG2705"/>
      <c r="BU2705"/>
      <c r="CI2705"/>
      <c r="CW2705"/>
      <c r="FA2705"/>
      <c r="FO2705"/>
    </row>
    <row r="2706" spans="15:171">
      <c r="O2706"/>
      <c r="AD2706"/>
      <c r="AE2706"/>
      <c r="BG2706"/>
      <c r="BU2706"/>
      <c r="CI2706"/>
      <c r="CW2706"/>
      <c r="FA2706"/>
      <c r="FO2706"/>
    </row>
    <row r="2707" spans="15:171">
      <c r="O2707"/>
      <c r="AD2707"/>
      <c r="AE2707"/>
      <c r="BG2707"/>
      <c r="BU2707"/>
      <c r="CI2707"/>
      <c r="CW2707"/>
      <c r="FA2707"/>
      <c r="FO2707"/>
    </row>
    <row r="2708" spans="15:171">
      <c r="O2708"/>
      <c r="AD2708"/>
      <c r="AE2708"/>
      <c r="BG2708"/>
      <c r="BU2708"/>
      <c r="CI2708"/>
      <c r="CW2708"/>
      <c r="FA2708"/>
      <c r="FO2708"/>
    </row>
    <row r="2709" spans="15:171">
      <c r="O2709"/>
      <c r="AD2709"/>
      <c r="AE2709"/>
      <c r="BG2709"/>
      <c r="BU2709"/>
      <c r="CI2709"/>
      <c r="CW2709"/>
      <c r="FA2709"/>
      <c r="FO2709"/>
    </row>
    <row r="2710" spans="15:171">
      <c r="O2710"/>
      <c r="AD2710"/>
      <c r="AE2710"/>
      <c r="BG2710"/>
      <c r="BU2710"/>
      <c r="CI2710"/>
      <c r="CW2710"/>
      <c r="FA2710"/>
      <c r="FO2710"/>
    </row>
    <row r="2711" spans="15:171">
      <c r="O2711"/>
      <c r="AD2711"/>
      <c r="AE2711"/>
      <c r="BG2711"/>
      <c r="BU2711"/>
      <c r="CI2711"/>
      <c r="CW2711"/>
      <c r="FA2711"/>
      <c r="FO2711"/>
    </row>
    <row r="2712" spans="15:171">
      <c r="O2712"/>
      <c r="AD2712"/>
      <c r="AE2712"/>
      <c r="BG2712"/>
      <c r="BU2712"/>
      <c r="CI2712"/>
      <c r="CW2712"/>
      <c r="FA2712"/>
      <c r="FO2712"/>
    </row>
    <row r="2713" spans="15:171">
      <c r="O2713"/>
      <c r="AD2713"/>
      <c r="AE2713"/>
      <c r="BG2713"/>
      <c r="BU2713"/>
      <c r="CI2713"/>
      <c r="CW2713"/>
      <c r="FA2713"/>
      <c r="FO2713"/>
    </row>
    <row r="2714" spans="15:171">
      <c r="O2714"/>
      <c r="AD2714"/>
      <c r="AE2714"/>
      <c r="BG2714"/>
      <c r="BU2714"/>
      <c r="CI2714"/>
      <c r="CW2714"/>
      <c r="FA2714"/>
      <c r="FO2714"/>
    </row>
    <row r="2715" spans="15:171">
      <c r="O2715"/>
      <c r="AD2715"/>
      <c r="AE2715"/>
      <c r="BG2715"/>
      <c r="BU2715"/>
      <c r="CI2715"/>
      <c r="CW2715"/>
      <c r="FA2715"/>
      <c r="FO2715"/>
    </row>
    <row r="2716" spans="15:171">
      <c r="O2716"/>
      <c r="AD2716"/>
      <c r="AE2716"/>
      <c r="BG2716"/>
      <c r="BU2716"/>
      <c r="CI2716"/>
      <c r="CW2716"/>
      <c r="FA2716"/>
      <c r="FO2716"/>
    </row>
    <row r="2717" spans="15:171">
      <c r="O2717"/>
      <c r="AD2717"/>
      <c r="AE2717"/>
      <c r="BG2717"/>
      <c r="BU2717"/>
      <c r="CI2717"/>
      <c r="CW2717"/>
      <c r="FA2717"/>
      <c r="FO2717"/>
    </row>
    <row r="2718" spans="15:171">
      <c r="O2718"/>
      <c r="AD2718"/>
      <c r="AE2718"/>
      <c r="BG2718"/>
      <c r="BU2718"/>
      <c r="CI2718"/>
      <c r="CW2718"/>
      <c r="FA2718"/>
      <c r="FO2718"/>
    </row>
    <row r="2719" spans="15:171">
      <c r="O2719"/>
      <c r="AD2719"/>
      <c r="AE2719"/>
      <c r="BG2719"/>
      <c r="BU2719"/>
      <c r="CI2719"/>
      <c r="CW2719"/>
      <c r="FA2719"/>
      <c r="FO2719"/>
    </row>
    <row r="2720" spans="15:171">
      <c r="O2720"/>
      <c r="AD2720"/>
      <c r="AE2720"/>
      <c r="BG2720"/>
      <c r="BU2720"/>
      <c r="CI2720"/>
      <c r="CW2720"/>
      <c r="FA2720"/>
      <c r="FO2720"/>
    </row>
    <row r="2721" spans="15:171">
      <c r="O2721"/>
      <c r="AD2721"/>
      <c r="AE2721"/>
      <c r="BG2721"/>
      <c r="BU2721"/>
      <c r="CI2721"/>
      <c r="CW2721"/>
      <c r="FA2721"/>
      <c r="FO2721"/>
    </row>
    <row r="2722" spans="15:171">
      <c r="O2722"/>
      <c r="AD2722"/>
      <c r="AE2722"/>
      <c r="BG2722"/>
      <c r="BU2722"/>
      <c r="CI2722"/>
      <c r="CW2722"/>
      <c r="FA2722"/>
      <c r="FO2722"/>
    </row>
    <row r="2723" spans="15:171">
      <c r="O2723"/>
      <c r="AD2723"/>
      <c r="AE2723"/>
      <c r="BG2723"/>
      <c r="BU2723"/>
      <c r="CI2723"/>
      <c r="CW2723"/>
      <c r="FA2723"/>
      <c r="FO2723"/>
    </row>
    <row r="2724" spans="15:171">
      <c r="O2724"/>
      <c r="AD2724"/>
      <c r="AE2724"/>
      <c r="BG2724"/>
      <c r="BU2724"/>
      <c r="CI2724"/>
      <c r="CW2724"/>
      <c r="FA2724"/>
      <c r="FO2724"/>
    </row>
    <row r="2725" spans="15:171">
      <c r="O2725"/>
      <c r="AD2725"/>
      <c r="AE2725"/>
      <c r="BG2725"/>
      <c r="BU2725"/>
      <c r="CI2725"/>
      <c r="CW2725"/>
      <c r="FA2725"/>
      <c r="FO2725"/>
    </row>
    <row r="2726" spans="15:171">
      <c r="O2726"/>
      <c r="AD2726"/>
      <c r="AE2726"/>
      <c r="BG2726"/>
      <c r="BU2726"/>
      <c r="CI2726"/>
      <c r="CW2726"/>
      <c r="FA2726"/>
      <c r="FO2726"/>
    </row>
    <row r="2727" spans="15:171">
      <c r="O2727"/>
      <c r="AD2727"/>
      <c r="AE2727"/>
      <c r="BG2727"/>
      <c r="BU2727"/>
      <c r="CI2727"/>
      <c r="CW2727"/>
      <c r="FA2727"/>
      <c r="FO2727"/>
    </row>
    <row r="2728" spans="15:171">
      <c r="O2728"/>
      <c r="AD2728"/>
      <c r="AE2728"/>
      <c r="BG2728"/>
      <c r="BU2728"/>
      <c r="CI2728"/>
      <c r="CW2728"/>
      <c r="FA2728"/>
      <c r="FO2728"/>
    </row>
    <row r="2729" spans="15:171">
      <c r="O2729"/>
      <c r="AD2729"/>
      <c r="AE2729"/>
      <c r="BG2729"/>
      <c r="BU2729"/>
      <c r="CI2729"/>
      <c r="CW2729"/>
      <c r="FA2729"/>
      <c r="FO2729"/>
    </row>
    <row r="2730" spans="15:171">
      <c r="O2730"/>
      <c r="AD2730"/>
      <c r="AE2730"/>
      <c r="BG2730"/>
      <c r="BU2730"/>
      <c r="CI2730"/>
      <c r="CW2730"/>
      <c r="FA2730"/>
      <c r="FO2730"/>
    </row>
    <row r="2731" spans="15:171">
      <c r="O2731"/>
      <c r="AD2731"/>
      <c r="AE2731"/>
      <c r="BG2731"/>
      <c r="BU2731"/>
      <c r="CI2731"/>
      <c r="CW2731"/>
      <c r="FA2731"/>
      <c r="FO2731"/>
    </row>
    <row r="2732" spans="15:171">
      <c r="O2732"/>
      <c r="AD2732"/>
      <c r="AE2732"/>
      <c r="BG2732"/>
      <c r="BU2732"/>
      <c r="CI2732"/>
      <c r="CW2732"/>
      <c r="FA2732"/>
      <c r="FO2732"/>
    </row>
    <row r="2733" spans="15:171">
      <c r="O2733"/>
      <c r="AD2733"/>
      <c r="AE2733"/>
      <c r="BG2733"/>
      <c r="BU2733"/>
      <c r="CI2733"/>
      <c r="CW2733"/>
      <c r="FA2733"/>
      <c r="FO2733"/>
    </row>
    <row r="2734" spans="15:171">
      <c r="O2734"/>
      <c r="AD2734"/>
      <c r="AE2734"/>
      <c r="BG2734"/>
      <c r="BU2734"/>
      <c r="CI2734"/>
      <c r="CW2734"/>
      <c r="FA2734"/>
      <c r="FO2734"/>
    </row>
    <row r="2735" spans="15:171">
      <c r="O2735"/>
      <c r="AD2735"/>
      <c r="AE2735"/>
      <c r="BG2735"/>
      <c r="BU2735"/>
      <c r="CI2735"/>
      <c r="CW2735"/>
      <c r="FA2735"/>
      <c r="FO2735"/>
    </row>
    <row r="2736" spans="15:171">
      <c r="O2736"/>
      <c r="AD2736"/>
      <c r="AE2736"/>
      <c r="BG2736"/>
      <c r="BU2736"/>
      <c r="CI2736"/>
      <c r="CW2736"/>
      <c r="FA2736"/>
      <c r="FO2736"/>
    </row>
    <row r="2737" spans="15:171">
      <c r="O2737"/>
      <c r="AD2737"/>
      <c r="AE2737"/>
      <c r="BG2737"/>
      <c r="BU2737"/>
      <c r="CI2737"/>
      <c r="CW2737"/>
      <c r="FA2737"/>
      <c r="FO2737"/>
    </row>
    <row r="2738" spans="15:171">
      <c r="O2738"/>
      <c r="AD2738"/>
      <c r="AE2738"/>
      <c r="BG2738"/>
      <c r="BU2738"/>
      <c r="CI2738"/>
      <c r="CW2738"/>
      <c r="FA2738"/>
      <c r="FO2738"/>
    </row>
    <row r="2739" spans="15:171">
      <c r="O2739"/>
      <c r="AD2739"/>
      <c r="AE2739"/>
      <c r="BG2739"/>
      <c r="BU2739"/>
      <c r="CI2739"/>
      <c r="CW2739"/>
      <c r="FA2739"/>
      <c r="FO2739"/>
    </row>
    <row r="2740" spans="15:171">
      <c r="O2740"/>
      <c r="AD2740"/>
      <c r="AE2740"/>
      <c r="BG2740"/>
      <c r="BU2740"/>
      <c r="CI2740"/>
      <c r="CW2740"/>
      <c r="FA2740"/>
      <c r="FO2740"/>
    </row>
    <row r="2741" spans="15:171">
      <c r="O2741"/>
      <c r="AD2741"/>
      <c r="AE2741"/>
      <c r="BG2741"/>
      <c r="BU2741"/>
      <c r="CI2741"/>
      <c r="CW2741"/>
      <c r="FA2741"/>
      <c r="FO2741"/>
    </row>
    <row r="2742" spans="15:171">
      <c r="O2742"/>
      <c r="AD2742"/>
      <c r="AE2742"/>
      <c r="BG2742"/>
      <c r="BU2742"/>
      <c r="CI2742"/>
      <c r="CW2742"/>
      <c r="FA2742"/>
      <c r="FO2742"/>
    </row>
    <row r="2743" spans="15:171">
      <c r="O2743"/>
      <c r="AD2743"/>
      <c r="AE2743"/>
      <c r="BG2743"/>
      <c r="BU2743"/>
      <c r="CI2743"/>
      <c r="CW2743"/>
      <c r="FA2743"/>
      <c r="FO2743"/>
    </row>
    <row r="2744" spans="15:171">
      <c r="O2744"/>
      <c r="AD2744"/>
      <c r="AE2744"/>
      <c r="BG2744"/>
      <c r="BU2744"/>
      <c r="CI2744"/>
      <c r="CW2744"/>
      <c r="FA2744"/>
      <c r="FO2744"/>
    </row>
    <row r="2745" spans="15:171">
      <c r="O2745"/>
      <c r="AD2745"/>
      <c r="AE2745"/>
      <c r="BG2745"/>
      <c r="BU2745"/>
      <c r="CI2745"/>
      <c r="CW2745"/>
      <c r="FA2745"/>
      <c r="FO2745"/>
    </row>
    <row r="2746" spans="15:171">
      <c r="O2746"/>
      <c r="AD2746"/>
      <c r="AE2746"/>
      <c r="BG2746"/>
      <c r="BU2746"/>
      <c r="CI2746"/>
      <c r="CW2746"/>
      <c r="FA2746"/>
      <c r="FO2746"/>
    </row>
    <row r="2747" spans="15:171">
      <c r="O2747"/>
      <c r="AD2747"/>
      <c r="AE2747"/>
      <c r="BG2747"/>
      <c r="BU2747"/>
      <c r="CI2747"/>
      <c r="CW2747"/>
      <c r="FA2747"/>
      <c r="FO2747"/>
    </row>
    <row r="2748" spans="15:171">
      <c r="O2748"/>
      <c r="AD2748"/>
      <c r="AE2748"/>
      <c r="BG2748"/>
      <c r="BU2748"/>
      <c r="CI2748"/>
      <c r="CW2748"/>
      <c r="FA2748"/>
      <c r="FO2748"/>
    </row>
    <row r="2749" spans="15:171">
      <c r="O2749"/>
      <c r="AD2749"/>
      <c r="AE2749"/>
      <c r="BG2749"/>
      <c r="BU2749"/>
      <c r="CI2749"/>
      <c r="CW2749"/>
      <c r="FA2749"/>
      <c r="FO2749"/>
    </row>
    <row r="2750" spans="15:171">
      <c r="O2750"/>
      <c r="AD2750"/>
      <c r="AE2750"/>
      <c r="BG2750"/>
      <c r="BU2750"/>
      <c r="CI2750"/>
      <c r="CW2750"/>
      <c r="FA2750"/>
      <c r="FO2750"/>
    </row>
    <row r="2751" spans="15:171">
      <c r="O2751"/>
      <c r="AD2751"/>
      <c r="AE2751"/>
      <c r="BG2751"/>
      <c r="BU2751"/>
      <c r="CI2751"/>
      <c r="CW2751"/>
      <c r="FA2751"/>
      <c r="FO2751"/>
    </row>
    <row r="2752" spans="15:171">
      <c r="O2752"/>
      <c r="AD2752"/>
      <c r="AE2752"/>
      <c r="BG2752"/>
      <c r="BU2752"/>
      <c r="CI2752"/>
      <c r="CW2752"/>
      <c r="FA2752"/>
      <c r="FO2752"/>
    </row>
    <row r="2753" spans="15:171">
      <c r="O2753"/>
      <c r="AD2753"/>
      <c r="AE2753"/>
      <c r="BG2753"/>
      <c r="BU2753"/>
      <c r="CI2753"/>
      <c r="CW2753"/>
      <c r="FA2753"/>
      <c r="FO2753"/>
    </row>
    <row r="2754" spans="15:171">
      <c r="O2754"/>
      <c r="AD2754"/>
      <c r="AE2754"/>
      <c r="BG2754"/>
      <c r="BU2754"/>
      <c r="CI2754"/>
      <c r="CW2754"/>
      <c r="FA2754"/>
      <c r="FO2754"/>
    </row>
    <row r="2755" spans="15:171">
      <c r="O2755"/>
      <c r="AD2755"/>
      <c r="AE2755"/>
      <c r="BG2755"/>
      <c r="BU2755"/>
      <c r="CI2755"/>
      <c r="CW2755"/>
      <c r="FA2755"/>
      <c r="FO2755"/>
    </row>
    <row r="2756" spans="15:171">
      <c r="O2756"/>
      <c r="AD2756"/>
      <c r="AE2756"/>
      <c r="BG2756"/>
      <c r="BU2756"/>
      <c r="CI2756"/>
      <c r="CW2756"/>
      <c r="FA2756"/>
      <c r="FO2756"/>
    </row>
    <row r="2757" spans="15:171">
      <c r="O2757"/>
      <c r="AD2757"/>
      <c r="AE2757"/>
      <c r="BG2757"/>
      <c r="BU2757"/>
      <c r="CI2757"/>
      <c r="CW2757"/>
      <c r="FA2757"/>
      <c r="FO2757"/>
    </row>
    <row r="2758" spans="15:171">
      <c r="O2758"/>
      <c r="AD2758"/>
      <c r="AE2758"/>
      <c r="BG2758"/>
      <c r="BU2758"/>
      <c r="CI2758"/>
      <c r="CW2758"/>
      <c r="FA2758"/>
      <c r="FO2758"/>
    </row>
    <row r="2759" spans="15:171">
      <c r="O2759"/>
      <c r="AD2759"/>
      <c r="AE2759"/>
      <c r="BG2759"/>
      <c r="BU2759"/>
      <c r="CI2759"/>
      <c r="CW2759"/>
      <c r="FA2759"/>
      <c r="FO2759"/>
    </row>
    <row r="2760" spans="15:171">
      <c r="O2760"/>
      <c r="AD2760"/>
      <c r="AE2760"/>
      <c r="BG2760"/>
      <c r="BU2760"/>
      <c r="CI2760"/>
      <c r="CW2760"/>
      <c r="FA2760"/>
      <c r="FO2760"/>
    </row>
    <row r="2761" spans="15:171">
      <c r="O2761"/>
      <c r="AD2761"/>
      <c r="AE2761"/>
      <c r="BG2761"/>
      <c r="BU2761"/>
      <c r="CI2761"/>
      <c r="CW2761"/>
      <c r="FA2761"/>
      <c r="FO2761"/>
    </row>
    <row r="2762" spans="15:171">
      <c r="O2762"/>
      <c r="AD2762"/>
      <c r="AE2762"/>
      <c r="BG2762"/>
      <c r="BU2762"/>
      <c r="CI2762"/>
      <c r="CW2762"/>
      <c r="FA2762"/>
      <c r="FO2762"/>
    </row>
    <row r="2763" spans="15:171">
      <c r="O2763"/>
      <c r="AD2763"/>
      <c r="AE2763"/>
      <c r="BG2763"/>
      <c r="BU2763"/>
      <c r="CI2763"/>
      <c r="CW2763"/>
      <c r="FA2763"/>
      <c r="FO2763"/>
    </row>
    <row r="2764" spans="15:171">
      <c r="O2764"/>
      <c r="AD2764"/>
      <c r="AE2764"/>
      <c r="BG2764"/>
      <c r="BU2764"/>
      <c r="CI2764"/>
      <c r="CW2764"/>
      <c r="FA2764"/>
      <c r="FO2764"/>
    </row>
    <row r="2765" spans="15:171">
      <c r="O2765"/>
      <c r="AD2765"/>
      <c r="AE2765"/>
      <c r="BG2765"/>
      <c r="BU2765"/>
      <c r="CI2765"/>
      <c r="CW2765"/>
      <c r="FA2765"/>
      <c r="FO2765"/>
    </row>
    <row r="2766" spans="15:171">
      <c r="O2766"/>
      <c r="AD2766"/>
      <c r="AE2766"/>
      <c r="BG2766"/>
      <c r="BU2766"/>
      <c r="CI2766"/>
      <c r="CW2766"/>
      <c r="FA2766"/>
      <c r="FO2766"/>
    </row>
    <row r="2767" spans="15:171">
      <c r="O2767"/>
      <c r="AD2767"/>
      <c r="AE2767"/>
      <c r="BG2767"/>
      <c r="BU2767"/>
      <c r="CI2767"/>
      <c r="CW2767"/>
      <c r="FA2767"/>
      <c r="FO2767"/>
    </row>
    <row r="2768" spans="15:171">
      <c r="O2768"/>
      <c r="AD2768"/>
      <c r="AE2768"/>
      <c r="BG2768"/>
      <c r="BU2768"/>
      <c r="CI2768"/>
      <c r="CW2768"/>
      <c r="FA2768"/>
      <c r="FO2768"/>
    </row>
    <row r="2769" spans="15:171">
      <c r="O2769"/>
      <c r="AD2769"/>
      <c r="AE2769"/>
      <c r="BG2769"/>
      <c r="BU2769"/>
      <c r="CI2769"/>
      <c r="CW2769"/>
      <c r="FA2769"/>
      <c r="FO2769"/>
    </row>
    <row r="2770" spans="15:171">
      <c r="O2770"/>
      <c r="AD2770"/>
      <c r="AE2770"/>
      <c r="BG2770"/>
      <c r="BU2770"/>
      <c r="CI2770"/>
      <c r="CW2770"/>
      <c r="FA2770"/>
      <c r="FO2770"/>
    </row>
    <row r="2771" spans="15:171">
      <c r="O2771"/>
      <c r="AD2771"/>
      <c r="AE2771"/>
      <c r="BG2771"/>
      <c r="BU2771"/>
      <c r="CI2771"/>
      <c r="CW2771"/>
      <c r="FA2771"/>
      <c r="FO2771"/>
    </row>
    <row r="2772" spans="15:171">
      <c r="O2772"/>
      <c r="AD2772"/>
      <c r="AE2772"/>
      <c r="BG2772"/>
      <c r="BU2772"/>
      <c r="CI2772"/>
      <c r="CW2772"/>
      <c r="FA2772"/>
      <c r="FO2772"/>
    </row>
    <row r="2773" spans="15:171">
      <c r="O2773"/>
      <c r="AD2773"/>
      <c r="AE2773"/>
      <c r="BG2773"/>
      <c r="BU2773"/>
      <c r="CI2773"/>
      <c r="CW2773"/>
      <c r="FA2773"/>
      <c r="FO2773"/>
    </row>
    <row r="2774" spans="15:171">
      <c r="O2774"/>
      <c r="AD2774"/>
      <c r="AE2774"/>
      <c r="BG2774"/>
      <c r="BU2774"/>
      <c r="CI2774"/>
      <c r="CW2774"/>
      <c r="FA2774"/>
      <c r="FO2774"/>
    </row>
    <row r="2775" spans="15:171">
      <c r="O2775"/>
      <c r="AD2775"/>
      <c r="AE2775"/>
      <c r="BG2775"/>
      <c r="BU2775"/>
      <c r="CI2775"/>
      <c r="CW2775"/>
      <c r="FA2775"/>
      <c r="FO2775"/>
    </row>
    <row r="2776" spans="15:171">
      <c r="O2776"/>
      <c r="AD2776"/>
      <c r="AE2776"/>
      <c r="BG2776"/>
      <c r="BU2776"/>
      <c r="CI2776"/>
      <c r="CW2776"/>
      <c r="FA2776"/>
      <c r="FO2776"/>
    </row>
    <row r="2777" spans="15:171">
      <c r="O2777"/>
      <c r="AD2777"/>
      <c r="AE2777"/>
      <c r="BG2777"/>
      <c r="BU2777"/>
      <c r="CI2777"/>
      <c r="CW2777"/>
      <c r="FA2777"/>
      <c r="FO2777"/>
    </row>
    <row r="2778" spans="15:171">
      <c r="O2778"/>
      <c r="AD2778"/>
      <c r="AE2778"/>
      <c r="BG2778"/>
      <c r="BU2778"/>
      <c r="CI2778"/>
      <c r="CW2778"/>
      <c r="FA2778"/>
      <c r="FO2778"/>
    </row>
    <row r="2779" spans="15:171">
      <c r="O2779"/>
      <c r="AD2779"/>
      <c r="AE2779"/>
      <c r="BG2779"/>
      <c r="BU2779"/>
      <c r="CI2779"/>
      <c r="CW2779"/>
      <c r="FA2779"/>
      <c r="FO2779"/>
    </row>
    <row r="2780" spans="15:171">
      <c r="O2780"/>
      <c r="AD2780"/>
      <c r="AE2780"/>
      <c r="BG2780"/>
      <c r="BU2780"/>
      <c r="CI2780"/>
      <c r="CW2780"/>
      <c r="FA2780"/>
      <c r="FO2780"/>
    </row>
    <row r="2781" spans="15:171">
      <c r="O2781"/>
      <c r="AD2781"/>
      <c r="AE2781"/>
      <c r="BG2781"/>
      <c r="BU2781"/>
      <c r="CI2781"/>
      <c r="CW2781"/>
      <c r="FA2781"/>
      <c r="FO2781"/>
    </row>
    <row r="2782" spans="15:171">
      <c r="O2782"/>
      <c r="AD2782"/>
      <c r="AE2782"/>
      <c r="BG2782"/>
      <c r="BU2782"/>
      <c r="CI2782"/>
      <c r="CW2782"/>
      <c r="FA2782"/>
      <c r="FO2782"/>
    </row>
    <row r="2783" spans="15:171">
      <c r="O2783"/>
      <c r="AD2783"/>
      <c r="AE2783"/>
      <c r="BG2783"/>
      <c r="BU2783"/>
      <c r="CI2783"/>
      <c r="CW2783"/>
      <c r="FA2783"/>
      <c r="FO2783"/>
    </row>
    <row r="2784" spans="15:171">
      <c r="O2784"/>
      <c r="AD2784"/>
      <c r="AE2784"/>
      <c r="BG2784"/>
      <c r="BU2784"/>
      <c r="CI2784"/>
      <c r="CW2784"/>
      <c r="FA2784"/>
      <c r="FO2784"/>
    </row>
    <row r="2785" spans="15:171">
      <c r="O2785"/>
      <c r="AD2785"/>
      <c r="AE2785"/>
      <c r="BG2785"/>
      <c r="BU2785"/>
      <c r="CI2785"/>
      <c r="CW2785"/>
      <c r="FA2785"/>
      <c r="FO2785"/>
    </row>
    <row r="2786" spans="15:171">
      <c r="O2786"/>
      <c r="AD2786"/>
      <c r="AE2786"/>
      <c r="BG2786"/>
      <c r="BU2786"/>
      <c r="CI2786"/>
      <c r="CW2786"/>
      <c r="FA2786"/>
      <c r="FO2786"/>
    </row>
    <row r="2787" spans="15:171">
      <c r="O2787"/>
      <c r="AD2787"/>
      <c r="AE2787"/>
      <c r="BG2787"/>
      <c r="BU2787"/>
      <c r="CI2787"/>
      <c r="CW2787"/>
      <c r="FA2787"/>
      <c r="FO2787"/>
    </row>
    <row r="2788" spans="15:171">
      <c r="O2788"/>
      <c r="AD2788"/>
      <c r="AE2788"/>
      <c r="BG2788"/>
      <c r="BU2788"/>
      <c r="CI2788"/>
      <c r="CW2788"/>
      <c r="FA2788"/>
      <c r="FO2788"/>
    </row>
    <row r="2789" spans="15:171">
      <c r="O2789"/>
      <c r="AD2789"/>
      <c r="AE2789"/>
      <c r="BG2789"/>
      <c r="BU2789"/>
      <c r="CI2789"/>
      <c r="CW2789"/>
      <c r="FA2789"/>
      <c r="FO2789"/>
    </row>
    <row r="2790" spans="15:171">
      <c r="O2790"/>
      <c r="AD2790"/>
      <c r="AE2790"/>
      <c r="BG2790"/>
      <c r="BU2790"/>
      <c r="CI2790"/>
      <c r="CW2790"/>
      <c r="FA2790"/>
      <c r="FO2790"/>
    </row>
    <row r="2791" spans="15:171">
      <c r="O2791"/>
      <c r="AD2791"/>
      <c r="AE2791"/>
      <c r="BG2791"/>
      <c r="BU2791"/>
      <c r="CI2791"/>
      <c r="CW2791"/>
      <c r="FA2791"/>
      <c r="FO2791"/>
    </row>
    <row r="2792" spans="15:171">
      <c r="O2792"/>
      <c r="AD2792"/>
      <c r="AE2792"/>
      <c r="BG2792"/>
      <c r="BU2792"/>
      <c r="CI2792"/>
      <c r="CW2792"/>
      <c r="FA2792"/>
      <c r="FO2792"/>
    </row>
    <row r="2793" spans="15:171">
      <c r="O2793"/>
      <c r="AD2793"/>
      <c r="AE2793"/>
      <c r="BG2793"/>
      <c r="BU2793"/>
      <c r="CI2793"/>
      <c r="CW2793"/>
      <c r="FA2793"/>
      <c r="FO2793"/>
    </row>
    <row r="2794" spans="15:171">
      <c r="O2794"/>
      <c r="AD2794"/>
      <c r="AE2794"/>
      <c r="BG2794"/>
      <c r="BU2794"/>
      <c r="CI2794"/>
      <c r="CW2794"/>
      <c r="FA2794"/>
      <c r="FO2794"/>
    </row>
    <row r="2795" spans="15:171">
      <c r="O2795"/>
      <c r="AD2795"/>
      <c r="AE2795"/>
      <c r="BG2795"/>
      <c r="BU2795"/>
      <c r="CI2795"/>
      <c r="CW2795"/>
      <c r="FA2795"/>
      <c r="FO2795"/>
    </row>
    <row r="2796" spans="15:171">
      <c r="O2796"/>
      <c r="AD2796"/>
      <c r="AE2796"/>
      <c r="BG2796"/>
      <c r="BU2796"/>
      <c r="CI2796"/>
      <c r="CW2796"/>
      <c r="FA2796"/>
      <c r="FO2796"/>
    </row>
    <row r="2797" spans="15:171">
      <c r="O2797"/>
      <c r="AD2797"/>
      <c r="AE2797"/>
      <c r="BG2797"/>
      <c r="BU2797"/>
      <c r="CI2797"/>
      <c r="CW2797"/>
      <c r="FA2797"/>
      <c r="FO2797"/>
    </row>
    <row r="2798" spans="15:171">
      <c r="O2798"/>
      <c r="AD2798"/>
      <c r="AE2798"/>
      <c r="BG2798"/>
      <c r="BU2798"/>
      <c r="CI2798"/>
      <c r="CW2798"/>
      <c r="FA2798"/>
      <c r="FO2798"/>
    </row>
    <row r="2799" spans="15:171">
      <c r="O2799"/>
      <c r="AD2799"/>
      <c r="AE2799"/>
      <c r="BG2799"/>
      <c r="BU2799"/>
      <c r="CI2799"/>
      <c r="CW2799"/>
      <c r="FA2799"/>
      <c r="FO2799"/>
    </row>
    <row r="2800" spans="15:171">
      <c r="O2800"/>
      <c r="AD2800"/>
      <c r="AE2800"/>
      <c r="BG2800"/>
      <c r="BU2800"/>
      <c r="CI2800"/>
      <c r="CW2800"/>
      <c r="FA2800"/>
      <c r="FO2800"/>
    </row>
    <row r="2801" spans="15:171">
      <c r="O2801"/>
      <c r="AD2801"/>
      <c r="AE2801"/>
      <c r="BG2801"/>
      <c r="BU2801"/>
      <c r="CI2801"/>
      <c r="CW2801"/>
      <c r="FA2801"/>
      <c r="FO2801"/>
    </row>
    <row r="2802" spans="15:171">
      <c r="O2802"/>
      <c r="AD2802"/>
      <c r="AE2802"/>
      <c r="BG2802"/>
      <c r="BU2802"/>
      <c r="CI2802"/>
      <c r="CW2802"/>
      <c r="FA2802"/>
      <c r="FO2802"/>
    </row>
    <row r="2803" spans="15:171">
      <c r="O2803"/>
      <c r="AD2803"/>
      <c r="AE2803"/>
      <c r="BG2803"/>
      <c r="BU2803"/>
      <c r="CI2803"/>
      <c r="CW2803"/>
      <c r="FA2803"/>
      <c r="FO2803"/>
    </row>
    <row r="2804" spans="15:171">
      <c r="O2804"/>
      <c r="AD2804"/>
      <c r="AE2804"/>
      <c r="BG2804"/>
      <c r="BU2804"/>
      <c r="CI2804"/>
      <c r="CW2804"/>
      <c r="FA2804"/>
      <c r="FO2804"/>
    </row>
    <row r="2805" spans="15:171">
      <c r="O2805"/>
      <c r="AD2805"/>
      <c r="AE2805"/>
      <c r="BG2805"/>
      <c r="BU2805"/>
      <c r="CI2805"/>
      <c r="CW2805"/>
      <c r="FA2805"/>
      <c r="FO2805"/>
    </row>
    <row r="2806" spans="15:171">
      <c r="O2806"/>
      <c r="AD2806"/>
      <c r="AE2806"/>
      <c r="BG2806"/>
      <c r="BU2806"/>
      <c r="CI2806"/>
      <c r="CW2806"/>
      <c r="FA2806"/>
      <c r="FO2806"/>
    </row>
    <row r="2807" spans="15:171">
      <c r="O2807"/>
      <c r="AD2807"/>
      <c r="AE2807"/>
      <c r="BG2807"/>
      <c r="BU2807"/>
      <c r="CI2807"/>
      <c r="CW2807"/>
      <c r="FA2807"/>
      <c r="FO2807"/>
    </row>
    <row r="2808" spans="15:171">
      <c r="O2808"/>
      <c r="AD2808"/>
      <c r="AE2808"/>
      <c r="BG2808"/>
      <c r="BU2808"/>
      <c r="CI2808"/>
      <c r="CW2808"/>
      <c r="FA2808"/>
      <c r="FO2808"/>
    </row>
    <row r="2809" spans="15:171">
      <c r="O2809"/>
      <c r="AD2809"/>
      <c r="AE2809"/>
      <c r="BG2809"/>
      <c r="BU2809"/>
      <c r="CI2809"/>
      <c r="CW2809"/>
      <c r="FA2809"/>
      <c r="FO2809"/>
    </row>
    <row r="2810" spans="15:171">
      <c r="O2810"/>
      <c r="AD2810"/>
      <c r="AE2810"/>
      <c r="BG2810"/>
      <c r="BU2810"/>
      <c r="CI2810"/>
      <c r="CW2810"/>
      <c r="FA2810"/>
      <c r="FO2810"/>
    </row>
    <row r="2811" spans="15:171">
      <c r="O2811"/>
      <c r="AD2811"/>
      <c r="AE2811"/>
      <c r="BG2811"/>
      <c r="BU2811"/>
      <c r="CI2811"/>
      <c r="CW2811"/>
      <c r="FA2811"/>
      <c r="FO2811"/>
    </row>
    <row r="2812" spans="15:171">
      <c r="O2812"/>
      <c r="AD2812"/>
      <c r="AE2812"/>
      <c r="BG2812"/>
      <c r="BU2812"/>
      <c r="CI2812"/>
      <c r="CW2812"/>
      <c r="FA2812"/>
      <c r="FO2812"/>
    </row>
    <row r="2813" spans="15:171">
      <c r="O2813"/>
      <c r="AD2813"/>
      <c r="AE2813"/>
      <c r="BG2813"/>
      <c r="BU2813"/>
      <c r="CI2813"/>
      <c r="CW2813"/>
      <c r="FA2813"/>
      <c r="FO2813"/>
    </row>
    <row r="2814" spans="15:171">
      <c r="O2814"/>
      <c r="AD2814"/>
      <c r="AE2814"/>
      <c r="BG2814"/>
      <c r="BU2814"/>
      <c r="CI2814"/>
      <c r="CW2814"/>
      <c r="FA2814"/>
      <c r="FO2814"/>
    </row>
    <row r="2815" spans="15:171">
      <c r="O2815"/>
      <c r="AD2815"/>
      <c r="AE2815"/>
      <c r="BG2815"/>
      <c r="BU2815"/>
      <c r="CI2815"/>
      <c r="CW2815"/>
      <c r="FA2815"/>
      <c r="FO2815"/>
    </row>
    <row r="2816" spans="15:171">
      <c r="O2816"/>
      <c r="AD2816"/>
      <c r="AE2816"/>
      <c r="BG2816"/>
      <c r="BU2816"/>
      <c r="CI2816"/>
      <c r="CW2816"/>
      <c r="FA2816"/>
      <c r="FO2816"/>
    </row>
    <row r="2817" spans="15:171">
      <c r="O2817"/>
      <c r="AD2817"/>
      <c r="AE2817"/>
      <c r="BG2817"/>
      <c r="BU2817"/>
      <c r="CI2817"/>
      <c r="CW2817"/>
      <c r="FA2817"/>
      <c r="FO2817"/>
    </row>
    <row r="2818" spans="15:171">
      <c r="O2818"/>
      <c r="AD2818"/>
      <c r="AE2818"/>
      <c r="BG2818"/>
      <c r="BU2818"/>
      <c r="CI2818"/>
      <c r="CW2818"/>
      <c r="FA2818"/>
      <c r="FO2818"/>
    </row>
    <row r="2819" spans="15:171">
      <c r="O2819"/>
      <c r="AD2819"/>
      <c r="AE2819"/>
      <c r="BG2819"/>
      <c r="BU2819"/>
      <c r="CI2819"/>
      <c r="CW2819"/>
      <c r="FA2819"/>
      <c r="FO2819"/>
    </row>
    <row r="2820" spans="15:171">
      <c r="O2820"/>
      <c r="AD2820"/>
      <c r="AE2820"/>
      <c r="BG2820"/>
      <c r="BU2820"/>
      <c r="CI2820"/>
      <c r="CW2820"/>
      <c r="FA2820"/>
      <c r="FO2820"/>
    </row>
    <row r="2821" spans="15:171">
      <c r="O2821"/>
      <c r="AD2821"/>
      <c r="AE2821"/>
      <c r="BG2821"/>
      <c r="BU2821"/>
      <c r="CI2821"/>
      <c r="CW2821"/>
      <c r="FA2821"/>
      <c r="FO2821"/>
    </row>
    <row r="2822" spans="15:171">
      <c r="O2822"/>
      <c r="AD2822"/>
      <c r="AE2822"/>
      <c r="BG2822"/>
      <c r="BU2822"/>
      <c r="CI2822"/>
      <c r="CW2822"/>
      <c r="FA2822"/>
      <c r="FO2822"/>
    </row>
    <row r="2823" spans="15:171">
      <c r="O2823"/>
      <c r="AD2823"/>
      <c r="AE2823"/>
      <c r="BG2823"/>
      <c r="BU2823"/>
      <c r="CI2823"/>
      <c r="CW2823"/>
      <c r="FA2823"/>
      <c r="FO2823"/>
    </row>
    <row r="2824" spans="15:171">
      <c r="O2824"/>
      <c r="AD2824"/>
      <c r="AE2824"/>
      <c r="BG2824"/>
      <c r="BU2824"/>
      <c r="CI2824"/>
      <c r="CW2824"/>
      <c r="FA2824"/>
      <c r="FO2824"/>
    </row>
    <row r="2825" spans="15:171">
      <c r="O2825"/>
      <c r="AD2825"/>
      <c r="AE2825"/>
      <c r="BG2825"/>
      <c r="BU2825"/>
      <c r="CI2825"/>
      <c r="CW2825"/>
      <c r="FA2825"/>
      <c r="FO2825"/>
    </row>
    <row r="2826" spans="15:171">
      <c r="O2826"/>
      <c r="AD2826"/>
      <c r="AE2826"/>
      <c r="BG2826"/>
      <c r="BU2826"/>
      <c r="CI2826"/>
      <c r="CW2826"/>
      <c r="FA2826"/>
      <c r="FO2826"/>
    </row>
    <row r="2827" spans="15:171">
      <c r="O2827"/>
      <c r="AD2827"/>
      <c r="AE2827"/>
      <c r="BG2827"/>
      <c r="BU2827"/>
      <c r="CI2827"/>
      <c r="CW2827"/>
      <c r="FA2827"/>
      <c r="FO2827"/>
    </row>
    <row r="2828" spans="15:171">
      <c r="O2828"/>
      <c r="AD2828"/>
      <c r="AE2828"/>
      <c r="BG2828"/>
      <c r="BU2828"/>
      <c r="CI2828"/>
      <c r="CW2828"/>
      <c r="FA2828"/>
      <c r="FO2828"/>
    </row>
    <row r="2829" spans="15:171">
      <c r="O2829"/>
      <c r="AD2829"/>
      <c r="AE2829"/>
      <c r="BG2829"/>
      <c r="BU2829"/>
      <c r="CI2829"/>
      <c r="CW2829"/>
      <c r="FA2829"/>
      <c r="FO2829"/>
    </row>
    <row r="2830" spans="15:171">
      <c r="O2830"/>
      <c r="AD2830"/>
      <c r="AE2830"/>
      <c r="BG2830"/>
      <c r="BU2830"/>
      <c r="CI2830"/>
      <c r="CW2830"/>
      <c r="FA2830"/>
      <c r="FO2830"/>
    </row>
    <row r="2831" spans="15:171">
      <c r="O2831"/>
      <c r="AD2831"/>
      <c r="AE2831"/>
      <c r="BG2831"/>
      <c r="BU2831"/>
      <c r="CI2831"/>
      <c r="CW2831"/>
      <c r="FA2831"/>
      <c r="FO2831"/>
    </row>
    <row r="2832" spans="15:171">
      <c r="O2832"/>
      <c r="AD2832"/>
      <c r="AE2832"/>
      <c r="BG2832"/>
      <c r="BU2832"/>
      <c r="CI2832"/>
      <c r="CW2832"/>
      <c r="FA2832"/>
      <c r="FO2832"/>
    </row>
    <row r="2833" spans="15:171">
      <c r="O2833"/>
      <c r="AD2833"/>
      <c r="AE2833"/>
      <c r="BG2833"/>
      <c r="BU2833"/>
      <c r="CI2833"/>
      <c r="CW2833"/>
      <c r="FA2833"/>
      <c r="FO2833"/>
    </row>
    <row r="2834" spans="15:171">
      <c r="O2834"/>
      <c r="AD2834"/>
      <c r="AE2834"/>
      <c r="BG2834"/>
      <c r="BU2834"/>
      <c r="CI2834"/>
      <c r="CW2834"/>
      <c r="FA2834"/>
      <c r="FO2834"/>
    </row>
    <row r="2835" spans="15:171">
      <c r="O2835"/>
      <c r="AD2835"/>
      <c r="AE2835"/>
      <c r="BG2835"/>
      <c r="BU2835"/>
      <c r="CI2835"/>
      <c r="CW2835"/>
      <c r="FA2835"/>
      <c r="FO2835"/>
    </row>
    <row r="2836" spans="15:171">
      <c r="O2836"/>
      <c r="AD2836"/>
      <c r="AE2836"/>
      <c r="BG2836"/>
      <c r="BU2836"/>
      <c r="CI2836"/>
      <c r="CW2836"/>
      <c r="FA2836"/>
      <c r="FO2836"/>
    </row>
    <row r="2837" spans="15:171">
      <c r="O2837"/>
      <c r="AD2837"/>
      <c r="AE2837"/>
      <c r="BG2837"/>
      <c r="BU2837"/>
      <c r="CI2837"/>
      <c r="CW2837"/>
      <c r="FA2837"/>
      <c r="FO2837"/>
    </row>
    <row r="2838" spans="15:171">
      <c r="O2838"/>
      <c r="AD2838"/>
      <c r="AE2838"/>
      <c r="BG2838"/>
      <c r="BU2838"/>
      <c r="CI2838"/>
      <c r="CW2838"/>
      <c r="FA2838"/>
      <c r="FO2838"/>
    </row>
    <row r="2839" spans="15:171">
      <c r="O2839"/>
      <c r="AD2839"/>
      <c r="AE2839"/>
      <c r="BG2839"/>
      <c r="BU2839"/>
      <c r="CI2839"/>
      <c r="CW2839"/>
      <c r="FA2839"/>
      <c r="FO2839"/>
    </row>
    <row r="2840" spans="15:171">
      <c r="O2840"/>
      <c r="AD2840"/>
      <c r="AE2840"/>
      <c r="BG2840"/>
      <c r="BU2840"/>
      <c r="CI2840"/>
      <c r="CW2840"/>
      <c r="FA2840"/>
      <c r="FO2840"/>
    </row>
    <row r="2841" spans="15:171">
      <c r="O2841"/>
      <c r="AD2841"/>
      <c r="AE2841"/>
      <c r="BG2841"/>
      <c r="BU2841"/>
      <c r="CI2841"/>
      <c r="CW2841"/>
      <c r="FA2841"/>
      <c r="FO2841"/>
    </row>
    <row r="2842" spans="15:171">
      <c r="O2842"/>
      <c r="AD2842"/>
      <c r="AE2842"/>
      <c r="BG2842"/>
      <c r="BU2842"/>
      <c r="CI2842"/>
      <c r="CW2842"/>
      <c r="FA2842"/>
      <c r="FO2842"/>
    </row>
    <row r="2843" spans="15:171">
      <c r="O2843"/>
      <c r="AD2843"/>
      <c r="AE2843"/>
      <c r="BG2843"/>
      <c r="BU2843"/>
      <c r="CI2843"/>
      <c r="CW2843"/>
      <c r="FA2843"/>
      <c r="FO2843"/>
    </row>
    <row r="2844" spans="15:171">
      <c r="O2844"/>
      <c r="AD2844"/>
      <c r="AE2844"/>
      <c r="BG2844"/>
      <c r="BU2844"/>
      <c r="CI2844"/>
      <c r="CW2844"/>
      <c r="FA2844"/>
      <c r="FO2844"/>
    </row>
    <row r="2845" spans="15:171">
      <c r="O2845"/>
      <c r="AD2845"/>
      <c r="AE2845"/>
      <c r="BG2845"/>
      <c r="BU2845"/>
      <c r="CI2845"/>
      <c r="CW2845"/>
      <c r="FA2845"/>
      <c r="FO2845"/>
    </row>
    <row r="2846" spans="15:171">
      <c r="O2846"/>
      <c r="AD2846"/>
      <c r="AE2846"/>
      <c r="BG2846"/>
      <c r="BU2846"/>
      <c r="CI2846"/>
      <c r="CW2846"/>
      <c r="FA2846"/>
      <c r="FO2846"/>
    </row>
    <row r="2847" spans="15:171">
      <c r="O2847"/>
      <c r="AD2847"/>
      <c r="AE2847"/>
      <c r="BG2847"/>
      <c r="BU2847"/>
      <c r="CI2847"/>
      <c r="CW2847"/>
      <c r="FA2847"/>
      <c r="FO2847"/>
    </row>
    <row r="2848" spans="15:171">
      <c r="O2848"/>
      <c r="AD2848"/>
      <c r="AE2848"/>
      <c r="BG2848"/>
      <c r="BU2848"/>
      <c r="CI2848"/>
      <c r="CW2848"/>
      <c r="FA2848"/>
      <c r="FO2848"/>
    </row>
    <row r="2849" spans="15:171">
      <c r="O2849"/>
      <c r="AD2849"/>
      <c r="AE2849"/>
      <c r="BG2849"/>
      <c r="BU2849"/>
      <c r="CI2849"/>
      <c r="CW2849"/>
      <c r="FA2849"/>
      <c r="FO2849"/>
    </row>
    <row r="2850" spans="15:171">
      <c r="O2850"/>
      <c r="AD2850"/>
      <c r="AE2850"/>
      <c r="BG2850"/>
      <c r="BU2850"/>
      <c r="CI2850"/>
      <c r="CW2850"/>
      <c r="FA2850"/>
      <c r="FO2850"/>
    </row>
    <row r="2851" spans="15:171">
      <c r="O2851"/>
      <c r="AD2851"/>
      <c r="AE2851"/>
      <c r="BG2851"/>
      <c r="BU2851"/>
      <c r="CI2851"/>
      <c r="CW2851"/>
      <c r="FA2851"/>
      <c r="FO2851"/>
    </row>
    <row r="2852" spans="15:171">
      <c r="O2852"/>
      <c r="AD2852"/>
      <c r="AE2852"/>
      <c r="BG2852"/>
      <c r="BU2852"/>
      <c r="CI2852"/>
      <c r="CW2852"/>
      <c r="FA2852"/>
      <c r="FO2852"/>
    </row>
    <row r="2853" spans="15:171">
      <c r="O2853"/>
      <c r="AD2853"/>
      <c r="AE2853"/>
      <c r="BG2853"/>
      <c r="BU2853"/>
      <c r="CI2853"/>
      <c r="CW2853"/>
      <c r="FA2853"/>
      <c r="FO2853"/>
    </row>
    <row r="2854" spans="15:171">
      <c r="O2854"/>
      <c r="AD2854"/>
      <c r="AE2854"/>
      <c r="BG2854"/>
      <c r="BU2854"/>
      <c r="CI2854"/>
      <c r="CW2854"/>
      <c r="FA2854"/>
      <c r="FO2854"/>
    </row>
    <row r="2855" spans="15:171">
      <c r="O2855"/>
      <c r="AD2855"/>
      <c r="AE2855"/>
      <c r="BG2855"/>
      <c r="BU2855"/>
      <c r="CI2855"/>
      <c r="CW2855"/>
      <c r="FA2855"/>
      <c r="FO2855"/>
    </row>
    <row r="2856" spans="15:171">
      <c r="O2856"/>
      <c r="AD2856"/>
      <c r="AE2856"/>
      <c r="BG2856"/>
      <c r="BU2856"/>
      <c r="CI2856"/>
      <c r="CW2856"/>
      <c r="FA2856"/>
      <c r="FO2856"/>
    </row>
    <row r="2857" spans="15:171">
      <c r="O2857"/>
      <c r="AD2857"/>
      <c r="AE2857"/>
      <c r="BG2857"/>
      <c r="BU2857"/>
      <c r="CI2857"/>
      <c r="CW2857"/>
      <c r="FA2857"/>
      <c r="FO2857"/>
    </row>
    <row r="2858" spans="15:171">
      <c r="O2858"/>
      <c r="AD2858"/>
      <c r="AE2858"/>
      <c r="BG2858"/>
      <c r="BU2858"/>
      <c r="CI2858"/>
      <c r="CW2858"/>
      <c r="FA2858"/>
      <c r="FO2858"/>
    </row>
    <row r="2859" spans="15:171">
      <c r="O2859"/>
      <c r="AD2859"/>
      <c r="AE2859"/>
      <c r="BG2859"/>
      <c r="BU2859"/>
      <c r="CI2859"/>
      <c r="CW2859"/>
      <c r="FA2859"/>
      <c r="FO2859"/>
    </row>
    <row r="2860" spans="15:171">
      <c r="O2860"/>
      <c r="AD2860"/>
      <c r="AE2860"/>
      <c r="BG2860"/>
      <c r="BU2860"/>
      <c r="CI2860"/>
      <c r="CW2860"/>
      <c r="FA2860"/>
      <c r="FO2860"/>
    </row>
    <row r="2861" spans="15:171">
      <c r="O2861"/>
      <c r="AD2861"/>
      <c r="AE2861"/>
      <c r="BG2861"/>
      <c r="BU2861"/>
      <c r="CI2861"/>
      <c r="CW2861"/>
      <c r="FA2861"/>
      <c r="FO2861"/>
    </row>
    <row r="2862" spans="15:171">
      <c r="O2862"/>
      <c r="AD2862"/>
      <c r="AE2862"/>
      <c r="BG2862"/>
      <c r="BU2862"/>
      <c r="CI2862"/>
      <c r="CW2862"/>
      <c r="FA2862"/>
      <c r="FO2862"/>
    </row>
    <row r="2863" spans="15:171">
      <c r="O2863"/>
      <c r="AD2863"/>
      <c r="AE2863"/>
      <c r="BG2863"/>
      <c r="BU2863"/>
      <c r="CI2863"/>
      <c r="CW2863"/>
      <c r="FA2863"/>
      <c r="FO2863"/>
    </row>
    <row r="2864" spans="15:171">
      <c r="O2864"/>
      <c r="AD2864"/>
      <c r="AE2864"/>
      <c r="BG2864"/>
      <c r="BU2864"/>
      <c r="CI2864"/>
      <c r="CW2864"/>
      <c r="FA2864"/>
      <c r="FO2864"/>
    </row>
    <row r="2865" spans="15:171">
      <c r="O2865"/>
      <c r="AD2865"/>
      <c r="AE2865"/>
      <c r="BG2865"/>
      <c r="BU2865"/>
      <c r="CI2865"/>
      <c r="CW2865"/>
      <c r="FA2865"/>
      <c r="FO2865"/>
    </row>
    <row r="2866" spans="15:171">
      <c r="O2866"/>
      <c r="AD2866"/>
      <c r="AE2866"/>
      <c r="BG2866"/>
      <c r="BU2866"/>
      <c r="CI2866"/>
      <c r="CW2866"/>
      <c r="FA2866"/>
      <c r="FO2866"/>
    </row>
    <row r="2867" spans="15:171">
      <c r="O2867"/>
      <c r="AD2867"/>
      <c r="AE2867"/>
      <c r="BG2867"/>
      <c r="BU2867"/>
      <c r="CI2867"/>
      <c r="CW2867"/>
      <c r="FA2867"/>
      <c r="FO2867"/>
    </row>
    <row r="2868" spans="15:171">
      <c r="O2868"/>
      <c r="AD2868"/>
      <c r="AE2868"/>
      <c r="BG2868"/>
      <c r="BU2868"/>
      <c r="CI2868"/>
      <c r="CW2868"/>
      <c r="FA2868"/>
      <c r="FO2868"/>
    </row>
    <row r="2869" spans="15:171">
      <c r="O2869"/>
      <c r="AD2869"/>
      <c r="AE2869"/>
      <c r="BG2869"/>
      <c r="BU2869"/>
      <c r="CI2869"/>
      <c r="CW2869"/>
      <c r="FA2869"/>
      <c r="FO2869"/>
    </row>
    <row r="2870" spans="15:171">
      <c r="O2870"/>
      <c r="AD2870"/>
      <c r="AE2870"/>
      <c r="BG2870"/>
      <c r="BU2870"/>
      <c r="CI2870"/>
      <c r="CW2870"/>
      <c r="FA2870"/>
      <c r="FO2870"/>
    </row>
    <row r="2871" spans="15:171">
      <c r="O2871"/>
      <c r="AD2871"/>
      <c r="AE2871"/>
      <c r="BG2871"/>
      <c r="BU2871"/>
      <c r="CI2871"/>
      <c r="CW2871"/>
      <c r="FA2871"/>
      <c r="FO2871"/>
    </row>
    <row r="2872" spans="15:171">
      <c r="O2872"/>
      <c r="AD2872"/>
      <c r="AE2872"/>
      <c r="BG2872"/>
      <c r="BU2872"/>
      <c r="CI2872"/>
      <c r="CW2872"/>
      <c r="FA2872"/>
      <c r="FO2872"/>
    </row>
    <row r="2873" spans="15:171">
      <c r="O2873"/>
      <c r="AD2873"/>
      <c r="AE2873"/>
      <c r="BG2873"/>
      <c r="BU2873"/>
      <c r="CI2873"/>
      <c r="CW2873"/>
      <c r="FA2873"/>
      <c r="FO2873"/>
    </row>
    <row r="2874" spans="15:171">
      <c r="O2874"/>
      <c r="AD2874"/>
      <c r="AE2874"/>
      <c r="BG2874"/>
      <c r="BU2874"/>
      <c r="CI2874"/>
      <c r="CW2874"/>
      <c r="FA2874"/>
      <c r="FO2874"/>
    </row>
    <row r="2875" spans="15:171">
      <c r="O2875"/>
      <c r="AD2875"/>
      <c r="AE2875"/>
      <c r="BG2875"/>
      <c r="BU2875"/>
      <c r="CI2875"/>
      <c r="CW2875"/>
      <c r="FA2875"/>
      <c r="FO2875"/>
    </row>
    <row r="2876" spans="15:171">
      <c r="O2876"/>
      <c r="AD2876"/>
      <c r="AE2876"/>
      <c r="BG2876"/>
      <c r="BU2876"/>
      <c r="CI2876"/>
      <c r="CW2876"/>
      <c r="FA2876"/>
      <c r="FO2876"/>
    </row>
    <row r="2877" spans="15:171">
      <c r="O2877"/>
      <c r="AD2877"/>
      <c r="AE2877"/>
      <c r="BG2877"/>
      <c r="BU2877"/>
      <c r="CI2877"/>
      <c r="CW2877"/>
      <c r="FA2877"/>
      <c r="FO2877"/>
    </row>
    <row r="2878" spans="15:171">
      <c r="O2878"/>
      <c r="AD2878"/>
      <c r="AE2878"/>
      <c r="BG2878"/>
      <c r="BU2878"/>
      <c r="CI2878"/>
      <c r="CW2878"/>
      <c r="FA2878"/>
      <c r="FO2878"/>
    </row>
    <row r="2879" spans="15:171">
      <c r="O2879"/>
      <c r="AD2879"/>
      <c r="AE2879"/>
      <c r="BG2879"/>
      <c r="BU2879"/>
      <c r="CI2879"/>
      <c r="CW2879"/>
      <c r="FA2879"/>
      <c r="FO2879"/>
    </row>
    <row r="2880" spans="15:171">
      <c r="O2880"/>
      <c r="AD2880"/>
      <c r="AE2880"/>
      <c r="BG2880"/>
      <c r="BU2880"/>
      <c r="CI2880"/>
      <c r="CW2880"/>
      <c r="FA2880"/>
      <c r="FO2880"/>
    </row>
    <row r="2881" spans="15:171">
      <c r="O2881"/>
      <c r="AD2881"/>
      <c r="AE2881"/>
      <c r="BG2881"/>
      <c r="BU2881"/>
      <c r="CI2881"/>
      <c r="CW2881"/>
      <c r="FA2881"/>
      <c r="FO2881"/>
    </row>
    <row r="2882" spans="15:171">
      <c r="O2882"/>
      <c r="AD2882"/>
      <c r="AE2882"/>
      <c r="BG2882"/>
      <c r="BU2882"/>
      <c r="CI2882"/>
      <c r="CW2882"/>
      <c r="FA2882"/>
      <c r="FO2882"/>
    </row>
    <row r="2883" spans="15:171">
      <c r="O2883"/>
      <c r="AD2883"/>
      <c r="AE2883"/>
      <c r="BG2883"/>
      <c r="BU2883"/>
      <c r="CI2883"/>
      <c r="CW2883"/>
      <c r="FA2883"/>
      <c r="FO2883"/>
    </row>
    <row r="2884" spans="15:171">
      <c r="O2884"/>
      <c r="AD2884"/>
      <c r="AE2884"/>
      <c r="BG2884"/>
      <c r="BU2884"/>
      <c r="CI2884"/>
      <c r="CW2884"/>
      <c r="FA2884"/>
      <c r="FO2884"/>
    </row>
    <row r="2885" spans="15:171">
      <c r="O2885"/>
      <c r="AD2885"/>
      <c r="AE2885"/>
      <c r="BG2885"/>
      <c r="BU2885"/>
      <c r="CI2885"/>
      <c r="CW2885"/>
      <c r="FA2885"/>
      <c r="FO2885"/>
    </row>
    <row r="2886" spans="15:171">
      <c r="O2886"/>
      <c r="AD2886"/>
      <c r="AE2886"/>
      <c r="BG2886"/>
      <c r="BU2886"/>
      <c r="CI2886"/>
      <c r="CW2886"/>
      <c r="FA2886"/>
      <c r="FO2886"/>
    </row>
    <row r="2887" spans="15:171">
      <c r="O2887"/>
      <c r="AD2887"/>
      <c r="AE2887"/>
      <c r="BG2887"/>
      <c r="BU2887"/>
      <c r="CI2887"/>
      <c r="CW2887"/>
      <c r="FA2887"/>
      <c r="FO2887"/>
    </row>
    <row r="2888" spans="15:171">
      <c r="O2888"/>
      <c r="AD2888"/>
      <c r="AE2888"/>
      <c r="BG2888"/>
      <c r="BU2888"/>
      <c r="CI2888"/>
      <c r="CW2888"/>
      <c r="FA2888"/>
      <c r="FO2888"/>
    </row>
    <row r="2889" spans="15:171">
      <c r="O2889"/>
      <c r="AD2889"/>
      <c r="AE2889"/>
      <c r="BG2889"/>
      <c r="BU2889"/>
      <c r="CI2889"/>
      <c r="CW2889"/>
      <c r="FA2889"/>
      <c r="FO2889"/>
    </row>
    <row r="2890" spans="15:171">
      <c r="O2890"/>
      <c r="AD2890"/>
      <c r="AE2890"/>
      <c r="BG2890"/>
      <c r="BU2890"/>
      <c r="CI2890"/>
      <c r="CW2890"/>
      <c r="FA2890"/>
      <c r="FO2890"/>
    </row>
    <row r="2891" spans="15:171">
      <c r="O2891"/>
      <c r="AD2891"/>
      <c r="AE2891"/>
      <c r="BG2891"/>
      <c r="BU2891"/>
      <c r="CI2891"/>
      <c r="CW2891"/>
      <c r="FA2891"/>
      <c r="FO2891"/>
    </row>
    <row r="2892" spans="15:171">
      <c r="O2892"/>
      <c r="AD2892"/>
      <c r="AE2892"/>
      <c r="BG2892"/>
      <c r="BU2892"/>
      <c r="CI2892"/>
      <c r="CW2892"/>
      <c r="FA2892"/>
      <c r="FO2892"/>
    </row>
    <row r="2893" spans="15:171">
      <c r="O2893"/>
      <c r="AD2893"/>
      <c r="AE2893"/>
      <c r="BG2893"/>
      <c r="BU2893"/>
      <c r="CI2893"/>
      <c r="CW2893"/>
      <c r="FA2893"/>
      <c r="FO2893"/>
    </row>
    <row r="2894" spans="15:171">
      <c r="O2894"/>
      <c r="AD2894"/>
      <c r="AE2894"/>
      <c r="BG2894"/>
      <c r="BU2894"/>
      <c r="CI2894"/>
      <c r="CW2894"/>
      <c r="FA2894"/>
      <c r="FO2894"/>
    </row>
    <row r="2895" spans="15:171">
      <c r="O2895"/>
      <c r="AD2895"/>
      <c r="AE2895"/>
      <c r="BG2895"/>
      <c r="BU2895"/>
      <c r="CI2895"/>
      <c r="CW2895"/>
      <c r="FA2895"/>
      <c r="FO2895"/>
    </row>
    <row r="2896" spans="15:171">
      <c r="O2896"/>
      <c r="AD2896"/>
      <c r="AE2896"/>
      <c r="BG2896"/>
      <c r="BU2896"/>
      <c r="CI2896"/>
      <c r="CW2896"/>
      <c r="FA2896"/>
      <c r="FO2896"/>
    </row>
    <row r="2897" spans="15:171">
      <c r="O2897"/>
      <c r="AD2897"/>
      <c r="AE2897"/>
      <c r="BG2897"/>
      <c r="BU2897"/>
      <c r="CI2897"/>
      <c r="CW2897"/>
      <c r="FA2897"/>
      <c r="FO2897"/>
    </row>
    <row r="2898" spans="15:171">
      <c r="O2898"/>
      <c r="AD2898"/>
      <c r="AE2898"/>
      <c r="BG2898"/>
      <c r="BU2898"/>
      <c r="CI2898"/>
      <c r="CW2898"/>
      <c r="FA2898"/>
      <c r="FO2898"/>
    </row>
    <row r="2899" spans="15:171">
      <c r="O2899"/>
      <c r="AD2899"/>
      <c r="AE2899"/>
      <c r="BG2899"/>
      <c r="BU2899"/>
      <c r="CI2899"/>
      <c r="CW2899"/>
      <c r="FA2899"/>
      <c r="FO2899"/>
    </row>
    <row r="2900" spans="15:171">
      <c r="O2900"/>
      <c r="AD2900"/>
      <c r="AE2900"/>
      <c r="BG2900"/>
      <c r="BU2900"/>
      <c r="CI2900"/>
      <c r="CW2900"/>
      <c r="FA2900"/>
      <c r="FO2900"/>
    </row>
    <row r="2901" spans="15:171">
      <c r="O2901"/>
      <c r="AD2901"/>
      <c r="AE2901"/>
      <c r="BG2901"/>
      <c r="BU2901"/>
      <c r="CI2901"/>
      <c r="CW2901"/>
      <c r="FA2901"/>
      <c r="FO2901"/>
    </row>
    <row r="2902" spans="15:171">
      <c r="O2902"/>
      <c r="AD2902"/>
      <c r="AE2902"/>
      <c r="BG2902"/>
      <c r="BU2902"/>
      <c r="CI2902"/>
      <c r="CW2902"/>
      <c r="FA2902"/>
      <c r="FO2902"/>
    </row>
    <row r="2903" spans="15:171">
      <c r="O2903"/>
      <c r="AD2903"/>
      <c r="AE2903"/>
      <c r="BG2903"/>
      <c r="BU2903"/>
      <c r="CI2903"/>
      <c r="CW2903"/>
      <c r="FA2903"/>
      <c r="FO2903"/>
    </row>
    <row r="2904" spans="15:171">
      <c r="O2904"/>
      <c r="AD2904"/>
      <c r="AE2904"/>
      <c r="BG2904"/>
      <c r="BU2904"/>
      <c r="CI2904"/>
      <c r="CW2904"/>
      <c r="FA2904"/>
      <c r="FO2904"/>
    </row>
    <row r="2905" spans="15:171">
      <c r="O2905"/>
      <c r="AD2905"/>
      <c r="AE2905"/>
      <c r="BG2905"/>
      <c r="BU2905"/>
      <c r="CI2905"/>
      <c r="CW2905"/>
      <c r="FA2905"/>
      <c r="FO2905"/>
    </row>
    <row r="2906" spans="15:171">
      <c r="O2906"/>
      <c r="AD2906"/>
      <c r="AE2906"/>
      <c r="BG2906"/>
      <c r="BU2906"/>
      <c r="CI2906"/>
      <c r="CW2906"/>
      <c r="FA2906"/>
      <c r="FO2906"/>
    </row>
    <row r="2907" spans="15:171">
      <c r="O2907"/>
      <c r="AD2907"/>
      <c r="AE2907"/>
      <c r="BG2907"/>
      <c r="BU2907"/>
      <c r="CI2907"/>
      <c r="CW2907"/>
      <c r="FA2907"/>
      <c r="FO2907"/>
    </row>
    <row r="2908" spans="15:171">
      <c r="O2908"/>
      <c r="AD2908"/>
      <c r="AE2908"/>
      <c r="BG2908"/>
      <c r="BU2908"/>
      <c r="CI2908"/>
      <c r="CW2908"/>
      <c r="FA2908"/>
      <c r="FO2908"/>
    </row>
    <row r="2909" spans="15:171">
      <c r="O2909"/>
      <c r="AD2909"/>
      <c r="AE2909"/>
      <c r="BG2909"/>
      <c r="BU2909"/>
      <c r="CI2909"/>
      <c r="CW2909"/>
      <c r="FA2909"/>
      <c r="FO2909"/>
    </row>
    <row r="2910" spans="15:171">
      <c r="O2910"/>
      <c r="AD2910"/>
      <c r="AE2910"/>
      <c r="BG2910"/>
      <c r="BU2910"/>
      <c r="CI2910"/>
      <c r="CW2910"/>
      <c r="FA2910"/>
      <c r="FO2910"/>
    </row>
    <row r="2911" spans="15:171">
      <c r="O2911"/>
      <c r="AD2911"/>
      <c r="AE2911"/>
      <c r="BG2911"/>
      <c r="BU2911"/>
      <c r="CI2911"/>
      <c r="CW2911"/>
      <c r="FA2911"/>
      <c r="FO2911"/>
    </row>
    <row r="2912" spans="15:171">
      <c r="O2912"/>
      <c r="AD2912"/>
      <c r="AE2912"/>
      <c r="BG2912"/>
      <c r="BU2912"/>
      <c r="CI2912"/>
      <c r="CW2912"/>
      <c r="FA2912"/>
      <c r="FO2912"/>
    </row>
    <row r="2913" spans="15:171">
      <c r="O2913"/>
      <c r="AD2913"/>
      <c r="AE2913"/>
      <c r="BG2913"/>
      <c r="BU2913"/>
      <c r="CI2913"/>
      <c r="CW2913"/>
      <c r="FA2913"/>
      <c r="FO2913"/>
    </row>
    <row r="2914" spans="15:171">
      <c r="O2914"/>
      <c r="AD2914"/>
      <c r="AE2914"/>
      <c r="BG2914"/>
      <c r="BU2914"/>
      <c r="CI2914"/>
      <c r="CW2914"/>
      <c r="FA2914"/>
      <c r="FO2914"/>
    </row>
    <row r="2915" spans="15:171">
      <c r="O2915"/>
      <c r="AD2915"/>
      <c r="AE2915"/>
      <c r="BG2915"/>
      <c r="BU2915"/>
      <c r="CI2915"/>
      <c r="CW2915"/>
      <c r="FA2915"/>
      <c r="FO2915"/>
    </row>
    <row r="2916" spans="15:171">
      <c r="O2916"/>
      <c r="AD2916"/>
      <c r="AE2916"/>
      <c r="BG2916"/>
      <c r="BU2916"/>
      <c r="CI2916"/>
      <c r="CW2916"/>
      <c r="FA2916"/>
      <c r="FO2916"/>
    </row>
    <row r="2917" spans="15:171">
      <c r="O2917"/>
      <c r="AD2917"/>
      <c r="AE2917"/>
      <c r="BG2917"/>
      <c r="BU2917"/>
      <c r="CI2917"/>
      <c r="CW2917"/>
      <c r="FA2917"/>
      <c r="FO2917"/>
    </row>
    <row r="2918" spans="15:171">
      <c r="O2918"/>
      <c r="AD2918"/>
      <c r="AE2918"/>
      <c r="BG2918"/>
      <c r="BU2918"/>
      <c r="CI2918"/>
      <c r="CW2918"/>
      <c r="FA2918"/>
      <c r="FO2918"/>
    </row>
    <row r="2919" spans="15:171">
      <c r="O2919"/>
      <c r="AD2919"/>
      <c r="AE2919"/>
      <c r="BG2919"/>
      <c r="BU2919"/>
      <c r="CI2919"/>
      <c r="CW2919"/>
      <c r="FA2919"/>
      <c r="FO2919"/>
    </row>
    <row r="2920" spans="15:171">
      <c r="O2920"/>
      <c r="AD2920"/>
      <c r="AE2920"/>
      <c r="BG2920"/>
      <c r="BU2920"/>
      <c r="CI2920"/>
      <c r="CW2920"/>
      <c r="FA2920"/>
      <c r="FO2920"/>
    </row>
    <row r="2921" spans="15:171">
      <c r="O2921"/>
      <c r="AD2921"/>
      <c r="AE2921"/>
      <c r="BG2921"/>
      <c r="BU2921"/>
      <c r="CI2921"/>
      <c r="CW2921"/>
      <c r="FA2921"/>
      <c r="FO2921"/>
    </row>
    <row r="2922" spans="15:171">
      <c r="O2922"/>
      <c r="AD2922"/>
      <c r="AE2922"/>
      <c r="BG2922"/>
      <c r="BU2922"/>
      <c r="CI2922"/>
      <c r="CW2922"/>
      <c r="FA2922"/>
      <c r="FO2922"/>
    </row>
    <row r="2923" spans="15:171">
      <c r="O2923"/>
      <c r="AD2923"/>
      <c r="AE2923"/>
      <c r="BG2923"/>
      <c r="BU2923"/>
      <c r="CI2923"/>
      <c r="CW2923"/>
      <c r="FA2923"/>
      <c r="FO2923"/>
    </row>
    <row r="2924" spans="15:171">
      <c r="O2924"/>
      <c r="AD2924"/>
      <c r="AE2924"/>
      <c r="BG2924"/>
      <c r="BU2924"/>
      <c r="CI2924"/>
      <c r="CW2924"/>
      <c r="FA2924"/>
      <c r="FO2924"/>
    </row>
    <row r="2925" spans="15:171">
      <c r="O2925"/>
      <c r="AD2925"/>
      <c r="AE2925"/>
      <c r="BG2925"/>
      <c r="BU2925"/>
      <c r="CI2925"/>
      <c r="CW2925"/>
      <c r="FA2925"/>
      <c r="FO2925"/>
    </row>
    <row r="2926" spans="15:171">
      <c r="O2926"/>
      <c r="AD2926"/>
      <c r="AE2926"/>
      <c r="BG2926"/>
      <c r="BU2926"/>
      <c r="CI2926"/>
      <c r="CW2926"/>
      <c r="FA2926"/>
      <c r="FO2926"/>
    </row>
    <row r="2927" spans="15:171">
      <c r="O2927"/>
      <c r="AD2927"/>
      <c r="AE2927"/>
      <c r="BG2927"/>
      <c r="BU2927"/>
      <c r="CI2927"/>
      <c r="CW2927"/>
      <c r="FA2927"/>
      <c r="FO2927"/>
    </row>
    <row r="2928" spans="15:171">
      <c r="O2928"/>
      <c r="AD2928"/>
      <c r="AE2928"/>
      <c r="BG2928"/>
      <c r="BU2928"/>
      <c r="CI2928"/>
      <c r="CW2928"/>
      <c r="FA2928"/>
      <c r="FO2928"/>
    </row>
    <row r="2929" spans="15:171">
      <c r="O2929"/>
      <c r="AD2929"/>
      <c r="AE2929"/>
      <c r="BG2929"/>
      <c r="BU2929"/>
      <c r="CI2929"/>
      <c r="CW2929"/>
      <c r="FA2929"/>
      <c r="FO2929"/>
    </row>
    <row r="2930" spans="15:171">
      <c r="O2930"/>
      <c r="AD2930"/>
      <c r="AE2930"/>
      <c r="BG2930"/>
      <c r="BU2930"/>
      <c r="CI2930"/>
      <c r="CW2930"/>
      <c r="FA2930"/>
      <c r="FO2930"/>
    </row>
    <row r="2931" spans="15:171">
      <c r="O2931"/>
      <c r="AD2931"/>
      <c r="AE2931"/>
      <c r="BG2931"/>
      <c r="BU2931"/>
      <c r="CI2931"/>
      <c r="CW2931"/>
      <c r="FA2931"/>
      <c r="FO2931"/>
    </row>
    <row r="2932" spans="15:171">
      <c r="O2932"/>
      <c r="AD2932"/>
      <c r="AE2932"/>
      <c r="BG2932"/>
      <c r="BU2932"/>
      <c r="CI2932"/>
      <c r="CW2932"/>
      <c r="FA2932"/>
      <c r="FO2932"/>
    </row>
    <row r="2933" spans="15:171">
      <c r="O2933"/>
      <c r="AD2933"/>
      <c r="AE2933"/>
      <c r="BG2933"/>
      <c r="BU2933"/>
      <c r="CI2933"/>
      <c r="CW2933"/>
      <c r="FA2933"/>
      <c r="FO2933"/>
    </row>
    <row r="2934" spans="15:171">
      <c r="O2934"/>
      <c r="AD2934"/>
      <c r="AE2934"/>
      <c r="BG2934"/>
      <c r="BU2934"/>
      <c r="CI2934"/>
      <c r="CW2934"/>
      <c r="FA2934"/>
      <c r="FO2934"/>
    </row>
    <row r="2935" spans="15:171">
      <c r="O2935"/>
      <c r="AD2935"/>
      <c r="AE2935"/>
      <c r="BG2935"/>
      <c r="BU2935"/>
      <c r="CI2935"/>
      <c r="CW2935"/>
      <c r="FA2935"/>
      <c r="FO2935"/>
    </row>
    <row r="2936" spans="15:171">
      <c r="O2936"/>
      <c r="AD2936"/>
      <c r="AE2936"/>
      <c r="BG2936"/>
      <c r="BU2936"/>
      <c r="CI2936"/>
      <c r="CW2936"/>
      <c r="FA2936"/>
      <c r="FO2936"/>
    </row>
    <row r="2937" spans="15:171">
      <c r="O2937"/>
      <c r="AD2937"/>
      <c r="AE2937"/>
      <c r="BG2937"/>
      <c r="BU2937"/>
      <c r="CI2937"/>
      <c r="CW2937"/>
      <c r="FA2937"/>
      <c r="FO2937"/>
    </row>
    <row r="2938" spans="15:171">
      <c r="O2938"/>
      <c r="AD2938"/>
      <c r="AE2938"/>
      <c r="BG2938"/>
      <c r="BU2938"/>
      <c r="CI2938"/>
      <c r="CW2938"/>
      <c r="FA2938"/>
      <c r="FO2938"/>
    </row>
    <row r="2939" spans="15:171">
      <c r="O2939"/>
      <c r="AD2939"/>
      <c r="AE2939"/>
      <c r="BG2939"/>
      <c r="BU2939"/>
      <c r="CI2939"/>
      <c r="CW2939"/>
      <c r="FA2939"/>
      <c r="FO2939"/>
    </row>
    <row r="2940" spans="15:171">
      <c r="O2940"/>
      <c r="AD2940"/>
      <c r="AE2940"/>
      <c r="BG2940"/>
      <c r="BU2940"/>
      <c r="CI2940"/>
      <c r="CW2940"/>
      <c r="FA2940"/>
      <c r="FO2940"/>
    </row>
    <row r="2941" spans="15:171">
      <c r="O2941"/>
      <c r="AD2941"/>
      <c r="AE2941"/>
      <c r="BG2941"/>
      <c r="BU2941"/>
      <c r="CI2941"/>
      <c r="CW2941"/>
      <c r="FA2941"/>
      <c r="FO2941"/>
    </row>
    <row r="2942" spans="15:171">
      <c r="O2942"/>
      <c r="AD2942"/>
      <c r="AE2942"/>
      <c r="BG2942"/>
      <c r="BU2942"/>
      <c r="CI2942"/>
      <c r="CW2942"/>
      <c r="FA2942"/>
      <c r="FO2942"/>
    </row>
    <row r="2943" spans="15:171">
      <c r="O2943"/>
      <c r="AD2943"/>
      <c r="AE2943"/>
      <c r="BG2943"/>
      <c r="BU2943"/>
      <c r="CI2943"/>
      <c r="CW2943"/>
      <c r="FA2943"/>
      <c r="FO2943"/>
    </row>
    <row r="2944" spans="15:171">
      <c r="O2944"/>
      <c r="AD2944"/>
      <c r="AE2944"/>
      <c r="BG2944"/>
      <c r="BU2944"/>
      <c r="CI2944"/>
      <c r="CW2944"/>
      <c r="FA2944"/>
      <c r="FO2944"/>
    </row>
    <row r="2945" spans="15:171">
      <c r="O2945"/>
      <c r="AD2945"/>
      <c r="AE2945"/>
      <c r="BG2945"/>
      <c r="BU2945"/>
      <c r="CI2945"/>
      <c r="CW2945"/>
      <c r="FA2945"/>
      <c r="FO2945"/>
    </row>
    <row r="2946" spans="15:171">
      <c r="O2946"/>
      <c r="AD2946"/>
      <c r="AE2946"/>
      <c r="BG2946"/>
      <c r="BU2946"/>
      <c r="CI2946"/>
      <c r="CW2946"/>
      <c r="FA2946"/>
      <c r="FO2946"/>
    </row>
    <row r="2947" spans="15:171">
      <c r="O2947"/>
      <c r="AD2947"/>
      <c r="AE2947"/>
      <c r="BG2947"/>
      <c r="BU2947"/>
      <c r="CI2947"/>
      <c r="CW2947"/>
      <c r="FA2947"/>
      <c r="FO2947"/>
    </row>
    <row r="2948" spans="15:171">
      <c r="O2948"/>
      <c r="AD2948"/>
      <c r="AE2948"/>
      <c r="BG2948"/>
      <c r="BU2948"/>
      <c r="CI2948"/>
      <c r="CW2948"/>
      <c r="FA2948"/>
      <c r="FO2948"/>
    </row>
    <row r="2949" spans="15:171">
      <c r="O2949"/>
      <c r="AD2949"/>
      <c r="AE2949"/>
      <c r="BG2949"/>
      <c r="BU2949"/>
      <c r="CI2949"/>
      <c r="CW2949"/>
      <c r="FA2949"/>
      <c r="FO2949"/>
    </row>
    <row r="2950" spans="15:171">
      <c r="O2950"/>
      <c r="AD2950"/>
      <c r="AE2950"/>
      <c r="BG2950"/>
      <c r="BU2950"/>
      <c r="CI2950"/>
      <c r="CW2950"/>
      <c r="FA2950"/>
      <c r="FO2950"/>
    </row>
    <row r="2951" spans="15:171">
      <c r="O2951"/>
      <c r="AD2951"/>
      <c r="AE2951"/>
      <c r="BG2951"/>
      <c r="BU2951"/>
      <c r="CI2951"/>
      <c r="CW2951"/>
      <c r="FA2951"/>
      <c r="FO2951"/>
    </row>
    <row r="2952" spans="15:171">
      <c r="O2952"/>
      <c r="AD2952"/>
      <c r="AE2952"/>
      <c r="BG2952"/>
      <c r="BU2952"/>
      <c r="CI2952"/>
      <c r="CW2952"/>
      <c r="FA2952"/>
      <c r="FO2952"/>
    </row>
    <row r="2953" spans="15:171">
      <c r="O2953"/>
      <c r="AD2953"/>
      <c r="AE2953"/>
      <c r="BG2953"/>
      <c r="BU2953"/>
      <c r="CI2953"/>
      <c r="CW2953"/>
      <c r="FA2953"/>
      <c r="FO2953"/>
    </row>
    <row r="2954" spans="15:171">
      <c r="O2954"/>
      <c r="AD2954"/>
      <c r="AE2954"/>
      <c r="BG2954"/>
      <c r="BU2954"/>
      <c r="CI2954"/>
      <c r="CW2954"/>
      <c r="FA2954"/>
      <c r="FO2954"/>
    </row>
    <row r="2955" spans="15:171">
      <c r="O2955"/>
      <c r="AD2955"/>
      <c r="AE2955"/>
      <c r="BG2955"/>
      <c r="BU2955"/>
      <c r="CI2955"/>
      <c r="CW2955"/>
      <c r="FA2955"/>
      <c r="FO2955"/>
    </row>
    <row r="2956" spans="15:171">
      <c r="O2956"/>
      <c r="AD2956"/>
      <c r="AE2956"/>
      <c r="BG2956"/>
      <c r="BU2956"/>
      <c r="CI2956"/>
      <c r="CW2956"/>
      <c r="FA2956"/>
      <c r="FO2956"/>
    </row>
    <row r="2957" spans="15:171">
      <c r="O2957"/>
      <c r="AD2957"/>
      <c r="AE2957"/>
      <c r="BG2957"/>
      <c r="BU2957"/>
      <c r="CI2957"/>
      <c r="CW2957"/>
      <c r="FA2957"/>
      <c r="FO2957"/>
    </row>
    <row r="2958" spans="15:171">
      <c r="O2958"/>
      <c r="AD2958"/>
      <c r="AE2958"/>
      <c r="BG2958"/>
      <c r="BU2958"/>
      <c r="CI2958"/>
      <c r="CW2958"/>
      <c r="FA2958"/>
      <c r="FO2958"/>
    </row>
    <row r="2959" spans="15:171">
      <c r="O2959"/>
      <c r="AD2959"/>
      <c r="AE2959"/>
      <c r="BG2959"/>
      <c r="BU2959"/>
      <c r="CI2959"/>
      <c r="CW2959"/>
      <c r="FA2959"/>
      <c r="FO2959"/>
    </row>
    <row r="2960" spans="15:171">
      <c r="O2960"/>
      <c r="AD2960"/>
      <c r="AE2960"/>
      <c r="BG2960"/>
      <c r="BU2960"/>
      <c r="CI2960"/>
      <c r="CW2960"/>
      <c r="FA2960"/>
      <c r="FO2960"/>
    </row>
    <row r="2961" spans="15:171">
      <c r="O2961"/>
      <c r="AD2961"/>
      <c r="AE2961"/>
      <c r="BG2961"/>
      <c r="BU2961"/>
      <c r="CI2961"/>
      <c r="CW2961"/>
      <c r="FA2961"/>
      <c r="FO2961"/>
    </row>
    <row r="2962" spans="15:171">
      <c r="O2962"/>
      <c r="AD2962"/>
      <c r="AE2962"/>
      <c r="BG2962"/>
      <c r="BU2962"/>
      <c r="CI2962"/>
      <c r="CW2962"/>
      <c r="FA2962"/>
      <c r="FO2962"/>
    </row>
    <row r="2963" spans="15:171">
      <c r="O2963"/>
      <c r="AD2963"/>
      <c r="AE2963"/>
      <c r="BG2963"/>
      <c r="BU2963"/>
      <c r="CI2963"/>
      <c r="CW2963"/>
      <c r="FA2963"/>
      <c r="FO2963"/>
    </row>
    <row r="2964" spans="15:171">
      <c r="O2964"/>
      <c r="AD2964"/>
      <c r="AE2964"/>
      <c r="BG2964"/>
      <c r="BU2964"/>
      <c r="CI2964"/>
      <c r="CW2964"/>
      <c r="FA2964"/>
      <c r="FO2964"/>
    </row>
    <row r="2965" spans="15:171">
      <c r="O2965"/>
      <c r="AD2965"/>
      <c r="AE2965"/>
      <c r="BG2965"/>
      <c r="BU2965"/>
      <c r="CI2965"/>
      <c r="CW2965"/>
      <c r="FA2965"/>
      <c r="FO2965"/>
    </row>
    <row r="2966" spans="15:171">
      <c r="O2966"/>
      <c r="AD2966"/>
      <c r="AE2966"/>
      <c r="BG2966"/>
      <c r="BU2966"/>
      <c r="CI2966"/>
      <c r="CW2966"/>
      <c r="FA2966"/>
      <c r="FO2966"/>
    </row>
    <row r="2967" spans="15:171">
      <c r="O2967"/>
      <c r="AD2967"/>
      <c r="AE2967"/>
      <c r="BG2967"/>
      <c r="BU2967"/>
      <c r="CI2967"/>
      <c r="CW2967"/>
      <c r="FA2967"/>
      <c r="FO2967"/>
    </row>
    <row r="2968" spans="15:171">
      <c r="O2968"/>
      <c r="AD2968"/>
      <c r="AE2968"/>
      <c r="BG2968"/>
      <c r="BU2968"/>
      <c r="CI2968"/>
      <c r="CW2968"/>
      <c r="FA2968"/>
      <c r="FO2968"/>
    </row>
    <row r="2969" spans="15:171">
      <c r="O2969"/>
      <c r="AD2969"/>
      <c r="AE2969"/>
      <c r="BG2969"/>
      <c r="BU2969"/>
      <c r="CI2969"/>
      <c r="CW2969"/>
      <c r="FA2969"/>
      <c r="FO2969"/>
    </row>
    <row r="2970" spans="15:171">
      <c r="O2970"/>
      <c r="AD2970"/>
      <c r="AE2970"/>
      <c r="BG2970"/>
      <c r="BU2970"/>
      <c r="CI2970"/>
      <c r="CW2970"/>
      <c r="FA2970"/>
      <c r="FO2970"/>
    </row>
    <row r="2971" spans="15:171">
      <c r="O2971"/>
      <c r="AD2971"/>
      <c r="AE2971"/>
      <c r="BG2971"/>
      <c r="BU2971"/>
      <c r="CI2971"/>
      <c r="CW2971"/>
      <c r="FA2971"/>
      <c r="FO2971"/>
    </row>
    <row r="2972" spans="15:171">
      <c r="O2972"/>
      <c r="AD2972"/>
      <c r="AE2972"/>
      <c r="BG2972"/>
      <c r="BU2972"/>
      <c r="CI2972"/>
      <c r="CW2972"/>
      <c r="FA2972"/>
      <c r="FO2972"/>
    </row>
    <row r="2973" spans="15:171">
      <c r="O2973"/>
      <c r="AD2973"/>
      <c r="AE2973"/>
      <c r="BG2973"/>
      <c r="BU2973"/>
      <c r="CI2973"/>
      <c r="CW2973"/>
      <c r="FA2973"/>
      <c r="FO2973"/>
    </row>
    <row r="2974" spans="15:171">
      <c r="O2974"/>
      <c r="AD2974"/>
      <c r="AE2974"/>
      <c r="BG2974"/>
      <c r="BU2974"/>
      <c r="CI2974"/>
      <c r="CW2974"/>
      <c r="FA2974"/>
      <c r="FO2974"/>
    </row>
    <row r="2975" spans="15:171">
      <c r="O2975"/>
      <c r="AD2975"/>
      <c r="AE2975"/>
      <c r="BG2975"/>
      <c r="BU2975"/>
      <c r="CI2975"/>
      <c r="CW2975"/>
      <c r="FA2975"/>
      <c r="FO2975"/>
    </row>
    <row r="2976" spans="15:171">
      <c r="O2976"/>
      <c r="AD2976"/>
      <c r="AE2976"/>
      <c r="BG2976"/>
      <c r="BU2976"/>
      <c r="CI2976"/>
      <c r="CW2976"/>
      <c r="FA2976"/>
      <c r="FO2976"/>
    </row>
    <row r="2977" spans="15:171">
      <c r="O2977"/>
      <c r="AD2977"/>
      <c r="AE2977"/>
      <c r="BG2977"/>
      <c r="BU2977"/>
      <c r="CI2977"/>
      <c r="CW2977"/>
      <c r="FA2977"/>
      <c r="FO2977"/>
    </row>
    <row r="2978" spans="15:171">
      <c r="O2978"/>
      <c r="AD2978"/>
      <c r="AE2978"/>
      <c r="BG2978"/>
      <c r="BU2978"/>
      <c r="CI2978"/>
      <c r="CW2978"/>
      <c r="FA2978"/>
      <c r="FO2978"/>
    </row>
    <row r="2979" spans="15:171">
      <c r="O2979"/>
      <c r="AD2979"/>
      <c r="AE2979"/>
      <c r="BG2979"/>
      <c r="BU2979"/>
      <c r="CI2979"/>
      <c r="CW2979"/>
      <c r="FA2979"/>
      <c r="FO2979"/>
    </row>
    <row r="2980" spans="15:171">
      <c r="O2980"/>
      <c r="AD2980"/>
      <c r="AE2980"/>
      <c r="BG2980"/>
      <c r="BU2980"/>
      <c r="CI2980"/>
      <c r="CW2980"/>
      <c r="FA2980"/>
      <c r="FO2980"/>
    </row>
    <row r="2981" spans="15:171">
      <c r="O2981"/>
      <c r="AD2981"/>
      <c r="AE2981"/>
      <c r="BG2981"/>
      <c r="BU2981"/>
      <c r="CI2981"/>
      <c r="CW2981"/>
      <c r="FA2981"/>
      <c r="FO2981"/>
    </row>
    <row r="2982" spans="15:171">
      <c r="O2982"/>
      <c r="AD2982"/>
      <c r="AE2982"/>
      <c r="BG2982"/>
      <c r="BU2982"/>
      <c r="CI2982"/>
      <c r="CW2982"/>
      <c r="FA2982"/>
      <c r="FO2982"/>
    </row>
    <row r="2983" spans="15:171">
      <c r="O2983"/>
      <c r="AD2983"/>
      <c r="AE2983"/>
      <c r="BG2983"/>
      <c r="BU2983"/>
      <c r="CI2983"/>
      <c r="CW2983"/>
      <c r="FA2983"/>
      <c r="FO2983"/>
    </row>
    <row r="2984" spans="15:171">
      <c r="O2984"/>
      <c r="AD2984"/>
      <c r="AE2984"/>
      <c r="BG2984"/>
      <c r="BU2984"/>
      <c r="CI2984"/>
      <c r="CW2984"/>
      <c r="FA2984"/>
      <c r="FO2984"/>
    </row>
    <row r="2985" spans="15:171">
      <c r="O2985"/>
      <c r="AD2985"/>
      <c r="AE2985"/>
      <c r="BG2985"/>
      <c r="BU2985"/>
      <c r="CI2985"/>
      <c r="CW2985"/>
      <c r="FA2985"/>
      <c r="FO2985"/>
    </row>
    <row r="2986" spans="15:171">
      <c r="O2986"/>
      <c r="AD2986"/>
      <c r="AE2986"/>
      <c r="BG2986"/>
      <c r="BU2986"/>
      <c r="CI2986"/>
      <c r="CW2986"/>
      <c r="FA2986"/>
      <c r="FO2986"/>
    </row>
    <row r="2987" spans="15:171">
      <c r="O2987"/>
      <c r="AD2987"/>
      <c r="AE2987"/>
      <c r="BG2987"/>
      <c r="BU2987"/>
      <c r="CI2987"/>
      <c r="CW2987"/>
      <c r="FA2987"/>
      <c r="FO2987"/>
    </row>
    <row r="2988" spans="15:171">
      <c r="O2988"/>
      <c r="AD2988"/>
      <c r="AE2988"/>
      <c r="BG2988"/>
      <c r="BU2988"/>
      <c r="CI2988"/>
      <c r="CW2988"/>
      <c r="FA2988"/>
      <c r="FO2988"/>
    </row>
    <row r="2989" spans="15:171">
      <c r="O2989"/>
      <c r="AD2989"/>
      <c r="AE2989"/>
      <c r="BG2989"/>
      <c r="BU2989"/>
      <c r="CI2989"/>
      <c r="CW2989"/>
      <c r="FA2989"/>
      <c r="FO2989"/>
    </row>
    <row r="2990" spans="15:171">
      <c r="O2990"/>
      <c r="AD2990"/>
      <c r="AE2990"/>
      <c r="BG2990"/>
      <c r="BU2990"/>
      <c r="CI2990"/>
      <c r="CW2990"/>
      <c r="FA2990"/>
      <c r="FO2990"/>
    </row>
    <row r="2991" spans="15:171">
      <c r="O2991"/>
      <c r="AD2991"/>
      <c r="AE2991"/>
      <c r="BG2991"/>
      <c r="BU2991"/>
      <c r="CI2991"/>
      <c r="CW2991"/>
      <c r="FA2991"/>
      <c r="FO2991"/>
    </row>
    <row r="2992" spans="15:171">
      <c r="O2992"/>
      <c r="AD2992"/>
      <c r="AE2992"/>
      <c r="BG2992"/>
      <c r="BU2992"/>
      <c r="CI2992"/>
      <c r="CW2992"/>
      <c r="FA2992"/>
      <c r="FO2992"/>
    </row>
    <row r="2993" spans="15:171">
      <c r="O2993"/>
      <c r="AD2993"/>
      <c r="AE2993"/>
      <c r="BG2993"/>
      <c r="BU2993"/>
      <c r="CI2993"/>
      <c r="CW2993"/>
      <c r="FA2993"/>
      <c r="FO2993"/>
    </row>
    <row r="2994" spans="15:171">
      <c r="O2994"/>
      <c r="AD2994"/>
      <c r="AE2994"/>
      <c r="BG2994"/>
      <c r="BU2994"/>
      <c r="CI2994"/>
      <c r="CW2994"/>
      <c r="FA2994"/>
      <c r="FO2994"/>
    </row>
    <row r="2995" spans="15:171">
      <c r="O2995"/>
      <c r="AD2995"/>
      <c r="AE2995"/>
      <c r="BG2995"/>
      <c r="BU2995"/>
      <c r="CI2995"/>
      <c r="CW2995"/>
      <c r="FA2995"/>
      <c r="FO2995"/>
    </row>
    <row r="2996" spans="15:171">
      <c r="O2996"/>
      <c r="AD2996"/>
      <c r="AE2996"/>
      <c r="BG2996"/>
      <c r="BU2996"/>
      <c r="CI2996"/>
      <c r="CW2996"/>
      <c r="FA2996"/>
      <c r="FO2996"/>
    </row>
    <row r="2997" spans="15:171">
      <c r="O2997"/>
      <c r="AD2997"/>
      <c r="AE2997"/>
      <c r="BG2997"/>
      <c r="BU2997"/>
      <c r="CI2997"/>
      <c r="CW2997"/>
      <c r="FA2997"/>
      <c r="FO2997"/>
    </row>
    <row r="2998" spans="15:171">
      <c r="O2998"/>
      <c r="AD2998"/>
      <c r="AE2998"/>
      <c r="BG2998"/>
      <c r="BU2998"/>
      <c r="CI2998"/>
      <c r="CW2998"/>
      <c r="FA2998"/>
      <c r="FO2998"/>
    </row>
    <row r="2999" spans="15:171">
      <c r="O2999"/>
      <c r="AD2999"/>
      <c r="AE2999"/>
      <c r="BG2999"/>
      <c r="BU2999"/>
      <c r="CI2999"/>
      <c r="CW2999"/>
      <c r="FA2999"/>
      <c r="FO2999"/>
    </row>
    <row r="3000" spans="15:171">
      <c r="O3000"/>
      <c r="AD3000"/>
      <c r="AE3000"/>
      <c r="BG3000"/>
      <c r="BU3000"/>
      <c r="CI3000"/>
      <c r="CW3000"/>
      <c r="FA3000"/>
      <c r="FO3000"/>
    </row>
    <row r="3001" spans="15:171">
      <c r="O3001"/>
      <c r="AD3001"/>
      <c r="AE3001"/>
      <c r="BG3001"/>
      <c r="BU3001"/>
      <c r="CI3001"/>
      <c r="CW3001"/>
      <c r="FA3001"/>
      <c r="FO3001"/>
    </row>
    <row r="3002" spans="15:171">
      <c r="O3002"/>
      <c r="AD3002"/>
      <c r="AE3002"/>
      <c r="BG3002"/>
      <c r="BU3002"/>
      <c r="CI3002"/>
      <c r="CW3002"/>
      <c r="FA3002"/>
      <c r="FO3002"/>
    </row>
    <row r="3003" spans="15:171">
      <c r="O3003"/>
      <c r="AD3003"/>
      <c r="AE3003"/>
      <c r="BG3003"/>
      <c r="BU3003"/>
      <c r="CI3003"/>
      <c r="CW3003"/>
      <c r="FA3003"/>
      <c r="FO3003"/>
    </row>
    <row r="3004" spans="15:171">
      <c r="O3004"/>
      <c r="AD3004"/>
      <c r="AE3004"/>
      <c r="BG3004"/>
      <c r="BU3004"/>
      <c r="CI3004"/>
      <c r="CW3004"/>
      <c r="FA3004"/>
      <c r="FO3004"/>
    </row>
    <row r="3005" spans="15:171">
      <c r="O3005"/>
      <c r="AD3005"/>
      <c r="AE3005"/>
      <c r="BG3005"/>
      <c r="BU3005"/>
      <c r="CI3005"/>
      <c r="CW3005"/>
      <c r="FA3005"/>
      <c r="FO3005"/>
    </row>
    <row r="3006" spans="15:171">
      <c r="O3006"/>
      <c r="AD3006"/>
      <c r="AE3006"/>
      <c r="BG3006"/>
      <c r="BU3006"/>
      <c r="CI3006"/>
      <c r="CW3006"/>
      <c r="FA3006"/>
      <c r="FO3006"/>
    </row>
    <row r="3007" spans="15:171">
      <c r="O3007"/>
      <c r="AD3007"/>
      <c r="AE3007"/>
      <c r="BG3007"/>
      <c r="BU3007"/>
      <c r="CI3007"/>
      <c r="CW3007"/>
      <c r="FA3007"/>
      <c r="FO3007"/>
    </row>
    <row r="3008" spans="15:171">
      <c r="O3008"/>
      <c r="AD3008"/>
      <c r="AE3008"/>
      <c r="BG3008"/>
      <c r="BU3008"/>
      <c r="CI3008"/>
      <c r="CW3008"/>
      <c r="FA3008"/>
      <c r="FO3008"/>
    </row>
    <row r="3009" spans="15:171">
      <c r="O3009"/>
      <c r="AD3009"/>
      <c r="AE3009"/>
      <c r="BG3009"/>
      <c r="BU3009"/>
      <c r="CI3009"/>
      <c r="CW3009"/>
      <c r="FA3009"/>
      <c r="FO3009"/>
    </row>
    <row r="3010" spans="15:171">
      <c r="O3010"/>
      <c r="AD3010"/>
      <c r="AE3010"/>
      <c r="BG3010"/>
      <c r="BU3010"/>
      <c r="CI3010"/>
      <c r="CW3010"/>
      <c r="FA3010"/>
      <c r="FO3010"/>
    </row>
    <row r="3011" spans="15:171">
      <c r="O3011"/>
      <c r="AD3011"/>
      <c r="AE3011"/>
      <c r="BG3011"/>
      <c r="BU3011"/>
      <c r="CI3011"/>
      <c r="CW3011"/>
      <c r="FA3011"/>
      <c r="FO3011"/>
    </row>
    <row r="3012" spans="15:171">
      <c r="O3012"/>
      <c r="AD3012"/>
      <c r="AE3012"/>
      <c r="BG3012"/>
      <c r="BU3012"/>
      <c r="CI3012"/>
      <c r="CW3012"/>
      <c r="FA3012"/>
      <c r="FO3012"/>
    </row>
    <row r="3013" spans="15:171">
      <c r="O3013"/>
      <c r="AD3013"/>
      <c r="AE3013"/>
      <c r="BG3013"/>
      <c r="BU3013"/>
      <c r="CI3013"/>
      <c r="CW3013"/>
      <c r="FA3013"/>
      <c r="FO3013"/>
    </row>
    <row r="3014" spans="15:171">
      <c r="O3014"/>
      <c r="AD3014"/>
      <c r="AE3014"/>
      <c r="BG3014"/>
      <c r="BU3014"/>
      <c r="CI3014"/>
      <c r="CW3014"/>
      <c r="FA3014"/>
      <c r="FO3014"/>
    </row>
    <row r="3015" spans="15:171">
      <c r="O3015"/>
      <c r="AD3015"/>
      <c r="AE3015"/>
      <c r="BG3015"/>
      <c r="BU3015"/>
      <c r="CI3015"/>
      <c r="CW3015"/>
      <c r="FA3015"/>
      <c r="FO3015"/>
    </row>
    <row r="3016" spans="15:171">
      <c r="O3016"/>
      <c r="AD3016"/>
      <c r="AE3016"/>
      <c r="BG3016"/>
      <c r="BU3016"/>
      <c r="CI3016"/>
      <c r="CW3016"/>
      <c r="FA3016"/>
      <c r="FO3016"/>
    </row>
    <row r="3017" spans="15:171">
      <c r="O3017"/>
      <c r="AD3017"/>
      <c r="AE3017"/>
      <c r="BG3017"/>
      <c r="BU3017"/>
      <c r="CI3017"/>
      <c r="CW3017"/>
      <c r="FA3017"/>
      <c r="FO3017"/>
    </row>
    <row r="3018" spans="15:171">
      <c r="O3018"/>
      <c r="AD3018"/>
      <c r="AE3018"/>
      <c r="BG3018"/>
      <c r="BU3018"/>
      <c r="CI3018"/>
      <c r="CW3018"/>
      <c r="FA3018"/>
      <c r="FO3018"/>
    </row>
    <row r="3019" spans="15:171">
      <c r="O3019"/>
      <c r="AD3019"/>
      <c r="AE3019"/>
      <c r="BG3019"/>
      <c r="BU3019"/>
      <c r="CI3019"/>
      <c r="CW3019"/>
      <c r="FA3019"/>
      <c r="FO3019"/>
    </row>
    <row r="3020" spans="15:171">
      <c r="O3020"/>
      <c r="AD3020"/>
      <c r="AE3020"/>
      <c r="BG3020"/>
      <c r="BU3020"/>
      <c r="CI3020"/>
      <c r="CW3020"/>
      <c r="FA3020"/>
      <c r="FO3020"/>
    </row>
    <row r="3021" spans="15:171">
      <c r="O3021"/>
      <c r="AD3021"/>
      <c r="AE3021"/>
      <c r="BG3021"/>
      <c r="BU3021"/>
      <c r="CI3021"/>
      <c r="CW3021"/>
      <c r="FA3021"/>
      <c r="FO3021"/>
    </row>
    <row r="3022" spans="15:171">
      <c r="O3022"/>
      <c r="AD3022"/>
      <c r="AE3022"/>
      <c r="BG3022"/>
      <c r="BU3022"/>
      <c r="CI3022"/>
      <c r="CW3022"/>
      <c r="FA3022"/>
      <c r="FO3022"/>
    </row>
    <row r="3023" spans="15:171">
      <c r="O3023"/>
      <c r="AD3023"/>
      <c r="AE3023"/>
      <c r="BG3023"/>
      <c r="BU3023"/>
      <c r="CI3023"/>
      <c r="CW3023"/>
      <c r="FA3023"/>
      <c r="FO3023"/>
    </row>
    <row r="3024" spans="15:171">
      <c r="O3024"/>
      <c r="AD3024"/>
      <c r="AE3024"/>
      <c r="BG3024"/>
      <c r="BU3024"/>
      <c r="CI3024"/>
      <c r="CW3024"/>
      <c r="FA3024"/>
      <c r="FO3024"/>
    </row>
    <row r="3025" spans="15:171">
      <c r="O3025"/>
      <c r="AD3025"/>
      <c r="AE3025"/>
      <c r="BG3025"/>
      <c r="BU3025"/>
      <c r="CI3025"/>
      <c r="CW3025"/>
      <c r="FA3025"/>
      <c r="FO3025"/>
    </row>
    <row r="3026" spans="15:171">
      <c r="O3026"/>
      <c r="AD3026"/>
      <c r="AE3026"/>
      <c r="BG3026"/>
      <c r="BU3026"/>
      <c r="CI3026"/>
      <c r="CW3026"/>
      <c r="FA3026"/>
      <c r="FO3026"/>
    </row>
    <row r="3027" spans="15:171">
      <c r="O3027"/>
      <c r="AD3027"/>
      <c r="AE3027"/>
      <c r="BG3027"/>
      <c r="BU3027"/>
      <c r="CI3027"/>
      <c r="CW3027"/>
      <c r="FA3027"/>
      <c r="FO3027"/>
    </row>
    <row r="3028" spans="15:171">
      <c r="O3028"/>
      <c r="AD3028"/>
      <c r="AE3028"/>
      <c r="BG3028"/>
      <c r="BU3028"/>
      <c r="CI3028"/>
      <c r="CW3028"/>
      <c r="FA3028"/>
      <c r="FO3028"/>
    </row>
    <row r="3029" spans="15:171">
      <c r="O3029"/>
      <c r="AD3029"/>
      <c r="AE3029"/>
      <c r="BG3029"/>
      <c r="BU3029"/>
      <c r="CI3029"/>
      <c r="CW3029"/>
      <c r="FA3029"/>
      <c r="FO3029"/>
    </row>
    <row r="3030" spans="15:171">
      <c r="O3030"/>
      <c r="AD3030"/>
      <c r="AE3030"/>
      <c r="BG3030"/>
      <c r="BU3030"/>
      <c r="CI3030"/>
      <c r="CW3030"/>
      <c r="FA3030"/>
      <c r="FO3030"/>
    </row>
    <row r="3031" spans="15:171">
      <c r="O3031"/>
      <c r="AD3031"/>
      <c r="AE3031"/>
      <c r="BG3031"/>
      <c r="BU3031"/>
      <c r="CI3031"/>
      <c r="CW3031"/>
      <c r="FA3031"/>
      <c r="FO3031"/>
    </row>
    <row r="3032" spans="15:171">
      <c r="O3032"/>
      <c r="AD3032"/>
      <c r="AE3032"/>
      <c r="BG3032"/>
      <c r="BU3032"/>
      <c r="CI3032"/>
      <c r="CW3032"/>
      <c r="FA3032"/>
      <c r="FO3032"/>
    </row>
    <row r="3033" spans="15:171">
      <c r="O3033"/>
      <c r="AD3033"/>
      <c r="AE3033"/>
      <c r="BG3033"/>
      <c r="BU3033"/>
      <c r="CI3033"/>
      <c r="CW3033"/>
      <c r="FA3033"/>
      <c r="FO3033"/>
    </row>
    <row r="3034" spans="15:171">
      <c r="O3034"/>
      <c r="AD3034"/>
      <c r="AE3034"/>
      <c r="BG3034"/>
      <c r="BU3034"/>
      <c r="CI3034"/>
      <c r="CW3034"/>
      <c r="FA3034"/>
      <c r="FO3034"/>
    </row>
    <row r="3035" spans="15:171">
      <c r="O3035"/>
      <c r="AD3035"/>
      <c r="AE3035"/>
      <c r="BG3035"/>
      <c r="BU3035"/>
      <c r="CI3035"/>
      <c r="CW3035"/>
      <c r="FA3035"/>
      <c r="FO3035"/>
    </row>
    <row r="3036" spans="15:171">
      <c r="O3036"/>
      <c r="AD3036"/>
      <c r="AE3036"/>
      <c r="BG3036"/>
      <c r="BU3036"/>
      <c r="CI3036"/>
      <c r="CW3036"/>
      <c r="FA3036"/>
      <c r="FO3036"/>
    </row>
    <row r="3037" spans="15:171">
      <c r="O3037"/>
      <c r="AD3037"/>
      <c r="AE3037"/>
      <c r="BG3037"/>
      <c r="BU3037"/>
      <c r="CI3037"/>
      <c r="CW3037"/>
      <c r="FA3037"/>
      <c r="FO3037"/>
    </row>
    <row r="3038" spans="15:171">
      <c r="O3038"/>
      <c r="AD3038"/>
      <c r="AE3038"/>
      <c r="BG3038"/>
      <c r="BU3038"/>
      <c r="CI3038"/>
      <c r="CW3038"/>
      <c r="FA3038"/>
      <c r="FO3038"/>
    </row>
    <row r="3039" spans="15:171">
      <c r="O3039"/>
      <c r="AD3039"/>
      <c r="AE3039"/>
      <c r="BG3039"/>
      <c r="BU3039"/>
      <c r="CI3039"/>
      <c r="CW3039"/>
      <c r="FA3039"/>
      <c r="FO3039"/>
    </row>
    <row r="3040" spans="15:171">
      <c r="O3040"/>
      <c r="AD3040"/>
      <c r="AE3040"/>
      <c r="BG3040"/>
      <c r="BU3040"/>
      <c r="CI3040"/>
      <c r="CW3040"/>
      <c r="FA3040"/>
      <c r="FO3040"/>
    </row>
    <row r="3041" spans="15:171">
      <c r="O3041"/>
      <c r="AD3041"/>
      <c r="AE3041"/>
      <c r="BG3041"/>
      <c r="BU3041"/>
      <c r="CI3041"/>
      <c r="CW3041"/>
      <c r="FA3041"/>
      <c r="FO3041"/>
    </row>
    <row r="3042" spans="15:171">
      <c r="O3042"/>
      <c r="AD3042"/>
      <c r="AE3042"/>
      <c r="BG3042"/>
      <c r="BU3042"/>
      <c r="CI3042"/>
      <c r="CW3042"/>
      <c r="FA3042"/>
      <c r="FO3042"/>
    </row>
    <row r="3043" spans="15:171">
      <c r="O3043"/>
      <c r="AD3043"/>
      <c r="AE3043"/>
      <c r="BG3043"/>
      <c r="BU3043"/>
      <c r="CI3043"/>
      <c r="CW3043"/>
      <c r="FA3043"/>
      <c r="FO3043"/>
    </row>
    <row r="3044" spans="15:171">
      <c r="O3044"/>
      <c r="AD3044"/>
      <c r="AE3044"/>
      <c r="BG3044"/>
      <c r="BU3044"/>
      <c r="CI3044"/>
      <c r="CW3044"/>
      <c r="FA3044"/>
      <c r="FO3044"/>
    </row>
    <row r="3045" spans="15:171">
      <c r="O3045"/>
      <c r="AD3045"/>
      <c r="AE3045"/>
      <c r="BG3045"/>
      <c r="BU3045"/>
      <c r="CI3045"/>
      <c r="CW3045"/>
      <c r="FA3045"/>
      <c r="FO3045"/>
    </row>
    <row r="3046" spans="15:171">
      <c r="O3046"/>
      <c r="AD3046"/>
      <c r="AE3046"/>
      <c r="BG3046"/>
      <c r="BU3046"/>
      <c r="CI3046"/>
      <c r="CW3046"/>
      <c r="FA3046"/>
      <c r="FO3046"/>
    </row>
    <row r="3047" spans="15:171">
      <c r="O3047"/>
      <c r="AD3047"/>
      <c r="AE3047"/>
      <c r="BG3047"/>
      <c r="BU3047"/>
      <c r="CI3047"/>
      <c r="CW3047"/>
      <c r="FA3047"/>
      <c r="FO3047"/>
    </row>
    <row r="3048" spans="15:171">
      <c r="O3048"/>
      <c r="AD3048"/>
      <c r="AE3048"/>
      <c r="BG3048"/>
      <c r="BU3048"/>
      <c r="CI3048"/>
      <c r="CW3048"/>
      <c r="FA3048"/>
      <c r="FO3048"/>
    </row>
    <row r="3049" spans="15:171">
      <c r="O3049"/>
      <c r="AD3049"/>
      <c r="AE3049"/>
      <c r="BG3049"/>
      <c r="BU3049"/>
      <c r="CI3049"/>
      <c r="CW3049"/>
      <c r="FA3049"/>
      <c r="FO3049"/>
    </row>
    <row r="3050" spans="15:171">
      <c r="O3050"/>
      <c r="AD3050"/>
      <c r="AE3050"/>
      <c r="BG3050"/>
      <c r="BU3050"/>
      <c r="CI3050"/>
      <c r="CW3050"/>
      <c r="FA3050"/>
      <c r="FO3050"/>
    </row>
    <row r="3051" spans="15:171">
      <c r="O3051"/>
      <c r="AD3051"/>
      <c r="AE3051"/>
      <c r="BG3051"/>
      <c r="BU3051"/>
      <c r="CI3051"/>
      <c r="CW3051"/>
      <c r="FA3051"/>
      <c r="FO3051"/>
    </row>
    <row r="3052" spans="15:171">
      <c r="O3052"/>
      <c r="AD3052"/>
      <c r="AE3052"/>
      <c r="BG3052"/>
      <c r="BU3052"/>
      <c r="CI3052"/>
      <c r="CW3052"/>
      <c r="FA3052"/>
      <c r="FO3052"/>
    </row>
    <row r="3053" spans="15:171">
      <c r="O3053"/>
      <c r="AD3053"/>
      <c r="AE3053"/>
      <c r="BG3053"/>
      <c r="BU3053"/>
      <c r="CI3053"/>
      <c r="CW3053"/>
      <c r="FA3053"/>
      <c r="FO3053"/>
    </row>
    <row r="3054" spans="15:171">
      <c r="O3054"/>
      <c r="AD3054"/>
      <c r="AE3054"/>
      <c r="BG3054"/>
      <c r="BU3054"/>
      <c r="CI3054"/>
      <c r="CW3054"/>
      <c r="FA3054"/>
      <c r="FO3054"/>
    </row>
    <row r="3055" spans="15:171">
      <c r="O3055"/>
      <c r="AD3055"/>
      <c r="AE3055"/>
      <c r="BG3055"/>
      <c r="BU3055"/>
      <c r="CI3055"/>
      <c r="CW3055"/>
      <c r="FA3055"/>
      <c r="FO3055"/>
    </row>
    <row r="3056" spans="15:171">
      <c r="O3056"/>
      <c r="AD3056"/>
      <c r="AE3056"/>
      <c r="BG3056"/>
      <c r="BU3056"/>
      <c r="CI3056"/>
      <c r="CW3056"/>
      <c r="FA3056"/>
      <c r="FO3056"/>
    </row>
    <row r="3057" spans="15:171">
      <c r="O3057"/>
      <c r="AD3057"/>
      <c r="AE3057"/>
      <c r="BG3057"/>
      <c r="BU3057"/>
      <c r="CI3057"/>
      <c r="CW3057"/>
      <c r="FA3057"/>
      <c r="FO3057"/>
    </row>
    <row r="3058" spans="15:171">
      <c r="O3058"/>
      <c r="AD3058"/>
      <c r="AE3058"/>
      <c r="BG3058"/>
      <c r="BU3058"/>
      <c r="CI3058"/>
      <c r="CW3058"/>
      <c r="FA3058"/>
      <c r="FO3058"/>
    </row>
    <row r="3059" spans="15:171">
      <c r="O3059"/>
      <c r="AD3059"/>
      <c r="AE3059"/>
      <c r="BG3059"/>
      <c r="BU3059"/>
      <c r="CI3059"/>
      <c r="CW3059"/>
      <c r="FA3059"/>
      <c r="FO3059"/>
    </row>
    <row r="3060" spans="15:171">
      <c r="O3060"/>
      <c r="AD3060"/>
      <c r="AE3060"/>
      <c r="BG3060"/>
      <c r="BU3060"/>
      <c r="CI3060"/>
      <c r="CW3060"/>
      <c r="FA3060"/>
      <c r="FO3060"/>
    </row>
    <row r="3061" spans="15:171">
      <c r="O3061"/>
      <c r="AD3061"/>
      <c r="AE3061"/>
      <c r="BG3061"/>
      <c r="BU3061"/>
      <c r="CI3061"/>
      <c r="CW3061"/>
      <c r="FA3061"/>
      <c r="FO3061"/>
    </row>
    <row r="3062" spans="15:171">
      <c r="O3062"/>
      <c r="AD3062"/>
      <c r="AE3062"/>
      <c r="BG3062"/>
      <c r="BU3062"/>
      <c r="CI3062"/>
      <c r="CW3062"/>
      <c r="FA3062"/>
      <c r="FO3062"/>
    </row>
    <row r="3063" spans="15:171">
      <c r="O3063"/>
      <c r="AD3063"/>
      <c r="AE3063"/>
      <c r="BG3063"/>
      <c r="BU3063"/>
      <c r="CI3063"/>
      <c r="CW3063"/>
      <c r="FA3063"/>
      <c r="FO3063"/>
    </row>
    <row r="3064" spans="15:171">
      <c r="O3064"/>
      <c r="AD3064"/>
      <c r="AE3064"/>
      <c r="BG3064"/>
      <c r="BU3064"/>
      <c r="CI3064"/>
      <c r="CW3064"/>
      <c r="FA3064"/>
      <c r="FO3064"/>
    </row>
    <row r="3065" spans="15:171">
      <c r="O3065"/>
      <c r="AD3065"/>
      <c r="AE3065"/>
      <c r="BG3065"/>
      <c r="BU3065"/>
      <c r="CI3065"/>
      <c r="CW3065"/>
      <c r="FA3065"/>
      <c r="FO3065"/>
    </row>
    <row r="3066" spans="15:171">
      <c r="O3066"/>
      <c r="AD3066"/>
      <c r="AE3066"/>
      <c r="BG3066"/>
      <c r="BU3066"/>
      <c r="CI3066"/>
      <c r="CW3066"/>
      <c r="FA3066"/>
      <c r="FO3066"/>
    </row>
    <row r="3067" spans="15:171">
      <c r="O3067"/>
      <c r="AD3067"/>
      <c r="AE3067"/>
      <c r="BG3067"/>
      <c r="BU3067"/>
      <c r="CI3067"/>
      <c r="CW3067"/>
      <c r="FA3067"/>
      <c r="FO3067"/>
    </row>
    <row r="3068" spans="15:171">
      <c r="O3068"/>
      <c r="AD3068"/>
      <c r="AE3068"/>
      <c r="BG3068"/>
      <c r="BU3068"/>
      <c r="CI3068"/>
      <c r="CW3068"/>
      <c r="FA3068"/>
      <c r="FO3068"/>
    </row>
    <row r="3069" spans="15:171">
      <c r="O3069"/>
      <c r="AD3069"/>
      <c r="AE3069"/>
      <c r="BG3069"/>
      <c r="BU3069"/>
      <c r="CI3069"/>
      <c r="CW3069"/>
      <c r="FA3069"/>
      <c r="FO3069"/>
    </row>
    <row r="3070" spans="15:171">
      <c r="O3070"/>
      <c r="AD3070"/>
      <c r="AE3070"/>
      <c r="BG3070"/>
      <c r="BU3070"/>
      <c r="CI3070"/>
      <c r="CW3070"/>
      <c r="FA3070"/>
      <c r="FO3070"/>
    </row>
    <row r="3071" spans="15:171">
      <c r="O3071"/>
      <c r="AD3071"/>
      <c r="AE3071"/>
      <c r="BG3071"/>
      <c r="BU3071"/>
      <c r="CI3071"/>
      <c r="CW3071"/>
      <c r="FA3071"/>
      <c r="FO3071"/>
    </row>
    <row r="3072" spans="15:171">
      <c r="O3072"/>
      <c r="AD3072"/>
      <c r="AE3072"/>
      <c r="BG3072"/>
      <c r="BU3072"/>
      <c r="CI3072"/>
      <c r="CW3072"/>
      <c r="FA3072"/>
      <c r="FO3072"/>
    </row>
    <row r="3073" spans="15:171">
      <c r="O3073"/>
      <c r="AD3073"/>
      <c r="AE3073"/>
      <c r="BG3073"/>
      <c r="BU3073"/>
      <c r="CI3073"/>
      <c r="CW3073"/>
      <c r="FA3073"/>
      <c r="FO3073"/>
    </row>
    <row r="3074" spans="15:171">
      <c r="O3074"/>
      <c r="AD3074"/>
      <c r="AE3074"/>
      <c r="BG3074"/>
      <c r="BU3074"/>
      <c r="CI3074"/>
      <c r="CW3074"/>
      <c r="FA3074"/>
      <c r="FO3074"/>
    </row>
    <row r="3075" spans="15:171">
      <c r="O3075"/>
      <c r="AD3075"/>
      <c r="AE3075"/>
      <c r="BG3075"/>
      <c r="BU3075"/>
      <c r="CI3075"/>
      <c r="CW3075"/>
      <c r="FA3075"/>
      <c r="FO3075"/>
    </row>
    <row r="3076" spans="15:171">
      <c r="O3076"/>
      <c r="AD3076"/>
      <c r="AE3076"/>
      <c r="BG3076"/>
      <c r="BU3076"/>
      <c r="CI3076"/>
      <c r="CW3076"/>
      <c r="FA3076"/>
      <c r="FO3076"/>
    </row>
    <row r="3077" spans="15:171">
      <c r="O3077"/>
      <c r="AD3077"/>
      <c r="AE3077"/>
      <c r="BG3077"/>
      <c r="BU3077"/>
      <c r="CI3077"/>
      <c r="CW3077"/>
      <c r="FA3077"/>
      <c r="FO3077"/>
    </row>
    <row r="3078" spans="15:171">
      <c r="O3078"/>
      <c r="AD3078"/>
      <c r="AE3078"/>
      <c r="BG3078"/>
      <c r="BU3078"/>
      <c r="CI3078"/>
      <c r="CW3078"/>
      <c r="FA3078"/>
      <c r="FO3078"/>
    </row>
    <row r="3079" spans="15:171">
      <c r="O3079"/>
      <c r="AD3079"/>
      <c r="AE3079"/>
      <c r="BG3079"/>
      <c r="BU3079"/>
      <c r="CI3079"/>
      <c r="CW3079"/>
      <c r="FA3079"/>
      <c r="FO3079"/>
    </row>
    <row r="3080" spans="15:171">
      <c r="O3080"/>
      <c r="AD3080"/>
      <c r="AE3080"/>
      <c r="BG3080"/>
      <c r="BU3080"/>
      <c r="CI3080"/>
      <c r="CW3080"/>
      <c r="FA3080"/>
      <c r="FO3080"/>
    </row>
    <row r="3081" spans="15:171">
      <c r="O3081"/>
      <c r="AD3081"/>
      <c r="AE3081"/>
      <c r="BG3081"/>
      <c r="BU3081"/>
      <c r="CI3081"/>
      <c r="CW3081"/>
      <c r="FA3081"/>
      <c r="FO3081"/>
    </row>
    <row r="3082" spans="15:171">
      <c r="O3082"/>
      <c r="AD3082"/>
      <c r="AE3082"/>
      <c r="BG3082"/>
      <c r="BU3082"/>
      <c r="CI3082"/>
      <c r="CW3082"/>
      <c r="FA3082"/>
      <c r="FO3082"/>
    </row>
    <row r="3083" spans="15:171">
      <c r="O3083"/>
      <c r="AD3083"/>
      <c r="AE3083"/>
      <c r="BG3083"/>
      <c r="BU3083"/>
      <c r="CI3083"/>
      <c r="CW3083"/>
      <c r="FA3083"/>
      <c r="FO3083"/>
    </row>
    <row r="3084" spans="15:171">
      <c r="O3084"/>
      <c r="AD3084"/>
      <c r="AE3084"/>
      <c r="BG3084"/>
      <c r="BU3084"/>
      <c r="CI3084"/>
      <c r="CW3084"/>
      <c r="FA3084"/>
      <c r="FO3084"/>
    </row>
    <row r="3085" spans="15:171">
      <c r="O3085"/>
      <c r="AD3085"/>
      <c r="AE3085"/>
      <c r="BG3085"/>
      <c r="BU3085"/>
      <c r="CI3085"/>
      <c r="CW3085"/>
      <c r="FA3085"/>
      <c r="FO3085"/>
    </row>
    <row r="3086" spans="15:171">
      <c r="O3086"/>
      <c r="AD3086"/>
      <c r="AE3086"/>
      <c r="BG3086"/>
      <c r="BU3086"/>
      <c r="CI3086"/>
      <c r="CW3086"/>
      <c r="FA3086"/>
      <c r="FO3086"/>
    </row>
    <row r="3087" spans="15:171">
      <c r="O3087"/>
      <c r="AD3087"/>
      <c r="AE3087"/>
      <c r="BG3087"/>
      <c r="BU3087"/>
      <c r="CI3087"/>
      <c r="CW3087"/>
      <c r="FA3087"/>
      <c r="FO3087"/>
    </row>
    <row r="3088" spans="15:171">
      <c r="O3088"/>
      <c r="AD3088"/>
      <c r="AE3088"/>
      <c r="BG3088"/>
      <c r="BU3088"/>
      <c r="CI3088"/>
      <c r="CW3088"/>
      <c r="FA3088"/>
      <c r="FO3088"/>
    </row>
    <row r="3089" spans="15:171">
      <c r="O3089"/>
      <c r="AD3089"/>
      <c r="AE3089"/>
      <c r="BG3089"/>
      <c r="BU3089"/>
      <c r="CI3089"/>
      <c r="CW3089"/>
      <c r="FA3089"/>
      <c r="FO3089"/>
    </row>
    <row r="3090" spans="15:171">
      <c r="O3090"/>
      <c r="AD3090"/>
      <c r="AE3090"/>
      <c r="BG3090"/>
      <c r="BU3090"/>
      <c r="CI3090"/>
      <c r="CW3090"/>
      <c r="FA3090"/>
      <c r="FO3090"/>
    </row>
    <row r="3091" spans="15:171">
      <c r="O3091"/>
      <c r="AD3091"/>
      <c r="AE3091"/>
      <c r="BG3091"/>
      <c r="BU3091"/>
      <c r="CI3091"/>
      <c r="CW3091"/>
      <c r="FA3091"/>
      <c r="FO3091"/>
    </row>
    <row r="3092" spans="15:171">
      <c r="O3092"/>
      <c r="AD3092"/>
      <c r="AE3092"/>
      <c r="BG3092"/>
      <c r="BU3092"/>
      <c r="CI3092"/>
      <c r="CW3092"/>
      <c r="FA3092"/>
      <c r="FO3092"/>
    </row>
    <row r="3093" spans="15:171">
      <c r="O3093"/>
      <c r="AD3093"/>
      <c r="AE3093"/>
      <c r="BG3093"/>
      <c r="BU3093"/>
      <c r="CI3093"/>
      <c r="CW3093"/>
      <c r="FA3093"/>
      <c r="FO3093"/>
    </row>
    <row r="3094" spans="15:171">
      <c r="O3094"/>
      <c r="AD3094"/>
      <c r="AE3094"/>
      <c r="BG3094"/>
      <c r="BU3094"/>
      <c r="CI3094"/>
      <c r="CW3094"/>
      <c r="FA3094"/>
      <c r="FO3094"/>
    </row>
    <row r="3095" spans="15:171">
      <c r="O3095"/>
      <c r="AD3095"/>
      <c r="AE3095"/>
      <c r="BG3095"/>
      <c r="BU3095"/>
      <c r="CI3095"/>
      <c r="CW3095"/>
      <c r="FA3095"/>
      <c r="FO3095"/>
    </row>
    <row r="3096" spans="15:171">
      <c r="O3096"/>
      <c r="AD3096"/>
      <c r="AE3096"/>
      <c r="BG3096"/>
      <c r="BU3096"/>
      <c r="CI3096"/>
      <c r="CW3096"/>
      <c r="FA3096"/>
      <c r="FO3096"/>
    </row>
    <row r="3097" spans="15:171">
      <c r="O3097"/>
      <c r="AD3097"/>
      <c r="AE3097"/>
      <c r="BG3097"/>
      <c r="BU3097"/>
      <c r="CI3097"/>
      <c r="CW3097"/>
      <c r="FA3097"/>
      <c r="FO3097"/>
    </row>
    <row r="3098" spans="15:171">
      <c r="O3098"/>
      <c r="AD3098"/>
      <c r="AE3098"/>
      <c r="BG3098"/>
      <c r="BU3098"/>
      <c r="CI3098"/>
      <c r="CW3098"/>
      <c r="FA3098"/>
      <c r="FO3098"/>
    </row>
    <row r="3099" spans="15:171">
      <c r="O3099"/>
      <c r="AD3099"/>
      <c r="AE3099"/>
      <c r="BG3099"/>
      <c r="BU3099"/>
      <c r="CI3099"/>
      <c r="CW3099"/>
      <c r="FA3099"/>
      <c r="FO3099"/>
    </row>
    <row r="3100" spans="15:171">
      <c r="O3100"/>
      <c r="AD3100"/>
      <c r="AE3100"/>
      <c r="BG3100"/>
      <c r="BU3100"/>
      <c r="CI3100"/>
      <c r="CW3100"/>
      <c r="FA3100"/>
      <c r="FO3100"/>
    </row>
    <row r="3101" spans="15:171">
      <c r="O3101"/>
      <c r="AD3101"/>
      <c r="AE3101"/>
      <c r="BG3101"/>
      <c r="BU3101"/>
      <c r="CI3101"/>
      <c r="CW3101"/>
      <c r="FA3101"/>
      <c r="FO3101"/>
    </row>
    <row r="3102" spans="15:171">
      <c r="O3102"/>
      <c r="AD3102"/>
      <c r="AE3102"/>
      <c r="BG3102"/>
      <c r="BU3102"/>
      <c r="CI3102"/>
      <c r="CW3102"/>
      <c r="FA3102"/>
      <c r="FO3102"/>
    </row>
    <row r="3103" spans="15:171">
      <c r="O3103"/>
      <c r="AD3103"/>
      <c r="AE3103"/>
      <c r="BG3103"/>
      <c r="BU3103"/>
      <c r="CI3103"/>
      <c r="CW3103"/>
      <c r="FA3103"/>
      <c r="FO3103"/>
    </row>
    <row r="3104" spans="15:171">
      <c r="O3104"/>
      <c r="AD3104"/>
      <c r="AE3104"/>
      <c r="BG3104"/>
      <c r="BU3104"/>
      <c r="CI3104"/>
      <c r="CW3104"/>
      <c r="FA3104"/>
      <c r="FO3104"/>
    </row>
    <row r="3105" spans="15:171">
      <c r="O3105"/>
      <c r="AD3105"/>
      <c r="AE3105"/>
      <c r="BG3105"/>
      <c r="BU3105"/>
      <c r="CI3105"/>
      <c r="CW3105"/>
      <c r="FA3105"/>
      <c r="FO3105"/>
    </row>
    <row r="3106" spans="15:171">
      <c r="O3106"/>
      <c r="AD3106"/>
      <c r="AE3106"/>
      <c r="BG3106"/>
      <c r="BU3106"/>
      <c r="CI3106"/>
      <c r="CW3106"/>
      <c r="FA3106"/>
      <c r="FO3106"/>
    </row>
    <row r="3107" spans="15:171">
      <c r="O3107"/>
      <c r="AD3107"/>
      <c r="AE3107"/>
      <c r="BG3107"/>
      <c r="BU3107"/>
      <c r="CI3107"/>
      <c r="CW3107"/>
      <c r="FA3107"/>
      <c r="FO3107"/>
    </row>
    <row r="3108" spans="15:171">
      <c r="O3108"/>
      <c r="AD3108"/>
      <c r="AE3108"/>
      <c r="BG3108"/>
      <c r="BU3108"/>
      <c r="CI3108"/>
      <c r="CW3108"/>
      <c r="FA3108"/>
      <c r="FO3108"/>
    </row>
    <row r="3109" spans="15:171">
      <c r="O3109"/>
      <c r="AD3109"/>
      <c r="AE3109"/>
      <c r="BG3109"/>
      <c r="BU3109"/>
      <c r="CI3109"/>
      <c r="CW3109"/>
      <c r="FA3109"/>
      <c r="FO3109"/>
    </row>
    <row r="3110" spans="15:171">
      <c r="O3110"/>
      <c r="AD3110"/>
      <c r="AE3110"/>
      <c r="BG3110"/>
      <c r="BU3110"/>
      <c r="CI3110"/>
      <c r="CW3110"/>
      <c r="FA3110"/>
      <c r="FO3110"/>
    </row>
    <row r="3111" spans="15:171">
      <c r="O3111"/>
      <c r="AD3111"/>
      <c r="AE3111"/>
      <c r="BG3111"/>
      <c r="BU3111"/>
      <c r="CI3111"/>
      <c r="CW3111"/>
      <c r="FA3111"/>
      <c r="FO3111"/>
    </row>
    <row r="3112" spans="15:171">
      <c r="O3112"/>
      <c r="AD3112"/>
      <c r="AE3112"/>
      <c r="BG3112"/>
      <c r="BU3112"/>
      <c r="CI3112"/>
      <c r="CW3112"/>
      <c r="FA3112"/>
      <c r="FO3112"/>
    </row>
    <row r="3113" spans="15:171">
      <c r="O3113"/>
      <c r="AD3113"/>
      <c r="AE3113"/>
      <c r="BG3113"/>
      <c r="BU3113"/>
      <c r="CI3113"/>
      <c r="CW3113"/>
      <c r="FA3113"/>
      <c r="FO3113"/>
    </row>
    <row r="3114" spans="15:171">
      <c r="O3114"/>
      <c r="AD3114"/>
      <c r="AE3114"/>
      <c r="BG3114"/>
      <c r="BU3114"/>
      <c r="CI3114"/>
      <c r="CW3114"/>
      <c r="FA3114"/>
      <c r="FO3114"/>
    </row>
    <row r="3115" spans="15:171">
      <c r="O3115"/>
      <c r="AD3115"/>
      <c r="AE3115"/>
      <c r="BG3115"/>
      <c r="BU3115"/>
      <c r="CI3115"/>
      <c r="CW3115"/>
      <c r="FA3115"/>
      <c r="FO3115"/>
    </row>
    <row r="3116" spans="15:171">
      <c r="O3116"/>
      <c r="AD3116"/>
      <c r="AE3116"/>
      <c r="BG3116"/>
      <c r="BU3116"/>
      <c r="CI3116"/>
      <c r="CW3116"/>
      <c r="FA3116"/>
      <c r="FO3116"/>
    </row>
    <row r="3117" spans="15:171">
      <c r="O3117"/>
      <c r="AD3117"/>
      <c r="AE3117"/>
      <c r="BG3117"/>
      <c r="BU3117"/>
      <c r="CI3117"/>
      <c r="CW3117"/>
      <c r="FA3117"/>
      <c r="FO3117"/>
    </row>
    <row r="3118" spans="15:171">
      <c r="O3118"/>
      <c r="AD3118"/>
      <c r="AE3118"/>
      <c r="BG3118"/>
      <c r="BU3118"/>
      <c r="CI3118"/>
      <c r="CW3118"/>
      <c r="FA3118"/>
      <c r="FO3118"/>
    </row>
    <row r="3119" spans="15:171">
      <c r="O3119"/>
      <c r="AD3119"/>
      <c r="AE3119"/>
      <c r="BG3119"/>
      <c r="BU3119"/>
      <c r="CI3119"/>
      <c r="CW3119"/>
      <c r="FA3119"/>
      <c r="FO3119"/>
    </row>
    <row r="3120" spans="15:171">
      <c r="O3120"/>
      <c r="AD3120"/>
      <c r="AE3120"/>
      <c r="BG3120"/>
      <c r="BU3120"/>
      <c r="CI3120"/>
      <c r="CW3120"/>
      <c r="FA3120"/>
      <c r="FO3120"/>
    </row>
    <row r="3121" spans="15:171">
      <c r="O3121"/>
      <c r="AD3121"/>
      <c r="AE3121"/>
      <c r="BG3121"/>
      <c r="BU3121"/>
      <c r="CI3121"/>
      <c r="CW3121"/>
      <c r="FA3121"/>
      <c r="FO3121"/>
    </row>
    <row r="3122" spans="15:171">
      <c r="O3122"/>
      <c r="AD3122"/>
      <c r="AE3122"/>
      <c r="BG3122"/>
      <c r="BU3122"/>
      <c r="CI3122"/>
      <c r="CW3122"/>
      <c r="FA3122"/>
      <c r="FO3122"/>
    </row>
    <row r="3123" spans="15:171">
      <c r="O3123"/>
      <c r="AD3123"/>
      <c r="AE3123"/>
      <c r="BG3123"/>
      <c r="BU3123"/>
      <c r="CI3123"/>
      <c r="CW3123"/>
      <c r="FA3123"/>
      <c r="FO3123"/>
    </row>
    <row r="3124" spans="15:171">
      <c r="O3124"/>
      <c r="AD3124"/>
      <c r="AE3124"/>
      <c r="BG3124"/>
      <c r="BU3124"/>
      <c r="CI3124"/>
      <c r="CW3124"/>
      <c r="FA3124"/>
      <c r="FO3124"/>
    </row>
    <row r="3125" spans="15:171">
      <c r="O3125"/>
      <c r="AD3125"/>
      <c r="AE3125"/>
      <c r="BG3125"/>
      <c r="BU3125"/>
      <c r="CI3125"/>
      <c r="CW3125"/>
      <c r="FA3125"/>
      <c r="FO3125"/>
    </row>
    <row r="3126" spans="15:171">
      <c r="O3126"/>
      <c r="AD3126"/>
      <c r="AE3126"/>
      <c r="BG3126"/>
      <c r="BU3126"/>
      <c r="CI3126"/>
      <c r="CW3126"/>
      <c r="FA3126"/>
      <c r="FO3126"/>
    </row>
    <row r="3127" spans="15:171">
      <c r="O3127"/>
      <c r="AD3127"/>
      <c r="AE3127"/>
      <c r="BG3127"/>
      <c r="BU3127"/>
      <c r="CI3127"/>
      <c r="CW3127"/>
      <c r="FA3127"/>
      <c r="FO3127"/>
    </row>
    <row r="3128" spans="15:171">
      <c r="O3128"/>
      <c r="AD3128"/>
      <c r="AE3128"/>
      <c r="BG3128"/>
      <c r="BU3128"/>
      <c r="CI3128"/>
      <c r="CW3128"/>
      <c r="FA3128"/>
      <c r="FO3128"/>
    </row>
    <row r="3129" spans="15:171">
      <c r="O3129"/>
      <c r="AD3129"/>
      <c r="AE3129"/>
      <c r="BG3129"/>
      <c r="BU3129"/>
      <c r="CI3129"/>
      <c r="CW3129"/>
      <c r="FA3129"/>
      <c r="FO3129"/>
    </row>
    <row r="3130" spans="15:171">
      <c r="O3130"/>
      <c r="AD3130"/>
      <c r="AE3130"/>
      <c r="BG3130"/>
      <c r="BU3130"/>
      <c r="CI3130"/>
      <c r="CW3130"/>
      <c r="FA3130"/>
      <c r="FO3130"/>
    </row>
    <row r="3131" spans="15:171">
      <c r="O3131"/>
      <c r="AD3131"/>
      <c r="AE3131"/>
      <c r="BG3131"/>
      <c r="BU3131"/>
      <c r="CI3131"/>
      <c r="CW3131"/>
      <c r="FA3131"/>
      <c r="FO3131"/>
    </row>
    <row r="3132" spans="15:171">
      <c r="O3132"/>
      <c r="AD3132"/>
      <c r="AE3132"/>
      <c r="BG3132"/>
      <c r="BU3132"/>
      <c r="CI3132"/>
      <c r="CW3132"/>
      <c r="FA3132"/>
      <c r="FO3132"/>
    </row>
    <row r="3133" spans="15:171">
      <c r="O3133"/>
      <c r="AD3133"/>
      <c r="AE3133"/>
      <c r="BG3133"/>
      <c r="BU3133"/>
      <c r="CI3133"/>
      <c r="CW3133"/>
      <c r="FA3133"/>
      <c r="FO3133"/>
    </row>
    <row r="3134" spans="15:171">
      <c r="O3134"/>
      <c r="AD3134"/>
      <c r="AE3134"/>
      <c r="BG3134"/>
      <c r="BU3134"/>
      <c r="CI3134"/>
      <c r="CW3134"/>
      <c r="FA3134"/>
      <c r="FO3134"/>
    </row>
    <row r="3135" spans="15:171">
      <c r="O3135"/>
      <c r="AD3135"/>
      <c r="AE3135"/>
      <c r="BG3135"/>
      <c r="BU3135"/>
      <c r="CI3135"/>
      <c r="CW3135"/>
      <c r="FA3135"/>
      <c r="FO3135"/>
    </row>
    <row r="3136" spans="15:171">
      <c r="O3136"/>
      <c r="AD3136"/>
      <c r="AE3136"/>
      <c r="BG3136"/>
      <c r="BU3136"/>
      <c r="CI3136"/>
      <c r="CW3136"/>
      <c r="FA3136"/>
      <c r="FO3136"/>
    </row>
    <row r="3137" spans="15:171">
      <c r="O3137"/>
      <c r="AD3137"/>
      <c r="AE3137"/>
      <c r="BG3137"/>
      <c r="BU3137"/>
      <c r="CI3137"/>
      <c r="CW3137"/>
      <c r="FA3137"/>
      <c r="FO3137"/>
    </row>
    <row r="3138" spans="15:171">
      <c r="O3138"/>
      <c r="AD3138"/>
      <c r="AE3138"/>
      <c r="BG3138"/>
      <c r="BU3138"/>
      <c r="CI3138"/>
      <c r="CW3138"/>
      <c r="FA3138"/>
      <c r="FO3138"/>
    </row>
    <row r="3139" spans="15:171">
      <c r="O3139"/>
      <c r="AD3139"/>
      <c r="AE3139"/>
      <c r="BG3139"/>
      <c r="BU3139"/>
      <c r="CI3139"/>
      <c r="CW3139"/>
      <c r="FA3139"/>
      <c r="FO3139"/>
    </row>
    <row r="3140" spans="15:171">
      <c r="O3140"/>
      <c r="AD3140"/>
      <c r="AE3140"/>
      <c r="BG3140"/>
      <c r="BU3140"/>
      <c r="CI3140"/>
      <c r="CW3140"/>
      <c r="FA3140"/>
      <c r="FO3140"/>
    </row>
    <row r="3141" spans="15:171">
      <c r="O3141"/>
      <c r="AD3141"/>
      <c r="AE3141"/>
      <c r="BG3141"/>
      <c r="BU3141"/>
      <c r="CI3141"/>
      <c r="CW3141"/>
      <c r="FA3141"/>
      <c r="FO3141"/>
    </row>
    <row r="3142" spans="15:171">
      <c r="O3142"/>
      <c r="AD3142"/>
      <c r="AE3142"/>
      <c r="BG3142"/>
      <c r="BU3142"/>
      <c r="CI3142"/>
      <c r="CW3142"/>
      <c r="FA3142"/>
      <c r="FO3142"/>
    </row>
    <row r="3143" spans="15:171">
      <c r="O3143"/>
      <c r="AD3143"/>
      <c r="AE3143"/>
      <c r="BG3143"/>
      <c r="BU3143"/>
      <c r="CI3143"/>
      <c r="CW3143"/>
      <c r="FA3143"/>
      <c r="FO3143"/>
    </row>
    <row r="3144" spans="15:171">
      <c r="O3144"/>
      <c r="AD3144"/>
      <c r="AE3144"/>
      <c r="BG3144"/>
      <c r="BU3144"/>
      <c r="CI3144"/>
      <c r="CW3144"/>
      <c r="FA3144"/>
      <c r="FO3144"/>
    </row>
    <row r="3145" spans="15:171">
      <c r="O3145"/>
      <c r="AD3145"/>
      <c r="AE3145"/>
      <c r="BG3145"/>
      <c r="BU3145"/>
      <c r="CI3145"/>
      <c r="CW3145"/>
      <c r="FA3145"/>
      <c r="FO3145"/>
    </row>
    <row r="3146" spans="15:171">
      <c r="O3146"/>
      <c r="AD3146"/>
      <c r="AE3146"/>
      <c r="BG3146"/>
      <c r="BU3146"/>
      <c r="CI3146"/>
      <c r="CW3146"/>
      <c r="FA3146"/>
      <c r="FO3146"/>
    </row>
    <row r="3147" spans="15:171">
      <c r="O3147"/>
      <c r="AD3147"/>
      <c r="AE3147"/>
      <c r="BG3147"/>
      <c r="BU3147"/>
      <c r="CI3147"/>
      <c r="CW3147"/>
      <c r="FA3147"/>
      <c r="FO3147"/>
    </row>
    <row r="3148" spans="15:171">
      <c r="O3148"/>
      <c r="AD3148"/>
      <c r="AE3148"/>
      <c r="BG3148"/>
      <c r="BU3148"/>
      <c r="CI3148"/>
      <c r="CW3148"/>
      <c r="FA3148"/>
      <c r="FO3148"/>
    </row>
    <row r="3149" spans="15:171">
      <c r="O3149"/>
      <c r="AD3149"/>
      <c r="AE3149"/>
      <c r="BG3149"/>
      <c r="BU3149"/>
      <c r="CI3149"/>
      <c r="CW3149"/>
      <c r="FA3149"/>
      <c r="FO3149"/>
    </row>
    <row r="3150" spans="15:171">
      <c r="O3150"/>
      <c r="AD3150"/>
      <c r="AE3150"/>
      <c r="BG3150"/>
      <c r="BU3150"/>
      <c r="CI3150"/>
      <c r="CW3150"/>
      <c r="FA3150"/>
      <c r="FO3150"/>
    </row>
    <row r="3151" spans="15:171">
      <c r="O3151"/>
      <c r="AD3151"/>
      <c r="AE3151"/>
      <c r="BG3151"/>
      <c r="BU3151"/>
      <c r="CI3151"/>
      <c r="CW3151"/>
      <c r="FA3151"/>
      <c r="FO3151"/>
    </row>
    <row r="3152" spans="15:171">
      <c r="O3152"/>
      <c r="AD3152"/>
      <c r="AE3152"/>
      <c r="BG3152"/>
      <c r="BU3152"/>
      <c r="CI3152"/>
      <c r="CW3152"/>
      <c r="FA3152"/>
      <c r="FO3152"/>
    </row>
    <row r="3153" spans="15:171">
      <c r="O3153"/>
      <c r="AD3153"/>
      <c r="AE3153"/>
      <c r="BG3153"/>
      <c r="BU3153"/>
      <c r="CI3153"/>
      <c r="CW3153"/>
      <c r="FA3153"/>
      <c r="FO3153"/>
    </row>
    <row r="3154" spans="15:171">
      <c r="O3154"/>
      <c r="AD3154"/>
      <c r="AE3154"/>
      <c r="BG3154"/>
      <c r="BU3154"/>
      <c r="CI3154"/>
      <c r="CW3154"/>
      <c r="FA3154"/>
      <c r="FO3154"/>
    </row>
    <row r="3155" spans="15:171">
      <c r="O3155"/>
      <c r="AD3155"/>
      <c r="AE3155"/>
      <c r="BG3155"/>
      <c r="BU3155"/>
      <c r="CI3155"/>
      <c r="CW3155"/>
      <c r="FA3155"/>
      <c r="FO3155"/>
    </row>
    <row r="3156" spans="15:171">
      <c r="O3156"/>
      <c r="AD3156"/>
      <c r="AE3156"/>
      <c r="BG3156"/>
      <c r="BU3156"/>
      <c r="CI3156"/>
      <c r="CW3156"/>
      <c r="FA3156"/>
      <c r="FO3156"/>
    </row>
    <row r="3157" spans="15:171">
      <c r="O3157"/>
      <c r="AD3157"/>
      <c r="AE3157"/>
      <c r="BG3157"/>
      <c r="BU3157"/>
      <c r="CI3157"/>
      <c r="CW3157"/>
      <c r="FA3157"/>
      <c r="FO3157"/>
    </row>
    <row r="3158" spans="15:171">
      <c r="O3158"/>
      <c r="AD3158"/>
      <c r="AE3158"/>
      <c r="BG3158"/>
      <c r="BU3158"/>
      <c r="CI3158"/>
      <c r="CW3158"/>
      <c r="FA3158"/>
      <c r="FO3158"/>
    </row>
    <row r="3159" spans="15:171">
      <c r="O3159"/>
      <c r="AD3159"/>
      <c r="AE3159"/>
      <c r="BG3159"/>
      <c r="BU3159"/>
      <c r="CI3159"/>
      <c r="CW3159"/>
      <c r="FA3159"/>
      <c r="FO3159"/>
    </row>
    <row r="3160" spans="15:171">
      <c r="O3160"/>
      <c r="AD3160"/>
      <c r="AE3160"/>
      <c r="BG3160"/>
      <c r="BU3160"/>
      <c r="CI3160"/>
      <c r="CW3160"/>
      <c r="FA3160"/>
      <c r="FO3160"/>
    </row>
    <row r="3161" spans="15:171">
      <c r="O3161"/>
      <c r="AD3161"/>
      <c r="AE3161"/>
      <c r="BG3161"/>
      <c r="BU3161"/>
      <c r="CI3161"/>
      <c r="CW3161"/>
      <c r="FA3161"/>
      <c r="FO3161"/>
    </row>
    <row r="3162" spans="15:171">
      <c r="O3162"/>
      <c r="AD3162"/>
      <c r="AE3162"/>
      <c r="BG3162"/>
      <c r="BU3162"/>
      <c r="CI3162"/>
      <c r="CW3162"/>
      <c r="FA3162"/>
      <c r="FO3162"/>
    </row>
    <row r="3163" spans="15:171">
      <c r="O3163"/>
      <c r="AD3163"/>
      <c r="AE3163"/>
      <c r="BG3163"/>
      <c r="BU3163"/>
      <c r="CI3163"/>
      <c r="CW3163"/>
      <c r="FA3163"/>
      <c r="FO3163"/>
    </row>
    <row r="3164" spans="15:171">
      <c r="O3164"/>
      <c r="AD3164"/>
      <c r="AE3164"/>
      <c r="BG3164"/>
      <c r="BU3164"/>
      <c r="CI3164"/>
      <c r="CW3164"/>
      <c r="FA3164"/>
      <c r="FO3164"/>
    </row>
    <row r="3165" spans="15:171">
      <c r="O3165"/>
      <c r="AD3165"/>
      <c r="AE3165"/>
      <c r="BG3165"/>
      <c r="BU3165"/>
      <c r="CI3165"/>
      <c r="CW3165"/>
      <c r="FA3165"/>
      <c r="FO3165"/>
    </row>
    <row r="3166" spans="15:171">
      <c r="O3166"/>
      <c r="AD3166"/>
      <c r="AE3166"/>
      <c r="BG3166"/>
      <c r="BU3166"/>
      <c r="CI3166"/>
      <c r="CW3166"/>
      <c r="FA3166"/>
      <c r="FO3166"/>
    </row>
    <row r="3167" spans="15:171">
      <c r="O3167"/>
      <c r="AD3167"/>
      <c r="AE3167"/>
      <c r="BG3167"/>
      <c r="BU3167"/>
      <c r="CI3167"/>
      <c r="CW3167"/>
      <c r="FA3167"/>
      <c r="FO3167"/>
    </row>
    <row r="3168" spans="15:171">
      <c r="O3168"/>
      <c r="AD3168"/>
      <c r="AE3168"/>
      <c r="BG3168"/>
      <c r="BU3168"/>
      <c r="CI3168"/>
      <c r="CW3168"/>
      <c r="FA3168"/>
      <c r="FO3168"/>
    </row>
    <row r="3169" spans="15:171">
      <c r="O3169"/>
      <c r="AD3169"/>
      <c r="AE3169"/>
      <c r="BG3169"/>
      <c r="BU3169"/>
      <c r="CI3169"/>
      <c r="CW3169"/>
      <c r="FA3169"/>
      <c r="FO3169"/>
    </row>
    <row r="3170" spans="15:171">
      <c r="O3170"/>
      <c r="AD3170"/>
      <c r="AE3170"/>
      <c r="BG3170"/>
      <c r="BU3170"/>
      <c r="CI3170"/>
      <c r="CW3170"/>
      <c r="FA3170"/>
      <c r="FO3170"/>
    </row>
    <row r="3171" spans="15:171">
      <c r="O3171"/>
      <c r="AD3171"/>
      <c r="AE3171"/>
      <c r="BG3171"/>
      <c r="BU3171"/>
      <c r="CI3171"/>
      <c r="CW3171"/>
      <c r="FA3171"/>
      <c r="FO3171"/>
    </row>
    <row r="3172" spans="15:171">
      <c r="O3172"/>
      <c r="AD3172"/>
      <c r="AE3172"/>
      <c r="BG3172"/>
      <c r="BU3172"/>
      <c r="CI3172"/>
      <c r="CW3172"/>
      <c r="FA3172"/>
      <c r="FO3172"/>
    </row>
    <row r="3173" spans="15:171">
      <c r="O3173"/>
      <c r="AD3173"/>
      <c r="AE3173"/>
      <c r="BG3173"/>
      <c r="BU3173"/>
      <c r="CI3173"/>
      <c r="CW3173"/>
      <c r="FA3173"/>
      <c r="FO3173"/>
    </row>
    <row r="3174" spans="15:171">
      <c r="O3174"/>
      <c r="AD3174"/>
      <c r="AE3174"/>
      <c r="BG3174"/>
      <c r="BU3174"/>
      <c r="CI3174"/>
      <c r="CW3174"/>
      <c r="FA3174"/>
      <c r="FO3174"/>
    </row>
    <row r="3175" spans="15:171">
      <c r="O3175"/>
      <c r="AD3175"/>
      <c r="AE3175"/>
      <c r="BG3175"/>
      <c r="BU3175"/>
      <c r="CI3175"/>
      <c r="CW3175"/>
      <c r="FA3175"/>
      <c r="FO3175"/>
    </row>
    <row r="3176" spans="15:171">
      <c r="O3176"/>
      <c r="AD3176"/>
      <c r="AE3176"/>
      <c r="BG3176"/>
      <c r="BU3176"/>
      <c r="CI3176"/>
      <c r="CW3176"/>
      <c r="FA3176"/>
      <c r="FO3176"/>
    </row>
    <row r="3177" spans="15:171">
      <c r="O3177"/>
      <c r="AD3177"/>
      <c r="AE3177"/>
      <c r="BG3177"/>
      <c r="BU3177"/>
      <c r="CI3177"/>
      <c r="CW3177"/>
      <c r="FA3177"/>
      <c r="FO3177"/>
    </row>
    <row r="3178" spans="15:171">
      <c r="O3178"/>
      <c r="AD3178"/>
      <c r="AE3178"/>
      <c r="BG3178"/>
      <c r="BU3178"/>
      <c r="CI3178"/>
      <c r="CW3178"/>
      <c r="FA3178"/>
      <c r="FO3178"/>
    </row>
    <row r="3179" spans="15:171">
      <c r="O3179"/>
      <c r="AD3179"/>
      <c r="AE3179"/>
      <c r="BG3179"/>
      <c r="BU3179"/>
      <c r="CI3179"/>
      <c r="CW3179"/>
      <c r="FA3179"/>
      <c r="FO3179"/>
    </row>
    <row r="3180" spans="15:171">
      <c r="O3180"/>
      <c r="AD3180"/>
      <c r="AE3180"/>
      <c r="BG3180"/>
      <c r="BU3180"/>
      <c r="CI3180"/>
      <c r="CW3180"/>
      <c r="FA3180"/>
      <c r="FO3180"/>
    </row>
    <row r="3181" spans="15:171">
      <c r="O3181"/>
      <c r="AD3181"/>
      <c r="AE3181"/>
      <c r="BG3181"/>
      <c r="BU3181"/>
      <c r="CI3181"/>
      <c r="CW3181"/>
      <c r="FA3181"/>
      <c r="FO3181"/>
    </row>
    <row r="3182" spans="15:171">
      <c r="O3182"/>
      <c r="AD3182"/>
      <c r="AE3182"/>
      <c r="BG3182"/>
      <c r="BU3182"/>
      <c r="CI3182"/>
      <c r="CW3182"/>
      <c r="FA3182"/>
      <c r="FO3182"/>
    </row>
    <row r="3183" spans="15:171">
      <c r="O3183"/>
      <c r="AD3183"/>
      <c r="AE3183"/>
      <c r="BG3183"/>
      <c r="BU3183"/>
      <c r="CI3183"/>
      <c r="CW3183"/>
      <c r="FA3183"/>
      <c r="FO3183"/>
    </row>
    <row r="3184" spans="15:171">
      <c r="O3184"/>
      <c r="AD3184"/>
      <c r="AE3184"/>
      <c r="BG3184"/>
      <c r="BU3184"/>
      <c r="CI3184"/>
      <c r="CW3184"/>
      <c r="FA3184"/>
      <c r="FO3184"/>
    </row>
    <row r="3185" spans="15:171">
      <c r="O3185"/>
      <c r="AD3185"/>
      <c r="AE3185"/>
      <c r="BG3185"/>
      <c r="BU3185"/>
      <c r="CI3185"/>
      <c r="CW3185"/>
      <c r="FA3185"/>
      <c r="FO3185"/>
    </row>
    <row r="3186" spans="15:171">
      <c r="O3186"/>
      <c r="AD3186"/>
      <c r="AE3186"/>
      <c r="BG3186"/>
      <c r="BU3186"/>
      <c r="CI3186"/>
      <c r="CW3186"/>
      <c r="FA3186"/>
      <c r="FO3186"/>
    </row>
    <row r="3187" spans="15:171">
      <c r="O3187"/>
      <c r="AD3187"/>
      <c r="AE3187"/>
      <c r="BG3187"/>
      <c r="BU3187"/>
      <c r="CI3187"/>
      <c r="CW3187"/>
      <c r="FA3187"/>
      <c r="FO3187"/>
    </row>
    <row r="3188" spans="15:171">
      <c r="O3188"/>
      <c r="AD3188"/>
      <c r="AE3188"/>
      <c r="BG3188"/>
      <c r="BU3188"/>
      <c r="CI3188"/>
      <c r="CW3188"/>
      <c r="FA3188"/>
      <c r="FO3188"/>
    </row>
    <row r="3189" spans="15:171">
      <c r="O3189"/>
      <c r="AD3189"/>
      <c r="AE3189"/>
      <c r="BG3189"/>
      <c r="BU3189"/>
      <c r="CI3189"/>
      <c r="CW3189"/>
      <c r="FA3189"/>
      <c r="FO3189"/>
    </row>
    <row r="3190" spans="15:171">
      <c r="O3190"/>
      <c r="AD3190"/>
      <c r="AE3190"/>
      <c r="BG3190"/>
      <c r="BU3190"/>
      <c r="CI3190"/>
      <c r="CW3190"/>
      <c r="FA3190"/>
      <c r="FO3190"/>
    </row>
    <row r="3191" spans="15:171">
      <c r="O3191"/>
      <c r="AD3191"/>
      <c r="AE3191"/>
      <c r="BG3191"/>
      <c r="BU3191"/>
      <c r="CI3191"/>
      <c r="CW3191"/>
      <c r="FA3191"/>
      <c r="FO3191"/>
    </row>
    <row r="3192" spans="15:171">
      <c r="O3192"/>
      <c r="AD3192"/>
      <c r="AE3192"/>
      <c r="BG3192"/>
      <c r="BU3192"/>
      <c r="CI3192"/>
      <c r="CW3192"/>
      <c r="FA3192"/>
      <c r="FO3192"/>
    </row>
    <row r="3193" spans="15:171">
      <c r="O3193"/>
      <c r="AD3193"/>
      <c r="AE3193"/>
      <c r="BG3193"/>
      <c r="BU3193"/>
      <c r="CI3193"/>
      <c r="CW3193"/>
      <c r="FA3193"/>
      <c r="FO3193"/>
    </row>
    <row r="3194" spans="15:171">
      <c r="O3194"/>
      <c r="AD3194"/>
      <c r="AE3194"/>
      <c r="BG3194"/>
      <c r="BU3194"/>
      <c r="CI3194"/>
      <c r="CW3194"/>
      <c r="FA3194"/>
      <c r="FO3194"/>
    </row>
    <row r="3195" spans="15:171">
      <c r="O3195"/>
      <c r="AD3195"/>
      <c r="AE3195"/>
      <c r="BG3195"/>
      <c r="BU3195"/>
      <c r="CI3195"/>
      <c r="CW3195"/>
      <c r="FA3195"/>
      <c r="FO3195"/>
    </row>
    <row r="3196" spans="15:171">
      <c r="O3196"/>
      <c r="AD3196"/>
      <c r="AE3196"/>
      <c r="BG3196"/>
      <c r="BU3196"/>
      <c r="CI3196"/>
      <c r="CW3196"/>
      <c r="FA3196"/>
      <c r="FO3196"/>
    </row>
    <row r="3197" spans="15:171">
      <c r="O3197"/>
      <c r="AD3197"/>
      <c r="AE3197"/>
      <c r="BG3197"/>
      <c r="BU3197"/>
      <c r="CI3197"/>
      <c r="CW3197"/>
      <c r="FA3197"/>
      <c r="FO3197"/>
    </row>
    <row r="3198" spans="15:171">
      <c r="O3198"/>
      <c r="AD3198"/>
      <c r="AE3198"/>
      <c r="BG3198"/>
      <c r="BU3198"/>
      <c r="CI3198"/>
      <c r="CW3198"/>
      <c r="FA3198"/>
      <c r="FO3198"/>
    </row>
    <row r="3199" spans="15:171">
      <c r="O3199"/>
      <c r="AD3199"/>
      <c r="AE3199"/>
      <c r="BG3199"/>
      <c r="BU3199"/>
      <c r="CI3199"/>
      <c r="CW3199"/>
      <c r="FA3199"/>
      <c r="FO3199"/>
    </row>
    <row r="3200" spans="15:171">
      <c r="O3200"/>
      <c r="AD3200"/>
      <c r="AE3200"/>
      <c r="BG3200"/>
      <c r="BU3200"/>
      <c r="CI3200"/>
      <c r="CW3200"/>
      <c r="FA3200"/>
      <c r="FO3200"/>
    </row>
    <row r="3201" spans="15:171">
      <c r="O3201"/>
      <c r="AD3201"/>
      <c r="AE3201"/>
      <c r="BG3201"/>
      <c r="BU3201"/>
      <c r="CI3201"/>
      <c r="CW3201"/>
      <c r="FA3201"/>
      <c r="FO3201"/>
    </row>
    <row r="3202" spans="15:171">
      <c r="O3202"/>
      <c r="AD3202"/>
      <c r="AE3202"/>
      <c r="BG3202"/>
      <c r="BU3202"/>
      <c r="CI3202"/>
      <c r="CW3202"/>
      <c r="FA3202"/>
      <c r="FO3202"/>
    </row>
    <row r="3203" spans="15:171">
      <c r="O3203"/>
      <c r="AD3203"/>
      <c r="AE3203"/>
      <c r="BG3203"/>
      <c r="BU3203"/>
      <c r="CI3203"/>
      <c r="CW3203"/>
      <c r="FA3203"/>
      <c r="FO3203"/>
    </row>
    <row r="3204" spans="15:171">
      <c r="O3204"/>
      <c r="AD3204"/>
      <c r="AE3204"/>
      <c r="BG3204"/>
      <c r="BU3204"/>
      <c r="CI3204"/>
      <c r="CW3204"/>
      <c r="FA3204"/>
      <c r="FO3204"/>
    </row>
    <row r="3205" spans="15:171">
      <c r="O3205"/>
      <c r="AD3205"/>
      <c r="AE3205"/>
      <c r="BG3205"/>
      <c r="BU3205"/>
      <c r="CI3205"/>
      <c r="CW3205"/>
      <c r="FA3205"/>
      <c r="FO3205"/>
    </row>
    <row r="3206" spans="15:171">
      <c r="O3206"/>
      <c r="AD3206"/>
      <c r="AE3206"/>
      <c r="BG3206"/>
      <c r="BU3206"/>
      <c r="CI3206"/>
      <c r="CW3206"/>
      <c r="FA3206"/>
      <c r="FO3206"/>
    </row>
    <row r="3207" spans="15:171">
      <c r="O3207"/>
      <c r="AD3207"/>
      <c r="AE3207"/>
      <c r="BG3207"/>
      <c r="BU3207"/>
      <c r="CI3207"/>
      <c r="CW3207"/>
      <c r="FA3207"/>
      <c r="FO3207"/>
    </row>
    <row r="3208" spans="15:171">
      <c r="O3208"/>
      <c r="AD3208"/>
      <c r="AE3208"/>
      <c r="BG3208"/>
      <c r="BU3208"/>
      <c r="CI3208"/>
      <c r="CW3208"/>
      <c r="FA3208"/>
      <c r="FO3208"/>
    </row>
    <row r="3209" spans="15:171">
      <c r="O3209"/>
      <c r="AD3209"/>
      <c r="AE3209"/>
      <c r="BG3209"/>
      <c r="BU3209"/>
      <c r="CI3209"/>
      <c r="CW3209"/>
      <c r="FA3209"/>
      <c r="FO3209"/>
    </row>
    <row r="3210" spans="15:171">
      <c r="O3210"/>
      <c r="AD3210"/>
      <c r="AE3210"/>
      <c r="BG3210"/>
      <c r="BU3210"/>
      <c r="CI3210"/>
      <c r="CW3210"/>
      <c r="FA3210"/>
      <c r="FO3210"/>
    </row>
    <row r="3211" spans="15:171">
      <c r="O3211"/>
      <c r="AD3211"/>
      <c r="AE3211"/>
      <c r="BG3211"/>
      <c r="BU3211"/>
      <c r="CI3211"/>
      <c r="CW3211"/>
      <c r="FA3211"/>
      <c r="FO3211"/>
    </row>
    <row r="3212" spans="15:171">
      <c r="O3212"/>
      <c r="AD3212"/>
      <c r="AE3212"/>
      <c r="BG3212"/>
      <c r="BU3212"/>
      <c r="CI3212"/>
      <c r="CW3212"/>
      <c r="FA3212"/>
      <c r="FO3212"/>
    </row>
    <row r="3213" spans="15:171">
      <c r="O3213"/>
      <c r="AD3213"/>
      <c r="AE3213"/>
      <c r="BG3213"/>
      <c r="BU3213"/>
      <c r="CI3213"/>
      <c r="CW3213"/>
      <c r="FA3213"/>
      <c r="FO3213"/>
    </row>
    <row r="3214" spans="15:171">
      <c r="O3214"/>
      <c r="AD3214"/>
      <c r="AE3214"/>
      <c r="BG3214"/>
      <c r="BU3214"/>
      <c r="CI3214"/>
      <c r="CW3214"/>
      <c r="FA3214"/>
      <c r="FO3214"/>
    </row>
    <row r="3215" spans="15:171">
      <c r="O3215"/>
      <c r="AD3215"/>
      <c r="AE3215"/>
      <c r="BG3215"/>
      <c r="BU3215"/>
      <c r="CI3215"/>
      <c r="CW3215"/>
      <c r="FA3215"/>
      <c r="FO3215"/>
    </row>
    <row r="3216" spans="15:171">
      <c r="O3216"/>
      <c r="AD3216"/>
      <c r="AE3216"/>
      <c r="BG3216"/>
      <c r="BU3216"/>
      <c r="CI3216"/>
      <c r="CW3216"/>
      <c r="FA3216"/>
      <c r="FO3216"/>
    </row>
    <row r="3217" spans="15:171">
      <c r="O3217"/>
      <c r="AD3217"/>
      <c r="AE3217"/>
      <c r="BG3217"/>
      <c r="BU3217"/>
      <c r="CI3217"/>
      <c r="CW3217"/>
      <c r="FA3217"/>
      <c r="FO3217"/>
    </row>
    <row r="3218" spans="15:171">
      <c r="O3218"/>
      <c r="AD3218"/>
      <c r="AE3218"/>
      <c r="BG3218"/>
      <c r="BU3218"/>
      <c r="CI3218"/>
      <c r="CW3218"/>
      <c r="FA3218"/>
      <c r="FO3218"/>
    </row>
    <row r="3219" spans="15:171">
      <c r="O3219"/>
      <c r="AD3219"/>
      <c r="AE3219"/>
      <c r="BG3219"/>
      <c r="BU3219"/>
      <c r="CI3219"/>
      <c r="CW3219"/>
      <c r="FA3219"/>
      <c r="FO3219"/>
    </row>
    <row r="3220" spans="15:171">
      <c r="O3220"/>
      <c r="AD3220"/>
      <c r="AE3220"/>
      <c r="BG3220"/>
      <c r="BU3220"/>
      <c r="CI3220"/>
      <c r="CW3220"/>
      <c r="FA3220"/>
      <c r="FO3220"/>
    </row>
    <row r="3221" spans="15:171">
      <c r="O3221"/>
      <c r="AD3221"/>
      <c r="AE3221"/>
      <c r="BG3221"/>
      <c r="BU3221"/>
      <c r="CI3221"/>
      <c r="CW3221"/>
      <c r="FA3221"/>
      <c r="FO3221"/>
    </row>
    <row r="3222" spans="15:171">
      <c r="O3222"/>
      <c r="AD3222"/>
      <c r="AE3222"/>
      <c r="BG3222"/>
      <c r="BU3222"/>
      <c r="CI3222"/>
      <c r="CW3222"/>
      <c r="FA3222"/>
      <c r="FO3222"/>
    </row>
    <row r="3223" spans="15:171">
      <c r="O3223"/>
      <c r="AD3223"/>
      <c r="AE3223"/>
      <c r="BG3223"/>
      <c r="BU3223"/>
      <c r="CI3223"/>
      <c r="CW3223"/>
      <c r="FA3223"/>
      <c r="FO3223"/>
    </row>
    <row r="3224" spans="15:171">
      <c r="O3224"/>
      <c r="AD3224"/>
      <c r="AE3224"/>
      <c r="BG3224"/>
      <c r="BU3224"/>
      <c r="CI3224"/>
      <c r="CW3224"/>
      <c r="FA3224"/>
      <c r="FO3224"/>
    </row>
    <row r="3225" spans="15:171">
      <c r="O3225"/>
      <c r="AD3225"/>
      <c r="AE3225"/>
      <c r="BG3225"/>
      <c r="BU3225"/>
      <c r="CI3225"/>
      <c r="CW3225"/>
      <c r="FA3225"/>
      <c r="FO3225"/>
    </row>
    <row r="3226" spans="15:171">
      <c r="O3226"/>
      <c r="AD3226"/>
      <c r="AE3226"/>
      <c r="BG3226"/>
      <c r="BU3226"/>
      <c r="CI3226"/>
      <c r="CW3226"/>
      <c r="FA3226"/>
      <c r="FO3226"/>
    </row>
    <row r="3227" spans="15:171">
      <c r="O3227"/>
      <c r="AD3227"/>
      <c r="AE3227"/>
      <c r="BG3227"/>
      <c r="BU3227"/>
      <c r="CI3227"/>
      <c r="CW3227"/>
      <c r="FA3227"/>
      <c r="FO3227"/>
    </row>
    <row r="3228" spans="15:171">
      <c r="O3228"/>
      <c r="AD3228"/>
      <c r="AE3228"/>
      <c r="BG3228"/>
      <c r="BU3228"/>
      <c r="CI3228"/>
      <c r="CW3228"/>
      <c r="FA3228"/>
      <c r="FO3228"/>
    </row>
    <row r="3229" spans="15:171">
      <c r="O3229"/>
      <c r="AD3229"/>
      <c r="AE3229"/>
      <c r="BG3229"/>
      <c r="BU3229"/>
      <c r="CI3229"/>
      <c r="CW3229"/>
      <c r="FA3229"/>
      <c r="FO3229"/>
    </row>
    <row r="3230" spans="15:171">
      <c r="O3230"/>
      <c r="AD3230"/>
      <c r="AE3230"/>
      <c r="BG3230"/>
      <c r="BU3230"/>
      <c r="CI3230"/>
      <c r="CW3230"/>
      <c r="FA3230"/>
      <c r="FO3230"/>
    </row>
    <row r="3231" spans="15:171">
      <c r="O3231"/>
      <c r="AD3231"/>
      <c r="AE3231"/>
      <c r="BG3231"/>
      <c r="BU3231"/>
      <c r="CI3231"/>
      <c r="CW3231"/>
      <c r="FA3231"/>
      <c r="FO3231"/>
    </row>
    <row r="3232" spans="15:171">
      <c r="O3232"/>
      <c r="AD3232"/>
      <c r="AE3232"/>
      <c r="BG3232"/>
      <c r="BU3232"/>
      <c r="CI3232"/>
      <c r="CW3232"/>
      <c r="FA3232"/>
      <c r="FO3232"/>
    </row>
    <row r="3233" spans="15:171">
      <c r="O3233"/>
      <c r="AD3233"/>
      <c r="AE3233"/>
      <c r="BG3233"/>
      <c r="BU3233"/>
      <c r="CI3233"/>
      <c r="CW3233"/>
      <c r="FA3233"/>
      <c r="FO3233"/>
    </row>
    <row r="3234" spans="15:171">
      <c r="O3234"/>
      <c r="AD3234"/>
      <c r="AE3234"/>
      <c r="BG3234"/>
      <c r="BU3234"/>
      <c r="CI3234"/>
      <c r="CW3234"/>
      <c r="FA3234"/>
      <c r="FO3234"/>
    </row>
    <row r="3235" spans="15:171">
      <c r="O3235"/>
      <c r="AD3235"/>
      <c r="AE3235"/>
      <c r="BG3235"/>
      <c r="BU3235"/>
      <c r="CI3235"/>
      <c r="CW3235"/>
      <c r="FA3235"/>
      <c r="FO3235"/>
    </row>
    <row r="3236" spans="15:171">
      <c r="O3236"/>
      <c r="AD3236"/>
      <c r="AE3236"/>
      <c r="BG3236"/>
      <c r="BU3236"/>
      <c r="CI3236"/>
      <c r="CW3236"/>
      <c r="FA3236"/>
      <c r="FO3236"/>
    </row>
    <row r="3237" spans="15:171">
      <c r="O3237"/>
      <c r="AD3237"/>
      <c r="AE3237"/>
      <c r="BG3237"/>
      <c r="BU3237"/>
      <c r="CI3237"/>
      <c r="CW3237"/>
      <c r="FA3237"/>
      <c r="FO3237"/>
    </row>
    <row r="3238" spans="15:171">
      <c r="O3238"/>
      <c r="AD3238"/>
      <c r="AE3238"/>
      <c r="BG3238"/>
      <c r="BU3238"/>
      <c r="CI3238"/>
      <c r="CW3238"/>
      <c r="FA3238"/>
      <c r="FO3238"/>
    </row>
    <row r="3239" spans="15:171">
      <c r="O3239"/>
      <c r="AD3239"/>
      <c r="AE3239"/>
      <c r="BG3239"/>
      <c r="BU3239"/>
      <c r="CI3239"/>
      <c r="CW3239"/>
      <c r="FA3239"/>
      <c r="FO3239"/>
    </row>
    <row r="3240" spans="15:171">
      <c r="O3240"/>
      <c r="AD3240"/>
      <c r="AE3240"/>
      <c r="BG3240"/>
      <c r="BU3240"/>
      <c r="CI3240"/>
      <c r="CW3240"/>
      <c r="FA3240"/>
      <c r="FO3240"/>
    </row>
    <row r="3241" spans="15:171">
      <c r="O3241"/>
      <c r="AD3241"/>
      <c r="AE3241"/>
      <c r="BG3241"/>
      <c r="BU3241"/>
      <c r="CI3241"/>
      <c r="CW3241"/>
      <c r="FA3241"/>
      <c r="FO3241"/>
    </row>
    <row r="3242" spans="15:171">
      <c r="O3242"/>
      <c r="AD3242"/>
      <c r="AE3242"/>
      <c r="BG3242"/>
      <c r="BU3242"/>
      <c r="CI3242"/>
      <c r="CW3242"/>
      <c r="FA3242"/>
      <c r="FO3242"/>
    </row>
    <row r="3243" spans="15:171">
      <c r="O3243"/>
      <c r="AD3243"/>
      <c r="AE3243"/>
      <c r="BG3243"/>
      <c r="BU3243"/>
      <c r="CI3243"/>
      <c r="CW3243"/>
      <c r="FA3243"/>
      <c r="FO3243"/>
    </row>
    <row r="3244" spans="15:171">
      <c r="O3244"/>
      <c r="AD3244"/>
      <c r="AE3244"/>
      <c r="BG3244"/>
      <c r="BU3244"/>
      <c r="CI3244"/>
      <c r="CW3244"/>
      <c r="FA3244"/>
      <c r="FO3244"/>
    </row>
    <row r="3245" spans="15:171">
      <c r="O3245"/>
      <c r="AD3245"/>
      <c r="AE3245"/>
      <c r="BG3245"/>
      <c r="BU3245"/>
      <c r="CI3245"/>
      <c r="CW3245"/>
      <c r="FA3245"/>
      <c r="FO3245"/>
    </row>
    <row r="3246" spans="15:171">
      <c r="O3246"/>
      <c r="AD3246"/>
      <c r="AE3246"/>
      <c r="BG3246"/>
      <c r="BU3246"/>
      <c r="CI3246"/>
      <c r="CW3246"/>
      <c r="FA3246"/>
      <c r="FO3246"/>
    </row>
    <row r="3247" spans="15:171">
      <c r="O3247"/>
      <c r="AD3247"/>
      <c r="AE3247"/>
      <c r="BG3247"/>
      <c r="BU3247"/>
      <c r="CI3247"/>
      <c r="CW3247"/>
      <c r="FA3247"/>
      <c r="FO3247"/>
    </row>
    <row r="3248" spans="15:171">
      <c r="O3248"/>
      <c r="AD3248"/>
      <c r="AE3248"/>
      <c r="BG3248"/>
      <c r="BU3248"/>
      <c r="CI3248"/>
      <c r="CW3248"/>
      <c r="FA3248"/>
      <c r="FO3248"/>
    </row>
    <row r="3249" spans="15:171">
      <c r="O3249"/>
      <c r="AD3249"/>
      <c r="AE3249"/>
      <c r="BG3249"/>
      <c r="BU3249"/>
      <c r="CI3249"/>
      <c r="CW3249"/>
      <c r="FA3249"/>
      <c r="FO3249"/>
    </row>
    <row r="3250" spans="15:171">
      <c r="O3250"/>
      <c r="AD3250"/>
      <c r="AE3250"/>
      <c r="BG3250"/>
      <c r="BU3250"/>
      <c r="CI3250"/>
      <c r="CW3250"/>
      <c r="FA3250"/>
      <c r="FO3250"/>
    </row>
    <row r="3251" spans="15:171">
      <c r="O3251"/>
      <c r="AD3251"/>
      <c r="AE3251"/>
      <c r="BG3251"/>
      <c r="BU3251"/>
      <c r="CI3251"/>
      <c r="CW3251"/>
      <c r="FA3251"/>
      <c r="FO3251"/>
    </row>
    <row r="3252" spans="15:171">
      <c r="O3252"/>
      <c r="AD3252"/>
      <c r="AE3252"/>
      <c r="BG3252"/>
      <c r="BU3252"/>
      <c r="CI3252"/>
      <c r="CW3252"/>
      <c r="FA3252"/>
      <c r="FO3252"/>
    </row>
    <row r="3253" spans="15:171">
      <c r="O3253"/>
      <c r="AD3253"/>
      <c r="AE3253"/>
      <c r="BG3253"/>
      <c r="BU3253"/>
      <c r="CI3253"/>
      <c r="CW3253"/>
      <c r="FA3253"/>
      <c r="FO3253"/>
    </row>
    <row r="3254" spans="15:171">
      <c r="O3254"/>
      <c r="AD3254"/>
      <c r="AE3254"/>
      <c r="BG3254"/>
      <c r="BU3254"/>
      <c r="CI3254"/>
      <c r="CW3254"/>
      <c r="FA3254"/>
      <c r="FO3254"/>
    </row>
    <row r="3255" spans="15:171">
      <c r="O3255"/>
      <c r="AD3255"/>
      <c r="AE3255"/>
      <c r="BG3255"/>
      <c r="BU3255"/>
      <c r="CI3255"/>
      <c r="CW3255"/>
      <c r="FA3255"/>
      <c r="FO3255"/>
    </row>
    <row r="3256" spans="15:171">
      <c r="O3256"/>
      <c r="AD3256"/>
      <c r="AE3256"/>
      <c r="BG3256"/>
      <c r="BU3256"/>
      <c r="CI3256"/>
      <c r="CW3256"/>
      <c r="FA3256"/>
      <c r="FO3256"/>
    </row>
    <row r="3257" spans="15:171">
      <c r="O3257"/>
      <c r="AD3257"/>
      <c r="AE3257"/>
      <c r="BG3257"/>
      <c r="BU3257"/>
      <c r="CI3257"/>
      <c r="CW3257"/>
      <c r="FA3257"/>
      <c r="FO3257"/>
    </row>
    <row r="3258" spans="15:171">
      <c r="O3258"/>
      <c r="AD3258"/>
      <c r="AE3258"/>
      <c r="BG3258"/>
      <c r="BU3258"/>
      <c r="CI3258"/>
      <c r="CW3258"/>
      <c r="FA3258"/>
      <c r="FO3258"/>
    </row>
    <row r="3259" spans="15:171">
      <c r="O3259"/>
      <c r="AD3259"/>
      <c r="AE3259"/>
      <c r="BG3259"/>
      <c r="BU3259"/>
      <c r="CI3259"/>
      <c r="CW3259"/>
      <c r="FA3259"/>
      <c r="FO3259"/>
    </row>
    <row r="3260" spans="15:171">
      <c r="O3260"/>
      <c r="AD3260"/>
      <c r="AE3260"/>
      <c r="BG3260"/>
      <c r="BU3260"/>
      <c r="CI3260"/>
      <c r="CW3260"/>
      <c r="FA3260"/>
      <c r="FO3260"/>
    </row>
    <row r="3261" spans="15:171">
      <c r="O3261"/>
      <c r="AD3261"/>
      <c r="AE3261"/>
      <c r="BG3261"/>
      <c r="BU3261"/>
      <c r="CI3261"/>
      <c r="CW3261"/>
      <c r="FA3261"/>
      <c r="FO3261"/>
    </row>
    <row r="3262" spans="15:171">
      <c r="O3262"/>
      <c r="AD3262"/>
      <c r="AE3262"/>
      <c r="BG3262"/>
      <c r="BU3262"/>
      <c r="CI3262"/>
      <c r="CW3262"/>
      <c r="FA3262"/>
      <c r="FO3262"/>
    </row>
    <row r="3263" spans="15:171">
      <c r="O3263"/>
      <c r="AD3263"/>
      <c r="AE3263"/>
      <c r="BG3263"/>
      <c r="BU3263"/>
      <c r="CI3263"/>
      <c r="CW3263"/>
      <c r="FA3263"/>
      <c r="FO3263"/>
    </row>
    <row r="3264" spans="15:171">
      <c r="O3264"/>
      <c r="AD3264"/>
      <c r="AE3264"/>
      <c r="BG3264"/>
      <c r="BU3264"/>
      <c r="CI3264"/>
      <c r="CW3264"/>
      <c r="FA3264"/>
      <c r="FO3264"/>
    </row>
    <row r="3265" spans="15:171">
      <c r="O3265"/>
      <c r="AD3265"/>
      <c r="AE3265"/>
      <c r="BG3265"/>
      <c r="BU3265"/>
      <c r="CI3265"/>
      <c r="CW3265"/>
      <c r="FA3265"/>
      <c r="FO3265"/>
    </row>
    <row r="3266" spans="15:171">
      <c r="O3266"/>
      <c r="AD3266"/>
      <c r="AE3266"/>
      <c r="BG3266"/>
      <c r="BU3266"/>
      <c r="CI3266"/>
      <c r="CW3266"/>
      <c r="FA3266"/>
      <c r="FO3266"/>
    </row>
    <row r="3267" spans="15:171">
      <c r="O3267"/>
      <c r="AD3267"/>
      <c r="AE3267"/>
      <c r="BG3267"/>
      <c r="BU3267"/>
      <c r="CI3267"/>
      <c r="CW3267"/>
      <c r="FA3267"/>
      <c r="FO3267"/>
    </row>
    <row r="3268" spans="15:171">
      <c r="O3268"/>
      <c r="AD3268"/>
      <c r="AE3268"/>
      <c r="BG3268"/>
      <c r="BU3268"/>
      <c r="CI3268"/>
      <c r="CW3268"/>
      <c r="FA3268"/>
      <c r="FO3268"/>
    </row>
    <row r="3269" spans="15:171">
      <c r="O3269"/>
      <c r="AD3269"/>
      <c r="AE3269"/>
      <c r="BG3269"/>
      <c r="BU3269"/>
      <c r="CI3269"/>
      <c r="CW3269"/>
      <c r="FA3269"/>
      <c r="FO3269"/>
    </row>
    <row r="3270" spans="15:171">
      <c r="O3270"/>
      <c r="AD3270"/>
      <c r="AE3270"/>
      <c r="BG3270"/>
      <c r="BU3270"/>
      <c r="CI3270"/>
      <c r="CW3270"/>
      <c r="FA3270"/>
      <c r="FO3270"/>
    </row>
    <row r="3271" spans="15:171">
      <c r="O3271"/>
      <c r="AD3271"/>
      <c r="AE3271"/>
      <c r="BG3271"/>
      <c r="BU3271"/>
      <c r="CI3271"/>
      <c r="CW3271"/>
      <c r="FA3271"/>
      <c r="FO3271"/>
    </row>
    <row r="3272" spans="15:171">
      <c r="O3272"/>
      <c r="AD3272"/>
      <c r="AE3272"/>
      <c r="BG3272"/>
      <c r="BU3272"/>
      <c r="CI3272"/>
      <c r="CW3272"/>
      <c r="FA3272"/>
      <c r="FO3272"/>
    </row>
    <row r="3273" spans="15:171">
      <c r="O3273"/>
      <c r="AD3273"/>
      <c r="AE3273"/>
      <c r="BG3273"/>
      <c r="BU3273"/>
      <c r="CI3273"/>
      <c r="CW3273"/>
      <c r="FA3273"/>
      <c r="FO3273"/>
    </row>
    <row r="3274" spans="15:171">
      <c r="O3274"/>
      <c r="AD3274"/>
      <c r="AE3274"/>
      <c r="BG3274"/>
      <c r="BU3274"/>
      <c r="CI3274"/>
      <c r="CW3274"/>
      <c r="FA3274"/>
      <c r="FO3274"/>
    </row>
    <row r="3275" spans="15:171">
      <c r="O3275"/>
      <c r="AD3275"/>
      <c r="AE3275"/>
      <c r="BG3275"/>
      <c r="BU3275"/>
      <c r="CI3275"/>
      <c r="CW3275"/>
      <c r="FA3275"/>
      <c r="FO3275"/>
    </row>
    <row r="3276" spans="15:171">
      <c r="O3276"/>
      <c r="AD3276"/>
      <c r="AE3276"/>
      <c r="BG3276"/>
      <c r="BU3276"/>
      <c r="CI3276"/>
      <c r="CW3276"/>
      <c r="FA3276"/>
      <c r="FO3276"/>
    </row>
    <row r="3277" spans="15:171">
      <c r="O3277"/>
      <c r="AD3277"/>
      <c r="AE3277"/>
      <c r="BG3277"/>
      <c r="BU3277"/>
      <c r="CI3277"/>
      <c r="CW3277"/>
      <c r="FA3277"/>
      <c r="FO3277"/>
    </row>
    <row r="3278" spans="15:171">
      <c r="O3278"/>
      <c r="AD3278"/>
      <c r="AE3278"/>
      <c r="BG3278"/>
      <c r="BU3278"/>
      <c r="CI3278"/>
      <c r="CW3278"/>
      <c r="FA3278"/>
      <c r="FO3278"/>
    </row>
    <row r="3279" spans="15:171">
      <c r="O3279"/>
      <c r="AD3279"/>
      <c r="AE3279"/>
      <c r="BG3279"/>
      <c r="BU3279"/>
      <c r="CI3279"/>
      <c r="CW3279"/>
      <c r="FA3279"/>
      <c r="FO3279"/>
    </row>
    <row r="3280" spans="15:171">
      <c r="O3280"/>
      <c r="AD3280"/>
      <c r="AE3280"/>
      <c r="BG3280"/>
      <c r="BU3280"/>
      <c r="CI3280"/>
      <c r="CW3280"/>
      <c r="FA3280"/>
      <c r="FO3280"/>
    </row>
    <row r="3281" spans="15:171">
      <c r="O3281"/>
      <c r="AD3281"/>
      <c r="AE3281"/>
      <c r="BG3281"/>
      <c r="BU3281"/>
      <c r="CI3281"/>
      <c r="CW3281"/>
      <c r="FA3281"/>
      <c r="FO3281"/>
    </row>
    <row r="3282" spans="15:171">
      <c r="O3282"/>
      <c r="AD3282"/>
      <c r="AE3282"/>
      <c r="BG3282"/>
      <c r="BU3282"/>
      <c r="CI3282"/>
      <c r="CW3282"/>
      <c r="FA3282"/>
      <c r="FO3282"/>
    </row>
    <row r="3283" spans="15:171">
      <c r="O3283"/>
      <c r="AD3283"/>
      <c r="AE3283"/>
      <c r="BG3283"/>
      <c r="BU3283"/>
      <c r="CI3283"/>
      <c r="CW3283"/>
      <c r="FA3283"/>
      <c r="FO3283"/>
    </row>
    <row r="3284" spans="15:171">
      <c r="O3284"/>
      <c r="AD3284"/>
      <c r="AE3284"/>
      <c r="BG3284"/>
      <c r="BU3284"/>
      <c r="CI3284"/>
      <c r="CW3284"/>
      <c r="FA3284"/>
      <c r="FO3284"/>
    </row>
    <row r="3285" spans="15:171">
      <c r="O3285"/>
      <c r="AD3285"/>
      <c r="AE3285"/>
      <c r="BG3285"/>
      <c r="BU3285"/>
      <c r="CI3285"/>
      <c r="CW3285"/>
      <c r="FA3285"/>
      <c r="FO3285"/>
    </row>
    <row r="3286" spans="15:171">
      <c r="O3286"/>
      <c r="AD3286"/>
      <c r="AE3286"/>
      <c r="BG3286"/>
      <c r="BU3286"/>
      <c r="CI3286"/>
      <c r="CW3286"/>
      <c r="FA3286"/>
      <c r="FO3286"/>
    </row>
    <row r="3287" spans="15:171">
      <c r="O3287"/>
      <c r="AD3287"/>
      <c r="AE3287"/>
      <c r="BG3287"/>
      <c r="BU3287"/>
      <c r="CI3287"/>
      <c r="CW3287"/>
      <c r="FA3287"/>
      <c r="FO3287"/>
    </row>
    <row r="3288" spans="15:171">
      <c r="O3288"/>
      <c r="AD3288"/>
      <c r="AE3288"/>
      <c r="BG3288"/>
      <c r="BU3288"/>
      <c r="CI3288"/>
      <c r="CW3288"/>
      <c r="FA3288"/>
      <c r="FO3288"/>
    </row>
    <row r="3289" spans="15:171">
      <c r="O3289"/>
      <c r="AD3289"/>
      <c r="AE3289"/>
      <c r="BG3289"/>
      <c r="BU3289"/>
      <c r="CI3289"/>
      <c r="CW3289"/>
      <c r="FA3289"/>
      <c r="FO3289"/>
    </row>
    <row r="3290" spans="15:171">
      <c r="O3290"/>
      <c r="AD3290"/>
      <c r="AE3290"/>
      <c r="BG3290"/>
      <c r="BU3290"/>
      <c r="CI3290"/>
      <c r="CW3290"/>
      <c r="FA3290"/>
      <c r="FO3290"/>
    </row>
    <row r="3291" spans="15:171">
      <c r="O3291"/>
      <c r="AD3291"/>
      <c r="AE3291"/>
      <c r="BG3291"/>
      <c r="BU3291"/>
      <c r="CI3291"/>
      <c r="CW3291"/>
      <c r="FA3291"/>
      <c r="FO3291"/>
    </row>
    <row r="3292" spans="15:171">
      <c r="O3292"/>
      <c r="AD3292"/>
      <c r="AE3292"/>
      <c r="BG3292"/>
      <c r="BU3292"/>
      <c r="CI3292"/>
      <c r="CW3292"/>
      <c r="FA3292"/>
      <c r="FO3292"/>
    </row>
    <row r="3293" spans="15:171">
      <c r="O3293"/>
      <c r="AD3293"/>
      <c r="AE3293"/>
      <c r="BG3293"/>
      <c r="BU3293"/>
      <c r="CI3293"/>
      <c r="CW3293"/>
      <c r="FA3293"/>
      <c r="FO3293"/>
    </row>
    <row r="3294" spans="15:171">
      <c r="O3294"/>
      <c r="AD3294"/>
      <c r="AE3294"/>
      <c r="BG3294"/>
      <c r="BU3294"/>
      <c r="CI3294"/>
      <c r="CW3294"/>
      <c r="FA3294"/>
      <c r="FO3294"/>
    </row>
    <row r="3295" spans="15:171">
      <c r="O3295"/>
      <c r="AD3295"/>
      <c r="AE3295"/>
      <c r="BG3295"/>
      <c r="BU3295"/>
      <c r="CI3295"/>
      <c r="CW3295"/>
      <c r="FA3295"/>
      <c r="FO3295"/>
    </row>
    <row r="3296" spans="15:171">
      <c r="O3296"/>
      <c r="AD3296"/>
      <c r="AE3296"/>
      <c r="BG3296"/>
      <c r="BU3296"/>
      <c r="CI3296"/>
      <c r="CW3296"/>
      <c r="FA3296"/>
      <c r="FO3296"/>
    </row>
    <row r="3297" spans="15:171">
      <c r="O3297"/>
      <c r="AD3297"/>
      <c r="AE3297"/>
      <c r="BG3297"/>
      <c r="BU3297"/>
      <c r="CI3297"/>
      <c r="CW3297"/>
      <c r="FA3297"/>
      <c r="FO3297"/>
    </row>
    <row r="3298" spans="15:171">
      <c r="O3298"/>
      <c r="AD3298"/>
      <c r="AE3298"/>
      <c r="BG3298"/>
      <c r="BU3298"/>
      <c r="CI3298"/>
      <c r="CW3298"/>
      <c r="FA3298"/>
      <c r="FO3298"/>
    </row>
    <row r="3299" spans="15:171">
      <c r="O3299"/>
      <c r="AD3299"/>
      <c r="AE3299"/>
      <c r="BG3299"/>
      <c r="BU3299"/>
      <c r="CI3299"/>
      <c r="CW3299"/>
      <c r="FA3299"/>
      <c r="FO3299"/>
    </row>
    <row r="3300" spans="15:171">
      <c r="O3300"/>
      <c r="AD3300"/>
      <c r="AE3300"/>
      <c r="BG3300"/>
      <c r="BU3300"/>
      <c r="CI3300"/>
      <c r="CW3300"/>
      <c r="FA3300"/>
      <c r="FO3300"/>
    </row>
    <row r="3301" spans="15:171">
      <c r="O3301"/>
      <c r="AD3301"/>
      <c r="AE3301"/>
      <c r="BG3301"/>
      <c r="BU3301"/>
      <c r="CI3301"/>
      <c r="CW3301"/>
      <c r="FA3301"/>
      <c r="FO3301"/>
    </row>
    <row r="3302" spans="15:171">
      <c r="O3302"/>
      <c r="AD3302"/>
      <c r="AE3302"/>
      <c r="BG3302"/>
      <c r="BU3302"/>
      <c r="CI3302"/>
      <c r="CW3302"/>
      <c r="FA3302"/>
      <c r="FO3302"/>
    </row>
    <row r="3303" spans="15:171">
      <c r="O3303"/>
      <c r="AD3303"/>
      <c r="AE3303"/>
      <c r="BG3303"/>
      <c r="BU3303"/>
      <c r="CI3303"/>
      <c r="CW3303"/>
      <c r="FA3303"/>
      <c r="FO3303"/>
    </row>
    <row r="3304" spans="15:171">
      <c r="O3304"/>
      <c r="AD3304"/>
      <c r="AE3304"/>
      <c r="BG3304"/>
      <c r="BU3304"/>
      <c r="CI3304"/>
      <c r="CW3304"/>
      <c r="FA3304"/>
      <c r="FO3304"/>
    </row>
    <row r="3305" spans="15:171">
      <c r="O3305"/>
      <c r="AD3305"/>
      <c r="AE3305"/>
      <c r="BG3305"/>
      <c r="BU3305"/>
      <c r="CI3305"/>
      <c r="CW3305"/>
      <c r="FA3305"/>
      <c r="FO3305"/>
    </row>
    <row r="3306" spans="15:171">
      <c r="O3306"/>
      <c r="AD3306"/>
      <c r="AE3306"/>
      <c r="BG3306"/>
      <c r="BU3306"/>
      <c r="CI3306"/>
      <c r="CW3306"/>
      <c r="FA3306"/>
      <c r="FO3306"/>
    </row>
    <row r="3307" spans="15:171">
      <c r="O3307"/>
      <c r="AD3307"/>
      <c r="AE3307"/>
      <c r="BG3307"/>
      <c r="BU3307"/>
      <c r="CI3307"/>
      <c r="CW3307"/>
      <c r="FA3307"/>
      <c r="FO3307"/>
    </row>
    <row r="3308" spans="15:171">
      <c r="O3308"/>
      <c r="AD3308"/>
      <c r="AE3308"/>
      <c r="BG3308"/>
      <c r="BU3308"/>
      <c r="CI3308"/>
      <c r="CW3308"/>
      <c r="FA3308"/>
      <c r="FO3308"/>
    </row>
    <row r="3309" spans="15:171">
      <c r="O3309"/>
      <c r="AD3309"/>
      <c r="AE3309"/>
      <c r="BG3309"/>
      <c r="BU3309"/>
      <c r="CI3309"/>
      <c r="CW3309"/>
      <c r="FA3309"/>
      <c r="FO3309"/>
    </row>
    <row r="3310" spans="15:171">
      <c r="O3310"/>
      <c r="AD3310"/>
      <c r="AE3310"/>
      <c r="BG3310"/>
      <c r="BU3310"/>
      <c r="CI3310"/>
      <c r="CW3310"/>
      <c r="FA3310"/>
      <c r="FO3310"/>
    </row>
    <row r="3311" spans="15:171">
      <c r="O3311"/>
      <c r="AD3311"/>
      <c r="AE3311"/>
      <c r="BG3311"/>
      <c r="BU3311"/>
      <c r="CI3311"/>
      <c r="CW3311"/>
      <c r="FA3311"/>
      <c r="FO3311"/>
    </row>
    <row r="3312" spans="15:171">
      <c r="O3312"/>
      <c r="AD3312"/>
      <c r="AE3312"/>
      <c r="BG3312"/>
      <c r="BU3312"/>
      <c r="CI3312"/>
      <c r="CW3312"/>
      <c r="FA3312"/>
      <c r="FO3312"/>
    </row>
    <row r="3313" spans="15:171">
      <c r="O3313"/>
      <c r="AD3313"/>
      <c r="AE3313"/>
      <c r="BG3313"/>
      <c r="BU3313"/>
      <c r="CI3313"/>
      <c r="CW3313"/>
      <c r="FA3313"/>
      <c r="FO3313"/>
    </row>
    <row r="3314" spans="15:171">
      <c r="O3314"/>
      <c r="AD3314"/>
      <c r="AE3314"/>
      <c r="BG3314"/>
      <c r="BU3314"/>
      <c r="CI3314"/>
      <c r="CW3314"/>
      <c r="FA3314"/>
      <c r="FO3314"/>
    </row>
    <row r="3315" spans="15:171">
      <c r="O3315"/>
      <c r="AD3315"/>
      <c r="AE3315"/>
      <c r="BG3315"/>
      <c r="BU3315"/>
      <c r="CI3315"/>
      <c r="CW3315"/>
      <c r="FA3315"/>
      <c r="FO3315"/>
    </row>
    <row r="3316" spans="15:171">
      <c r="O3316"/>
      <c r="AD3316"/>
      <c r="AE3316"/>
      <c r="BG3316"/>
      <c r="BU3316"/>
      <c r="CI3316"/>
      <c r="CW3316"/>
      <c r="FA3316"/>
      <c r="FO3316"/>
    </row>
    <row r="3317" spans="15:171">
      <c r="O3317"/>
      <c r="AD3317"/>
      <c r="AE3317"/>
      <c r="BG3317"/>
      <c r="BU3317"/>
      <c r="CI3317"/>
      <c r="CW3317"/>
      <c r="FA3317"/>
      <c r="FO3317"/>
    </row>
    <row r="3318" spans="15:171">
      <c r="O3318"/>
      <c r="AD3318"/>
      <c r="AE3318"/>
      <c r="BG3318"/>
      <c r="BU3318"/>
      <c r="CI3318"/>
      <c r="CW3318"/>
      <c r="FA3318"/>
      <c r="FO3318"/>
    </row>
    <row r="3319" spans="15:171">
      <c r="O3319"/>
      <c r="AD3319"/>
      <c r="AE3319"/>
      <c r="BG3319"/>
      <c r="BU3319"/>
      <c r="CI3319"/>
      <c r="CW3319"/>
      <c r="FA3319"/>
      <c r="FO3319"/>
    </row>
    <row r="3320" spans="15:171">
      <c r="O3320"/>
      <c r="AD3320"/>
      <c r="AE3320"/>
      <c r="BG3320"/>
      <c r="BU3320"/>
      <c r="CI3320"/>
      <c r="CW3320"/>
      <c r="FA3320"/>
      <c r="FO3320"/>
    </row>
    <row r="3321" spans="15:171">
      <c r="O3321"/>
      <c r="AD3321"/>
      <c r="AE3321"/>
      <c r="BG3321"/>
      <c r="BU3321"/>
      <c r="CI3321"/>
      <c r="CW3321"/>
      <c r="FA3321"/>
      <c r="FO3321"/>
    </row>
    <row r="3322" spans="15:171">
      <c r="O3322"/>
      <c r="AD3322"/>
      <c r="AE3322"/>
      <c r="BG3322"/>
      <c r="BU3322"/>
      <c r="CI3322"/>
      <c r="CW3322"/>
      <c r="FA3322"/>
      <c r="FO3322"/>
    </row>
    <row r="3323" spans="15:171">
      <c r="O3323"/>
      <c r="AD3323"/>
      <c r="AE3323"/>
      <c r="BG3323"/>
      <c r="BU3323"/>
      <c r="CI3323"/>
      <c r="CW3323"/>
      <c r="FA3323"/>
      <c r="FO3323"/>
    </row>
    <row r="3324" spans="15:171">
      <c r="O3324"/>
      <c r="AD3324"/>
      <c r="AE3324"/>
      <c r="BG3324"/>
      <c r="BU3324"/>
      <c r="CI3324"/>
      <c r="CW3324"/>
      <c r="FA3324"/>
      <c r="FO3324"/>
    </row>
    <row r="3325" spans="15:171">
      <c r="O3325"/>
      <c r="AD3325"/>
      <c r="AE3325"/>
      <c r="BG3325"/>
      <c r="BU3325"/>
      <c r="CI3325"/>
      <c r="CW3325"/>
      <c r="FA3325"/>
      <c r="FO3325"/>
    </row>
    <row r="3326" spans="15:171">
      <c r="O3326"/>
      <c r="AD3326"/>
      <c r="AE3326"/>
      <c r="BG3326"/>
      <c r="BU3326"/>
      <c r="CI3326"/>
      <c r="CW3326"/>
      <c r="FA3326"/>
      <c r="FO3326"/>
    </row>
    <row r="3327" spans="15:171">
      <c r="O3327"/>
      <c r="AD3327"/>
      <c r="AE3327"/>
      <c r="BG3327"/>
      <c r="BU3327"/>
      <c r="CI3327"/>
      <c r="CW3327"/>
      <c r="FA3327"/>
      <c r="FO3327"/>
    </row>
    <row r="3328" spans="15:171">
      <c r="O3328"/>
      <c r="AD3328"/>
      <c r="AE3328"/>
      <c r="BG3328"/>
      <c r="BU3328"/>
      <c r="CI3328"/>
      <c r="CW3328"/>
      <c r="FA3328"/>
      <c r="FO3328"/>
    </row>
    <row r="3329" spans="15:171">
      <c r="O3329"/>
      <c r="AD3329"/>
      <c r="AE3329"/>
      <c r="BG3329"/>
      <c r="BU3329"/>
      <c r="CI3329"/>
      <c r="CW3329"/>
      <c r="FA3329"/>
      <c r="FO3329"/>
    </row>
    <row r="3330" spans="15:171">
      <c r="O3330"/>
      <c r="AD3330"/>
      <c r="AE3330"/>
      <c r="BG3330"/>
      <c r="BU3330"/>
      <c r="CI3330"/>
      <c r="CW3330"/>
      <c r="FA3330"/>
      <c r="FO3330"/>
    </row>
    <row r="3331" spans="15:171">
      <c r="O3331"/>
      <c r="AD3331"/>
      <c r="AE3331"/>
      <c r="BG3331"/>
      <c r="BU3331"/>
      <c r="CI3331"/>
      <c r="CW3331"/>
      <c r="FA3331"/>
      <c r="FO3331"/>
    </row>
    <row r="3332" spans="15:171">
      <c r="O3332"/>
      <c r="AD3332"/>
      <c r="AE3332"/>
      <c r="BG3332"/>
      <c r="BU3332"/>
      <c r="CI3332"/>
      <c r="CW3332"/>
      <c r="FA3332"/>
      <c r="FO3332"/>
    </row>
    <row r="3333" spans="15:171">
      <c r="O3333"/>
      <c r="AD3333"/>
      <c r="AE3333"/>
      <c r="BG3333"/>
      <c r="BU3333"/>
      <c r="CI3333"/>
      <c r="CW3333"/>
      <c r="FA3333"/>
      <c r="FO3333"/>
    </row>
    <row r="3334" spans="15:171">
      <c r="O3334"/>
      <c r="AD3334"/>
      <c r="AE3334"/>
      <c r="BG3334"/>
      <c r="BU3334"/>
      <c r="CI3334"/>
      <c r="CW3334"/>
      <c r="FA3334"/>
      <c r="FO3334"/>
    </row>
    <row r="3335" spans="15:171">
      <c r="O3335"/>
      <c r="AD3335"/>
      <c r="AE3335"/>
      <c r="BG3335"/>
      <c r="BU3335"/>
      <c r="CI3335"/>
      <c r="CW3335"/>
      <c r="FA3335"/>
      <c r="FO3335"/>
    </row>
    <row r="3336" spans="15:171">
      <c r="O3336"/>
      <c r="AD3336"/>
      <c r="AE3336"/>
      <c r="BG3336"/>
      <c r="BU3336"/>
      <c r="CI3336"/>
      <c r="CW3336"/>
      <c r="FA3336"/>
      <c r="FO3336"/>
    </row>
    <row r="3337" spans="15:171">
      <c r="O3337"/>
      <c r="AD3337"/>
      <c r="AE3337"/>
      <c r="BG3337"/>
      <c r="BU3337"/>
      <c r="CI3337"/>
      <c r="CW3337"/>
      <c r="FA3337"/>
      <c r="FO3337"/>
    </row>
    <row r="3338" spans="15:171">
      <c r="O3338"/>
      <c r="AD3338"/>
      <c r="AE3338"/>
      <c r="BG3338"/>
      <c r="BU3338"/>
      <c r="CI3338"/>
      <c r="CW3338"/>
      <c r="FA3338"/>
      <c r="FO3338"/>
    </row>
    <row r="3339" spans="15:171">
      <c r="O3339"/>
      <c r="AD3339"/>
      <c r="AE3339"/>
      <c r="BG3339"/>
      <c r="BU3339"/>
      <c r="CI3339"/>
      <c r="CW3339"/>
      <c r="FA3339"/>
      <c r="FO3339"/>
    </row>
    <row r="3340" spans="15:171">
      <c r="O3340"/>
      <c r="AD3340"/>
      <c r="AE3340"/>
      <c r="BG3340"/>
      <c r="BU3340"/>
      <c r="CI3340"/>
      <c r="CW3340"/>
      <c r="FA3340"/>
      <c r="FO3340"/>
    </row>
    <row r="3341" spans="15:171">
      <c r="O3341"/>
      <c r="AD3341"/>
      <c r="AE3341"/>
      <c r="BG3341"/>
      <c r="BU3341"/>
      <c r="CI3341"/>
      <c r="CW3341"/>
      <c r="FA3341"/>
      <c r="FO3341"/>
    </row>
    <row r="3342" spans="15:171">
      <c r="O3342"/>
      <c r="AD3342"/>
      <c r="AE3342"/>
      <c r="BG3342"/>
      <c r="BU3342"/>
      <c r="CI3342"/>
      <c r="CW3342"/>
      <c r="FA3342"/>
      <c r="FO3342"/>
    </row>
    <row r="3343" spans="15:171">
      <c r="O3343"/>
      <c r="AD3343"/>
      <c r="AE3343"/>
      <c r="BG3343"/>
      <c r="BU3343"/>
      <c r="CI3343"/>
      <c r="CW3343"/>
      <c r="FA3343"/>
      <c r="FO3343"/>
    </row>
    <row r="3344" spans="15:171">
      <c r="O3344"/>
      <c r="AD3344"/>
      <c r="AE3344"/>
      <c r="BG3344"/>
      <c r="BU3344"/>
      <c r="CI3344"/>
      <c r="CW3344"/>
      <c r="FA3344"/>
      <c r="FO3344"/>
    </row>
    <row r="3345" spans="15:171">
      <c r="O3345"/>
      <c r="AD3345"/>
      <c r="AE3345"/>
      <c r="BG3345"/>
      <c r="BU3345"/>
      <c r="CI3345"/>
      <c r="CW3345"/>
      <c r="FA3345"/>
      <c r="FO3345"/>
    </row>
    <row r="3346" spans="15:171">
      <c r="O3346"/>
      <c r="AD3346"/>
      <c r="AE3346"/>
      <c r="BG3346"/>
      <c r="BU3346"/>
      <c r="CI3346"/>
      <c r="CW3346"/>
      <c r="FA3346"/>
      <c r="FO3346"/>
    </row>
    <row r="3347" spans="15:171">
      <c r="O3347"/>
      <c r="AD3347"/>
      <c r="AE3347"/>
      <c r="BG3347"/>
      <c r="BU3347"/>
      <c r="CI3347"/>
      <c r="CW3347"/>
      <c r="FA3347"/>
      <c r="FO3347"/>
    </row>
    <row r="3348" spans="15:171">
      <c r="O3348"/>
      <c r="AD3348"/>
      <c r="AE3348"/>
      <c r="BG3348"/>
      <c r="BU3348"/>
      <c r="CI3348"/>
      <c r="CW3348"/>
      <c r="FA3348"/>
      <c r="FO3348"/>
    </row>
    <row r="3349" spans="15:171">
      <c r="O3349"/>
      <c r="AD3349"/>
      <c r="AE3349"/>
      <c r="BG3349"/>
      <c r="BU3349"/>
      <c r="CI3349"/>
      <c r="CW3349"/>
      <c r="FA3349"/>
      <c r="FO3349"/>
    </row>
    <row r="3350" spans="15:171">
      <c r="O3350"/>
      <c r="AD3350"/>
      <c r="AE3350"/>
      <c r="BG3350"/>
      <c r="BU3350"/>
      <c r="CI3350"/>
      <c r="CW3350"/>
      <c r="FA3350"/>
      <c r="FO3350"/>
    </row>
    <row r="3351" spans="15:171">
      <c r="O3351"/>
      <c r="AD3351"/>
      <c r="AE3351"/>
      <c r="BG3351"/>
      <c r="BU3351"/>
      <c r="CI3351"/>
      <c r="CW3351"/>
      <c r="FA3351"/>
      <c r="FO3351"/>
    </row>
    <row r="3352" spans="15:171">
      <c r="O3352"/>
      <c r="AD3352"/>
      <c r="AE3352"/>
      <c r="BG3352"/>
      <c r="BU3352"/>
      <c r="CI3352"/>
      <c r="CW3352"/>
      <c r="FA3352"/>
      <c r="FO3352"/>
    </row>
    <row r="3353" spans="15:171">
      <c r="O3353"/>
      <c r="AD3353"/>
      <c r="AE3353"/>
      <c r="BG3353"/>
      <c r="BU3353"/>
      <c r="CI3353"/>
      <c r="CW3353"/>
      <c r="FA3353"/>
      <c r="FO3353"/>
    </row>
    <row r="3354" spans="15:171">
      <c r="O3354"/>
      <c r="AD3354"/>
      <c r="AE3354"/>
      <c r="BG3354"/>
      <c r="BU3354"/>
      <c r="CI3354"/>
      <c r="CW3354"/>
      <c r="FA3354"/>
      <c r="FO3354"/>
    </row>
    <row r="3355" spans="15:171">
      <c r="O3355"/>
      <c r="AD3355"/>
      <c r="AE3355"/>
      <c r="BG3355"/>
      <c r="BU3355"/>
      <c r="CI3355"/>
      <c r="CW3355"/>
      <c r="FA3355"/>
      <c r="FO3355"/>
    </row>
    <row r="3356" spans="15:171">
      <c r="O3356"/>
      <c r="AD3356"/>
      <c r="AE3356"/>
      <c r="BG3356"/>
      <c r="BU3356"/>
      <c r="CI3356"/>
      <c r="CW3356"/>
      <c r="FA3356"/>
      <c r="FO3356"/>
    </row>
    <row r="3357" spans="15:171">
      <c r="O3357"/>
      <c r="AD3357"/>
      <c r="AE3357"/>
      <c r="BG3357"/>
      <c r="BU3357"/>
      <c r="CI3357"/>
      <c r="CW3357"/>
      <c r="FA3357"/>
      <c r="FO3357"/>
    </row>
    <row r="3358" spans="15:171">
      <c r="O3358"/>
      <c r="AD3358"/>
      <c r="AE3358"/>
      <c r="BG3358"/>
      <c r="BU3358"/>
      <c r="CI3358"/>
      <c r="CW3358"/>
      <c r="FA3358"/>
      <c r="FO3358"/>
    </row>
    <row r="3359" spans="15:171">
      <c r="O3359"/>
      <c r="AD3359"/>
      <c r="AE3359"/>
      <c r="BG3359"/>
      <c r="BU3359"/>
      <c r="CI3359"/>
      <c r="CW3359"/>
      <c r="FA3359"/>
      <c r="FO3359"/>
    </row>
    <row r="3360" spans="15:171">
      <c r="O3360"/>
      <c r="AD3360"/>
      <c r="AE3360"/>
      <c r="BG3360"/>
      <c r="BU3360"/>
      <c r="CI3360"/>
      <c r="CW3360"/>
      <c r="FA3360"/>
      <c r="FO3360"/>
    </row>
    <row r="3361" spans="15:171">
      <c r="O3361"/>
      <c r="AD3361"/>
      <c r="AE3361"/>
      <c r="BG3361"/>
      <c r="BU3361"/>
      <c r="CI3361"/>
      <c r="CW3361"/>
      <c r="FA3361"/>
      <c r="FO3361"/>
    </row>
    <row r="3362" spans="15:171">
      <c r="O3362"/>
      <c r="AD3362"/>
      <c r="AE3362"/>
      <c r="BG3362"/>
      <c r="BU3362"/>
      <c r="CI3362"/>
      <c r="CW3362"/>
      <c r="FA3362"/>
      <c r="FO3362"/>
    </row>
    <row r="3363" spans="15:171">
      <c r="O3363"/>
      <c r="AD3363"/>
      <c r="AE3363"/>
      <c r="BG3363"/>
      <c r="BU3363"/>
      <c r="CI3363"/>
      <c r="CW3363"/>
      <c r="FA3363"/>
      <c r="FO3363"/>
    </row>
    <row r="3364" spans="15:171">
      <c r="O3364"/>
      <c r="AD3364"/>
      <c r="AE3364"/>
      <c r="BG3364"/>
      <c r="BU3364"/>
      <c r="CI3364"/>
      <c r="CW3364"/>
      <c r="FA3364"/>
      <c r="FO3364"/>
    </row>
    <row r="3365" spans="15:171">
      <c r="O3365"/>
      <c r="AD3365"/>
      <c r="AE3365"/>
      <c r="BG3365"/>
      <c r="BU3365"/>
      <c r="CI3365"/>
      <c r="CW3365"/>
      <c r="FA3365"/>
      <c r="FO3365"/>
    </row>
    <row r="3366" spans="15:171">
      <c r="O3366"/>
      <c r="AD3366"/>
      <c r="AE3366"/>
      <c r="BG3366"/>
      <c r="BU3366"/>
      <c r="CI3366"/>
      <c r="CW3366"/>
      <c r="FA3366"/>
      <c r="FO3366"/>
    </row>
    <row r="3367" spans="15:171">
      <c r="O3367"/>
      <c r="AD3367"/>
      <c r="AE3367"/>
      <c r="BG3367"/>
      <c r="BU3367"/>
      <c r="CI3367"/>
      <c r="CW3367"/>
      <c r="FA3367"/>
      <c r="FO3367"/>
    </row>
    <row r="3368" spans="15:171">
      <c r="O3368"/>
      <c r="AD3368"/>
      <c r="AE3368"/>
      <c r="BG3368"/>
      <c r="BU3368"/>
      <c r="CI3368"/>
      <c r="CW3368"/>
      <c r="FA3368"/>
      <c r="FO3368"/>
    </row>
    <row r="3369" spans="15:171">
      <c r="O3369"/>
      <c r="AD3369"/>
      <c r="AE3369"/>
      <c r="BG3369"/>
      <c r="BU3369"/>
      <c r="CI3369"/>
      <c r="CW3369"/>
      <c r="FA3369"/>
      <c r="FO3369"/>
    </row>
    <row r="3370" spans="15:171">
      <c r="O3370"/>
      <c r="AD3370"/>
      <c r="AE3370"/>
      <c r="BG3370"/>
      <c r="BU3370"/>
      <c r="CI3370"/>
      <c r="CW3370"/>
      <c r="FA3370"/>
      <c r="FO3370"/>
    </row>
    <row r="3371" spans="15:171">
      <c r="O3371"/>
      <c r="AD3371"/>
      <c r="AE3371"/>
      <c r="BG3371"/>
      <c r="BU3371"/>
      <c r="CI3371"/>
      <c r="CW3371"/>
      <c r="FA3371"/>
      <c r="FO3371"/>
    </row>
    <row r="3372" spans="15:171">
      <c r="O3372"/>
      <c r="AD3372"/>
      <c r="AE3372"/>
      <c r="BG3372"/>
      <c r="BU3372"/>
      <c r="CI3372"/>
      <c r="CW3372"/>
      <c r="FA3372"/>
      <c r="FO3372"/>
    </row>
    <row r="3373" spans="15:171">
      <c r="O3373"/>
      <c r="AD3373"/>
      <c r="AE3373"/>
      <c r="BG3373"/>
      <c r="BU3373"/>
      <c r="CI3373"/>
      <c r="CW3373"/>
      <c r="FA3373"/>
      <c r="FO3373"/>
    </row>
    <row r="3374" spans="15:171">
      <c r="O3374"/>
      <c r="AD3374"/>
      <c r="AE3374"/>
      <c r="BG3374"/>
      <c r="BU3374"/>
      <c r="CI3374"/>
      <c r="CW3374"/>
      <c r="FA3374"/>
      <c r="FO3374"/>
    </row>
    <row r="3375" spans="15:171">
      <c r="O3375"/>
      <c r="AD3375"/>
      <c r="AE3375"/>
      <c r="BG3375"/>
      <c r="BU3375"/>
      <c r="CI3375"/>
      <c r="CW3375"/>
      <c r="FA3375"/>
      <c r="FO3375"/>
    </row>
    <row r="3376" spans="15:171">
      <c r="O3376"/>
      <c r="AD3376"/>
      <c r="AE3376"/>
      <c r="BG3376"/>
      <c r="BU3376"/>
      <c r="CI3376"/>
      <c r="CW3376"/>
      <c r="FA3376"/>
      <c r="FO3376"/>
    </row>
    <row r="3377" spans="15:171">
      <c r="O3377"/>
      <c r="AD3377"/>
      <c r="AE3377"/>
      <c r="BG3377"/>
      <c r="BU3377"/>
      <c r="CI3377"/>
      <c r="CW3377"/>
      <c r="FA3377"/>
      <c r="FO3377"/>
    </row>
    <row r="3378" spans="15:171">
      <c r="O3378"/>
      <c r="AD3378"/>
      <c r="AE3378"/>
      <c r="BG3378"/>
      <c r="BU3378"/>
      <c r="CI3378"/>
      <c r="CW3378"/>
      <c r="FA3378"/>
      <c r="FO3378"/>
    </row>
    <row r="3379" spans="15:171">
      <c r="O3379"/>
      <c r="AD3379"/>
      <c r="AE3379"/>
      <c r="BG3379"/>
      <c r="BU3379"/>
      <c r="CI3379"/>
      <c r="CW3379"/>
      <c r="FA3379"/>
      <c r="FO3379"/>
    </row>
    <row r="3380" spans="15:171">
      <c r="O3380"/>
      <c r="AD3380"/>
      <c r="AE3380"/>
      <c r="BG3380"/>
      <c r="BU3380"/>
      <c r="CI3380"/>
      <c r="CW3380"/>
      <c r="FA3380"/>
      <c r="FO3380"/>
    </row>
    <row r="3381" spans="15:171">
      <c r="O3381"/>
      <c r="AD3381"/>
      <c r="AE3381"/>
      <c r="BG3381"/>
      <c r="BU3381"/>
      <c r="CI3381"/>
      <c r="CW3381"/>
      <c r="FA3381"/>
      <c r="FO3381"/>
    </row>
    <row r="3382" spans="15:171">
      <c r="O3382"/>
      <c r="AD3382"/>
      <c r="AE3382"/>
      <c r="BG3382"/>
      <c r="BU3382"/>
      <c r="CI3382"/>
      <c r="CW3382"/>
      <c r="FA3382"/>
      <c r="FO3382"/>
    </row>
    <row r="3383" spans="15:171">
      <c r="O3383"/>
      <c r="AD3383"/>
      <c r="AE3383"/>
      <c r="BG3383"/>
      <c r="BU3383"/>
      <c r="CI3383"/>
      <c r="CW3383"/>
      <c r="FA3383"/>
      <c r="FO3383"/>
    </row>
    <row r="3384" spans="15:171">
      <c r="O3384"/>
      <c r="AD3384"/>
      <c r="AE3384"/>
      <c r="BG3384"/>
      <c r="BU3384"/>
      <c r="CI3384"/>
      <c r="CW3384"/>
      <c r="FA3384"/>
      <c r="FO3384"/>
    </row>
    <row r="3385" spans="15:171">
      <c r="O3385"/>
      <c r="AD3385"/>
      <c r="AE3385"/>
      <c r="BG3385"/>
      <c r="BU3385"/>
      <c r="CI3385"/>
      <c r="CW3385"/>
      <c r="FA3385"/>
      <c r="FO3385"/>
    </row>
    <row r="3386" spans="15:171">
      <c r="O3386"/>
      <c r="AD3386"/>
      <c r="AE3386"/>
      <c r="BG3386"/>
      <c r="BU3386"/>
      <c r="CI3386"/>
      <c r="CW3386"/>
      <c r="FA3386"/>
      <c r="FO3386"/>
    </row>
    <row r="3387" spans="15:171">
      <c r="O3387"/>
      <c r="AD3387"/>
      <c r="AE3387"/>
      <c r="BG3387"/>
      <c r="BU3387"/>
      <c r="CI3387"/>
      <c r="CW3387"/>
      <c r="FA3387"/>
      <c r="FO3387"/>
    </row>
    <row r="3388" spans="15:171">
      <c r="O3388"/>
      <c r="AD3388"/>
      <c r="AE3388"/>
      <c r="BG3388"/>
      <c r="BU3388"/>
      <c r="CI3388"/>
      <c r="CW3388"/>
      <c r="FA3388"/>
      <c r="FO3388"/>
    </row>
    <row r="3389" spans="15:171">
      <c r="O3389"/>
      <c r="AD3389"/>
      <c r="AE3389"/>
      <c r="BG3389"/>
      <c r="BU3389"/>
      <c r="CI3389"/>
      <c r="CW3389"/>
      <c r="FA3389"/>
      <c r="FO3389"/>
    </row>
    <row r="3390" spans="15:171">
      <c r="O3390"/>
      <c r="AD3390"/>
      <c r="AE3390"/>
      <c r="BG3390"/>
      <c r="BU3390"/>
      <c r="CI3390"/>
      <c r="CW3390"/>
      <c r="FA3390"/>
      <c r="FO3390"/>
    </row>
    <row r="3391" spans="15:171">
      <c r="O3391"/>
      <c r="AD3391"/>
      <c r="AE3391"/>
      <c r="BG3391"/>
      <c r="BU3391"/>
      <c r="CI3391"/>
      <c r="CW3391"/>
      <c r="FA3391"/>
      <c r="FO3391"/>
    </row>
    <row r="3392" spans="15:171">
      <c r="O3392"/>
      <c r="AD3392"/>
      <c r="AE3392"/>
      <c r="BG3392"/>
      <c r="BU3392"/>
      <c r="CI3392"/>
      <c r="CW3392"/>
      <c r="FA3392"/>
      <c r="FO3392"/>
    </row>
    <row r="3393" spans="15:171">
      <c r="O3393"/>
      <c r="AD3393"/>
      <c r="AE3393"/>
      <c r="BG3393"/>
      <c r="BU3393"/>
      <c r="CI3393"/>
      <c r="CW3393"/>
      <c r="FA3393"/>
      <c r="FO3393"/>
    </row>
    <row r="3394" spans="15:171">
      <c r="O3394"/>
      <c r="AD3394"/>
      <c r="AE3394"/>
      <c r="BG3394"/>
      <c r="BU3394"/>
      <c r="CI3394"/>
      <c r="CW3394"/>
      <c r="FA3394"/>
      <c r="FO3394"/>
    </row>
    <row r="3395" spans="15:171">
      <c r="O3395"/>
      <c r="AD3395"/>
      <c r="AE3395"/>
      <c r="BG3395"/>
      <c r="BU3395"/>
      <c r="CI3395"/>
      <c r="CW3395"/>
      <c r="FA3395"/>
      <c r="FO3395"/>
    </row>
    <row r="3396" spans="15:171">
      <c r="O3396"/>
      <c r="AD3396"/>
      <c r="AE3396"/>
      <c r="BG3396"/>
      <c r="BU3396"/>
      <c r="CI3396"/>
      <c r="CW3396"/>
      <c r="FA3396"/>
      <c r="FO3396"/>
    </row>
    <row r="3397" spans="15:171">
      <c r="O3397"/>
      <c r="AD3397"/>
      <c r="AE3397"/>
      <c r="BG3397"/>
      <c r="BU3397"/>
      <c r="CI3397"/>
      <c r="CW3397"/>
      <c r="FA3397"/>
      <c r="FO3397"/>
    </row>
    <row r="3398" spans="15:171">
      <c r="O3398"/>
      <c r="AD3398"/>
      <c r="AE3398"/>
      <c r="BG3398"/>
      <c r="BU3398"/>
      <c r="CI3398"/>
      <c r="CW3398"/>
      <c r="FA3398"/>
      <c r="FO3398"/>
    </row>
    <row r="3399" spans="15:171">
      <c r="O3399"/>
      <c r="AD3399"/>
      <c r="AE3399"/>
      <c r="BG3399"/>
      <c r="BU3399"/>
      <c r="CI3399"/>
      <c r="CW3399"/>
      <c r="FA3399"/>
      <c r="FO3399"/>
    </row>
    <row r="3400" spans="15:171">
      <c r="O3400"/>
      <c r="AD3400"/>
      <c r="AE3400"/>
      <c r="BG3400"/>
      <c r="BU3400"/>
      <c r="CI3400"/>
      <c r="CW3400"/>
      <c r="FA3400"/>
      <c r="FO3400"/>
    </row>
    <row r="3401" spans="15:171">
      <c r="O3401"/>
      <c r="AD3401"/>
      <c r="AE3401"/>
      <c r="BG3401"/>
      <c r="BU3401"/>
      <c r="CI3401"/>
      <c r="CW3401"/>
      <c r="FA3401"/>
      <c r="FO3401"/>
    </row>
    <row r="3402" spans="15:171">
      <c r="O3402"/>
      <c r="AD3402"/>
      <c r="AE3402"/>
      <c r="BG3402"/>
      <c r="BU3402"/>
      <c r="CI3402"/>
      <c r="CW3402"/>
      <c r="FA3402"/>
      <c r="FO3402"/>
    </row>
    <row r="3403" spans="15:171">
      <c r="O3403"/>
      <c r="AD3403"/>
      <c r="AE3403"/>
      <c r="BG3403"/>
      <c r="BU3403"/>
      <c r="CI3403"/>
      <c r="CW3403"/>
      <c r="FA3403"/>
      <c r="FO3403"/>
    </row>
    <row r="3404" spans="15:171">
      <c r="O3404"/>
      <c r="AD3404"/>
      <c r="AE3404"/>
      <c r="BG3404"/>
      <c r="BU3404"/>
      <c r="CI3404"/>
      <c r="CW3404"/>
      <c r="FA3404"/>
      <c r="FO3404"/>
    </row>
    <row r="3405" spans="15:171">
      <c r="O3405"/>
      <c r="AD3405"/>
      <c r="AE3405"/>
      <c r="BG3405"/>
      <c r="BU3405"/>
      <c r="CI3405"/>
      <c r="CW3405"/>
      <c r="FA3405"/>
      <c r="FO3405"/>
    </row>
    <row r="3406" spans="15:171">
      <c r="O3406"/>
      <c r="AD3406"/>
      <c r="AE3406"/>
      <c r="BG3406"/>
      <c r="BU3406"/>
      <c r="CI3406"/>
      <c r="CW3406"/>
      <c r="FA3406"/>
      <c r="FO3406"/>
    </row>
    <row r="3407" spans="15:171">
      <c r="O3407"/>
      <c r="AD3407"/>
      <c r="AE3407"/>
      <c r="BG3407"/>
      <c r="BU3407"/>
      <c r="CI3407"/>
      <c r="CW3407"/>
      <c r="FA3407"/>
      <c r="FO3407"/>
    </row>
    <row r="3408" spans="15:171">
      <c r="O3408"/>
      <c r="AD3408"/>
      <c r="AE3408"/>
      <c r="BG3408"/>
      <c r="BU3408"/>
      <c r="CI3408"/>
      <c r="CW3408"/>
      <c r="FA3408"/>
      <c r="FO3408"/>
    </row>
    <row r="3409" spans="15:171">
      <c r="O3409"/>
      <c r="AD3409"/>
      <c r="AE3409"/>
      <c r="BG3409"/>
      <c r="BU3409"/>
      <c r="CI3409"/>
      <c r="CW3409"/>
      <c r="FA3409"/>
      <c r="FO3409"/>
    </row>
    <row r="3410" spans="15:171">
      <c r="O3410"/>
      <c r="AD3410"/>
      <c r="AE3410"/>
      <c r="BG3410"/>
      <c r="BU3410"/>
      <c r="CI3410"/>
      <c r="CW3410"/>
      <c r="FA3410"/>
      <c r="FO3410"/>
    </row>
    <row r="3411" spans="15:171">
      <c r="O3411"/>
      <c r="AD3411"/>
      <c r="AE3411"/>
      <c r="BG3411"/>
      <c r="BU3411"/>
      <c r="CI3411"/>
      <c r="CW3411"/>
      <c r="FA3411"/>
      <c r="FO3411"/>
    </row>
    <row r="3412" spans="15:171">
      <c r="O3412"/>
      <c r="AD3412"/>
      <c r="AE3412"/>
      <c r="BG3412"/>
      <c r="BU3412"/>
      <c r="CI3412"/>
      <c r="CW3412"/>
      <c r="FA3412"/>
      <c r="FO3412"/>
    </row>
    <row r="3413" spans="15:171">
      <c r="O3413"/>
      <c r="AD3413"/>
      <c r="AE3413"/>
      <c r="BG3413"/>
      <c r="BU3413"/>
      <c r="CI3413"/>
      <c r="CW3413"/>
      <c r="FA3413"/>
      <c r="FO3413"/>
    </row>
    <row r="3414" spans="15:171">
      <c r="O3414"/>
      <c r="AD3414"/>
      <c r="AE3414"/>
      <c r="BG3414"/>
      <c r="BU3414"/>
      <c r="CI3414"/>
      <c r="CW3414"/>
      <c r="FA3414"/>
      <c r="FO3414"/>
    </row>
    <row r="3415" spans="15:171">
      <c r="O3415"/>
      <c r="AD3415"/>
      <c r="AE3415"/>
      <c r="BG3415"/>
      <c r="BU3415"/>
      <c r="CI3415"/>
      <c r="CW3415"/>
      <c r="FA3415"/>
      <c r="FO3415"/>
    </row>
    <row r="3416" spans="15:171">
      <c r="O3416"/>
      <c r="AD3416"/>
      <c r="AE3416"/>
      <c r="BG3416"/>
      <c r="BU3416"/>
      <c r="CI3416"/>
      <c r="CW3416"/>
      <c r="FA3416"/>
      <c r="FO3416"/>
    </row>
    <row r="3417" spans="15:171">
      <c r="O3417"/>
      <c r="AD3417"/>
      <c r="AE3417"/>
      <c r="BG3417"/>
      <c r="BU3417"/>
      <c r="CI3417"/>
      <c r="CW3417"/>
      <c r="FA3417"/>
      <c r="FO3417"/>
    </row>
    <row r="3418" spans="15:171">
      <c r="O3418"/>
      <c r="AD3418"/>
      <c r="AE3418"/>
      <c r="BG3418"/>
      <c r="BU3418"/>
      <c r="CI3418"/>
      <c r="CW3418"/>
      <c r="FA3418"/>
      <c r="FO3418"/>
    </row>
    <row r="3419" spans="15:171">
      <c r="O3419"/>
      <c r="AD3419"/>
      <c r="AE3419"/>
      <c r="BG3419"/>
      <c r="BU3419"/>
      <c r="CI3419"/>
      <c r="CW3419"/>
      <c r="FA3419"/>
      <c r="FO3419"/>
    </row>
    <row r="3420" spans="15:171">
      <c r="O3420"/>
      <c r="AD3420"/>
      <c r="AE3420"/>
      <c r="BG3420"/>
      <c r="BU3420"/>
      <c r="CI3420"/>
      <c r="CW3420"/>
      <c r="FA3420"/>
      <c r="FO3420"/>
    </row>
    <row r="3421" spans="15:171">
      <c r="O3421"/>
      <c r="AD3421"/>
      <c r="AE3421"/>
      <c r="BG3421"/>
      <c r="BU3421"/>
      <c r="CI3421"/>
      <c r="CW3421"/>
      <c r="FA3421"/>
      <c r="FO3421"/>
    </row>
    <row r="3422" spans="15:171">
      <c r="O3422"/>
      <c r="AD3422"/>
      <c r="AE3422"/>
      <c r="BG3422"/>
      <c r="BU3422"/>
      <c r="CI3422"/>
      <c r="CW3422"/>
      <c r="FA3422"/>
      <c r="FO3422"/>
    </row>
    <row r="3423" spans="15:171">
      <c r="O3423"/>
      <c r="AD3423"/>
      <c r="AE3423"/>
      <c r="BG3423"/>
      <c r="BU3423"/>
      <c r="CI3423"/>
      <c r="CW3423"/>
      <c r="FA3423"/>
      <c r="FO3423"/>
    </row>
    <row r="3424" spans="15:171">
      <c r="O3424"/>
      <c r="AD3424"/>
      <c r="AE3424"/>
      <c r="BG3424"/>
      <c r="BU3424"/>
      <c r="CI3424"/>
      <c r="CW3424"/>
      <c r="FA3424"/>
      <c r="FO3424"/>
    </row>
    <row r="3425" spans="15:171">
      <c r="O3425"/>
      <c r="AD3425"/>
      <c r="AE3425"/>
      <c r="BG3425"/>
      <c r="BU3425"/>
      <c r="CI3425"/>
      <c r="CW3425"/>
      <c r="FA3425"/>
      <c r="FO3425"/>
    </row>
    <row r="3426" spans="15:171">
      <c r="O3426"/>
      <c r="AD3426"/>
      <c r="AE3426"/>
      <c r="BG3426"/>
      <c r="BU3426"/>
      <c r="CI3426"/>
      <c r="CW3426"/>
      <c r="FA3426"/>
      <c r="FO3426"/>
    </row>
    <row r="3427" spans="15:171">
      <c r="O3427"/>
      <c r="AD3427"/>
      <c r="AE3427"/>
      <c r="BG3427"/>
      <c r="BU3427"/>
      <c r="CI3427"/>
      <c r="CW3427"/>
      <c r="FA3427"/>
      <c r="FO3427"/>
    </row>
    <row r="3428" spans="15:171">
      <c r="O3428"/>
      <c r="AD3428"/>
      <c r="AE3428"/>
      <c r="BG3428"/>
      <c r="BU3428"/>
      <c r="CI3428"/>
      <c r="CW3428"/>
      <c r="FA3428"/>
      <c r="FO3428"/>
    </row>
    <row r="3429" spans="15:171">
      <c r="O3429"/>
      <c r="AD3429"/>
      <c r="AE3429"/>
      <c r="BG3429"/>
      <c r="BU3429"/>
      <c r="CI3429"/>
      <c r="CW3429"/>
      <c r="FA3429"/>
      <c r="FO3429"/>
    </row>
    <row r="3430" spans="15:171">
      <c r="O3430"/>
      <c r="AD3430"/>
      <c r="AE3430"/>
      <c r="BG3430"/>
      <c r="BU3430"/>
      <c r="CI3430"/>
      <c r="CW3430"/>
      <c r="FA3430"/>
      <c r="FO3430"/>
    </row>
    <row r="3431" spans="15:171">
      <c r="O3431"/>
      <c r="AD3431"/>
      <c r="AE3431"/>
      <c r="BG3431"/>
      <c r="BU3431"/>
      <c r="CI3431"/>
      <c r="CW3431"/>
      <c r="FA3431"/>
      <c r="FO3431"/>
    </row>
    <row r="3432" spans="15:171">
      <c r="O3432"/>
      <c r="AD3432"/>
      <c r="AE3432"/>
      <c r="BG3432"/>
      <c r="BU3432"/>
      <c r="CI3432"/>
      <c r="CW3432"/>
      <c r="FA3432"/>
      <c r="FO3432"/>
    </row>
    <row r="3433" spans="15:171">
      <c r="O3433"/>
      <c r="AD3433"/>
      <c r="AE3433"/>
      <c r="BG3433"/>
      <c r="BU3433"/>
      <c r="CI3433"/>
      <c r="CW3433"/>
      <c r="FA3433"/>
      <c r="FO3433"/>
    </row>
    <row r="3434" spans="15:171">
      <c r="O3434"/>
      <c r="AD3434"/>
      <c r="AE3434"/>
      <c r="BG3434"/>
      <c r="BU3434"/>
      <c r="CI3434"/>
      <c r="CW3434"/>
      <c r="FA3434"/>
      <c r="FO3434"/>
    </row>
    <row r="3435" spans="15:171">
      <c r="O3435"/>
      <c r="AD3435"/>
      <c r="AE3435"/>
      <c r="BG3435"/>
      <c r="BU3435"/>
      <c r="CI3435"/>
      <c r="CW3435"/>
      <c r="FA3435"/>
      <c r="FO3435"/>
    </row>
    <row r="3436" spans="15:171">
      <c r="O3436"/>
      <c r="AD3436"/>
      <c r="AE3436"/>
      <c r="BG3436"/>
      <c r="BU3436"/>
      <c r="CI3436"/>
      <c r="CW3436"/>
      <c r="FA3436"/>
      <c r="FO3436"/>
    </row>
    <row r="3437" spans="15:171">
      <c r="O3437"/>
      <c r="AD3437"/>
      <c r="AE3437"/>
      <c r="BG3437"/>
      <c r="BU3437"/>
      <c r="CI3437"/>
      <c r="CW3437"/>
      <c r="FA3437"/>
      <c r="FO3437"/>
    </row>
    <row r="3438" spans="15:171">
      <c r="O3438"/>
      <c r="AD3438"/>
      <c r="AE3438"/>
      <c r="BG3438"/>
      <c r="BU3438"/>
      <c r="CI3438"/>
      <c r="CW3438"/>
      <c r="FA3438"/>
      <c r="FO3438"/>
    </row>
    <row r="3439" spans="15:171">
      <c r="O3439"/>
      <c r="AD3439"/>
      <c r="AE3439"/>
      <c r="BG3439"/>
      <c r="BU3439"/>
      <c r="CI3439"/>
      <c r="CW3439"/>
      <c r="FA3439"/>
      <c r="FO3439"/>
    </row>
    <row r="3440" spans="15:171">
      <c r="O3440"/>
      <c r="AD3440"/>
      <c r="AE3440"/>
      <c r="BG3440"/>
      <c r="BU3440"/>
      <c r="CI3440"/>
      <c r="CW3440"/>
      <c r="FA3440"/>
      <c r="FO3440"/>
    </row>
    <row r="3441" spans="15:171">
      <c r="O3441"/>
      <c r="AD3441"/>
      <c r="AE3441"/>
      <c r="BG3441"/>
      <c r="BU3441"/>
      <c r="CI3441"/>
      <c r="CW3441"/>
      <c r="FA3441"/>
      <c r="FO3441"/>
    </row>
    <row r="3442" spans="15:171">
      <c r="O3442"/>
      <c r="AD3442"/>
      <c r="AE3442"/>
      <c r="BG3442"/>
      <c r="BU3442"/>
      <c r="CI3442"/>
      <c r="CW3442"/>
      <c r="FA3442"/>
      <c r="FO3442"/>
    </row>
    <row r="3443" spans="15:171">
      <c r="O3443"/>
      <c r="AD3443"/>
      <c r="AE3443"/>
      <c r="BG3443"/>
      <c r="BU3443"/>
      <c r="CI3443"/>
      <c r="CW3443"/>
      <c r="FA3443"/>
      <c r="FO3443"/>
    </row>
    <row r="3444" spans="15:171">
      <c r="O3444"/>
      <c r="AD3444"/>
      <c r="AE3444"/>
      <c r="BG3444"/>
      <c r="BU3444"/>
      <c r="CI3444"/>
      <c r="CW3444"/>
      <c r="FA3444"/>
      <c r="FO3444"/>
    </row>
    <row r="3445" spans="15:171">
      <c r="O3445"/>
      <c r="AD3445"/>
      <c r="AE3445"/>
      <c r="BG3445"/>
      <c r="BU3445"/>
      <c r="CI3445"/>
      <c r="CW3445"/>
      <c r="FA3445"/>
      <c r="FO3445"/>
    </row>
    <row r="3446" spans="15:171">
      <c r="O3446"/>
      <c r="AD3446"/>
      <c r="AE3446"/>
      <c r="BG3446"/>
      <c r="BU3446"/>
      <c r="CI3446"/>
      <c r="CW3446"/>
      <c r="FA3446"/>
      <c r="FO3446"/>
    </row>
    <row r="3447" spans="15:171">
      <c r="O3447"/>
      <c r="AD3447"/>
      <c r="AE3447"/>
      <c r="BG3447"/>
      <c r="BU3447"/>
      <c r="CI3447"/>
      <c r="CW3447"/>
      <c r="FA3447"/>
      <c r="FO3447"/>
    </row>
    <row r="3448" spans="15:171">
      <c r="O3448"/>
      <c r="AD3448"/>
      <c r="AE3448"/>
      <c r="BG3448"/>
      <c r="BU3448"/>
      <c r="CI3448"/>
      <c r="CW3448"/>
      <c r="FA3448"/>
      <c r="FO3448"/>
    </row>
    <row r="3449" spans="15:171">
      <c r="O3449"/>
      <c r="AD3449"/>
      <c r="AE3449"/>
      <c r="BG3449"/>
      <c r="BU3449"/>
      <c r="CI3449"/>
      <c r="CW3449"/>
      <c r="FA3449"/>
      <c r="FO3449"/>
    </row>
    <row r="3450" spans="15:171">
      <c r="O3450"/>
      <c r="AD3450"/>
      <c r="AE3450"/>
      <c r="BG3450"/>
      <c r="BU3450"/>
      <c r="CI3450"/>
      <c r="CW3450"/>
      <c r="FA3450"/>
      <c r="FO3450"/>
    </row>
    <row r="3451" spans="15:171">
      <c r="O3451"/>
      <c r="AD3451"/>
      <c r="AE3451"/>
      <c r="BG3451"/>
      <c r="BU3451"/>
      <c r="CI3451"/>
      <c r="CW3451"/>
      <c r="FA3451"/>
      <c r="FO3451"/>
    </row>
    <row r="3452" spans="15:171">
      <c r="O3452"/>
      <c r="AD3452"/>
      <c r="AE3452"/>
      <c r="BG3452"/>
      <c r="BU3452"/>
      <c r="CI3452"/>
      <c r="CW3452"/>
      <c r="FA3452"/>
      <c r="FO3452"/>
    </row>
    <row r="3453" spans="15:171">
      <c r="O3453"/>
      <c r="AD3453"/>
      <c r="AE3453"/>
      <c r="BG3453"/>
      <c r="BU3453"/>
      <c r="CI3453"/>
      <c r="CW3453"/>
      <c r="FA3453"/>
      <c r="FO3453"/>
    </row>
    <row r="3454" spans="15:171">
      <c r="O3454"/>
      <c r="AD3454"/>
      <c r="AE3454"/>
      <c r="BG3454"/>
      <c r="BU3454"/>
      <c r="CI3454"/>
      <c r="CW3454"/>
      <c r="FA3454"/>
      <c r="FO3454"/>
    </row>
    <row r="3455" spans="15:171">
      <c r="O3455"/>
      <c r="AD3455"/>
      <c r="AE3455"/>
      <c r="BG3455"/>
      <c r="BU3455"/>
      <c r="CI3455"/>
      <c r="CW3455"/>
      <c r="FA3455"/>
      <c r="FO3455"/>
    </row>
    <row r="3456" spans="15:171">
      <c r="O3456"/>
      <c r="AD3456"/>
      <c r="AE3456"/>
      <c r="BG3456"/>
      <c r="BU3456"/>
      <c r="CI3456"/>
      <c r="CW3456"/>
      <c r="FA3456"/>
      <c r="FO3456"/>
    </row>
    <row r="3457" spans="15:171">
      <c r="O3457"/>
      <c r="AD3457"/>
      <c r="AE3457"/>
      <c r="BG3457"/>
      <c r="BU3457"/>
      <c r="CI3457"/>
      <c r="CW3457"/>
      <c r="FA3457"/>
      <c r="FO3457"/>
    </row>
    <row r="3458" spans="15:171">
      <c r="O3458"/>
      <c r="AD3458"/>
      <c r="AE3458"/>
      <c r="BG3458"/>
      <c r="BU3458"/>
      <c r="CI3458"/>
      <c r="CW3458"/>
      <c r="FA3458"/>
      <c r="FO3458"/>
    </row>
    <row r="3459" spans="15:171">
      <c r="O3459"/>
      <c r="AD3459"/>
      <c r="AE3459"/>
      <c r="BG3459"/>
      <c r="BU3459"/>
      <c r="CI3459"/>
      <c r="CW3459"/>
      <c r="FA3459"/>
      <c r="FO3459"/>
    </row>
    <row r="3460" spans="15:171">
      <c r="O3460"/>
      <c r="AD3460"/>
      <c r="AE3460"/>
      <c r="BG3460"/>
      <c r="BU3460"/>
      <c r="CI3460"/>
      <c r="CW3460"/>
      <c r="FA3460"/>
      <c r="FO3460"/>
    </row>
    <row r="3461" spans="15:171">
      <c r="O3461"/>
      <c r="AD3461"/>
      <c r="AE3461"/>
      <c r="BG3461"/>
      <c r="BU3461"/>
      <c r="CI3461"/>
      <c r="CW3461"/>
      <c r="FA3461"/>
      <c r="FO3461"/>
    </row>
    <row r="3462" spans="15:171">
      <c r="O3462"/>
      <c r="AD3462"/>
      <c r="AE3462"/>
      <c r="BG3462"/>
      <c r="BU3462"/>
      <c r="CI3462"/>
      <c r="CW3462"/>
      <c r="FA3462"/>
      <c r="FO3462"/>
    </row>
    <row r="3463" spans="15:171">
      <c r="O3463"/>
      <c r="AD3463"/>
      <c r="AE3463"/>
      <c r="BG3463"/>
      <c r="BU3463"/>
      <c r="CI3463"/>
      <c r="CW3463"/>
      <c r="FA3463"/>
      <c r="FO3463"/>
    </row>
    <row r="3464" spans="15:171">
      <c r="O3464"/>
      <c r="AD3464"/>
      <c r="AE3464"/>
      <c r="BG3464"/>
      <c r="BU3464"/>
      <c r="CI3464"/>
      <c r="CW3464"/>
      <c r="FA3464"/>
      <c r="FO3464"/>
    </row>
    <row r="3465" spans="15:171">
      <c r="O3465"/>
      <c r="AD3465"/>
      <c r="AE3465"/>
      <c r="BG3465"/>
      <c r="BU3465"/>
      <c r="CI3465"/>
      <c r="CW3465"/>
      <c r="FA3465"/>
      <c r="FO3465"/>
    </row>
    <row r="3466" spans="15:171">
      <c r="O3466"/>
      <c r="AD3466"/>
      <c r="AE3466"/>
      <c r="BG3466"/>
      <c r="BU3466"/>
      <c r="CI3466"/>
      <c r="CW3466"/>
      <c r="FA3466"/>
      <c r="FO3466"/>
    </row>
    <row r="3467" spans="15:171">
      <c r="O3467"/>
      <c r="AD3467"/>
      <c r="AE3467"/>
      <c r="BG3467"/>
      <c r="BU3467"/>
      <c r="CI3467"/>
      <c r="CW3467"/>
      <c r="FA3467"/>
      <c r="FO3467"/>
    </row>
    <row r="3468" spans="15:171">
      <c r="O3468"/>
      <c r="AD3468"/>
      <c r="AE3468"/>
      <c r="BG3468"/>
      <c r="BU3468"/>
      <c r="CI3468"/>
      <c r="CW3468"/>
      <c r="FA3468"/>
      <c r="FO3468"/>
    </row>
    <row r="3469" spans="15:171">
      <c r="O3469"/>
      <c r="AD3469"/>
      <c r="AE3469"/>
      <c r="BG3469"/>
      <c r="BU3469"/>
      <c r="CI3469"/>
      <c r="CW3469"/>
      <c r="FA3469"/>
      <c r="FO3469"/>
    </row>
    <row r="3470" spans="15:171">
      <c r="O3470"/>
      <c r="AD3470"/>
      <c r="AE3470"/>
      <c r="BG3470"/>
      <c r="BU3470"/>
      <c r="CI3470"/>
      <c r="CW3470"/>
      <c r="FA3470"/>
      <c r="FO3470"/>
    </row>
    <row r="3471" spans="15:171">
      <c r="O3471"/>
      <c r="AD3471"/>
      <c r="AE3471"/>
      <c r="BG3471"/>
      <c r="BU3471"/>
      <c r="CI3471"/>
      <c r="CW3471"/>
      <c r="FA3471"/>
      <c r="FO3471"/>
    </row>
    <row r="3472" spans="15:171">
      <c r="O3472"/>
      <c r="AD3472"/>
      <c r="AE3472"/>
      <c r="BG3472"/>
      <c r="BU3472"/>
      <c r="CI3472"/>
      <c r="CW3472"/>
      <c r="FA3472"/>
      <c r="FO3472"/>
    </row>
    <row r="3473" spans="15:171">
      <c r="O3473"/>
      <c r="AD3473"/>
      <c r="AE3473"/>
      <c r="BG3473"/>
      <c r="BU3473"/>
      <c r="CI3473"/>
      <c r="CW3473"/>
      <c r="FA3473"/>
      <c r="FO3473"/>
    </row>
    <row r="3474" spans="15:171">
      <c r="O3474"/>
      <c r="AD3474"/>
      <c r="AE3474"/>
      <c r="BG3474"/>
      <c r="BU3474"/>
      <c r="CI3474"/>
      <c r="CW3474"/>
      <c r="FA3474"/>
      <c r="FO3474"/>
    </row>
    <row r="3475" spans="15:171">
      <c r="O3475"/>
      <c r="AD3475"/>
      <c r="AE3475"/>
      <c r="BG3475"/>
      <c r="BU3475"/>
      <c r="CI3475"/>
      <c r="CW3475"/>
      <c r="FA3475"/>
      <c r="FO3475"/>
    </row>
    <row r="3476" spans="15:171">
      <c r="O3476"/>
      <c r="AD3476"/>
      <c r="AE3476"/>
      <c r="BG3476"/>
      <c r="BU3476"/>
      <c r="CI3476"/>
      <c r="CW3476"/>
      <c r="FA3476"/>
      <c r="FO3476"/>
    </row>
    <row r="3477" spans="15:171">
      <c r="O3477"/>
      <c r="AD3477"/>
      <c r="AE3477"/>
      <c r="BG3477"/>
      <c r="BU3477"/>
      <c r="CI3477"/>
      <c r="CW3477"/>
      <c r="FA3477"/>
      <c r="FO3477"/>
    </row>
    <row r="3478" spans="15:171">
      <c r="O3478"/>
      <c r="AD3478"/>
      <c r="AE3478"/>
      <c r="BG3478"/>
      <c r="BU3478"/>
      <c r="CI3478"/>
      <c r="CW3478"/>
      <c r="FA3478"/>
      <c r="FO3478"/>
    </row>
    <row r="3479" spans="15:171">
      <c r="O3479"/>
      <c r="AD3479"/>
      <c r="AE3479"/>
      <c r="BG3479"/>
      <c r="BU3479"/>
      <c r="CI3479"/>
      <c r="CW3479"/>
      <c r="FA3479"/>
      <c r="FO3479"/>
    </row>
    <row r="3480" spans="15:171">
      <c r="O3480"/>
      <c r="AD3480"/>
      <c r="AE3480"/>
      <c r="BG3480"/>
      <c r="BU3480"/>
      <c r="CI3480"/>
      <c r="CW3480"/>
      <c r="FA3480"/>
      <c r="FO3480"/>
    </row>
    <row r="3481" spans="15:171">
      <c r="O3481"/>
      <c r="AD3481"/>
      <c r="AE3481"/>
      <c r="BG3481"/>
      <c r="BU3481"/>
      <c r="CI3481"/>
      <c r="CW3481"/>
      <c r="FA3481"/>
      <c r="FO3481"/>
    </row>
    <row r="3482" spans="15:171">
      <c r="O3482"/>
      <c r="AD3482"/>
      <c r="AE3482"/>
      <c r="BG3482"/>
      <c r="BU3482"/>
      <c r="CI3482"/>
      <c r="CW3482"/>
      <c r="FA3482"/>
      <c r="FO3482"/>
    </row>
    <row r="3483" spans="15:171">
      <c r="O3483"/>
      <c r="AD3483"/>
      <c r="AE3483"/>
      <c r="BG3483"/>
      <c r="BU3483"/>
      <c r="CI3483"/>
      <c r="CW3483"/>
      <c r="FA3483"/>
      <c r="FO3483"/>
    </row>
    <row r="3484" spans="15:171">
      <c r="O3484"/>
      <c r="AD3484"/>
      <c r="AE3484"/>
      <c r="BG3484"/>
      <c r="BU3484"/>
      <c r="CI3484"/>
      <c r="CW3484"/>
      <c r="FA3484"/>
      <c r="FO3484"/>
    </row>
    <row r="3485" spans="15:171">
      <c r="O3485"/>
      <c r="AD3485"/>
      <c r="AE3485"/>
      <c r="BG3485"/>
      <c r="BU3485"/>
      <c r="CI3485"/>
      <c r="CW3485"/>
      <c r="FA3485"/>
      <c r="FO3485"/>
    </row>
    <row r="3486" spans="15:171">
      <c r="O3486"/>
      <c r="AD3486"/>
      <c r="AE3486"/>
      <c r="BG3486"/>
      <c r="BU3486"/>
      <c r="CI3486"/>
      <c r="CW3486"/>
      <c r="FA3486"/>
      <c r="FO3486"/>
    </row>
    <row r="3487" spans="15:171">
      <c r="O3487"/>
      <c r="AD3487"/>
      <c r="AE3487"/>
      <c r="BG3487"/>
      <c r="BU3487"/>
      <c r="CI3487"/>
      <c r="CW3487"/>
      <c r="FA3487"/>
      <c r="FO3487"/>
    </row>
    <row r="3488" spans="15:171">
      <c r="O3488"/>
      <c r="AD3488"/>
      <c r="AE3488"/>
      <c r="BG3488"/>
      <c r="BU3488"/>
      <c r="CI3488"/>
      <c r="CW3488"/>
      <c r="FA3488"/>
      <c r="FO3488"/>
    </row>
    <row r="3489" spans="15:171">
      <c r="O3489"/>
      <c r="AD3489"/>
      <c r="AE3489"/>
      <c r="BG3489"/>
      <c r="BU3489"/>
      <c r="CI3489"/>
      <c r="CW3489"/>
      <c r="FA3489"/>
      <c r="FO3489"/>
    </row>
    <row r="3490" spans="15:171">
      <c r="O3490"/>
      <c r="AD3490"/>
      <c r="AE3490"/>
      <c r="BG3490"/>
      <c r="BU3490"/>
      <c r="CI3490"/>
      <c r="CW3490"/>
      <c r="FA3490"/>
      <c r="FO3490"/>
    </row>
    <row r="3491" spans="15:171">
      <c r="O3491"/>
      <c r="AD3491"/>
      <c r="AE3491"/>
      <c r="BG3491"/>
      <c r="BU3491"/>
      <c r="CI3491"/>
      <c r="CW3491"/>
      <c r="FA3491"/>
      <c r="FO3491"/>
    </row>
    <row r="3492" spans="15:171">
      <c r="O3492"/>
      <c r="AD3492"/>
      <c r="AE3492"/>
      <c r="BG3492"/>
      <c r="BU3492"/>
      <c r="CI3492"/>
      <c r="CW3492"/>
      <c r="FA3492"/>
      <c r="FO3492"/>
    </row>
    <row r="3493" spans="15:171">
      <c r="O3493"/>
      <c r="AD3493"/>
      <c r="AE3493"/>
      <c r="BG3493"/>
      <c r="BU3493"/>
      <c r="CI3493"/>
      <c r="CW3493"/>
      <c r="FA3493"/>
      <c r="FO3493"/>
    </row>
    <row r="3494" spans="15:171">
      <c r="O3494"/>
      <c r="AD3494"/>
      <c r="AE3494"/>
      <c r="BG3494"/>
      <c r="BU3494"/>
      <c r="CI3494"/>
      <c r="CW3494"/>
      <c r="FA3494"/>
      <c r="FO3494"/>
    </row>
    <row r="3495" spans="15:171">
      <c r="O3495"/>
      <c r="AD3495"/>
      <c r="AE3495"/>
      <c r="BG3495"/>
      <c r="BU3495"/>
      <c r="CI3495"/>
      <c r="CW3495"/>
      <c r="FA3495"/>
      <c r="FO3495"/>
    </row>
    <row r="3496" spans="15:171">
      <c r="O3496"/>
      <c r="AD3496"/>
      <c r="AE3496"/>
      <c r="BG3496"/>
      <c r="BU3496"/>
      <c r="CI3496"/>
      <c r="CW3496"/>
      <c r="FA3496"/>
      <c r="FO3496"/>
    </row>
    <row r="3497" spans="15:171">
      <c r="O3497"/>
      <c r="AD3497"/>
      <c r="AE3497"/>
      <c r="BG3497"/>
      <c r="BU3497"/>
      <c r="CI3497"/>
      <c r="CW3497"/>
      <c r="FA3497"/>
      <c r="FO3497"/>
    </row>
    <row r="3498" spans="15:171">
      <c r="O3498"/>
      <c r="AD3498"/>
      <c r="AE3498"/>
      <c r="BG3498"/>
      <c r="BU3498"/>
      <c r="CI3498"/>
      <c r="CW3498"/>
      <c r="FA3498"/>
      <c r="FO3498"/>
    </row>
    <row r="3499" spans="15:171">
      <c r="O3499"/>
      <c r="AD3499"/>
      <c r="AE3499"/>
      <c r="BG3499"/>
      <c r="BU3499"/>
      <c r="CI3499"/>
      <c r="CW3499"/>
      <c r="FA3499"/>
      <c r="FO3499"/>
    </row>
    <row r="3500" spans="15:171">
      <c r="O3500"/>
      <c r="AD3500"/>
      <c r="AE3500"/>
      <c r="BG3500"/>
      <c r="BU3500"/>
      <c r="CI3500"/>
      <c r="CW3500"/>
      <c r="FA3500"/>
      <c r="FO3500"/>
    </row>
    <row r="3501" spans="15:171">
      <c r="O3501"/>
      <c r="AD3501"/>
      <c r="AE3501"/>
      <c r="BG3501"/>
      <c r="BU3501"/>
      <c r="CI3501"/>
      <c r="CW3501"/>
      <c r="FA3501"/>
      <c r="FO3501"/>
    </row>
    <row r="3502" spans="15:171">
      <c r="O3502"/>
      <c r="AD3502"/>
      <c r="AE3502"/>
      <c r="BG3502"/>
      <c r="BU3502"/>
      <c r="CI3502"/>
      <c r="CW3502"/>
      <c r="FA3502"/>
      <c r="FO3502"/>
    </row>
    <row r="3503" spans="15:171">
      <c r="O3503"/>
      <c r="AD3503"/>
      <c r="AE3503"/>
      <c r="BG3503"/>
      <c r="BU3503"/>
      <c r="CI3503"/>
      <c r="CW3503"/>
      <c r="FA3503"/>
      <c r="FO3503"/>
    </row>
    <row r="3504" spans="15:171">
      <c r="O3504"/>
      <c r="AD3504"/>
      <c r="AE3504"/>
      <c r="BG3504"/>
      <c r="BU3504"/>
      <c r="CI3504"/>
      <c r="CW3504"/>
      <c r="FA3504"/>
      <c r="FO3504"/>
    </row>
    <row r="3505" spans="15:171">
      <c r="O3505"/>
      <c r="AD3505"/>
      <c r="AE3505"/>
      <c r="BG3505"/>
      <c r="BU3505"/>
      <c r="CI3505"/>
      <c r="CW3505"/>
      <c r="FA3505"/>
      <c r="FO3505"/>
    </row>
    <row r="3506" spans="15:171">
      <c r="O3506"/>
      <c r="AD3506"/>
      <c r="AE3506"/>
      <c r="BG3506"/>
      <c r="BU3506"/>
      <c r="CI3506"/>
      <c r="CW3506"/>
      <c r="FA3506"/>
      <c r="FO3506"/>
    </row>
    <row r="3507" spans="15:171">
      <c r="O3507"/>
      <c r="AD3507"/>
      <c r="AE3507"/>
      <c r="BG3507"/>
      <c r="BU3507"/>
      <c r="CI3507"/>
      <c r="CW3507"/>
      <c r="FA3507"/>
      <c r="FO3507"/>
    </row>
    <row r="3508" spans="15:171">
      <c r="O3508"/>
      <c r="AD3508"/>
      <c r="AE3508"/>
      <c r="BG3508"/>
      <c r="BU3508"/>
      <c r="CI3508"/>
      <c r="CW3508"/>
      <c r="FA3508"/>
      <c r="FO3508"/>
    </row>
    <row r="3509" spans="15:171">
      <c r="O3509"/>
      <c r="AD3509"/>
      <c r="AE3509"/>
      <c r="BG3509"/>
      <c r="BU3509"/>
      <c r="CI3509"/>
      <c r="CW3509"/>
      <c r="FA3509"/>
      <c r="FO3509"/>
    </row>
    <row r="3510" spans="15:171">
      <c r="O3510"/>
      <c r="AD3510"/>
      <c r="AE3510"/>
      <c r="BG3510"/>
      <c r="BU3510"/>
      <c r="CI3510"/>
      <c r="CW3510"/>
      <c r="FA3510"/>
      <c r="FO3510"/>
    </row>
    <row r="3511" spans="15:171">
      <c r="O3511"/>
      <c r="AD3511"/>
      <c r="AE3511"/>
      <c r="BG3511"/>
      <c r="BU3511"/>
      <c r="CI3511"/>
      <c r="CW3511"/>
      <c r="FA3511"/>
      <c r="FO3511"/>
    </row>
    <row r="3512" spans="15:171">
      <c r="O3512"/>
      <c r="AD3512"/>
      <c r="AE3512"/>
      <c r="BG3512"/>
      <c r="BU3512"/>
      <c r="CI3512"/>
      <c r="CW3512"/>
      <c r="FA3512"/>
      <c r="FO3512"/>
    </row>
    <row r="3513" spans="15:171">
      <c r="O3513"/>
      <c r="AD3513"/>
      <c r="AE3513"/>
      <c r="BG3513"/>
      <c r="BU3513"/>
      <c r="CI3513"/>
      <c r="CW3513"/>
      <c r="FA3513"/>
      <c r="FO3513"/>
    </row>
    <row r="3514" spans="15:171">
      <c r="O3514"/>
      <c r="AD3514"/>
      <c r="AE3514"/>
      <c r="BG3514"/>
      <c r="BU3514"/>
      <c r="CI3514"/>
      <c r="CW3514"/>
      <c r="FA3514"/>
      <c r="FO3514"/>
    </row>
    <row r="3515" spans="15:171">
      <c r="O3515"/>
      <c r="AD3515"/>
      <c r="AE3515"/>
      <c r="BG3515"/>
      <c r="BU3515"/>
      <c r="CI3515"/>
      <c r="CW3515"/>
      <c r="FA3515"/>
      <c r="FO3515"/>
    </row>
    <row r="3516" spans="15:171">
      <c r="O3516"/>
      <c r="AD3516"/>
      <c r="AE3516"/>
      <c r="BG3516"/>
      <c r="BU3516"/>
      <c r="CI3516"/>
      <c r="CW3516"/>
      <c r="FA3516"/>
      <c r="FO3516"/>
    </row>
    <row r="3517" spans="15:171">
      <c r="O3517"/>
      <c r="AD3517"/>
      <c r="AE3517"/>
      <c r="BG3517"/>
      <c r="BU3517"/>
      <c r="CI3517"/>
      <c r="CW3517"/>
      <c r="FA3517"/>
      <c r="FO3517"/>
    </row>
    <row r="3518" spans="15:171">
      <c r="O3518"/>
      <c r="AD3518"/>
      <c r="AE3518"/>
      <c r="BG3518"/>
      <c r="BU3518"/>
      <c r="CI3518"/>
      <c r="CW3518"/>
      <c r="FA3518"/>
      <c r="FO3518"/>
    </row>
    <row r="3519" spans="15:171">
      <c r="O3519"/>
      <c r="AD3519"/>
      <c r="AE3519"/>
      <c r="BG3519"/>
      <c r="BU3519"/>
      <c r="CI3519"/>
      <c r="CW3519"/>
      <c r="FA3519"/>
      <c r="FO3519"/>
    </row>
    <row r="3520" spans="15:171">
      <c r="O3520"/>
      <c r="AD3520"/>
      <c r="AE3520"/>
      <c r="BG3520"/>
      <c r="BU3520"/>
      <c r="CI3520"/>
      <c r="CW3520"/>
      <c r="FA3520"/>
      <c r="FO3520"/>
    </row>
    <row r="3521" spans="15:171">
      <c r="O3521"/>
      <c r="AD3521"/>
      <c r="AE3521"/>
      <c r="BG3521"/>
      <c r="BU3521"/>
      <c r="CI3521"/>
      <c r="CW3521"/>
      <c r="FA3521"/>
      <c r="FO3521"/>
    </row>
    <row r="3522" spans="15:171">
      <c r="O3522"/>
      <c r="AD3522"/>
      <c r="AE3522"/>
      <c r="BG3522"/>
      <c r="BU3522"/>
      <c r="CI3522"/>
      <c r="CW3522"/>
      <c r="FA3522"/>
      <c r="FO3522"/>
    </row>
    <row r="3523" spans="15:171">
      <c r="O3523"/>
      <c r="AD3523"/>
      <c r="AE3523"/>
      <c r="BG3523"/>
      <c r="BU3523"/>
      <c r="CI3523"/>
      <c r="CW3523"/>
      <c r="FA3523"/>
      <c r="FO3523"/>
    </row>
    <row r="3524" spans="15:171">
      <c r="O3524"/>
      <c r="AD3524"/>
      <c r="AE3524"/>
      <c r="BG3524"/>
      <c r="BU3524"/>
      <c r="CI3524"/>
      <c r="CW3524"/>
      <c r="FA3524"/>
      <c r="FO3524"/>
    </row>
    <row r="3525" spans="15:171">
      <c r="O3525"/>
      <c r="AD3525"/>
      <c r="AE3525"/>
      <c r="BG3525"/>
      <c r="BU3525"/>
      <c r="CI3525"/>
      <c r="CW3525"/>
      <c r="FA3525"/>
      <c r="FO3525"/>
    </row>
    <row r="3526" spans="15:171">
      <c r="O3526"/>
      <c r="AD3526"/>
      <c r="AE3526"/>
      <c r="BG3526"/>
      <c r="BU3526"/>
      <c r="CI3526"/>
      <c r="CW3526"/>
      <c r="FA3526"/>
      <c r="FO3526"/>
    </row>
    <row r="3527" spans="15:171">
      <c r="O3527"/>
      <c r="AD3527"/>
      <c r="AE3527"/>
      <c r="BG3527"/>
      <c r="BU3527"/>
      <c r="CI3527"/>
      <c r="CW3527"/>
      <c r="FA3527"/>
      <c r="FO3527"/>
    </row>
    <row r="3528" spans="15:171">
      <c r="O3528"/>
      <c r="AD3528"/>
      <c r="AE3528"/>
      <c r="BG3528"/>
      <c r="BU3528"/>
      <c r="CI3528"/>
      <c r="CW3528"/>
      <c r="FA3528"/>
      <c r="FO3528"/>
    </row>
    <row r="3529" spans="15:171">
      <c r="O3529"/>
      <c r="AD3529"/>
      <c r="AE3529"/>
      <c r="BG3529"/>
      <c r="BU3529"/>
      <c r="CI3529"/>
      <c r="CW3529"/>
      <c r="FA3529"/>
      <c r="FO3529"/>
    </row>
    <row r="3530" spans="15:171">
      <c r="O3530"/>
      <c r="AD3530"/>
      <c r="AE3530"/>
      <c r="BG3530"/>
      <c r="BU3530"/>
      <c r="CI3530"/>
      <c r="CW3530"/>
      <c r="FA3530"/>
      <c r="FO3530"/>
    </row>
    <row r="3531" spans="15:171">
      <c r="O3531"/>
      <c r="AD3531"/>
      <c r="AE3531"/>
      <c r="BG3531"/>
      <c r="BU3531"/>
      <c r="CI3531"/>
      <c r="CW3531"/>
      <c r="FA3531"/>
      <c r="FO3531"/>
    </row>
    <row r="3532" spans="15:171">
      <c r="O3532"/>
      <c r="AD3532"/>
      <c r="AE3532"/>
      <c r="BG3532"/>
      <c r="BU3532"/>
      <c r="CI3532"/>
      <c r="CW3532"/>
      <c r="FA3532"/>
      <c r="FO3532"/>
    </row>
    <row r="3533" spans="15:171">
      <c r="O3533"/>
      <c r="AD3533"/>
      <c r="AE3533"/>
      <c r="BG3533"/>
      <c r="BU3533"/>
      <c r="CI3533"/>
      <c r="CW3533"/>
      <c r="FA3533"/>
      <c r="FO3533"/>
    </row>
    <row r="3534" spans="15:171">
      <c r="O3534"/>
      <c r="AD3534"/>
      <c r="AE3534"/>
      <c r="BG3534"/>
      <c r="BU3534"/>
      <c r="CI3534"/>
      <c r="CW3534"/>
      <c r="FA3534"/>
      <c r="FO3534"/>
    </row>
    <row r="3535" spans="15:171">
      <c r="O3535"/>
      <c r="AD3535"/>
      <c r="AE3535"/>
      <c r="BG3535"/>
      <c r="BU3535"/>
      <c r="CI3535"/>
      <c r="CW3535"/>
      <c r="FA3535"/>
      <c r="FO3535"/>
    </row>
    <row r="3536" spans="15:171">
      <c r="O3536"/>
      <c r="AD3536"/>
      <c r="AE3536"/>
      <c r="BG3536"/>
      <c r="BU3536"/>
      <c r="CI3536"/>
      <c r="CW3536"/>
      <c r="FA3536"/>
      <c r="FO3536"/>
    </row>
    <row r="3537" spans="15:171">
      <c r="O3537"/>
      <c r="AD3537"/>
      <c r="AE3537"/>
      <c r="BG3537"/>
      <c r="BU3537"/>
      <c r="CI3537"/>
      <c r="CW3537"/>
      <c r="FA3537"/>
      <c r="FO3537"/>
    </row>
    <row r="3538" spans="15:171">
      <c r="O3538"/>
      <c r="AD3538"/>
      <c r="AE3538"/>
      <c r="BG3538"/>
      <c r="BU3538"/>
      <c r="CI3538"/>
      <c r="CW3538"/>
      <c r="FA3538"/>
      <c r="FO3538"/>
    </row>
    <row r="3539" spans="15:171">
      <c r="O3539"/>
      <c r="AD3539"/>
      <c r="AE3539"/>
      <c r="BG3539"/>
      <c r="BU3539"/>
      <c r="CI3539"/>
      <c r="CW3539"/>
      <c r="FA3539"/>
      <c r="FO3539"/>
    </row>
    <row r="3540" spans="15:171">
      <c r="O3540"/>
      <c r="AD3540"/>
      <c r="AE3540"/>
      <c r="BG3540"/>
      <c r="BU3540"/>
      <c r="CI3540"/>
      <c r="CW3540"/>
      <c r="FA3540"/>
      <c r="FO3540"/>
    </row>
    <row r="3541" spans="15:171">
      <c r="O3541"/>
      <c r="AD3541"/>
      <c r="AE3541"/>
      <c r="BG3541"/>
      <c r="BU3541"/>
      <c r="CI3541"/>
      <c r="CW3541"/>
      <c r="FA3541"/>
      <c r="FO3541"/>
    </row>
    <row r="3542" spans="15:171">
      <c r="O3542"/>
      <c r="AD3542"/>
      <c r="AE3542"/>
      <c r="BG3542"/>
      <c r="BU3542"/>
      <c r="CI3542"/>
      <c r="CW3542"/>
      <c r="FA3542"/>
      <c r="FO3542"/>
    </row>
    <row r="3543" spans="15:171">
      <c r="O3543"/>
      <c r="AD3543"/>
      <c r="AE3543"/>
      <c r="BG3543"/>
      <c r="BU3543"/>
      <c r="CI3543"/>
      <c r="CW3543"/>
      <c r="FA3543"/>
      <c r="FO3543"/>
    </row>
    <row r="3544" spans="15:171">
      <c r="O3544"/>
      <c r="AD3544"/>
      <c r="AE3544"/>
      <c r="BG3544"/>
      <c r="BU3544"/>
      <c r="CI3544"/>
      <c r="CW3544"/>
      <c r="FA3544"/>
      <c r="FO3544"/>
    </row>
    <row r="3545" spans="15:171">
      <c r="O3545"/>
      <c r="AD3545"/>
      <c r="AE3545"/>
      <c r="BG3545"/>
      <c r="BU3545"/>
      <c r="CI3545"/>
      <c r="CW3545"/>
      <c r="FA3545"/>
      <c r="FO3545"/>
    </row>
    <row r="3546" spans="15:171">
      <c r="O3546"/>
      <c r="AD3546"/>
      <c r="AE3546"/>
      <c r="BG3546"/>
      <c r="BU3546"/>
      <c r="CI3546"/>
      <c r="CW3546"/>
      <c r="FA3546"/>
      <c r="FO3546"/>
    </row>
    <row r="3547" spans="15:171">
      <c r="O3547"/>
      <c r="AD3547"/>
      <c r="AE3547"/>
      <c r="BG3547"/>
      <c r="BU3547"/>
      <c r="CI3547"/>
      <c r="CW3547"/>
      <c r="FA3547"/>
      <c r="FO3547"/>
    </row>
    <row r="3548" spans="15:171">
      <c r="O3548"/>
      <c r="AD3548"/>
      <c r="AE3548"/>
      <c r="BG3548"/>
      <c r="BU3548"/>
      <c r="CI3548"/>
      <c r="CW3548"/>
      <c r="FA3548"/>
      <c r="FO3548"/>
    </row>
    <row r="3549" spans="15:171">
      <c r="O3549"/>
      <c r="AD3549"/>
      <c r="AE3549"/>
      <c r="BG3549"/>
      <c r="BU3549"/>
      <c r="CI3549"/>
      <c r="CW3549"/>
      <c r="FA3549"/>
      <c r="FO3549"/>
    </row>
    <row r="3550" spans="15:171">
      <c r="O3550"/>
      <c r="AD3550"/>
      <c r="AE3550"/>
      <c r="BG3550"/>
      <c r="BU3550"/>
      <c r="CI3550"/>
      <c r="CW3550"/>
      <c r="FA3550"/>
      <c r="FO3550"/>
    </row>
    <row r="3551" spans="15:171">
      <c r="O3551"/>
      <c r="AD3551"/>
      <c r="AE3551"/>
      <c r="BG3551"/>
      <c r="BU3551"/>
      <c r="CI3551"/>
      <c r="CW3551"/>
      <c r="FA3551"/>
      <c r="FO3551"/>
    </row>
    <row r="3552" spans="15:171">
      <c r="O3552"/>
      <c r="AD3552"/>
      <c r="AE3552"/>
      <c r="BG3552"/>
      <c r="BU3552"/>
      <c r="CI3552"/>
      <c r="CW3552"/>
      <c r="FA3552"/>
      <c r="FO3552"/>
    </row>
    <row r="3553" spans="15:171">
      <c r="O3553"/>
      <c r="AD3553"/>
      <c r="AE3553"/>
      <c r="BG3553"/>
      <c r="BU3553"/>
      <c r="CI3553"/>
      <c r="CW3553"/>
      <c r="FA3553"/>
      <c r="FO3553"/>
    </row>
    <row r="3554" spans="15:171">
      <c r="O3554"/>
      <c r="AD3554"/>
      <c r="AE3554"/>
      <c r="BG3554"/>
      <c r="BU3554"/>
      <c r="CI3554"/>
      <c r="CW3554"/>
      <c r="FA3554"/>
      <c r="FO3554"/>
    </row>
    <row r="3555" spans="15:171">
      <c r="O3555"/>
      <c r="AD3555"/>
      <c r="AE3555"/>
      <c r="BG3555"/>
      <c r="BU3555"/>
      <c r="CI3555"/>
      <c r="CW3555"/>
      <c r="FA3555"/>
      <c r="FO3555"/>
    </row>
    <row r="3556" spans="15:171">
      <c r="O3556"/>
      <c r="AD3556"/>
      <c r="AE3556"/>
      <c r="BG3556"/>
      <c r="BU3556"/>
      <c r="CI3556"/>
      <c r="CW3556"/>
      <c r="FA3556"/>
      <c r="FO3556"/>
    </row>
    <row r="3557" spans="15:171">
      <c r="O3557"/>
      <c r="AD3557"/>
      <c r="AE3557"/>
      <c r="BG3557"/>
      <c r="BU3557"/>
      <c r="CI3557"/>
      <c r="CW3557"/>
      <c r="FA3557"/>
      <c r="FO3557"/>
    </row>
    <row r="3558" spans="15:171">
      <c r="O3558"/>
      <c r="AD3558"/>
      <c r="AE3558"/>
      <c r="BG3558"/>
      <c r="BU3558"/>
      <c r="CI3558"/>
      <c r="CW3558"/>
      <c r="FA3558"/>
      <c r="FO3558"/>
    </row>
    <row r="3559" spans="15:171">
      <c r="O3559"/>
      <c r="AD3559"/>
      <c r="AE3559"/>
      <c r="BG3559"/>
      <c r="BU3559"/>
      <c r="CI3559"/>
      <c r="CW3559"/>
      <c r="FA3559"/>
      <c r="FO3559"/>
    </row>
    <row r="3560" spans="15:171">
      <c r="O3560"/>
      <c r="AD3560"/>
      <c r="AE3560"/>
      <c r="BG3560"/>
      <c r="BU3560"/>
      <c r="CI3560"/>
      <c r="CW3560"/>
      <c r="FA3560"/>
      <c r="FO3560"/>
    </row>
    <row r="3561" spans="15:171">
      <c r="O3561"/>
      <c r="AD3561"/>
      <c r="AE3561"/>
      <c r="BG3561"/>
      <c r="BU3561"/>
      <c r="CI3561"/>
      <c r="CW3561"/>
      <c r="FA3561"/>
      <c r="FO3561"/>
    </row>
    <row r="3562" spans="15:171">
      <c r="O3562"/>
      <c r="AD3562"/>
      <c r="AE3562"/>
      <c r="BG3562"/>
      <c r="BU3562"/>
      <c r="CI3562"/>
      <c r="CW3562"/>
      <c r="FA3562"/>
      <c r="FO3562"/>
    </row>
    <row r="3563" spans="15:171">
      <c r="O3563"/>
      <c r="AD3563"/>
      <c r="AE3563"/>
      <c r="BG3563"/>
      <c r="BU3563"/>
      <c r="CI3563"/>
      <c r="CW3563"/>
      <c r="FA3563"/>
      <c r="FO3563"/>
    </row>
    <row r="3564" spans="15:171">
      <c r="O3564"/>
      <c r="AD3564"/>
      <c r="AE3564"/>
      <c r="BG3564"/>
      <c r="BU3564"/>
      <c r="CI3564"/>
      <c r="CW3564"/>
      <c r="FA3564"/>
      <c r="FO3564"/>
    </row>
    <row r="3565" spans="15:171">
      <c r="O3565"/>
      <c r="AD3565"/>
      <c r="AE3565"/>
      <c r="BG3565"/>
      <c r="BU3565"/>
      <c r="CI3565"/>
      <c r="CW3565"/>
      <c r="FA3565"/>
      <c r="FO3565"/>
    </row>
    <row r="3566" spans="15:171">
      <c r="O3566"/>
      <c r="AD3566"/>
      <c r="AE3566"/>
      <c r="BG3566"/>
      <c r="BU3566"/>
      <c r="CI3566"/>
      <c r="CW3566"/>
      <c r="FA3566"/>
      <c r="FO3566"/>
    </row>
    <row r="3567" spans="15:171">
      <c r="O3567"/>
      <c r="AD3567"/>
      <c r="AE3567"/>
      <c r="BG3567"/>
      <c r="BU3567"/>
      <c r="CI3567"/>
      <c r="CW3567"/>
      <c r="FA3567"/>
      <c r="FO3567"/>
    </row>
    <row r="3568" spans="15:171">
      <c r="O3568"/>
      <c r="AD3568"/>
      <c r="AE3568"/>
      <c r="BG3568"/>
      <c r="BU3568"/>
      <c r="CI3568"/>
      <c r="CW3568"/>
      <c r="FA3568"/>
      <c r="FO3568"/>
    </row>
    <row r="3569" spans="15:171">
      <c r="O3569"/>
      <c r="AD3569"/>
      <c r="AE3569"/>
      <c r="BG3569"/>
      <c r="BU3569"/>
      <c r="CI3569"/>
      <c r="CW3569"/>
      <c r="FA3569"/>
      <c r="FO3569"/>
    </row>
    <row r="3570" spans="15:171">
      <c r="O3570"/>
      <c r="AD3570"/>
      <c r="AE3570"/>
      <c r="BG3570"/>
      <c r="BU3570"/>
      <c r="CI3570"/>
      <c r="CW3570"/>
      <c r="FA3570"/>
      <c r="FO3570"/>
    </row>
    <row r="3571" spans="15:171">
      <c r="O3571"/>
      <c r="AD3571"/>
      <c r="AE3571"/>
      <c r="BG3571"/>
      <c r="BU3571"/>
      <c r="CI3571"/>
      <c r="CW3571"/>
      <c r="FA3571"/>
      <c r="FO3571"/>
    </row>
    <row r="3572" spans="15:171">
      <c r="O3572"/>
      <c r="AD3572"/>
      <c r="AE3572"/>
      <c r="BG3572"/>
      <c r="BU3572"/>
      <c r="CI3572"/>
      <c r="CW3572"/>
      <c r="FA3572"/>
      <c r="FO3572"/>
    </row>
    <row r="3573" spans="15:171">
      <c r="O3573"/>
      <c r="AD3573"/>
      <c r="AE3573"/>
      <c r="BG3573"/>
      <c r="BU3573"/>
      <c r="CI3573"/>
      <c r="CW3573"/>
      <c r="FA3573"/>
      <c r="FO3573"/>
    </row>
    <row r="3574" spans="15:171">
      <c r="O3574"/>
      <c r="AD3574"/>
      <c r="AE3574"/>
      <c r="BG3574"/>
      <c r="BU3574"/>
      <c r="CI3574"/>
      <c r="CW3574"/>
      <c r="FA3574"/>
      <c r="FO3574"/>
    </row>
    <row r="3575" spans="15:171">
      <c r="O3575"/>
      <c r="AD3575"/>
      <c r="AE3575"/>
      <c r="BG3575"/>
      <c r="BU3575"/>
      <c r="CI3575"/>
      <c r="CW3575"/>
      <c r="FA3575"/>
      <c r="FO3575"/>
    </row>
    <row r="3576" spans="15:171">
      <c r="O3576"/>
      <c r="AD3576"/>
      <c r="AE3576"/>
      <c r="BG3576"/>
      <c r="BU3576"/>
      <c r="CI3576"/>
      <c r="CW3576"/>
      <c r="FA3576"/>
      <c r="FO3576"/>
    </row>
    <row r="3577" spans="15:171">
      <c r="O3577"/>
      <c r="AD3577"/>
      <c r="AE3577"/>
      <c r="BG3577"/>
      <c r="BU3577"/>
      <c r="CI3577"/>
      <c r="CW3577"/>
      <c r="FA3577"/>
      <c r="FO3577"/>
    </row>
    <row r="3578" spans="15:171">
      <c r="O3578"/>
      <c r="AD3578"/>
      <c r="AE3578"/>
      <c r="BG3578"/>
      <c r="BU3578"/>
      <c r="CI3578"/>
      <c r="CW3578"/>
      <c r="FA3578"/>
      <c r="FO3578"/>
    </row>
    <row r="3579" spans="15:171">
      <c r="O3579"/>
      <c r="AD3579"/>
      <c r="AE3579"/>
      <c r="BG3579"/>
      <c r="BU3579"/>
      <c r="CI3579"/>
      <c r="CW3579"/>
      <c r="FA3579"/>
      <c r="FO3579"/>
    </row>
    <row r="3580" spans="15:171">
      <c r="O3580"/>
      <c r="AD3580"/>
      <c r="AE3580"/>
      <c r="BG3580"/>
      <c r="BU3580"/>
      <c r="CI3580"/>
      <c r="CW3580"/>
      <c r="FA3580"/>
      <c r="FO3580"/>
    </row>
    <row r="3581" spans="15:171">
      <c r="O3581"/>
      <c r="AD3581"/>
      <c r="AE3581"/>
      <c r="BG3581"/>
      <c r="BU3581"/>
      <c r="CI3581"/>
      <c r="CW3581"/>
      <c r="FA3581"/>
      <c r="FO3581"/>
    </row>
    <row r="3582" spans="15:171">
      <c r="O3582"/>
      <c r="AD3582"/>
      <c r="AE3582"/>
      <c r="BG3582"/>
      <c r="BU3582"/>
      <c r="CI3582"/>
      <c r="CW3582"/>
      <c r="FA3582"/>
      <c r="FO3582"/>
    </row>
    <row r="3583" spans="15:171">
      <c r="O3583"/>
      <c r="AD3583"/>
      <c r="AE3583"/>
      <c r="BG3583"/>
      <c r="BU3583"/>
      <c r="CI3583"/>
      <c r="CW3583"/>
      <c r="FA3583"/>
      <c r="FO3583"/>
    </row>
    <row r="3584" spans="15:171">
      <c r="O3584"/>
      <c r="AD3584"/>
      <c r="AE3584"/>
      <c r="BG3584"/>
      <c r="BU3584"/>
      <c r="CI3584"/>
      <c r="CW3584"/>
      <c r="FA3584"/>
      <c r="FO3584"/>
    </row>
    <row r="3585" spans="15:171">
      <c r="O3585"/>
      <c r="AD3585"/>
      <c r="AE3585"/>
      <c r="BG3585"/>
      <c r="BU3585"/>
      <c r="CI3585"/>
      <c r="CW3585"/>
      <c r="FA3585"/>
      <c r="FO3585"/>
    </row>
    <row r="3586" spans="15:171">
      <c r="O3586"/>
      <c r="AD3586"/>
      <c r="AE3586"/>
      <c r="BG3586"/>
      <c r="BU3586"/>
      <c r="CI3586"/>
      <c r="CW3586"/>
      <c r="FA3586"/>
      <c r="FO3586"/>
    </row>
    <row r="3587" spans="15:171">
      <c r="O3587"/>
      <c r="AD3587"/>
      <c r="AE3587"/>
      <c r="BG3587"/>
      <c r="BU3587"/>
      <c r="CI3587"/>
      <c r="CW3587"/>
      <c r="FA3587"/>
      <c r="FO3587"/>
    </row>
    <row r="3588" spans="15:171">
      <c r="O3588"/>
      <c r="AD3588"/>
      <c r="AE3588"/>
      <c r="BG3588"/>
      <c r="BU3588"/>
      <c r="CI3588"/>
      <c r="CW3588"/>
      <c r="FA3588"/>
      <c r="FO3588"/>
    </row>
    <row r="3589" spans="15:171">
      <c r="O3589"/>
      <c r="AD3589"/>
      <c r="AE3589"/>
      <c r="BG3589"/>
      <c r="BU3589"/>
      <c r="CI3589"/>
      <c r="CW3589"/>
      <c r="FA3589"/>
      <c r="FO3589"/>
    </row>
    <row r="3590" spans="15:171">
      <c r="O3590"/>
      <c r="AD3590"/>
      <c r="AE3590"/>
      <c r="BG3590"/>
      <c r="BU3590"/>
      <c r="CI3590"/>
      <c r="CW3590"/>
      <c r="FA3590"/>
      <c r="FO3590"/>
    </row>
    <row r="3591" spans="15:171">
      <c r="O3591"/>
      <c r="AD3591"/>
      <c r="AE3591"/>
      <c r="BG3591"/>
      <c r="BU3591"/>
      <c r="CI3591"/>
      <c r="CW3591"/>
      <c r="FA3591"/>
      <c r="FO3591"/>
    </row>
    <row r="3592" spans="15:171">
      <c r="O3592"/>
      <c r="AD3592"/>
      <c r="AE3592"/>
      <c r="BG3592"/>
      <c r="BU3592"/>
      <c r="CI3592"/>
      <c r="CW3592"/>
      <c r="FA3592"/>
      <c r="FO3592"/>
    </row>
    <row r="3593" spans="15:171">
      <c r="O3593"/>
      <c r="AD3593"/>
      <c r="AE3593"/>
      <c r="BG3593"/>
      <c r="BU3593"/>
      <c r="CI3593"/>
      <c r="CW3593"/>
      <c r="FA3593"/>
      <c r="FO3593"/>
    </row>
    <row r="3594" spans="15:171">
      <c r="O3594"/>
      <c r="AD3594"/>
      <c r="AE3594"/>
      <c r="BG3594"/>
      <c r="BU3594"/>
      <c r="CI3594"/>
      <c r="CW3594"/>
      <c r="FA3594"/>
      <c r="FO3594"/>
    </row>
    <row r="3595" spans="15:171">
      <c r="O3595"/>
      <c r="AD3595"/>
      <c r="AE3595"/>
      <c r="BG3595"/>
      <c r="BU3595"/>
      <c r="CI3595"/>
      <c r="CW3595"/>
      <c r="FA3595"/>
      <c r="FO3595"/>
    </row>
    <row r="3596" spans="15:171">
      <c r="O3596"/>
      <c r="AD3596"/>
      <c r="AE3596"/>
      <c r="BG3596"/>
      <c r="BU3596"/>
      <c r="CI3596"/>
      <c r="CW3596"/>
      <c r="FA3596"/>
      <c r="FO3596"/>
    </row>
    <row r="3597" spans="15:171">
      <c r="O3597"/>
      <c r="AD3597"/>
      <c r="AE3597"/>
      <c r="BG3597"/>
      <c r="BU3597"/>
      <c r="CI3597"/>
      <c r="CW3597"/>
      <c r="FA3597"/>
      <c r="FO3597"/>
    </row>
    <row r="3598" spans="15:171">
      <c r="O3598"/>
      <c r="AD3598"/>
      <c r="AE3598"/>
      <c r="BG3598"/>
      <c r="BU3598"/>
      <c r="CI3598"/>
      <c r="CW3598"/>
      <c r="FA3598"/>
      <c r="FO3598"/>
    </row>
    <row r="3599" spans="15:171">
      <c r="O3599"/>
      <c r="AD3599"/>
      <c r="AE3599"/>
      <c r="BG3599"/>
      <c r="BU3599"/>
      <c r="CI3599"/>
      <c r="CW3599"/>
      <c r="FA3599"/>
      <c r="FO3599"/>
    </row>
    <row r="3600" spans="15:171">
      <c r="O3600"/>
      <c r="AD3600"/>
      <c r="AE3600"/>
      <c r="BG3600"/>
      <c r="BU3600"/>
      <c r="CI3600"/>
      <c r="CW3600"/>
      <c r="FA3600"/>
      <c r="FO3600"/>
    </row>
    <row r="3601" spans="15:171">
      <c r="O3601"/>
      <c r="AD3601"/>
      <c r="AE3601"/>
      <c r="BG3601"/>
      <c r="BU3601"/>
      <c r="CI3601"/>
      <c r="CW3601"/>
      <c r="FA3601"/>
      <c r="FO3601"/>
    </row>
    <row r="3602" spans="15:171">
      <c r="O3602"/>
      <c r="AD3602"/>
      <c r="AE3602"/>
      <c r="BG3602"/>
      <c r="BU3602"/>
      <c r="CI3602"/>
      <c r="CW3602"/>
      <c r="FA3602"/>
      <c r="FO3602"/>
    </row>
    <row r="3603" spans="15:171">
      <c r="O3603"/>
      <c r="AD3603"/>
      <c r="AE3603"/>
      <c r="BG3603"/>
      <c r="BU3603"/>
      <c r="CI3603"/>
      <c r="CW3603"/>
      <c r="FA3603"/>
      <c r="FO3603"/>
    </row>
    <row r="3604" spans="15:171">
      <c r="O3604"/>
      <c r="AD3604"/>
      <c r="AE3604"/>
      <c r="BG3604"/>
      <c r="BU3604"/>
      <c r="CI3604"/>
      <c r="CW3604"/>
      <c r="FA3604"/>
      <c r="FO3604"/>
    </row>
    <row r="3605" spans="15:171">
      <c r="O3605"/>
      <c r="AD3605"/>
      <c r="AE3605"/>
      <c r="BG3605"/>
      <c r="BU3605"/>
      <c r="CI3605"/>
      <c r="CW3605"/>
      <c r="FA3605"/>
      <c r="FO3605"/>
    </row>
    <row r="3606" spans="15:171">
      <c r="O3606"/>
      <c r="AD3606"/>
      <c r="AE3606"/>
      <c r="BG3606"/>
      <c r="BU3606"/>
      <c r="CI3606"/>
      <c r="CW3606"/>
      <c r="FA3606"/>
      <c r="FO3606"/>
    </row>
    <row r="3607" spans="15:171">
      <c r="O3607"/>
      <c r="AD3607"/>
      <c r="AE3607"/>
      <c r="BG3607"/>
      <c r="BU3607"/>
      <c r="CI3607"/>
      <c r="CW3607"/>
      <c r="FA3607"/>
      <c r="FO3607"/>
    </row>
    <row r="3608" spans="15:171">
      <c r="O3608"/>
      <c r="AD3608"/>
      <c r="AE3608"/>
      <c r="BG3608"/>
      <c r="BU3608"/>
      <c r="CI3608"/>
      <c r="CW3608"/>
      <c r="FA3608"/>
      <c r="FO3608"/>
    </row>
    <row r="3609" spans="15:171">
      <c r="O3609"/>
      <c r="AD3609"/>
      <c r="AE3609"/>
      <c r="BG3609"/>
      <c r="BU3609"/>
      <c r="CI3609"/>
      <c r="CW3609"/>
      <c r="FA3609"/>
      <c r="FO3609"/>
    </row>
    <row r="3610" spans="15:171">
      <c r="O3610"/>
      <c r="AD3610"/>
      <c r="AE3610"/>
      <c r="BG3610"/>
      <c r="BU3610"/>
      <c r="CI3610"/>
      <c r="CW3610"/>
      <c r="FA3610"/>
      <c r="FO3610"/>
    </row>
    <row r="3611" spans="15:171">
      <c r="O3611"/>
      <c r="AD3611"/>
      <c r="AE3611"/>
      <c r="BG3611"/>
      <c r="BU3611"/>
      <c r="CI3611"/>
      <c r="CW3611"/>
      <c r="FA3611"/>
      <c r="FO3611"/>
    </row>
    <row r="3612" spans="15:171">
      <c r="O3612"/>
      <c r="AD3612"/>
      <c r="AE3612"/>
      <c r="BG3612"/>
      <c r="BU3612"/>
      <c r="CI3612"/>
      <c r="CW3612"/>
      <c r="FA3612"/>
      <c r="FO3612"/>
    </row>
    <row r="3613" spans="15:171">
      <c r="O3613"/>
      <c r="AD3613"/>
      <c r="AE3613"/>
      <c r="BG3613"/>
      <c r="BU3613"/>
      <c r="CI3613"/>
      <c r="CW3613"/>
      <c r="FA3613"/>
      <c r="FO3613"/>
    </row>
    <row r="3614" spans="15:171">
      <c r="O3614"/>
      <c r="AD3614"/>
      <c r="AE3614"/>
      <c r="BG3614"/>
      <c r="BU3614"/>
      <c r="CI3614"/>
      <c r="CW3614"/>
      <c r="FA3614"/>
      <c r="FO3614"/>
    </row>
    <row r="3615" spans="15:171">
      <c r="O3615"/>
      <c r="AD3615"/>
      <c r="AE3615"/>
      <c r="BG3615"/>
      <c r="BU3615"/>
      <c r="CI3615"/>
      <c r="CW3615"/>
      <c r="FA3615"/>
      <c r="FO3615"/>
    </row>
    <row r="3616" spans="15:171">
      <c r="O3616"/>
      <c r="AD3616"/>
      <c r="AE3616"/>
      <c r="BG3616"/>
      <c r="BU3616"/>
      <c r="CI3616"/>
      <c r="CW3616"/>
      <c r="FA3616"/>
      <c r="FO3616"/>
    </row>
    <row r="3617" spans="15:171">
      <c r="O3617"/>
      <c r="AD3617"/>
      <c r="AE3617"/>
      <c r="BG3617"/>
      <c r="BU3617"/>
      <c r="CI3617"/>
      <c r="CW3617"/>
      <c r="FA3617"/>
      <c r="FO3617"/>
    </row>
    <row r="3618" spans="15:171">
      <c r="O3618"/>
      <c r="AD3618"/>
      <c r="AE3618"/>
      <c r="BG3618"/>
      <c r="BU3618"/>
      <c r="CI3618"/>
      <c r="CW3618"/>
      <c r="FA3618"/>
      <c r="FO3618"/>
    </row>
    <row r="3619" spans="15:171">
      <c r="O3619"/>
      <c r="AD3619"/>
      <c r="AE3619"/>
      <c r="BG3619"/>
      <c r="BU3619"/>
      <c r="CI3619"/>
      <c r="CW3619"/>
      <c r="FA3619"/>
      <c r="FO3619"/>
    </row>
    <row r="3620" spans="15:171">
      <c r="O3620"/>
      <c r="AD3620"/>
      <c r="AE3620"/>
      <c r="BG3620"/>
      <c r="BU3620"/>
      <c r="CI3620"/>
      <c r="CW3620"/>
      <c r="FA3620"/>
      <c r="FO3620"/>
    </row>
    <row r="3621" spans="15:171">
      <c r="O3621"/>
      <c r="AD3621"/>
      <c r="AE3621"/>
      <c r="BG3621"/>
      <c r="BU3621"/>
      <c r="CI3621"/>
      <c r="CW3621"/>
      <c r="FA3621"/>
      <c r="FO3621"/>
    </row>
    <row r="3622" spans="15:171">
      <c r="O3622"/>
      <c r="AD3622"/>
      <c r="AE3622"/>
      <c r="BG3622"/>
      <c r="BU3622"/>
      <c r="CI3622"/>
      <c r="CW3622"/>
      <c r="FA3622"/>
      <c r="FO3622"/>
    </row>
    <row r="3623" spans="15:171">
      <c r="O3623"/>
      <c r="AD3623"/>
      <c r="AE3623"/>
      <c r="BG3623"/>
      <c r="BU3623"/>
      <c r="CI3623"/>
      <c r="CW3623"/>
      <c r="FA3623"/>
      <c r="FO3623"/>
    </row>
    <row r="3624" spans="15:171">
      <c r="O3624"/>
      <c r="AD3624"/>
      <c r="AE3624"/>
      <c r="BG3624"/>
      <c r="BU3624"/>
      <c r="CI3624"/>
      <c r="CW3624"/>
      <c r="FA3624"/>
      <c r="FO3624"/>
    </row>
    <row r="3625" spans="15:171">
      <c r="O3625"/>
      <c r="AD3625"/>
      <c r="AE3625"/>
      <c r="BG3625"/>
      <c r="BU3625"/>
      <c r="CI3625"/>
      <c r="CW3625"/>
      <c r="FA3625"/>
      <c r="FO3625"/>
    </row>
    <row r="3626" spans="15:171">
      <c r="O3626"/>
      <c r="AD3626"/>
      <c r="AE3626"/>
      <c r="BG3626"/>
      <c r="BU3626"/>
      <c r="CI3626"/>
      <c r="CW3626"/>
      <c r="FA3626"/>
      <c r="FO3626"/>
    </row>
    <row r="3627" spans="15:171">
      <c r="O3627"/>
      <c r="AD3627"/>
      <c r="AE3627"/>
      <c r="BG3627"/>
      <c r="BU3627"/>
      <c r="CI3627"/>
      <c r="CW3627"/>
      <c r="FA3627"/>
      <c r="FO3627"/>
    </row>
    <row r="3628" spans="15:171">
      <c r="O3628"/>
      <c r="AD3628"/>
      <c r="AE3628"/>
      <c r="BG3628"/>
      <c r="BU3628"/>
      <c r="CI3628"/>
      <c r="CW3628"/>
      <c r="FA3628"/>
      <c r="FO3628"/>
    </row>
    <row r="3629" spans="15:171">
      <c r="O3629"/>
      <c r="AD3629"/>
      <c r="AE3629"/>
      <c r="BG3629"/>
      <c r="BU3629"/>
      <c r="CI3629"/>
      <c r="CW3629"/>
      <c r="FA3629"/>
      <c r="FO3629"/>
    </row>
    <row r="3630" spans="15:171">
      <c r="O3630"/>
      <c r="AD3630"/>
      <c r="AE3630"/>
      <c r="BG3630"/>
      <c r="BU3630"/>
      <c r="CI3630"/>
      <c r="CW3630"/>
      <c r="FA3630"/>
      <c r="FO3630"/>
    </row>
    <row r="3631" spans="15:171">
      <c r="O3631"/>
      <c r="AD3631"/>
      <c r="AE3631"/>
      <c r="BG3631"/>
      <c r="BU3631"/>
      <c r="CI3631"/>
      <c r="CW3631"/>
      <c r="FA3631"/>
      <c r="FO3631"/>
    </row>
    <row r="3632" spans="15:171">
      <c r="O3632"/>
      <c r="AD3632"/>
      <c r="AE3632"/>
      <c r="BG3632"/>
      <c r="BU3632"/>
      <c r="CI3632"/>
      <c r="CW3632"/>
      <c r="FA3632"/>
      <c r="FO3632"/>
    </row>
    <row r="3633" spans="15:171">
      <c r="O3633"/>
      <c r="AD3633"/>
      <c r="AE3633"/>
      <c r="BG3633"/>
      <c r="BU3633"/>
      <c r="CI3633"/>
      <c r="CW3633"/>
      <c r="FA3633"/>
      <c r="FO3633"/>
    </row>
    <row r="3634" spans="15:171">
      <c r="O3634"/>
      <c r="AD3634"/>
      <c r="AE3634"/>
      <c r="BG3634"/>
      <c r="BU3634"/>
      <c r="CI3634"/>
      <c r="CW3634"/>
      <c r="FA3634"/>
      <c r="FO3634"/>
    </row>
    <row r="3635" spans="15:171">
      <c r="O3635"/>
      <c r="AD3635"/>
      <c r="AE3635"/>
      <c r="BG3635"/>
      <c r="BU3635"/>
      <c r="CI3635"/>
      <c r="CW3635"/>
      <c r="FA3635"/>
      <c r="FO3635"/>
    </row>
    <row r="3636" spans="15:171">
      <c r="O3636"/>
      <c r="AD3636"/>
      <c r="AE3636"/>
      <c r="BG3636"/>
      <c r="BU3636"/>
      <c r="CI3636"/>
      <c r="CW3636"/>
      <c r="FA3636"/>
      <c r="FO3636"/>
    </row>
    <row r="3637" spans="15:171">
      <c r="O3637"/>
      <c r="AD3637"/>
      <c r="AE3637"/>
      <c r="BG3637"/>
      <c r="BU3637"/>
      <c r="CI3637"/>
      <c r="CW3637"/>
      <c r="FA3637"/>
      <c r="FO3637"/>
    </row>
    <row r="3638" spans="15:171">
      <c r="O3638"/>
      <c r="AD3638"/>
      <c r="AE3638"/>
      <c r="BG3638"/>
      <c r="BU3638"/>
      <c r="CI3638"/>
      <c r="CW3638"/>
      <c r="FA3638"/>
      <c r="FO3638"/>
    </row>
    <row r="3639" spans="15:171">
      <c r="O3639"/>
      <c r="AD3639"/>
      <c r="AE3639"/>
      <c r="BG3639"/>
      <c r="BU3639"/>
      <c r="CI3639"/>
      <c r="CW3639"/>
      <c r="FA3639"/>
      <c r="FO3639"/>
    </row>
    <row r="3640" spans="15:171">
      <c r="O3640"/>
      <c r="AD3640"/>
      <c r="AE3640"/>
      <c r="BG3640"/>
      <c r="BU3640"/>
      <c r="CI3640"/>
      <c r="CW3640"/>
      <c r="FA3640"/>
      <c r="FO3640"/>
    </row>
    <row r="3641" spans="15:171">
      <c r="O3641"/>
      <c r="AD3641"/>
      <c r="AE3641"/>
      <c r="BG3641"/>
      <c r="BU3641"/>
      <c r="CI3641"/>
      <c r="CW3641"/>
      <c r="FA3641"/>
      <c r="FO3641"/>
    </row>
    <row r="3642" spans="15:171">
      <c r="O3642"/>
      <c r="AD3642"/>
      <c r="AE3642"/>
      <c r="BG3642"/>
      <c r="BU3642"/>
      <c r="CI3642"/>
      <c r="CW3642"/>
      <c r="FA3642"/>
      <c r="FO3642"/>
    </row>
    <row r="3643" spans="15:171">
      <c r="O3643"/>
      <c r="AD3643"/>
      <c r="AE3643"/>
      <c r="BG3643"/>
      <c r="BU3643"/>
      <c r="CI3643"/>
      <c r="CW3643"/>
      <c r="FA3643"/>
      <c r="FO3643"/>
    </row>
    <row r="3644" spans="15:171">
      <c r="O3644"/>
      <c r="AD3644"/>
      <c r="AE3644"/>
      <c r="BG3644"/>
      <c r="BU3644"/>
      <c r="CI3644"/>
      <c r="CW3644"/>
      <c r="FA3644"/>
      <c r="FO3644"/>
    </row>
    <row r="3645" spans="15:171">
      <c r="O3645"/>
      <c r="AD3645"/>
      <c r="AE3645"/>
      <c r="BG3645"/>
      <c r="BU3645"/>
      <c r="CI3645"/>
      <c r="CW3645"/>
      <c r="FA3645"/>
      <c r="FO3645"/>
    </row>
    <row r="3646" spans="15:171">
      <c r="O3646"/>
      <c r="AD3646"/>
      <c r="AE3646"/>
      <c r="BG3646"/>
      <c r="BU3646"/>
      <c r="CI3646"/>
      <c r="CW3646"/>
      <c r="FA3646"/>
      <c r="FO3646"/>
    </row>
    <row r="3647" spans="15:171">
      <c r="O3647"/>
      <c r="AD3647"/>
      <c r="AE3647"/>
      <c r="BG3647"/>
      <c r="BU3647"/>
      <c r="CI3647"/>
      <c r="CW3647"/>
      <c r="FA3647"/>
      <c r="FO3647"/>
    </row>
    <row r="3648" spans="15:171">
      <c r="O3648"/>
      <c r="AD3648"/>
      <c r="AE3648"/>
      <c r="BG3648"/>
      <c r="BU3648"/>
      <c r="CI3648"/>
      <c r="CW3648"/>
      <c r="FA3648"/>
      <c r="FO3648"/>
    </row>
    <row r="3649" spans="15:171">
      <c r="O3649"/>
      <c r="AD3649"/>
      <c r="AE3649"/>
      <c r="BG3649"/>
      <c r="BU3649"/>
      <c r="CI3649"/>
      <c r="CW3649"/>
      <c r="FA3649"/>
      <c r="FO3649"/>
    </row>
    <row r="3650" spans="15:171">
      <c r="O3650"/>
      <c r="AD3650"/>
      <c r="AE3650"/>
      <c r="BG3650"/>
      <c r="BU3650"/>
      <c r="CI3650"/>
      <c r="CW3650"/>
      <c r="FA3650"/>
      <c r="FO3650"/>
    </row>
    <row r="3651" spans="15:171">
      <c r="O3651"/>
      <c r="AD3651"/>
      <c r="AE3651"/>
      <c r="BG3651"/>
      <c r="BU3651"/>
      <c r="CI3651"/>
      <c r="CW3651"/>
      <c r="FA3651"/>
      <c r="FO3651"/>
    </row>
    <row r="3652" spans="15:171">
      <c r="O3652"/>
      <c r="AD3652"/>
      <c r="AE3652"/>
      <c r="BG3652"/>
      <c r="BU3652"/>
      <c r="CI3652"/>
      <c r="CW3652"/>
      <c r="FA3652"/>
      <c r="FO3652"/>
    </row>
    <row r="3653" spans="15:171">
      <c r="O3653"/>
      <c r="AD3653"/>
      <c r="AE3653"/>
      <c r="BG3653"/>
      <c r="BU3653"/>
      <c r="CI3653"/>
      <c r="CW3653"/>
      <c r="FA3653"/>
      <c r="FO3653"/>
    </row>
    <row r="3654" spans="15:171">
      <c r="O3654"/>
      <c r="AD3654"/>
      <c r="AE3654"/>
      <c r="BG3654"/>
      <c r="BU3654"/>
      <c r="CI3654"/>
      <c r="CW3654"/>
      <c r="FA3654"/>
      <c r="FO3654"/>
    </row>
    <row r="3655" spans="15:171">
      <c r="O3655"/>
      <c r="AD3655"/>
      <c r="AE3655"/>
      <c r="BG3655"/>
      <c r="BU3655"/>
      <c r="CI3655"/>
      <c r="CW3655"/>
      <c r="FA3655"/>
      <c r="FO3655"/>
    </row>
    <row r="3656" spans="15:171">
      <c r="O3656"/>
      <c r="AD3656"/>
      <c r="AE3656"/>
      <c r="BG3656"/>
      <c r="BU3656"/>
      <c r="CI3656"/>
      <c r="CW3656"/>
      <c r="FA3656"/>
      <c r="FO3656"/>
    </row>
    <row r="3657" spans="15:171">
      <c r="O3657"/>
      <c r="AD3657"/>
      <c r="AE3657"/>
      <c r="BG3657"/>
      <c r="BU3657"/>
      <c r="CI3657"/>
      <c r="CW3657"/>
      <c r="FA3657"/>
      <c r="FO3657"/>
    </row>
    <row r="3658" spans="15:171">
      <c r="O3658"/>
      <c r="AD3658"/>
      <c r="AE3658"/>
      <c r="BG3658"/>
      <c r="BU3658"/>
      <c r="CI3658"/>
      <c r="CW3658"/>
      <c r="FA3658"/>
      <c r="FO3658"/>
    </row>
    <row r="3659" spans="15:171">
      <c r="O3659"/>
      <c r="AD3659"/>
      <c r="AE3659"/>
      <c r="BG3659"/>
      <c r="BU3659"/>
      <c r="CI3659"/>
      <c r="CW3659"/>
      <c r="FA3659"/>
      <c r="FO3659"/>
    </row>
    <row r="3660" spans="15:171">
      <c r="O3660"/>
      <c r="AD3660"/>
      <c r="AE3660"/>
      <c r="BG3660"/>
      <c r="BU3660"/>
      <c r="CI3660"/>
      <c r="CW3660"/>
      <c r="FA3660"/>
      <c r="FO3660"/>
    </row>
    <row r="3661" spans="15:171">
      <c r="O3661"/>
      <c r="AD3661"/>
      <c r="AE3661"/>
      <c r="BG3661"/>
      <c r="BU3661"/>
      <c r="CI3661"/>
      <c r="CW3661"/>
      <c r="FA3661"/>
      <c r="FO3661"/>
    </row>
    <row r="3662" spans="15:171">
      <c r="O3662"/>
      <c r="AD3662"/>
      <c r="AE3662"/>
      <c r="BG3662"/>
      <c r="BU3662"/>
      <c r="CI3662"/>
      <c r="CW3662"/>
      <c r="FA3662"/>
      <c r="FO3662"/>
    </row>
    <row r="3663" spans="15:171">
      <c r="O3663"/>
      <c r="AD3663"/>
      <c r="AE3663"/>
      <c r="BG3663"/>
      <c r="BU3663"/>
      <c r="CI3663"/>
      <c r="CW3663"/>
      <c r="FA3663"/>
      <c r="FO3663"/>
    </row>
    <row r="3664" spans="15:171">
      <c r="O3664"/>
      <c r="AD3664"/>
      <c r="AE3664"/>
      <c r="BG3664"/>
      <c r="BU3664"/>
      <c r="CI3664"/>
      <c r="CW3664"/>
      <c r="FA3664"/>
      <c r="FO3664"/>
    </row>
    <row r="3665" spans="15:171">
      <c r="O3665"/>
      <c r="AD3665"/>
      <c r="AE3665"/>
      <c r="BG3665"/>
      <c r="BU3665"/>
      <c r="CI3665"/>
      <c r="CW3665"/>
      <c r="FA3665"/>
      <c r="FO3665"/>
    </row>
    <row r="3666" spans="15:171">
      <c r="O3666"/>
      <c r="AD3666"/>
      <c r="AE3666"/>
      <c r="BG3666"/>
      <c r="BU3666"/>
      <c r="CI3666"/>
      <c r="CW3666"/>
      <c r="FA3666"/>
      <c r="FO3666"/>
    </row>
    <row r="3667" spans="15:171">
      <c r="O3667"/>
      <c r="AD3667"/>
      <c r="AE3667"/>
      <c r="BG3667"/>
      <c r="BU3667"/>
      <c r="CI3667"/>
      <c r="CW3667"/>
      <c r="FA3667"/>
      <c r="FO3667"/>
    </row>
    <row r="3668" spans="15:171">
      <c r="O3668"/>
      <c r="AD3668"/>
      <c r="AE3668"/>
      <c r="BG3668"/>
      <c r="BU3668"/>
      <c r="CI3668"/>
      <c r="CW3668"/>
      <c r="FA3668"/>
      <c r="FO3668"/>
    </row>
    <row r="3669" spans="15:171">
      <c r="O3669"/>
      <c r="AD3669"/>
      <c r="AE3669"/>
      <c r="BG3669"/>
      <c r="BU3669"/>
      <c r="CI3669"/>
      <c r="CW3669"/>
      <c r="FA3669"/>
      <c r="FO3669"/>
    </row>
    <row r="3670" spans="15:171">
      <c r="O3670"/>
      <c r="AD3670"/>
      <c r="AE3670"/>
      <c r="BG3670"/>
      <c r="BU3670"/>
      <c r="CI3670"/>
      <c r="CW3670"/>
      <c r="FA3670"/>
      <c r="FO3670"/>
    </row>
    <row r="3671" spans="15:171">
      <c r="O3671"/>
      <c r="AD3671"/>
      <c r="AE3671"/>
      <c r="BG3671"/>
      <c r="BU3671"/>
      <c r="CI3671"/>
      <c r="CW3671"/>
      <c r="FA3671"/>
      <c r="FO3671"/>
    </row>
    <row r="3672" spans="15:171">
      <c r="O3672"/>
      <c r="AD3672"/>
      <c r="AE3672"/>
      <c r="BG3672"/>
      <c r="BU3672"/>
      <c r="CI3672"/>
      <c r="CW3672"/>
      <c r="FA3672"/>
      <c r="FO3672"/>
    </row>
    <row r="3673" spans="15:171">
      <c r="O3673"/>
      <c r="AD3673"/>
      <c r="AE3673"/>
      <c r="BG3673"/>
      <c r="BU3673"/>
      <c r="CI3673"/>
      <c r="CW3673"/>
      <c r="FA3673"/>
      <c r="FO3673"/>
    </row>
    <row r="3674" spans="15:171">
      <c r="O3674"/>
      <c r="AD3674"/>
      <c r="AE3674"/>
      <c r="BG3674"/>
      <c r="BU3674"/>
      <c r="CI3674"/>
      <c r="CW3674"/>
      <c r="FA3674"/>
      <c r="FO3674"/>
    </row>
    <row r="3675" spans="15:171">
      <c r="O3675"/>
      <c r="AD3675"/>
      <c r="AE3675"/>
      <c r="BG3675"/>
      <c r="BU3675"/>
      <c r="CI3675"/>
      <c r="CW3675"/>
      <c r="FA3675"/>
      <c r="FO3675"/>
    </row>
    <row r="3676" spans="15:171">
      <c r="O3676"/>
      <c r="AD3676"/>
      <c r="AE3676"/>
      <c r="BG3676"/>
      <c r="BU3676"/>
      <c r="CI3676"/>
      <c r="CW3676"/>
      <c r="FA3676"/>
      <c r="FO3676"/>
    </row>
    <row r="3677" spans="15:171">
      <c r="O3677"/>
      <c r="AD3677"/>
      <c r="AE3677"/>
      <c r="BG3677"/>
      <c r="BU3677"/>
      <c r="CI3677"/>
      <c r="CW3677"/>
      <c r="FA3677"/>
      <c r="FO3677"/>
    </row>
    <row r="3678" spans="15:171">
      <c r="O3678"/>
      <c r="AD3678"/>
      <c r="AE3678"/>
      <c r="BG3678"/>
      <c r="BU3678"/>
      <c r="CI3678"/>
      <c r="CW3678"/>
      <c r="FA3678"/>
      <c r="FO3678"/>
    </row>
    <row r="3679" spans="15:171">
      <c r="O3679"/>
      <c r="AD3679"/>
      <c r="AE3679"/>
      <c r="BG3679"/>
      <c r="BU3679"/>
      <c r="CI3679"/>
      <c r="CW3679"/>
      <c r="FA3679"/>
      <c r="FO3679"/>
    </row>
    <row r="3680" spans="15:171">
      <c r="O3680"/>
      <c r="AD3680"/>
      <c r="AE3680"/>
      <c r="BG3680"/>
      <c r="BU3680"/>
      <c r="CI3680"/>
      <c r="CW3680"/>
      <c r="FA3680"/>
      <c r="FO3680"/>
    </row>
    <row r="3681" spans="15:171">
      <c r="O3681"/>
      <c r="AD3681"/>
      <c r="AE3681"/>
      <c r="BG3681"/>
      <c r="BU3681"/>
      <c r="CI3681"/>
      <c r="CW3681"/>
      <c r="FA3681"/>
      <c r="FO3681"/>
    </row>
    <row r="3682" spans="15:171">
      <c r="O3682"/>
      <c r="AD3682"/>
      <c r="AE3682"/>
      <c r="BG3682"/>
      <c r="BU3682"/>
      <c r="CI3682"/>
      <c r="CW3682"/>
      <c r="FA3682"/>
      <c r="FO3682"/>
    </row>
    <row r="3683" spans="15:171">
      <c r="O3683"/>
      <c r="AD3683"/>
      <c r="AE3683"/>
      <c r="BG3683"/>
      <c r="BU3683"/>
      <c r="CI3683"/>
      <c r="CW3683"/>
      <c r="FA3683"/>
      <c r="FO3683"/>
    </row>
    <row r="3684" spans="15:171">
      <c r="O3684"/>
      <c r="AD3684"/>
      <c r="AE3684"/>
      <c r="BG3684"/>
      <c r="BU3684"/>
      <c r="CI3684"/>
      <c r="CW3684"/>
      <c r="FA3684"/>
      <c r="FO3684"/>
    </row>
    <row r="3685" spans="15:171">
      <c r="O3685"/>
      <c r="AD3685"/>
      <c r="AE3685"/>
      <c r="BG3685"/>
      <c r="BU3685"/>
      <c r="CI3685"/>
      <c r="CW3685"/>
      <c r="FA3685"/>
      <c r="FO3685"/>
    </row>
    <row r="3686" spans="15:171">
      <c r="O3686"/>
      <c r="AD3686"/>
      <c r="AE3686"/>
      <c r="BG3686"/>
      <c r="BU3686"/>
      <c r="CI3686"/>
      <c r="CW3686"/>
      <c r="FA3686"/>
      <c r="FO3686"/>
    </row>
    <row r="3687" spans="15:171">
      <c r="O3687"/>
      <c r="AD3687"/>
      <c r="AE3687"/>
      <c r="BG3687"/>
      <c r="BU3687"/>
      <c r="CI3687"/>
      <c r="CW3687"/>
      <c r="FA3687"/>
      <c r="FO3687"/>
    </row>
    <row r="3688" spans="15:171">
      <c r="O3688"/>
      <c r="AD3688"/>
      <c r="AE3688"/>
      <c r="BG3688"/>
      <c r="BU3688"/>
      <c r="CI3688"/>
      <c r="CW3688"/>
      <c r="FA3688"/>
      <c r="FO3688"/>
    </row>
    <row r="3689" spans="15:171">
      <c r="O3689"/>
      <c r="AD3689"/>
      <c r="AE3689"/>
      <c r="BG3689"/>
      <c r="BU3689"/>
      <c r="CI3689"/>
      <c r="CW3689"/>
      <c r="FA3689"/>
      <c r="FO3689"/>
    </row>
    <row r="3690" spans="15:171">
      <c r="O3690"/>
      <c r="AD3690"/>
      <c r="AE3690"/>
      <c r="BG3690"/>
      <c r="BU3690"/>
      <c r="CI3690"/>
      <c r="CW3690"/>
      <c r="FA3690"/>
      <c r="FO3690"/>
    </row>
    <row r="3691" spans="15:171">
      <c r="O3691"/>
      <c r="AD3691"/>
      <c r="AE3691"/>
      <c r="BG3691"/>
      <c r="BU3691"/>
      <c r="CI3691"/>
      <c r="CW3691"/>
      <c r="FA3691"/>
      <c r="FO3691"/>
    </row>
    <row r="3692" spans="15:171">
      <c r="O3692"/>
      <c r="AD3692"/>
      <c r="AE3692"/>
      <c r="BG3692"/>
      <c r="BU3692"/>
      <c r="CI3692"/>
      <c r="CW3692"/>
      <c r="FA3692"/>
      <c r="FO3692"/>
    </row>
    <row r="3693" spans="15:171">
      <c r="O3693"/>
      <c r="AD3693"/>
      <c r="AE3693"/>
      <c r="BG3693"/>
      <c r="BU3693"/>
      <c r="CI3693"/>
      <c r="CW3693"/>
      <c r="FA3693"/>
      <c r="FO3693"/>
    </row>
    <row r="3694" spans="15:171">
      <c r="O3694"/>
      <c r="AD3694"/>
      <c r="AE3694"/>
      <c r="BG3694"/>
      <c r="BU3694"/>
      <c r="CI3694"/>
      <c r="CW3694"/>
      <c r="FA3694"/>
      <c r="FO3694"/>
    </row>
    <row r="3695" spans="15:171">
      <c r="O3695"/>
      <c r="AD3695"/>
      <c r="AE3695"/>
      <c r="BG3695"/>
      <c r="BU3695"/>
      <c r="CI3695"/>
      <c r="CW3695"/>
      <c r="FA3695"/>
      <c r="FO3695"/>
    </row>
    <row r="3696" spans="15:171">
      <c r="O3696"/>
      <c r="AD3696"/>
      <c r="AE3696"/>
      <c r="BG3696"/>
      <c r="BU3696"/>
      <c r="CI3696"/>
      <c r="CW3696"/>
      <c r="FA3696"/>
      <c r="FO3696"/>
    </row>
    <row r="3697" spans="15:171">
      <c r="O3697"/>
      <c r="AD3697"/>
      <c r="AE3697"/>
      <c r="BG3697"/>
      <c r="BU3697"/>
      <c r="CI3697"/>
      <c r="CW3697"/>
      <c r="FA3697"/>
      <c r="FO3697"/>
    </row>
    <row r="3698" spans="15:171">
      <c r="O3698"/>
      <c r="AD3698"/>
      <c r="AE3698"/>
      <c r="BG3698"/>
      <c r="BU3698"/>
      <c r="CI3698"/>
      <c r="CW3698"/>
      <c r="FA3698"/>
      <c r="FO3698"/>
    </row>
    <row r="3699" spans="15:171">
      <c r="O3699"/>
      <c r="AD3699"/>
      <c r="AE3699"/>
      <c r="BG3699"/>
      <c r="BU3699"/>
      <c r="CI3699"/>
      <c r="CW3699"/>
      <c r="FA3699"/>
      <c r="FO3699"/>
    </row>
    <row r="3700" spans="15:171">
      <c r="O3700"/>
      <c r="AD3700"/>
      <c r="AE3700"/>
      <c r="BG3700"/>
      <c r="BU3700"/>
      <c r="CI3700"/>
      <c r="CW3700"/>
      <c r="FA3700"/>
      <c r="FO3700"/>
    </row>
    <row r="3701" spans="15:171">
      <c r="O3701"/>
      <c r="AD3701"/>
      <c r="AE3701"/>
      <c r="BG3701"/>
      <c r="BU3701"/>
      <c r="CI3701"/>
      <c r="CW3701"/>
      <c r="FA3701"/>
      <c r="FO3701"/>
    </row>
    <row r="3702" spans="15:171">
      <c r="O3702"/>
      <c r="AD3702"/>
      <c r="AE3702"/>
      <c r="BG3702"/>
      <c r="BU3702"/>
      <c r="CI3702"/>
      <c r="CW3702"/>
      <c r="FA3702"/>
      <c r="FO3702"/>
    </row>
    <row r="3703" spans="15:171">
      <c r="O3703"/>
      <c r="AD3703"/>
      <c r="AE3703"/>
      <c r="BG3703"/>
      <c r="BU3703"/>
      <c r="CI3703"/>
      <c r="CW3703"/>
      <c r="FA3703"/>
      <c r="FO3703"/>
    </row>
    <row r="3704" spans="15:171">
      <c r="O3704"/>
      <c r="AD3704"/>
      <c r="AE3704"/>
      <c r="BG3704"/>
      <c r="BU3704"/>
      <c r="CI3704"/>
      <c r="CW3704"/>
      <c r="FA3704"/>
      <c r="FO3704"/>
    </row>
    <row r="3705" spans="15:171">
      <c r="O3705"/>
      <c r="AD3705"/>
      <c r="AE3705"/>
      <c r="BG3705"/>
      <c r="BU3705"/>
      <c r="CI3705"/>
      <c r="CW3705"/>
      <c r="FA3705"/>
      <c r="FO3705"/>
    </row>
    <row r="3706" spans="15:171">
      <c r="O3706"/>
      <c r="AD3706"/>
      <c r="AE3706"/>
      <c r="BG3706"/>
      <c r="BU3706"/>
      <c r="CI3706"/>
      <c r="CW3706"/>
      <c r="FA3706"/>
      <c r="FO3706"/>
    </row>
    <row r="3707" spans="15:171">
      <c r="O3707"/>
      <c r="AD3707"/>
      <c r="AE3707"/>
      <c r="BG3707"/>
      <c r="BU3707"/>
      <c r="CI3707"/>
      <c r="CW3707"/>
      <c r="FA3707"/>
      <c r="FO3707"/>
    </row>
    <row r="3708" spans="15:171">
      <c r="O3708"/>
      <c r="AD3708"/>
      <c r="AE3708"/>
      <c r="BG3708"/>
      <c r="BU3708"/>
      <c r="CI3708"/>
      <c r="CW3708"/>
      <c r="FA3708"/>
      <c r="FO3708"/>
    </row>
    <row r="3709" spans="15:171">
      <c r="O3709"/>
      <c r="AD3709"/>
      <c r="AE3709"/>
      <c r="BG3709"/>
      <c r="BU3709"/>
      <c r="CI3709"/>
      <c r="CW3709"/>
      <c r="FA3709"/>
      <c r="FO3709"/>
    </row>
    <row r="3710" spans="15:171">
      <c r="O3710"/>
      <c r="AD3710"/>
      <c r="AE3710"/>
      <c r="BG3710"/>
      <c r="BU3710"/>
      <c r="CI3710"/>
      <c r="CW3710"/>
      <c r="FA3710"/>
      <c r="FO3710"/>
    </row>
    <row r="3711" spans="15:171">
      <c r="O3711"/>
      <c r="AD3711"/>
      <c r="AE3711"/>
      <c r="BG3711"/>
      <c r="BU3711"/>
      <c r="CI3711"/>
      <c r="CW3711"/>
      <c r="FA3711"/>
      <c r="FO3711"/>
    </row>
    <row r="3712" spans="15:171">
      <c r="O3712"/>
      <c r="AD3712"/>
      <c r="AE3712"/>
      <c r="BG3712"/>
      <c r="BU3712"/>
      <c r="CI3712"/>
      <c r="CW3712"/>
      <c r="FA3712"/>
      <c r="FO3712"/>
    </row>
    <row r="3713" spans="15:171">
      <c r="O3713"/>
      <c r="AD3713"/>
      <c r="AE3713"/>
      <c r="BG3713"/>
      <c r="BU3713"/>
      <c r="CI3713"/>
      <c r="CW3713"/>
      <c r="FA3713"/>
      <c r="FO3713"/>
    </row>
    <row r="3714" spans="15:171">
      <c r="O3714"/>
      <c r="AD3714"/>
      <c r="AE3714"/>
      <c r="BG3714"/>
      <c r="BU3714"/>
      <c r="CI3714"/>
      <c r="CW3714"/>
      <c r="FA3714"/>
      <c r="FO3714"/>
    </row>
    <row r="3715" spans="15:171">
      <c r="O3715"/>
      <c r="AD3715"/>
      <c r="AE3715"/>
      <c r="BG3715"/>
      <c r="BU3715"/>
      <c r="CI3715"/>
      <c r="CW3715"/>
      <c r="FA3715"/>
      <c r="FO3715"/>
    </row>
    <row r="3716" spans="15:171">
      <c r="O3716"/>
      <c r="AD3716"/>
      <c r="AE3716"/>
      <c r="BG3716"/>
      <c r="BU3716"/>
      <c r="CI3716"/>
      <c r="CW3716"/>
      <c r="FA3716"/>
      <c r="FO3716"/>
    </row>
    <row r="3717" spans="15:171">
      <c r="O3717"/>
      <c r="AD3717"/>
      <c r="AE3717"/>
      <c r="BG3717"/>
      <c r="BU3717"/>
      <c r="CI3717"/>
      <c r="CW3717"/>
      <c r="FA3717"/>
      <c r="FO3717"/>
    </row>
    <row r="3718" spans="15:171">
      <c r="O3718"/>
      <c r="AD3718"/>
      <c r="AE3718"/>
      <c r="BG3718"/>
      <c r="BU3718"/>
      <c r="CI3718"/>
      <c r="CW3718"/>
      <c r="FA3718"/>
      <c r="FO3718"/>
    </row>
    <row r="3719" spans="15:171">
      <c r="O3719"/>
      <c r="AD3719"/>
      <c r="AE3719"/>
      <c r="BG3719"/>
      <c r="BU3719"/>
      <c r="CI3719"/>
      <c r="CW3719"/>
      <c r="FA3719"/>
      <c r="FO3719"/>
    </row>
    <row r="3720" spans="15:171">
      <c r="O3720"/>
      <c r="AD3720"/>
      <c r="AE3720"/>
      <c r="BG3720"/>
      <c r="BU3720"/>
      <c r="CI3720"/>
      <c r="CW3720"/>
      <c r="FA3720"/>
      <c r="FO3720"/>
    </row>
    <row r="3721" spans="15:171">
      <c r="O3721"/>
      <c r="AD3721"/>
      <c r="AE3721"/>
      <c r="BG3721"/>
      <c r="BU3721"/>
      <c r="CI3721"/>
      <c r="CW3721"/>
      <c r="FA3721"/>
      <c r="FO3721"/>
    </row>
    <row r="3722" spans="15:171">
      <c r="O3722"/>
      <c r="AD3722"/>
      <c r="AE3722"/>
      <c r="BG3722"/>
      <c r="BU3722"/>
      <c r="CI3722"/>
      <c r="CW3722"/>
      <c r="FA3722"/>
      <c r="FO3722"/>
    </row>
    <row r="3723" spans="15:171">
      <c r="O3723"/>
      <c r="AD3723"/>
      <c r="AE3723"/>
      <c r="BG3723"/>
      <c r="BU3723"/>
      <c r="CI3723"/>
      <c r="CW3723"/>
      <c r="FA3723"/>
      <c r="FO3723"/>
    </row>
    <row r="3724" spans="15:171">
      <c r="O3724"/>
      <c r="AD3724"/>
      <c r="AE3724"/>
      <c r="BG3724"/>
      <c r="BU3724"/>
      <c r="CI3724"/>
      <c r="CW3724"/>
      <c r="FA3724"/>
      <c r="FO3724"/>
    </row>
    <row r="3725" spans="15:171">
      <c r="O3725"/>
      <c r="AD3725"/>
      <c r="AE3725"/>
      <c r="BG3725"/>
      <c r="BU3725"/>
      <c r="CI3725"/>
      <c r="CW3725"/>
      <c r="FA3725"/>
      <c r="FO3725"/>
    </row>
    <row r="3726" spans="15:171">
      <c r="O3726"/>
      <c r="AD3726"/>
      <c r="AE3726"/>
      <c r="BG3726"/>
      <c r="BU3726"/>
      <c r="CI3726"/>
      <c r="CW3726"/>
      <c r="FA3726"/>
      <c r="FO3726"/>
    </row>
    <row r="3727" spans="15:171">
      <c r="O3727"/>
      <c r="AD3727"/>
      <c r="AE3727"/>
      <c r="BG3727"/>
      <c r="BU3727"/>
      <c r="CI3727"/>
      <c r="CW3727"/>
      <c r="FA3727"/>
      <c r="FO3727"/>
    </row>
    <row r="3728" spans="15:171">
      <c r="O3728"/>
      <c r="AD3728"/>
      <c r="AE3728"/>
      <c r="BG3728"/>
      <c r="BU3728"/>
      <c r="CI3728"/>
      <c r="CW3728"/>
      <c r="FA3728"/>
      <c r="FO3728"/>
    </row>
    <row r="3729" spans="15:171">
      <c r="O3729"/>
      <c r="AD3729"/>
      <c r="AE3729"/>
      <c r="BG3729"/>
      <c r="BU3729"/>
      <c r="CI3729"/>
      <c r="CW3729"/>
      <c r="FA3729"/>
      <c r="FO3729"/>
    </row>
    <row r="3730" spans="15:171">
      <c r="O3730"/>
      <c r="AD3730"/>
      <c r="AE3730"/>
      <c r="BG3730"/>
      <c r="BU3730"/>
      <c r="CI3730"/>
      <c r="CW3730"/>
      <c r="FA3730"/>
      <c r="FO3730"/>
    </row>
    <row r="3731" spans="15:171">
      <c r="O3731"/>
      <c r="AD3731"/>
      <c r="AE3731"/>
      <c r="BG3731"/>
      <c r="BU3731"/>
      <c r="CI3731"/>
      <c r="CW3731"/>
      <c r="FA3731"/>
      <c r="FO3731"/>
    </row>
    <row r="3732" spans="15:171">
      <c r="O3732"/>
      <c r="AD3732"/>
      <c r="AE3732"/>
      <c r="BG3732"/>
      <c r="BU3732"/>
      <c r="CI3732"/>
      <c r="CW3732"/>
      <c r="FA3732"/>
      <c r="FO3732"/>
    </row>
    <row r="3733" spans="15:171">
      <c r="O3733"/>
      <c r="AD3733"/>
      <c r="AE3733"/>
      <c r="BG3733"/>
      <c r="BU3733"/>
      <c r="CI3733"/>
      <c r="CW3733"/>
      <c r="FA3733"/>
      <c r="FO3733"/>
    </row>
    <row r="3734" spans="15:171">
      <c r="O3734"/>
      <c r="AD3734"/>
      <c r="AE3734"/>
      <c r="BG3734"/>
      <c r="BU3734"/>
      <c r="CI3734"/>
      <c r="CW3734"/>
      <c r="FA3734"/>
      <c r="FO3734"/>
    </row>
    <row r="3735" spans="15:171">
      <c r="O3735"/>
      <c r="AD3735"/>
      <c r="AE3735"/>
      <c r="BG3735"/>
      <c r="BU3735"/>
      <c r="CI3735"/>
      <c r="CW3735"/>
      <c r="FA3735"/>
      <c r="FO3735"/>
    </row>
    <row r="3736" spans="15:171">
      <c r="O3736"/>
      <c r="AD3736"/>
      <c r="AE3736"/>
      <c r="BG3736"/>
      <c r="BU3736"/>
      <c r="CI3736"/>
      <c r="CW3736"/>
      <c r="FA3736"/>
      <c r="FO3736"/>
    </row>
    <row r="3737" spans="15:171">
      <c r="O3737"/>
      <c r="AD3737"/>
      <c r="AE3737"/>
      <c r="BG3737"/>
      <c r="BU3737"/>
      <c r="CI3737"/>
      <c r="CW3737"/>
      <c r="FA3737"/>
      <c r="FO3737"/>
    </row>
    <row r="3738" spans="15:171">
      <c r="O3738"/>
      <c r="AD3738"/>
      <c r="AE3738"/>
      <c r="BG3738"/>
      <c r="BU3738"/>
      <c r="CI3738"/>
      <c r="CW3738"/>
      <c r="FA3738"/>
      <c r="FO3738"/>
    </row>
    <row r="3739" spans="15:171">
      <c r="O3739"/>
      <c r="AD3739"/>
      <c r="AE3739"/>
      <c r="BG3739"/>
      <c r="BU3739"/>
      <c r="CI3739"/>
      <c r="CW3739"/>
      <c r="FA3739"/>
      <c r="FO3739"/>
    </row>
    <row r="3740" spans="15:171">
      <c r="O3740"/>
      <c r="AD3740"/>
      <c r="AE3740"/>
      <c r="BG3740"/>
      <c r="BU3740"/>
      <c r="CI3740"/>
      <c r="CW3740"/>
      <c r="FA3740"/>
      <c r="FO3740"/>
    </row>
    <row r="3741" spans="15:171">
      <c r="O3741"/>
      <c r="AD3741"/>
      <c r="AE3741"/>
      <c r="BG3741"/>
      <c r="BU3741"/>
      <c r="CI3741"/>
      <c r="CW3741"/>
      <c r="FA3741"/>
      <c r="FO3741"/>
    </row>
    <row r="3742" spans="15:171">
      <c r="O3742"/>
      <c r="AD3742"/>
      <c r="AE3742"/>
      <c r="BG3742"/>
      <c r="BU3742"/>
      <c r="CI3742"/>
      <c r="CW3742"/>
      <c r="FA3742"/>
      <c r="FO3742"/>
    </row>
    <row r="3743" spans="15:171">
      <c r="O3743"/>
      <c r="AD3743"/>
      <c r="AE3743"/>
      <c r="BG3743"/>
      <c r="BU3743"/>
      <c r="CI3743"/>
      <c r="CW3743"/>
      <c r="FA3743"/>
      <c r="FO3743"/>
    </row>
    <row r="3744" spans="15:171">
      <c r="O3744"/>
      <c r="AD3744"/>
      <c r="AE3744"/>
      <c r="BG3744"/>
      <c r="BU3744"/>
      <c r="CI3744"/>
      <c r="CW3744"/>
      <c r="FA3744"/>
      <c r="FO3744"/>
    </row>
    <row r="3745" spans="15:171">
      <c r="O3745"/>
      <c r="AD3745"/>
      <c r="AE3745"/>
      <c r="BG3745"/>
      <c r="BU3745"/>
      <c r="CI3745"/>
      <c r="CW3745"/>
      <c r="FA3745"/>
      <c r="FO3745"/>
    </row>
    <row r="3746" spans="15:171">
      <c r="O3746"/>
      <c r="AD3746"/>
      <c r="AE3746"/>
      <c r="BG3746"/>
      <c r="BU3746"/>
      <c r="CI3746"/>
      <c r="CW3746"/>
      <c r="FA3746"/>
      <c r="FO3746"/>
    </row>
    <row r="3747" spans="15:171">
      <c r="O3747"/>
      <c r="AD3747"/>
      <c r="AE3747"/>
      <c r="BG3747"/>
      <c r="BU3747"/>
      <c r="CI3747"/>
      <c r="CW3747"/>
      <c r="FA3747"/>
      <c r="FO3747"/>
    </row>
    <row r="3748" spans="15:171">
      <c r="O3748"/>
      <c r="AD3748"/>
      <c r="AE3748"/>
      <c r="BG3748"/>
      <c r="BU3748"/>
      <c r="CI3748"/>
      <c r="CW3748"/>
      <c r="FA3748"/>
      <c r="FO3748"/>
    </row>
    <row r="3749" spans="15:171">
      <c r="O3749"/>
      <c r="AD3749"/>
      <c r="AE3749"/>
      <c r="BG3749"/>
      <c r="BU3749"/>
      <c r="CI3749"/>
      <c r="CW3749"/>
      <c r="FA3749"/>
      <c r="FO3749"/>
    </row>
    <row r="3750" spans="15:171">
      <c r="O3750"/>
      <c r="AD3750"/>
      <c r="AE3750"/>
      <c r="BG3750"/>
      <c r="BU3750"/>
      <c r="CI3750"/>
      <c r="CW3750"/>
      <c r="FA3750"/>
      <c r="FO3750"/>
    </row>
    <row r="3751" spans="15:171">
      <c r="O3751"/>
      <c r="AD3751"/>
      <c r="AE3751"/>
      <c r="BG3751"/>
      <c r="BU3751"/>
      <c r="CI3751"/>
      <c r="CW3751"/>
      <c r="FA3751"/>
      <c r="FO3751"/>
    </row>
    <row r="3752" spans="15:171">
      <c r="O3752"/>
      <c r="AD3752"/>
      <c r="AE3752"/>
      <c r="BG3752"/>
      <c r="BU3752"/>
      <c r="CI3752"/>
      <c r="CW3752"/>
      <c r="FA3752"/>
      <c r="FO3752"/>
    </row>
    <row r="3753" spans="15:171">
      <c r="O3753"/>
      <c r="AD3753"/>
      <c r="AE3753"/>
      <c r="BG3753"/>
      <c r="BU3753"/>
      <c r="CI3753"/>
      <c r="CW3753"/>
      <c r="FA3753"/>
      <c r="FO3753"/>
    </row>
    <row r="3754" spans="15:171">
      <c r="O3754"/>
      <c r="AD3754"/>
      <c r="AE3754"/>
      <c r="BG3754"/>
      <c r="BU3754"/>
      <c r="CI3754"/>
      <c r="CW3754"/>
      <c r="FA3754"/>
      <c r="FO3754"/>
    </row>
    <row r="3755" spans="15:171">
      <c r="O3755"/>
      <c r="AD3755"/>
      <c r="AE3755"/>
      <c r="BG3755"/>
      <c r="BU3755"/>
      <c r="CI3755"/>
      <c r="CW3755"/>
      <c r="FA3755"/>
      <c r="FO3755"/>
    </row>
    <row r="3756" spans="15:171">
      <c r="O3756"/>
      <c r="AD3756"/>
      <c r="AE3756"/>
      <c r="BG3756"/>
      <c r="BU3756"/>
      <c r="CI3756"/>
      <c r="CW3756"/>
      <c r="FA3756"/>
      <c r="FO3756"/>
    </row>
    <row r="3757" spans="15:171">
      <c r="O3757"/>
      <c r="AD3757"/>
      <c r="AE3757"/>
      <c r="BG3757"/>
      <c r="BU3757"/>
      <c r="CI3757"/>
      <c r="CW3757"/>
      <c r="FA3757"/>
      <c r="FO3757"/>
    </row>
    <row r="3758" spans="15:171">
      <c r="O3758"/>
      <c r="AD3758"/>
      <c r="AE3758"/>
      <c r="BG3758"/>
      <c r="BU3758"/>
      <c r="CI3758"/>
      <c r="CW3758"/>
      <c r="FA3758"/>
      <c r="FO3758"/>
    </row>
    <row r="3759" spans="15:171">
      <c r="O3759"/>
      <c r="AD3759"/>
      <c r="AE3759"/>
      <c r="BG3759"/>
      <c r="BU3759"/>
      <c r="CI3759"/>
      <c r="CW3759"/>
      <c r="FA3759"/>
      <c r="FO3759"/>
    </row>
    <row r="3760" spans="15:171">
      <c r="O3760"/>
      <c r="AD3760"/>
      <c r="AE3760"/>
      <c r="BG3760"/>
      <c r="BU3760"/>
      <c r="CI3760"/>
      <c r="CW3760"/>
      <c r="FA3760"/>
      <c r="FO3760"/>
    </row>
    <row r="3761" spans="15:171">
      <c r="O3761"/>
      <c r="AD3761"/>
      <c r="AE3761"/>
      <c r="BG3761"/>
      <c r="BU3761"/>
      <c r="CI3761"/>
      <c r="CW3761"/>
      <c r="FA3761"/>
      <c r="FO3761"/>
    </row>
    <row r="3762" spans="15:171">
      <c r="O3762"/>
      <c r="AD3762"/>
      <c r="AE3762"/>
      <c r="BG3762"/>
      <c r="BU3762"/>
      <c r="CI3762"/>
      <c r="CW3762"/>
      <c r="FA3762"/>
      <c r="FO3762"/>
    </row>
    <row r="3763" spans="15:171">
      <c r="O3763"/>
      <c r="AD3763"/>
      <c r="AE3763"/>
      <c r="BG3763"/>
      <c r="BU3763"/>
      <c r="CI3763"/>
      <c r="CW3763"/>
      <c r="FA3763"/>
      <c r="FO3763"/>
    </row>
    <row r="3764" spans="15:171">
      <c r="O3764"/>
      <c r="AD3764"/>
      <c r="AE3764"/>
      <c r="BG3764"/>
      <c r="BU3764"/>
      <c r="CI3764"/>
      <c r="CW3764"/>
      <c r="FA3764"/>
      <c r="FO3764"/>
    </row>
    <row r="3765" spans="15:171">
      <c r="O3765"/>
      <c r="AD3765"/>
      <c r="AE3765"/>
      <c r="BG3765"/>
      <c r="BU3765"/>
      <c r="CI3765"/>
      <c r="CW3765"/>
      <c r="FA3765"/>
      <c r="FO3765"/>
    </row>
    <row r="3766" spans="15:171">
      <c r="O3766"/>
      <c r="AD3766"/>
      <c r="AE3766"/>
      <c r="BG3766"/>
      <c r="BU3766"/>
      <c r="CI3766"/>
      <c r="CW3766"/>
      <c r="FA3766"/>
      <c r="FO3766"/>
    </row>
    <row r="3767" spans="15:171">
      <c r="O3767"/>
      <c r="AD3767"/>
      <c r="AE3767"/>
      <c r="BG3767"/>
      <c r="BU3767"/>
      <c r="CI3767"/>
      <c r="CW3767"/>
      <c r="FA3767"/>
      <c r="FO3767"/>
    </row>
    <row r="3768" spans="15:171">
      <c r="O3768"/>
      <c r="AD3768"/>
      <c r="AE3768"/>
      <c r="BG3768"/>
      <c r="BU3768"/>
      <c r="CI3768"/>
      <c r="CW3768"/>
      <c r="FA3768"/>
      <c r="FO3768"/>
    </row>
    <row r="3769" spans="15:171">
      <c r="O3769"/>
      <c r="AD3769"/>
      <c r="AE3769"/>
      <c r="BG3769"/>
      <c r="BU3769"/>
      <c r="CI3769"/>
      <c r="CW3769"/>
      <c r="FA3769"/>
      <c r="FO3769"/>
    </row>
    <row r="3770" spans="15:171">
      <c r="O3770"/>
      <c r="AD3770"/>
      <c r="AE3770"/>
      <c r="BG3770"/>
      <c r="BU3770"/>
      <c r="CI3770"/>
      <c r="CW3770"/>
      <c r="FA3770"/>
      <c r="FO3770"/>
    </row>
    <row r="3771" spans="15:171">
      <c r="O3771"/>
      <c r="AD3771"/>
      <c r="AE3771"/>
      <c r="BG3771"/>
      <c r="BU3771"/>
      <c r="CI3771"/>
      <c r="CW3771"/>
      <c r="FA3771"/>
      <c r="FO3771"/>
    </row>
    <row r="3772" spans="15:171">
      <c r="O3772"/>
      <c r="AD3772"/>
      <c r="AE3772"/>
      <c r="BG3772"/>
      <c r="BU3772"/>
      <c r="CI3772"/>
      <c r="CW3772"/>
      <c r="FA3772"/>
      <c r="FO3772"/>
    </row>
    <row r="3773" spans="15:171">
      <c r="O3773"/>
      <c r="AD3773"/>
      <c r="AE3773"/>
      <c r="BG3773"/>
      <c r="BU3773"/>
      <c r="CI3773"/>
      <c r="CW3773"/>
      <c r="FA3773"/>
      <c r="FO3773"/>
    </row>
    <row r="3774" spans="15:171">
      <c r="O3774"/>
      <c r="AD3774"/>
      <c r="AE3774"/>
      <c r="BG3774"/>
      <c r="BU3774"/>
      <c r="CI3774"/>
      <c r="CW3774"/>
      <c r="FA3774"/>
      <c r="FO3774"/>
    </row>
    <row r="3775" spans="15:171">
      <c r="O3775"/>
      <c r="AD3775"/>
      <c r="AE3775"/>
      <c r="BG3775"/>
      <c r="BU3775"/>
      <c r="CI3775"/>
      <c r="CW3775"/>
      <c r="FA3775"/>
      <c r="FO3775"/>
    </row>
    <row r="3776" spans="15:171">
      <c r="O3776"/>
      <c r="AD3776"/>
      <c r="AE3776"/>
      <c r="BG3776"/>
      <c r="BU3776"/>
      <c r="CI3776"/>
      <c r="CW3776"/>
      <c r="FA3776"/>
      <c r="FO3776"/>
    </row>
    <row r="3777" spans="15:171">
      <c r="O3777"/>
      <c r="AD3777"/>
      <c r="AE3777"/>
      <c r="BG3777"/>
      <c r="BU3777"/>
      <c r="CI3777"/>
      <c r="CW3777"/>
      <c r="FA3777"/>
      <c r="FO3777"/>
    </row>
    <row r="3778" spans="15:171">
      <c r="O3778"/>
      <c r="AD3778"/>
      <c r="AE3778"/>
      <c r="BG3778"/>
      <c r="BU3778"/>
      <c r="CI3778"/>
      <c r="CW3778"/>
      <c r="FA3778"/>
      <c r="FO3778"/>
    </row>
    <row r="3779" spans="15:171">
      <c r="O3779"/>
      <c r="AD3779"/>
      <c r="AE3779"/>
      <c r="BG3779"/>
      <c r="BU3779"/>
      <c r="CI3779"/>
      <c r="CW3779"/>
      <c r="FA3779"/>
      <c r="FO3779"/>
    </row>
    <row r="3780" spans="15:171">
      <c r="O3780"/>
      <c r="AD3780"/>
      <c r="AE3780"/>
      <c r="BG3780"/>
      <c r="BU3780"/>
      <c r="CI3780"/>
      <c r="CW3780"/>
      <c r="FA3780"/>
      <c r="FO3780"/>
    </row>
    <row r="3781" spans="15:171">
      <c r="O3781"/>
      <c r="AD3781"/>
      <c r="AE3781"/>
      <c r="BG3781"/>
      <c r="BU3781"/>
      <c r="CI3781"/>
      <c r="CW3781"/>
      <c r="FA3781"/>
      <c r="FO3781"/>
    </row>
    <row r="3782" spans="15:171">
      <c r="O3782"/>
      <c r="AD3782"/>
      <c r="AE3782"/>
      <c r="BG3782"/>
      <c r="BU3782"/>
      <c r="CI3782"/>
      <c r="CW3782"/>
      <c r="FA3782"/>
      <c r="FO3782"/>
    </row>
    <row r="3783" spans="15:171">
      <c r="O3783"/>
      <c r="AD3783"/>
      <c r="AE3783"/>
      <c r="BG3783"/>
      <c r="BU3783"/>
      <c r="CI3783"/>
      <c r="CW3783"/>
      <c r="FA3783"/>
      <c r="FO3783"/>
    </row>
    <row r="3784" spans="15:171">
      <c r="O3784"/>
      <c r="AD3784"/>
      <c r="AE3784"/>
      <c r="BG3784"/>
      <c r="BU3784"/>
      <c r="CI3784"/>
      <c r="CW3784"/>
      <c r="FA3784"/>
      <c r="FO3784"/>
    </row>
    <row r="3785" spans="15:171">
      <c r="O3785"/>
      <c r="AD3785"/>
      <c r="AE3785"/>
      <c r="BG3785"/>
      <c r="BU3785"/>
      <c r="CI3785"/>
      <c r="CW3785"/>
      <c r="FA3785"/>
      <c r="FO3785"/>
    </row>
    <row r="3786" spans="15:171">
      <c r="O3786"/>
      <c r="AD3786"/>
      <c r="AE3786"/>
      <c r="BG3786"/>
      <c r="BU3786"/>
      <c r="CI3786"/>
      <c r="CW3786"/>
      <c r="FA3786"/>
      <c r="FO3786"/>
    </row>
    <row r="3787" spans="15:171">
      <c r="O3787"/>
      <c r="AD3787"/>
      <c r="AE3787"/>
      <c r="BG3787"/>
      <c r="BU3787"/>
      <c r="CI3787"/>
      <c r="CW3787"/>
      <c r="FA3787"/>
      <c r="FO3787"/>
    </row>
    <row r="3788" spans="15:171">
      <c r="O3788"/>
      <c r="AD3788"/>
      <c r="AE3788"/>
      <c r="BG3788"/>
      <c r="BU3788"/>
      <c r="CI3788"/>
      <c r="CW3788"/>
      <c r="FA3788"/>
      <c r="FO3788"/>
    </row>
    <row r="3789" spans="15:171">
      <c r="O3789"/>
      <c r="AD3789"/>
      <c r="AE3789"/>
      <c r="BG3789"/>
      <c r="BU3789"/>
      <c r="CI3789"/>
      <c r="CW3789"/>
      <c r="FA3789"/>
      <c r="FO3789"/>
    </row>
    <row r="3790" spans="15:171">
      <c r="O3790"/>
      <c r="AD3790"/>
      <c r="AE3790"/>
      <c r="BG3790"/>
      <c r="BU3790"/>
      <c r="CI3790"/>
      <c r="CW3790"/>
      <c r="FA3790"/>
      <c r="FO3790"/>
    </row>
    <row r="3791" spans="15:171">
      <c r="O3791"/>
      <c r="AD3791"/>
      <c r="AE3791"/>
      <c r="BG3791"/>
      <c r="BU3791"/>
      <c r="CI3791"/>
      <c r="CW3791"/>
      <c r="FA3791"/>
      <c r="FO3791"/>
    </row>
    <row r="3792" spans="15:171">
      <c r="O3792"/>
      <c r="AD3792"/>
      <c r="AE3792"/>
      <c r="BG3792"/>
      <c r="BU3792"/>
      <c r="CI3792"/>
      <c r="CW3792"/>
      <c r="FA3792"/>
      <c r="FO3792"/>
    </row>
    <row r="3793" spans="15:171">
      <c r="O3793"/>
      <c r="AD3793"/>
      <c r="AE3793"/>
      <c r="BG3793"/>
      <c r="BU3793"/>
      <c r="CI3793"/>
      <c r="CW3793"/>
      <c r="FA3793"/>
      <c r="FO3793"/>
    </row>
    <row r="3794" spans="15:171">
      <c r="O3794"/>
      <c r="AD3794"/>
      <c r="AE3794"/>
      <c r="BG3794"/>
      <c r="BU3794"/>
      <c r="CI3794"/>
      <c r="CW3794"/>
      <c r="FA3794"/>
      <c r="FO3794"/>
    </row>
    <row r="3795" spans="15:171">
      <c r="O3795"/>
      <c r="AD3795"/>
      <c r="AE3795"/>
      <c r="BG3795"/>
      <c r="BU3795"/>
      <c r="CI3795"/>
      <c r="CW3795"/>
      <c r="FA3795"/>
      <c r="FO3795"/>
    </row>
    <row r="3796" spans="15:171">
      <c r="O3796"/>
      <c r="AD3796"/>
      <c r="AE3796"/>
      <c r="BG3796"/>
      <c r="BU3796"/>
      <c r="CI3796"/>
      <c r="CW3796"/>
      <c r="FA3796"/>
      <c r="FO3796"/>
    </row>
    <row r="3797" spans="15:171">
      <c r="O3797"/>
      <c r="AD3797"/>
      <c r="AE3797"/>
      <c r="BG3797"/>
      <c r="BU3797"/>
      <c r="CI3797"/>
      <c r="CW3797"/>
      <c r="FA3797"/>
      <c r="FO3797"/>
    </row>
    <row r="3798" spans="15:171">
      <c r="O3798"/>
      <c r="AD3798"/>
      <c r="AE3798"/>
      <c r="BG3798"/>
      <c r="BU3798"/>
      <c r="CI3798"/>
      <c r="CW3798"/>
      <c r="FA3798"/>
      <c r="FO3798"/>
    </row>
    <row r="3799" spans="15:171">
      <c r="O3799"/>
      <c r="AD3799"/>
      <c r="AE3799"/>
      <c r="BG3799"/>
      <c r="BU3799"/>
      <c r="CI3799"/>
      <c r="CW3799"/>
      <c r="FA3799"/>
      <c r="FO3799"/>
    </row>
    <row r="3800" spans="15:171">
      <c r="O3800"/>
      <c r="AD3800"/>
      <c r="AE3800"/>
      <c r="BG3800"/>
      <c r="BU3800"/>
      <c r="CI3800"/>
      <c r="CW3800"/>
      <c r="FA3800"/>
      <c r="FO3800"/>
    </row>
    <row r="3801" spans="15:171">
      <c r="O3801"/>
      <c r="AD3801"/>
      <c r="AE3801"/>
      <c r="BG3801"/>
      <c r="BU3801"/>
      <c r="CI3801"/>
      <c r="CW3801"/>
      <c r="FA3801"/>
      <c r="FO3801"/>
    </row>
    <row r="3802" spans="15:171">
      <c r="O3802"/>
      <c r="AD3802"/>
      <c r="AE3802"/>
      <c r="BG3802"/>
      <c r="BU3802"/>
      <c r="CI3802"/>
      <c r="CW3802"/>
      <c r="FA3802"/>
      <c r="FO3802"/>
    </row>
    <row r="3803" spans="15:171">
      <c r="O3803"/>
      <c r="AD3803"/>
      <c r="AE3803"/>
      <c r="BG3803"/>
      <c r="BU3803"/>
      <c r="CI3803"/>
      <c r="CW3803"/>
      <c r="FA3803"/>
      <c r="FO3803"/>
    </row>
    <row r="3804" spans="15:171">
      <c r="O3804"/>
      <c r="AD3804"/>
      <c r="AE3804"/>
      <c r="BG3804"/>
      <c r="BU3804"/>
      <c r="CI3804"/>
      <c r="CW3804"/>
      <c r="FA3804"/>
      <c r="FO3804"/>
    </row>
    <row r="3805" spans="15:171">
      <c r="O3805"/>
      <c r="AD3805"/>
      <c r="AE3805"/>
      <c r="BG3805"/>
      <c r="BU3805"/>
      <c r="CI3805"/>
      <c r="CW3805"/>
      <c r="FA3805"/>
      <c r="FO3805"/>
    </row>
    <row r="3806" spans="15:171">
      <c r="O3806"/>
      <c r="AD3806"/>
      <c r="AE3806"/>
      <c r="BG3806"/>
      <c r="BU3806"/>
      <c r="CI3806"/>
      <c r="CW3806"/>
      <c r="FA3806"/>
      <c r="FO3806"/>
    </row>
    <row r="3807" spans="15:171">
      <c r="O3807"/>
      <c r="AD3807"/>
      <c r="AE3807"/>
      <c r="BG3807"/>
      <c r="BU3807"/>
      <c r="CI3807"/>
      <c r="CW3807"/>
      <c r="FA3807"/>
      <c r="FO3807"/>
    </row>
    <row r="3808" spans="15:171">
      <c r="O3808"/>
      <c r="AD3808"/>
      <c r="AE3808"/>
      <c r="BG3808"/>
      <c r="BU3808"/>
      <c r="CI3808"/>
      <c r="CW3808"/>
      <c r="FA3808"/>
      <c r="FO3808"/>
    </row>
    <row r="3809" spans="15:171">
      <c r="O3809"/>
      <c r="AD3809"/>
      <c r="AE3809"/>
      <c r="BG3809"/>
      <c r="BU3809"/>
      <c r="CI3809"/>
      <c r="CW3809"/>
      <c r="FA3809"/>
      <c r="FO3809"/>
    </row>
    <row r="3810" spans="15:171">
      <c r="O3810"/>
      <c r="AD3810"/>
      <c r="AE3810"/>
      <c r="BG3810"/>
      <c r="BU3810"/>
      <c r="CI3810"/>
      <c r="CW3810"/>
      <c r="FA3810"/>
      <c r="FO3810"/>
    </row>
    <row r="3811" spans="15:171">
      <c r="O3811"/>
      <c r="AD3811"/>
      <c r="AE3811"/>
      <c r="BG3811"/>
      <c r="BU3811"/>
      <c r="CI3811"/>
      <c r="CW3811"/>
      <c r="FA3811"/>
      <c r="FO3811"/>
    </row>
    <row r="3812" spans="15:171">
      <c r="O3812"/>
      <c r="AD3812"/>
      <c r="AE3812"/>
      <c r="BG3812"/>
      <c r="BU3812"/>
      <c r="CI3812"/>
      <c r="CW3812"/>
      <c r="FA3812"/>
      <c r="FO3812"/>
    </row>
    <row r="3813" spans="15:171">
      <c r="O3813"/>
      <c r="AD3813"/>
      <c r="AE3813"/>
      <c r="BG3813"/>
      <c r="BU3813"/>
      <c r="CI3813"/>
      <c r="CW3813"/>
      <c r="FA3813"/>
      <c r="FO3813"/>
    </row>
    <row r="3814" spans="15:171">
      <c r="O3814"/>
      <c r="AD3814"/>
      <c r="AE3814"/>
      <c r="BG3814"/>
      <c r="BU3814"/>
      <c r="CI3814"/>
      <c r="CW3814"/>
      <c r="FA3814"/>
      <c r="FO3814"/>
    </row>
    <row r="3815" spans="15:171">
      <c r="O3815"/>
      <c r="AD3815"/>
      <c r="AE3815"/>
      <c r="BG3815"/>
      <c r="BU3815"/>
      <c r="CI3815"/>
      <c r="CW3815"/>
      <c r="FA3815"/>
      <c r="FO3815"/>
    </row>
    <row r="3816" spans="15:171">
      <c r="O3816"/>
      <c r="AD3816"/>
      <c r="AE3816"/>
      <c r="BG3816"/>
      <c r="BU3816"/>
      <c r="CI3816"/>
      <c r="CW3816"/>
      <c r="FA3816"/>
      <c r="FO3816"/>
    </row>
    <row r="3817" spans="15:171">
      <c r="O3817"/>
      <c r="AD3817"/>
      <c r="AE3817"/>
      <c r="BG3817"/>
      <c r="BU3817"/>
      <c r="CI3817"/>
      <c r="CW3817"/>
      <c r="FA3817"/>
      <c r="FO3817"/>
    </row>
    <row r="3818" spans="15:171">
      <c r="O3818"/>
      <c r="AD3818"/>
      <c r="AE3818"/>
      <c r="BG3818"/>
      <c r="BU3818"/>
      <c r="CI3818"/>
      <c r="CW3818"/>
      <c r="FA3818"/>
      <c r="FO3818"/>
    </row>
    <row r="3819" spans="15:171">
      <c r="O3819"/>
      <c r="AD3819"/>
      <c r="AE3819"/>
      <c r="BG3819"/>
      <c r="BU3819"/>
      <c r="CI3819"/>
      <c r="CW3819"/>
      <c r="FA3819"/>
      <c r="FO3819"/>
    </row>
    <row r="3820" spans="15:171">
      <c r="O3820"/>
      <c r="AD3820"/>
      <c r="AE3820"/>
      <c r="BG3820"/>
      <c r="BU3820"/>
      <c r="CI3820"/>
      <c r="CW3820"/>
      <c r="FA3820"/>
      <c r="FO3820"/>
    </row>
    <row r="3821" spans="15:171">
      <c r="O3821"/>
      <c r="AD3821"/>
      <c r="AE3821"/>
      <c r="BG3821"/>
      <c r="BU3821"/>
      <c r="CI3821"/>
      <c r="CW3821"/>
      <c r="FA3821"/>
      <c r="FO3821"/>
    </row>
    <row r="3822" spans="15:171">
      <c r="O3822"/>
      <c r="AD3822"/>
      <c r="AE3822"/>
      <c r="BG3822"/>
      <c r="BU3822"/>
      <c r="CI3822"/>
      <c r="CW3822"/>
      <c r="FA3822"/>
      <c r="FO3822"/>
    </row>
    <row r="3823" spans="15:171">
      <c r="O3823"/>
      <c r="AD3823"/>
      <c r="AE3823"/>
      <c r="BG3823"/>
      <c r="BU3823"/>
      <c r="CI3823"/>
      <c r="CW3823"/>
      <c r="FA3823"/>
      <c r="FO3823"/>
    </row>
    <row r="3824" spans="15:171">
      <c r="O3824"/>
      <c r="AD3824"/>
      <c r="AE3824"/>
      <c r="BG3824"/>
      <c r="BU3824"/>
      <c r="CI3824"/>
      <c r="CW3824"/>
      <c r="FA3824"/>
      <c r="FO3824"/>
    </row>
    <row r="3825" spans="15:171">
      <c r="O3825"/>
      <c r="AD3825"/>
      <c r="AE3825"/>
      <c r="BG3825"/>
      <c r="BU3825"/>
      <c r="CI3825"/>
      <c r="CW3825"/>
      <c r="FA3825"/>
      <c r="FO3825"/>
    </row>
    <row r="3826" spans="15:171">
      <c r="O3826"/>
      <c r="AD3826"/>
      <c r="AE3826"/>
      <c r="BG3826"/>
      <c r="BU3826"/>
      <c r="CI3826"/>
      <c r="CW3826"/>
      <c r="FA3826"/>
      <c r="FO3826"/>
    </row>
    <row r="3827" spans="15:171">
      <c r="O3827"/>
      <c r="AD3827"/>
      <c r="AE3827"/>
      <c r="BG3827"/>
      <c r="BU3827"/>
      <c r="CI3827"/>
      <c r="CW3827"/>
      <c r="FA3827"/>
      <c r="FO3827"/>
    </row>
    <row r="3828" spans="15:171">
      <c r="O3828"/>
      <c r="AD3828"/>
      <c r="AE3828"/>
      <c r="BG3828"/>
      <c r="BU3828"/>
      <c r="CI3828"/>
      <c r="CW3828"/>
      <c r="FA3828"/>
      <c r="FO3828"/>
    </row>
    <row r="3829" spans="15:171">
      <c r="O3829"/>
      <c r="AD3829"/>
      <c r="AE3829"/>
      <c r="BG3829"/>
      <c r="BU3829"/>
      <c r="CI3829"/>
      <c r="CW3829"/>
      <c r="FA3829"/>
      <c r="FO3829"/>
    </row>
    <row r="3830" spans="15:171">
      <c r="O3830"/>
      <c r="AD3830"/>
      <c r="AE3830"/>
      <c r="BG3830"/>
      <c r="BU3830"/>
      <c r="CI3830"/>
      <c r="CW3830"/>
      <c r="FA3830"/>
      <c r="FO3830"/>
    </row>
    <row r="3831" spans="15:171">
      <c r="O3831"/>
      <c r="AD3831"/>
      <c r="AE3831"/>
      <c r="BG3831"/>
      <c r="BU3831"/>
      <c r="CI3831"/>
      <c r="CW3831"/>
      <c r="FA3831"/>
      <c r="FO3831"/>
    </row>
    <row r="3832" spans="15:171">
      <c r="O3832"/>
      <c r="AD3832"/>
      <c r="AE3832"/>
      <c r="BG3832"/>
      <c r="BU3832"/>
      <c r="CI3832"/>
      <c r="CW3832"/>
      <c r="FA3832"/>
      <c r="FO3832"/>
    </row>
    <row r="3833" spans="15:171">
      <c r="O3833"/>
      <c r="AD3833"/>
      <c r="AE3833"/>
      <c r="BG3833"/>
      <c r="BU3833"/>
      <c r="CI3833"/>
      <c r="CW3833"/>
      <c r="FA3833"/>
      <c r="FO3833"/>
    </row>
    <row r="3834" spans="15:171">
      <c r="O3834"/>
      <c r="AD3834"/>
      <c r="AE3834"/>
      <c r="BG3834"/>
      <c r="BU3834"/>
      <c r="CI3834"/>
      <c r="CW3834"/>
      <c r="FA3834"/>
      <c r="FO3834"/>
    </row>
    <row r="3835" spans="15:171">
      <c r="O3835"/>
      <c r="AD3835"/>
      <c r="AE3835"/>
      <c r="BG3835"/>
      <c r="BU3835"/>
      <c r="CI3835"/>
      <c r="CW3835"/>
      <c r="FA3835"/>
      <c r="FO3835"/>
    </row>
    <row r="3836" spans="15:171">
      <c r="O3836"/>
      <c r="AD3836"/>
      <c r="AE3836"/>
      <c r="BG3836"/>
      <c r="BU3836"/>
      <c r="CI3836"/>
      <c r="CW3836"/>
      <c r="FA3836"/>
      <c r="FO3836"/>
    </row>
    <row r="3837" spans="15:171">
      <c r="O3837"/>
      <c r="AD3837"/>
      <c r="AE3837"/>
      <c r="BG3837"/>
      <c r="BU3837"/>
      <c r="CI3837"/>
      <c r="CW3837"/>
      <c r="FA3837"/>
      <c r="FO3837"/>
    </row>
    <row r="3838" spans="15:171">
      <c r="O3838"/>
      <c r="AD3838"/>
      <c r="AE3838"/>
      <c r="BG3838"/>
      <c r="BU3838"/>
      <c r="CI3838"/>
      <c r="CW3838"/>
      <c r="FA3838"/>
      <c r="FO3838"/>
    </row>
    <row r="3839" spans="15:171">
      <c r="O3839"/>
      <c r="AD3839"/>
      <c r="AE3839"/>
      <c r="BG3839"/>
      <c r="BU3839"/>
      <c r="CI3839"/>
      <c r="CW3839"/>
      <c r="FA3839"/>
      <c r="FO3839"/>
    </row>
    <row r="3840" spans="15:171">
      <c r="O3840"/>
      <c r="AD3840"/>
      <c r="AE3840"/>
      <c r="BG3840"/>
      <c r="BU3840"/>
      <c r="CI3840"/>
      <c r="CW3840"/>
      <c r="FA3840"/>
      <c r="FO3840"/>
    </row>
    <row r="3841" spans="15:171">
      <c r="O3841"/>
      <c r="AD3841"/>
      <c r="AE3841"/>
      <c r="BG3841"/>
      <c r="BU3841"/>
      <c r="CI3841"/>
      <c r="CW3841"/>
      <c r="FA3841"/>
      <c r="FO3841"/>
    </row>
    <row r="3842" spans="15:171">
      <c r="O3842"/>
      <c r="AD3842"/>
      <c r="AE3842"/>
      <c r="BG3842"/>
      <c r="BU3842"/>
      <c r="CI3842"/>
      <c r="CW3842"/>
      <c r="FA3842"/>
      <c r="FO3842"/>
    </row>
    <row r="3843" spans="15:171">
      <c r="O3843"/>
      <c r="AD3843"/>
      <c r="AE3843"/>
      <c r="BG3843"/>
      <c r="BU3843"/>
      <c r="CI3843"/>
      <c r="CW3843"/>
      <c r="FA3843"/>
      <c r="FO3843"/>
    </row>
    <row r="3844" spans="15:171">
      <c r="O3844"/>
      <c r="AD3844"/>
      <c r="AE3844"/>
      <c r="BG3844"/>
      <c r="BU3844"/>
      <c r="CI3844"/>
      <c r="CW3844"/>
      <c r="FA3844"/>
      <c r="FO3844"/>
    </row>
    <row r="3845" spans="15:171">
      <c r="O3845"/>
      <c r="AD3845"/>
      <c r="AE3845"/>
      <c r="BG3845"/>
      <c r="BU3845"/>
      <c r="CI3845"/>
      <c r="CW3845"/>
      <c r="FA3845"/>
      <c r="FO3845"/>
    </row>
    <row r="3846" spans="15:171">
      <c r="O3846"/>
      <c r="AD3846"/>
      <c r="AE3846"/>
      <c r="BG3846"/>
      <c r="BU3846"/>
      <c r="CI3846"/>
      <c r="CW3846"/>
      <c r="FA3846"/>
      <c r="FO3846"/>
    </row>
    <row r="3847" spans="15:171">
      <c r="O3847"/>
      <c r="AD3847"/>
      <c r="AE3847"/>
      <c r="BG3847"/>
      <c r="BU3847"/>
      <c r="CI3847"/>
      <c r="CW3847"/>
      <c r="FA3847"/>
      <c r="FO3847"/>
    </row>
    <row r="3848" spans="15:171">
      <c r="O3848"/>
      <c r="AD3848"/>
      <c r="AE3848"/>
      <c r="BG3848"/>
      <c r="BU3848"/>
      <c r="CI3848"/>
      <c r="CW3848"/>
      <c r="FA3848"/>
      <c r="FO3848"/>
    </row>
    <row r="3849" spans="15:171">
      <c r="O3849"/>
      <c r="AD3849"/>
      <c r="AE3849"/>
      <c r="BG3849"/>
      <c r="BU3849"/>
      <c r="CI3849"/>
      <c r="CW3849"/>
      <c r="FA3849"/>
      <c r="FO3849"/>
    </row>
    <row r="3850" spans="15:171">
      <c r="O3850"/>
      <c r="AD3850"/>
      <c r="AE3850"/>
      <c r="BG3850"/>
      <c r="BU3850"/>
      <c r="CI3850"/>
      <c r="CW3850"/>
      <c r="FA3850"/>
      <c r="FO3850"/>
    </row>
    <row r="3851" spans="15:171">
      <c r="O3851"/>
      <c r="AD3851"/>
      <c r="AE3851"/>
      <c r="BG3851"/>
      <c r="BU3851"/>
      <c r="CI3851"/>
      <c r="CW3851"/>
      <c r="FA3851"/>
      <c r="FO3851"/>
    </row>
    <row r="3852" spans="15:171">
      <c r="O3852"/>
      <c r="AD3852"/>
      <c r="AE3852"/>
      <c r="BG3852"/>
      <c r="BU3852"/>
      <c r="CI3852"/>
      <c r="CW3852"/>
      <c r="FA3852"/>
      <c r="FO3852"/>
    </row>
    <row r="3853" spans="15:171">
      <c r="O3853"/>
      <c r="AD3853"/>
      <c r="AE3853"/>
      <c r="BG3853"/>
      <c r="BU3853"/>
      <c r="CI3853"/>
      <c r="CW3853"/>
      <c r="FA3853"/>
      <c r="FO3853"/>
    </row>
    <row r="3854" spans="15:171">
      <c r="O3854"/>
      <c r="AD3854"/>
      <c r="AE3854"/>
      <c r="BG3854"/>
      <c r="BU3854"/>
      <c r="CI3854"/>
      <c r="CW3854"/>
      <c r="FA3854"/>
      <c r="FO3854"/>
    </row>
    <row r="3855" spans="15:171">
      <c r="O3855"/>
      <c r="AD3855"/>
      <c r="AE3855"/>
      <c r="BG3855"/>
      <c r="BU3855"/>
      <c r="CI3855"/>
      <c r="CW3855"/>
      <c r="FA3855"/>
      <c r="FO3855"/>
    </row>
    <row r="3856" spans="15:171">
      <c r="O3856"/>
      <c r="AD3856"/>
      <c r="AE3856"/>
      <c r="BG3856"/>
      <c r="BU3856"/>
      <c r="CI3856"/>
      <c r="CW3856"/>
      <c r="FA3856"/>
      <c r="FO3856"/>
    </row>
    <row r="3857" spans="15:171">
      <c r="O3857"/>
      <c r="AD3857"/>
      <c r="AE3857"/>
      <c r="BG3857"/>
      <c r="BU3857"/>
      <c r="CI3857"/>
      <c r="CW3857"/>
      <c r="FA3857"/>
      <c r="FO3857"/>
    </row>
    <row r="3858" spans="15:171">
      <c r="O3858"/>
      <c r="AD3858"/>
      <c r="AE3858"/>
      <c r="BG3858"/>
      <c r="BU3858"/>
      <c r="CI3858"/>
      <c r="CW3858"/>
      <c r="FA3858"/>
      <c r="FO3858"/>
    </row>
    <row r="3859" spans="15:171">
      <c r="O3859"/>
      <c r="AD3859"/>
      <c r="AE3859"/>
      <c r="BG3859"/>
      <c r="BU3859"/>
      <c r="CI3859"/>
      <c r="CW3859"/>
      <c r="FA3859"/>
      <c r="FO3859"/>
    </row>
    <row r="3860" spans="15:171">
      <c r="O3860"/>
      <c r="AD3860"/>
      <c r="AE3860"/>
      <c r="BG3860"/>
      <c r="BU3860"/>
      <c r="CI3860"/>
      <c r="CW3860"/>
      <c r="FA3860"/>
      <c r="FO3860"/>
    </row>
    <row r="3861" spans="15:171">
      <c r="O3861"/>
      <c r="AD3861"/>
      <c r="AE3861"/>
      <c r="BG3861"/>
      <c r="BU3861"/>
      <c r="CI3861"/>
      <c r="CW3861"/>
      <c r="FA3861"/>
      <c r="FO3861"/>
    </row>
    <row r="3862" spans="15:171">
      <c r="O3862"/>
      <c r="AD3862"/>
      <c r="AE3862"/>
      <c r="BG3862"/>
      <c r="BU3862"/>
      <c r="CI3862"/>
      <c r="CW3862"/>
      <c r="FA3862"/>
      <c r="FO3862"/>
    </row>
    <row r="3863" spans="15:171">
      <c r="O3863"/>
      <c r="AD3863"/>
      <c r="AE3863"/>
      <c r="BG3863"/>
      <c r="BU3863"/>
      <c r="CI3863"/>
      <c r="CW3863"/>
      <c r="FA3863"/>
      <c r="FO3863"/>
    </row>
    <row r="3864" spans="15:171">
      <c r="O3864"/>
      <c r="AD3864"/>
      <c r="AE3864"/>
      <c r="BG3864"/>
      <c r="BU3864"/>
      <c r="CI3864"/>
      <c r="CW3864"/>
      <c r="FA3864"/>
      <c r="FO3864"/>
    </row>
    <row r="3865" spans="15:171">
      <c r="O3865"/>
      <c r="AD3865"/>
      <c r="AE3865"/>
      <c r="BG3865"/>
      <c r="BU3865"/>
      <c r="CI3865"/>
      <c r="CW3865"/>
      <c r="FA3865"/>
      <c r="FO3865"/>
    </row>
    <row r="3866" spans="15:171">
      <c r="O3866"/>
      <c r="AD3866"/>
      <c r="AE3866"/>
      <c r="BG3866"/>
      <c r="BU3866"/>
      <c r="CI3866"/>
      <c r="CW3866"/>
      <c r="FA3866"/>
      <c r="FO3866"/>
    </row>
    <row r="3867" spans="15:171">
      <c r="O3867"/>
      <c r="AD3867"/>
      <c r="AE3867"/>
      <c r="BG3867"/>
      <c r="BU3867"/>
      <c r="CI3867"/>
      <c r="CW3867"/>
      <c r="FA3867"/>
      <c r="FO3867"/>
    </row>
    <row r="3868" spans="15:171">
      <c r="O3868"/>
      <c r="AD3868"/>
      <c r="AE3868"/>
      <c r="BG3868"/>
      <c r="BU3868"/>
      <c r="CI3868"/>
      <c r="CW3868"/>
      <c r="FA3868"/>
      <c r="FO3868"/>
    </row>
    <row r="3869" spans="15:171">
      <c r="O3869"/>
      <c r="AD3869"/>
      <c r="AE3869"/>
      <c r="BG3869"/>
      <c r="BU3869"/>
      <c r="CI3869"/>
      <c r="CW3869"/>
      <c r="FA3869"/>
      <c r="FO3869"/>
    </row>
    <row r="3870" spans="15:171">
      <c r="O3870"/>
      <c r="AD3870"/>
      <c r="AE3870"/>
      <c r="BG3870"/>
      <c r="BU3870"/>
      <c r="CI3870"/>
      <c r="CW3870"/>
      <c r="FA3870"/>
      <c r="FO3870"/>
    </row>
    <row r="3871" spans="15:171">
      <c r="O3871"/>
      <c r="AD3871"/>
      <c r="AE3871"/>
      <c r="BG3871"/>
      <c r="BU3871"/>
      <c r="CI3871"/>
      <c r="CW3871"/>
      <c r="FA3871"/>
      <c r="FO3871"/>
    </row>
    <row r="3872" spans="15:171">
      <c r="O3872"/>
      <c r="AD3872"/>
      <c r="AE3872"/>
      <c r="BG3872"/>
      <c r="BU3872"/>
      <c r="CI3872"/>
      <c r="CW3872"/>
      <c r="FA3872"/>
      <c r="FO3872"/>
    </row>
    <row r="3873" spans="15:171">
      <c r="O3873"/>
      <c r="AD3873"/>
      <c r="AE3873"/>
      <c r="BG3873"/>
      <c r="BU3873"/>
      <c r="CI3873"/>
      <c r="CW3873"/>
      <c r="FA3873"/>
      <c r="FO3873"/>
    </row>
    <row r="3874" spans="15:171">
      <c r="O3874"/>
      <c r="AD3874"/>
      <c r="AE3874"/>
      <c r="BG3874"/>
      <c r="BU3874"/>
      <c r="CI3874"/>
      <c r="CW3874"/>
      <c r="FA3874"/>
      <c r="FO3874"/>
    </row>
    <row r="3875" spans="15:171">
      <c r="O3875"/>
      <c r="AD3875"/>
      <c r="AE3875"/>
      <c r="BG3875"/>
      <c r="BU3875"/>
      <c r="CI3875"/>
      <c r="CW3875"/>
      <c r="FA3875"/>
      <c r="FO3875"/>
    </row>
    <row r="3876" spans="15:171">
      <c r="O3876"/>
      <c r="AD3876"/>
      <c r="AE3876"/>
      <c r="BG3876"/>
      <c r="BU3876"/>
      <c r="CI3876"/>
      <c r="CW3876"/>
      <c r="FA3876"/>
      <c r="FO3876"/>
    </row>
    <row r="3877" spans="15:171">
      <c r="O3877"/>
      <c r="AD3877"/>
      <c r="AE3877"/>
      <c r="BG3877"/>
      <c r="BU3877"/>
      <c r="CI3877"/>
      <c r="CW3877"/>
      <c r="FA3877"/>
      <c r="FO3877"/>
    </row>
    <row r="3878" spans="15:171">
      <c r="O3878"/>
      <c r="AD3878"/>
      <c r="AE3878"/>
      <c r="BG3878"/>
      <c r="BU3878"/>
      <c r="CI3878"/>
      <c r="CW3878"/>
      <c r="FA3878"/>
      <c r="FO3878"/>
    </row>
    <row r="3879" spans="15:171">
      <c r="O3879"/>
      <c r="AD3879"/>
      <c r="AE3879"/>
      <c r="BG3879"/>
      <c r="BU3879"/>
      <c r="CI3879"/>
      <c r="CW3879"/>
      <c r="FA3879"/>
      <c r="FO3879"/>
    </row>
    <row r="3880" spans="15:171">
      <c r="O3880"/>
      <c r="AD3880"/>
      <c r="AE3880"/>
      <c r="BG3880"/>
      <c r="BU3880"/>
      <c r="CI3880"/>
      <c r="CW3880"/>
      <c r="FA3880"/>
      <c r="FO3880"/>
    </row>
    <row r="3881" spans="15:171">
      <c r="O3881"/>
      <c r="AD3881"/>
      <c r="AE3881"/>
      <c r="BG3881"/>
      <c r="BU3881"/>
      <c r="CI3881"/>
      <c r="CW3881"/>
      <c r="FA3881"/>
      <c r="FO3881"/>
    </row>
    <row r="3882" spans="15:171">
      <c r="O3882"/>
      <c r="AD3882"/>
      <c r="AE3882"/>
      <c r="BG3882"/>
      <c r="BU3882"/>
      <c r="CI3882"/>
      <c r="CW3882"/>
      <c r="FA3882"/>
      <c r="FO3882"/>
    </row>
    <row r="3883" spans="15:171">
      <c r="O3883"/>
      <c r="AD3883"/>
      <c r="AE3883"/>
      <c r="BG3883"/>
      <c r="BU3883"/>
      <c r="CI3883"/>
      <c r="CW3883"/>
      <c r="FA3883"/>
      <c r="FO3883"/>
    </row>
    <row r="3884" spans="15:171">
      <c r="O3884"/>
      <c r="AD3884"/>
      <c r="AE3884"/>
      <c r="BG3884"/>
      <c r="BU3884"/>
      <c r="CI3884"/>
      <c r="CW3884"/>
      <c r="FA3884"/>
      <c r="FO3884"/>
    </row>
    <row r="3885" spans="15:171">
      <c r="O3885"/>
      <c r="AD3885"/>
      <c r="AE3885"/>
      <c r="BG3885"/>
      <c r="BU3885"/>
      <c r="CI3885"/>
      <c r="CW3885"/>
      <c r="FA3885"/>
      <c r="FO3885"/>
    </row>
    <row r="3886" spans="15:171">
      <c r="O3886"/>
      <c r="AD3886"/>
      <c r="AE3886"/>
      <c r="BG3886"/>
      <c r="BU3886"/>
      <c r="CI3886"/>
      <c r="CW3886"/>
      <c r="FA3886"/>
      <c r="FO3886"/>
    </row>
    <row r="3887" spans="15:171">
      <c r="O3887"/>
      <c r="AD3887"/>
      <c r="AE3887"/>
      <c r="BG3887"/>
      <c r="BU3887"/>
      <c r="CI3887"/>
      <c r="CW3887"/>
      <c r="FA3887"/>
      <c r="FO3887"/>
    </row>
    <row r="3888" spans="15:171">
      <c r="O3888"/>
      <c r="AD3888"/>
      <c r="AE3888"/>
      <c r="BG3888"/>
      <c r="BU3888"/>
      <c r="CI3888"/>
      <c r="CW3888"/>
      <c r="FA3888"/>
      <c r="FO3888"/>
    </row>
    <row r="3889" spans="15:171">
      <c r="O3889"/>
      <c r="AD3889"/>
      <c r="AE3889"/>
      <c r="BG3889"/>
      <c r="BU3889"/>
      <c r="CI3889"/>
      <c r="CW3889"/>
      <c r="FA3889"/>
      <c r="FO3889"/>
    </row>
    <row r="3890" spans="15:171">
      <c r="O3890"/>
      <c r="AD3890"/>
      <c r="AE3890"/>
      <c r="BG3890"/>
      <c r="BU3890"/>
      <c r="CI3890"/>
      <c r="CW3890"/>
      <c r="FA3890"/>
      <c r="FO3890"/>
    </row>
    <row r="3891" spans="15:171">
      <c r="O3891"/>
      <c r="AD3891"/>
      <c r="AE3891"/>
      <c r="BG3891"/>
      <c r="BU3891"/>
      <c r="CI3891"/>
      <c r="CW3891"/>
      <c r="FA3891"/>
      <c r="FO3891"/>
    </row>
    <row r="3892" spans="15:171">
      <c r="O3892"/>
      <c r="AD3892"/>
      <c r="AE3892"/>
      <c r="BG3892"/>
      <c r="BU3892"/>
      <c r="CI3892"/>
      <c r="CW3892"/>
      <c r="FA3892"/>
      <c r="FO3892"/>
    </row>
    <row r="3893" spans="15:171">
      <c r="O3893"/>
      <c r="AD3893"/>
      <c r="AE3893"/>
      <c r="BG3893"/>
      <c r="BU3893"/>
      <c r="CI3893"/>
      <c r="CW3893"/>
      <c r="FA3893"/>
      <c r="FO3893"/>
    </row>
    <row r="3894" spans="15:171">
      <c r="O3894"/>
      <c r="AD3894"/>
      <c r="AE3894"/>
      <c r="BG3894"/>
      <c r="BU3894"/>
      <c r="CI3894"/>
      <c r="CW3894"/>
      <c r="FA3894"/>
      <c r="FO3894"/>
    </row>
    <row r="3895" spans="15:171">
      <c r="O3895"/>
      <c r="AD3895"/>
      <c r="AE3895"/>
      <c r="BG3895"/>
      <c r="BU3895"/>
      <c r="CI3895"/>
      <c r="CW3895"/>
      <c r="FA3895"/>
      <c r="FO3895"/>
    </row>
    <row r="3896" spans="15:171">
      <c r="O3896"/>
      <c r="AD3896"/>
      <c r="AE3896"/>
      <c r="BG3896"/>
      <c r="BU3896"/>
      <c r="CI3896"/>
      <c r="CW3896"/>
      <c r="FA3896"/>
      <c r="FO3896"/>
    </row>
    <row r="3897" spans="15:171">
      <c r="O3897"/>
      <c r="AD3897"/>
      <c r="AE3897"/>
      <c r="BG3897"/>
      <c r="BU3897"/>
      <c r="CI3897"/>
      <c r="CW3897"/>
      <c r="FA3897"/>
      <c r="FO3897"/>
    </row>
    <row r="3898" spans="15:171">
      <c r="O3898"/>
      <c r="AD3898"/>
      <c r="AE3898"/>
      <c r="BG3898"/>
      <c r="BU3898"/>
      <c r="CI3898"/>
      <c r="CW3898"/>
      <c r="FA3898"/>
      <c r="FO3898"/>
    </row>
    <row r="3899" spans="15:171">
      <c r="O3899"/>
      <c r="AD3899"/>
      <c r="AE3899"/>
      <c r="BG3899"/>
      <c r="BU3899"/>
      <c r="CI3899"/>
      <c r="CW3899"/>
      <c r="FA3899"/>
      <c r="FO3899"/>
    </row>
    <row r="3900" spans="15:171">
      <c r="O3900"/>
      <c r="AD3900"/>
      <c r="AE3900"/>
      <c r="BG3900"/>
      <c r="BU3900"/>
      <c r="CI3900"/>
      <c r="CW3900"/>
      <c r="FA3900"/>
      <c r="FO3900"/>
    </row>
    <row r="3901" spans="15:171">
      <c r="O3901"/>
      <c r="AD3901"/>
      <c r="AE3901"/>
      <c r="BG3901"/>
      <c r="BU3901"/>
      <c r="CI3901"/>
      <c r="CW3901"/>
      <c r="FA3901"/>
      <c r="FO3901"/>
    </row>
    <row r="3902" spans="15:171">
      <c r="O3902"/>
      <c r="AD3902"/>
      <c r="AE3902"/>
      <c r="BG3902"/>
      <c r="BU3902"/>
      <c r="CI3902"/>
      <c r="CW3902"/>
      <c r="FA3902"/>
      <c r="FO3902"/>
    </row>
    <row r="3903" spans="15:171">
      <c r="O3903"/>
      <c r="AD3903"/>
      <c r="AE3903"/>
      <c r="BG3903"/>
      <c r="BU3903"/>
      <c r="CI3903"/>
      <c r="CW3903"/>
      <c r="FA3903"/>
      <c r="FO3903"/>
    </row>
    <row r="3904" spans="15:171">
      <c r="O3904"/>
      <c r="AD3904"/>
      <c r="AE3904"/>
      <c r="BG3904"/>
      <c r="BU3904"/>
      <c r="CI3904"/>
      <c r="CW3904"/>
      <c r="FA3904"/>
      <c r="FO3904"/>
    </row>
    <row r="3905" spans="15:171">
      <c r="O3905"/>
      <c r="AD3905"/>
      <c r="AE3905"/>
      <c r="BG3905"/>
      <c r="BU3905"/>
      <c r="CI3905"/>
      <c r="CW3905"/>
      <c r="FA3905"/>
      <c r="FO3905"/>
    </row>
    <row r="3906" spans="15:171">
      <c r="O3906"/>
      <c r="AD3906"/>
      <c r="AE3906"/>
      <c r="BG3906"/>
      <c r="BU3906"/>
      <c r="CI3906"/>
      <c r="CW3906"/>
      <c r="FA3906"/>
      <c r="FO3906"/>
    </row>
    <row r="3907" spans="15:171">
      <c r="O3907"/>
      <c r="AD3907"/>
      <c r="AE3907"/>
      <c r="BG3907"/>
      <c r="BU3907"/>
      <c r="CI3907"/>
      <c r="CW3907"/>
      <c r="FA3907"/>
      <c r="FO3907"/>
    </row>
    <row r="3908" spans="15:171">
      <c r="O3908"/>
      <c r="AD3908"/>
      <c r="AE3908"/>
      <c r="BG3908"/>
      <c r="BU3908"/>
      <c r="CI3908"/>
      <c r="CW3908"/>
      <c r="FA3908"/>
      <c r="FO3908"/>
    </row>
    <row r="3909" spans="15:171">
      <c r="O3909"/>
      <c r="AD3909"/>
      <c r="AE3909"/>
      <c r="BG3909"/>
      <c r="BU3909"/>
      <c r="CI3909"/>
      <c r="CW3909"/>
      <c r="FA3909"/>
      <c r="FO3909"/>
    </row>
    <row r="3910" spans="15:171">
      <c r="O3910"/>
      <c r="AD3910"/>
      <c r="AE3910"/>
      <c r="BG3910"/>
      <c r="BU3910"/>
      <c r="CI3910"/>
      <c r="CW3910"/>
      <c r="FA3910"/>
      <c r="FO3910"/>
    </row>
    <row r="3911" spans="15:171">
      <c r="O3911"/>
      <c r="AD3911"/>
      <c r="AE3911"/>
      <c r="BG3911"/>
      <c r="BU3911"/>
      <c r="CI3911"/>
      <c r="CW3911"/>
      <c r="FA3911"/>
      <c r="FO3911"/>
    </row>
    <row r="3912" spans="15:171">
      <c r="O3912"/>
      <c r="AD3912"/>
      <c r="AE3912"/>
      <c r="BG3912"/>
      <c r="BU3912"/>
      <c r="CI3912"/>
      <c r="CW3912"/>
      <c r="FA3912"/>
      <c r="FO3912"/>
    </row>
    <row r="3913" spans="15:171">
      <c r="O3913"/>
      <c r="AD3913"/>
      <c r="AE3913"/>
      <c r="BG3913"/>
      <c r="BU3913"/>
      <c r="CI3913"/>
      <c r="CW3913"/>
      <c r="FA3913"/>
      <c r="FO3913"/>
    </row>
    <row r="3914" spans="15:171">
      <c r="O3914"/>
      <c r="AD3914"/>
      <c r="AE3914"/>
      <c r="BG3914"/>
      <c r="BU3914"/>
      <c r="CI3914"/>
      <c r="CW3914"/>
      <c r="FA3914"/>
      <c r="FO3914"/>
    </row>
    <row r="3915" spans="15:171">
      <c r="O3915"/>
      <c r="AD3915"/>
      <c r="AE3915"/>
      <c r="BG3915"/>
      <c r="BU3915"/>
      <c r="CI3915"/>
      <c r="CW3915"/>
      <c r="FA3915"/>
      <c r="FO3915"/>
    </row>
    <row r="3916" spans="15:171">
      <c r="O3916"/>
      <c r="AD3916"/>
      <c r="AE3916"/>
      <c r="BG3916"/>
      <c r="BU3916"/>
      <c r="CI3916"/>
      <c r="CW3916"/>
      <c r="FA3916"/>
      <c r="FO3916"/>
    </row>
    <row r="3917" spans="15:171">
      <c r="O3917"/>
      <c r="AD3917"/>
      <c r="AE3917"/>
      <c r="BG3917"/>
      <c r="BU3917"/>
      <c r="CI3917"/>
      <c r="CW3917"/>
      <c r="FA3917"/>
      <c r="FO3917"/>
    </row>
    <row r="3918" spans="15:171">
      <c r="O3918"/>
      <c r="AD3918"/>
      <c r="AE3918"/>
      <c r="BG3918"/>
      <c r="BU3918"/>
      <c r="CI3918"/>
      <c r="CW3918"/>
      <c r="FA3918"/>
      <c r="FO3918"/>
    </row>
    <row r="3919" spans="15:171">
      <c r="O3919"/>
      <c r="AD3919"/>
      <c r="AE3919"/>
      <c r="BG3919"/>
      <c r="BU3919"/>
      <c r="CI3919"/>
      <c r="CW3919"/>
      <c r="FA3919"/>
      <c r="FO3919"/>
    </row>
    <row r="3920" spans="15:171">
      <c r="O3920"/>
      <c r="AD3920"/>
      <c r="AE3920"/>
      <c r="BG3920"/>
      <c r="BU3920"/>
      <c r="CI3920"/>
      <c r="CW3920"/>
      <c r="FA3920"/>
      <c r="FO3920"/>
    </row>
    <row r="3921" spans="15:171">
      <c r="O3921"/>
      <c r="AD3921"/>
      <c r="AE3921"/>
      <c r="BG3921"/>
      <c r="BU3921"/>
      <c r="CI3921"/>
      <c r="CW3921"/>
      <c r="FA3921"/>
      <c r="FO3921"/>
    </row>
    <row r="3922" spans="15:171">
      <c r="O3922"/>
      <c r="AD3922"/>
      <c r="AE3922"/>
      <c r="BG3922"/>
      <c r="BU3922"/>
      <c r="CI3922"/>
      <c r="CW3922"/>
      <c r="FA3922"/>
      <c r="FO3922"/>
    </row>
    <row r="3923" spans="15:171">
      <c r="O3923"/>
      <c r="AD3923"/>
      <c r="AE3923"/>
      <c r="BG3923"/>
      <c r="BU3923"/>
      <c r="CI3923"/>
      <c r="CW3923"/>
      <c r="FA3923"/>
      <c r="FO3923"/>
    </row>
    <row r="3924" spans="15:171">
      <c r="O3924"/>
      <c r="AD3924"/>
      <c r="AE3924"/>
      <c r="BG3924"/>
      <c r="BU3924"/>
      <c r="CI3924"/>
      <c r="CW3924"/>
      <c r="FA3924"/>
      <c r="FO3924"/>
    </row>
    <row r="3925" spans="15:171">
      <c r="O3925"/>
      <c r="AD3925"/>
      <c r="AE3925"/>
      <c r="BG3925"/>
      <c r="BU3925"/>
      <c r="CI3925"/>
      <c r="CW3925"/>
      <c r="FA3925"/>
      <c r="FO3925"/>
    </row>
    <row r="3926" spans="15:171">
      <c r="O3926"/>
      <c r="AD3926"/>
      <c r="AE3926"/>
      <c r="BG3926"/>
      <c r="BU3926"/>
      <c r="CI3926"/>
      <c r="CW3926"/>
      <c r="FA3926"/>
      <c r="FO3926"/>
    </row>
    <row r="3927" spans="15:171">
      <c r="O3927"/>
      <c r="AD3927"/>
      <c r="AE3927"/>
      <c r="BG3927"/>
      <c r="BU3927"/>
      <c r="CI3927"/>
      <c r="CW3927"/>
      <c r="FA3927"/>
      <c r="FO3927"/>
    </row>
    <row r="3928" spans="15:171">
      <c r="O3928"/>
      <c r="AD3928"/>
      <c r="AE3928"/>
      <c r="BG3928"/>
      <c r="BU3928"/>
      <c r="CI3928"/>
      <c r="CW3928"/>
      <c r="FA3928"/>
      <c r="FO3928"/>
    </row>
    <row r="3929" spans="15:171">
      <c r="O3929"/>
      <c r="AD3929"/>
      <c r="AE3929"/>
      <c r="BG3929"/>
      <c r="BU3929"/>
      <c r="CI3929"/>
      <c r="CW3929"/>
      <c r="FA3929"/>
      <c r="FO3929"/>
    </row>
    <row r="3930" spans="15:171">
      <c r="O3930"/>
      <c r="AD3930"/>
      <c r="AE3930"/>
      <c r="BG3930"/>
      <c r="BU3930"/>
      <c r="CI3930"/>
      <c r="CW3930"/>
      <c r="FA3930"/>
      <c r="FO3930"/>
    </row>
    <row r="3931" spans="15:171">
      <c r="O3931"/>
      <c r="AD3931"/>
      <c r="AE3931"/>
      <c r="BG3931"/>
      <c r="BU3931"/>
      <c r="CI3931"/>
      <c r="CW3931"/>
      <c r="FA3931"/>
      <c r="FO3931"/>
    </row>
    <row r="3932" spans="15:171">
      <c r="O3932"/>
      <c r="AD3932"/>
      <c r="AE3932"/>
      <c r="BG3932"/>
      <c r="BU3932"/>
      <c r="CI3932"/>
      <c r="CW3932"/>
      <c r="FA3932"/>
      <c r="FO3932"/>
    </row>
    <row r="3933" spans="15:171">
      <c r="O3933"/>
      <c r="AD3933"/>
      <c r="AE3933"/>
      <c r="BG3933"/>
      <c r="BU3933"/>
      <c r="CI3933"/>
      <c r="CW3933"/>
      <c r="FA3933"/>
      <c r="FO3933"/>
    </row>
    <row r="3934" spans="15:171">
      <c r="O3934"/>
      <c r="AD3934"/>
      <c r="AE3934"/>
      <c r="BG3934"/>
      <c r="BU3934"/>
      <c r="CI3934"/>
      <c r="CW3934"/>
      <c r="FA3934"/>
      <c r="FO3934"/>
    </row>
    <row r="3935" spans="15:171">
      <c r="O3935"/>
      <c r="AD3935"/>
      <c r="AE3935"/>
      <c r="BG3935"/>
      <c r="BU3935"/>
      <c r="CI3935"/>
      <c r="CW3935"/>
      <c r="FA3935"/>
      <c r="FO3935"/>
    </row>
    <row r="3936" spans="15:171">
      <c r="O3936"/>
      <c r="AD3936"/>
      <c r="AE3936"/>
      <c r="BG3936"/>
      <c r="BU3936"/>
      <c r="CI3936"/>
      <c r="CW3936"/>
      <c r="FA3936"/>
      <c r="FO3936"/>
    </row>
    <row r="3937" spans="15:171">
      <c r="O3937"/>
      <c r="AD3937"/>
      <c r="AE3937"/>
      <c r="BG3937"/>
      <c r="BU3937"/>
      <c r="CI3937"/>
      <c r="CW3937"/>
      <c r="FA3937"/>
      <c r="FO3937"/>
    </row>
    <row r="3938" spans="15:171">
      <c r="O3938"/>
      <c r="AD3938"/>
      <c r="AE3938"/>
      <c r="BG3938"/>
      <c r="BU3938"/>
      <c r="CI3938"/>
      <c r="CW3938"/>
      <c r="FA3938"/>
      <c r="FO3938"/>
    </row>
    <row r="3939" spans="15:171">
      <c r="O3939"/>
      <c r="AD3939"/>
      <c r="AE3939"/>
      <c r="BG3939"/>
      <c r="BU3939"/>
      <c r="CI3939"/>
      <c r="CW3939"/>
      <c r="FA3939"/>
      <c r="FO3939"/>
    </row>
    <row r="3940" spans="15:171">
      <c r="O3940"/>
      <c r="AD3940"/>
      <c r="AE3940"/>
      <c r="BG3940"/>
      <c r="BU3940"/>
      <c r="CI3940"/>
      <c r="CW3940"/>
      <c r="FA3940"/>
      <c r="FO3940"/>
    </row>
    <row r="3941" spans="15:171">
      <c r="O3941"/>
      <c r="AD3941"/>
      <c r="AE3941"/>
      <c r="BG3941"/>
      <c r="BU3941"/>
      <c r="CI3941"/>
      <c r="CW3941"/>
      <c r="FA3941"/>
      <c r="FO3941"/>
    </row>
    <row r="3942" spans="15:171">
      <c r="O3942"/>
      <c r="AD3942"/>
      <c r="AE3942"/>
      <c r="BG3942"/>
      <c r="BU3942"/>
      <c r="CI3942"/>
      <c r="CW3942"/>
      <c r="FA3942"/>
      <c r="FO3942"/>
    </row>
    <row r="3943" spans="15:171">
      <c r="O3943"/>
      <c r="AD3943"/>
      <c r="AE3943"/>
      <c r="BG3943"/>
      <c r="BU3943"/>
      <c r="CI3943"/>
      <c r="CW3943"/>
      <c r="FA3943"/>
      <c r="FO3943"/>
    </row>
    <row r="3944" spans="15:171">
      <c r="O3944"/>
      <c r="AD3944"/>
      <c r="AE3944"/>
      <c r="BG3944"/>
      <c r="BU3944"/>
      <c r="CI3944"/>
      <c r="CW3944"/>
      <c r="FA3944"/>
      <c r="FO3944"/>
    </row>
    <row r="3945" spans="15:171">
      <c r="O3945"/>
      <c r="AD3945"/>
      <c r="AE3945"/>
      <c r="BG3945"/>
      <c r="BU3945"/>
      <c r="CI3945"/>
      <c r="CW3945"/>
      <c r="FA3945"/>
      <c r="FO3945"/>
    </row>
    <row r="3946" spans="15:171">
      <c r="O3946"/>
      <c r="AD3946"/>
      <c r="AE3946"/>
      <c r="BG3946"/>
      <c r="BU3946"/>
      <c r="CI3946"/>
      <c r="CW3946"/>
      <c r="FA3946"/>
      <c r="FO3946"/>
    </row>
    <row r="3947" spans="15:171">
      <c r="O3947"/>
      <c r="AD3947"/>
      <c r="AE3947"/>
      <c r="BG3947"/>
      <c r="BU3947"/>
      <c r="CI3947"/>
      <c r="CW3947"/>
      <c r="FA3947"/>
      <c r="FO3947"/>
    </row>
    <row r="3948" spans="15:171">
      <c r="O3948"/>
      <c r="AD3948"/>
      <c r="AE3948"/>
      <c r="BG3948"/>
      <c r="BU3948"/>
      <c r="CI3948"/>
      <c r="CW3948"/>
      <c r="FA3948"/>
      <c r="FO3948"/>
    </row>
    <row r="3949" spans="15:171">
      <c r="O3949"/>
      <c r="AD3949"/>
      <c r="AE3949"/>
      <c r="BG3949"/>
      <c r="BU3949"/>
      <c r="CI3949"/>
      <c r="CW3949"/>
      <c r="FA3949"/>
      <c r="FO3949"/>
    </row>
    <row r="3950" spans="15:171">
      <c r="O3950"/>
      <c r="AD3950"/>
      <c r="AE3950"/>
      <c r="BG3950"/>
      <c r="BU3950"/>
      <c r="CI3950"/>
      <c r="CW3950"/>
      <c r="FA3950"/>
      <c r="FO3950"/>
    </row>
    <row r="3951" spans="15:171">
      <c r="O3951"/>
      <c r="AD3951"/>
      <c r="AE3951"/>
      <c r="BG3951"/>
      <c r="BU3951"/>
      <c r="CI3951"/>
      <c r="CW3951"/>
      <c r="FA3951"/>
      <c r="FO3951"/>
    </row>
    <row r="3952" spans="15:171">
      <c r="O3952"/>
      <c r="AD3952"/>
      <c r="AE3952"/>
      <c r="BG3952"/>
      <c r="BU3952"/>
      <c r="CI3952"/>
      <c r="CW3952"/>
      <c r="FA3952"/>
      <c r="FO3952"/>
    </row>
    <row r="3953" spans="15:171">
      <c r="O3953"/>
      <c r="AD3953"/>
      <c r="AE3953"/>
      <c r="BG3953"/>
      <c r="BU3953"/>
      <c r="CI3953"/>
      <c r="CW3953"/>
      <c r="FA3953"/>
      <c r="FO3953"/>
    </row>
    <row r="3954" spans="15:171">
      <c r="O3954"/>
      <c r="AD3954"/>
      <c r="AE3954"/>
      <c r="BG3954"/>
      <c r="BU3954"/>
      <c r="CI3954"/>
      <c r="CW3954"/>
      <c r="FA3954"/>
      <c r="FO3954"/>
    </row>
    <row r="3955" spans="15:171">
      <c r="O3955"/>
      <c r="AD3955"/>
      <c r="AE3955"/>
      <c r="BG3955"/>
      <c r="BU3955"/>
      <c r="CI3955"/>
      <c r="CW3955"/>
      <c r="FA3955"/>
      <c r="FO3955"/>
    </row>
    <row r="3956" spans="15:171">
      <c r="O3956"/>
      <c r="AD3956"/>
      <c r="AE3956"/>
      <c r="BG3956"/>
      <c r="BU3956"/>
      <c r="CI3956"/>
      <c r="CW3956"/>
      <c r="FA3956"/>
      <c r="FO3956"/>
    </row>
    <row r="3957" spans="15:171">
      <c r="O3957"/>
      <c r="AD3957"/>
      <c r="AE3957"/>
      <c r="BG3957"/>
      <c r="BU3957"/>
      <c r="CI3957"/>
      <c r="CW3957"/>
      <c r="FA3957"/>
      <c r="FO3957"/>
    </row>
    <row r="3958" spans="15:171">
      <c r="O3958"/>
      <c r="AD3958"/>
      <c r="AE3958"/>
      <c r="BG3958"/>
      <c r="BU3958"/>
      <c r="CI3958"/>
      <c r="CW3958"/>
      <c r="FA3958"/>
      <c r="FO3958"/>
    </row>
    <row r="3959" spans="15:171">
      <c r="O3959"/>
      <c r="AD3959"/>
      <c r="AE3959"/>
      <c r="BG3959"/>
      <c r="BU3959"/>
      <c r="CI3959"/>
      <c r="CW3959"/>
      <c r="FA3959"/>
      <c r="FO3959"/>
    </row>
    <row r="3960" spans="15:171">
      <c r="O3960"/>
      <c r="AD3960"/>
      <c r="AE3960"/>
      <c r="BG3960"/>
      <c r="BU3960"/>
      <c r="CI3960"/>
      <c r="CW3960"/>
      <c r="FA3960"/>
      <c r="FO3960"/>
    </row>
    <row r="3961" spans="15:171">
      <c r="O3961"/>
      <c r="AD3961"/>
      <c r="AE3961"/>
      <c r="BG3961"/>
      <c r="BU3961"/>
      <c r="CI3961"/>
      <c r="CW3961"/>
      <c r="FA3961"/>
      <c r="FO3961"/>
    </row>
    <row r="3962" spans="15:171">
      <c r="O3962"/>
      <c r="AD3962"/>
      <c r="AE3962"/>
      <c r="BG3962"/>
      <c r="BU3962"/>
      <c r="CI3962"/>
      <c r="CW3962"/>
      <c r="FA3962"/>
      <c r="FO3962"/>
    </row>
    <row r="3963" spans="15:171">
      <c r="O3963"/>
      <c r="AD3963"/>
      <c r="AE3963"/>
      <c r="BG3963"/>
      <c r="BU3963"/>
      <c r="CI3963"/>
      <c r="CW3963"/>
      <c r="FA3963"/>
      <c r="FO3963"/>
    </row>
    <row r="3964" spans="15:171">
      <c r="O3964"/>
      <c r="AD3964"/>
      <c r="AE3964"/>
      <c r="BG3964"/>
      <c r="BU3964"/>
      <c r="CI3964"/>
      <c r="CW3964"/>
      <c r="FA3964"/>
      <c r="FO3964"/>
    </row>
    <row r="3965" spans="15:171">
      <c r="O3965"/>
      <c r="AD3965"/>
      <c r="AE3965"/>
      <c r="BG3965"/>
      <c r="BU3965"/>
      <c r="CI3965"/>
      <c r="CW3965"/>
      <c r="FA3965"/>
      <c r="FO3965"/>
    </row>
    <row r="3966" spans="15:171">
      <c r="O3966"/>
      <c r="AD3966"/>
      <c r="AE3966"/>
      <c r="BG3966"/>
      <c r="BU3966"/>
      <c r="CI3966"/>
      <c r="CW3966"/>
      <c r="FA3966"/>
      <c r="FO3966"/>
    </row>
    <row r="3967" spans="15:171">
      <c r="O3967"/>
      <c r="AD3967"/>
      <c r="AE3967"/>
      <c r="BG3967"/>
      <c r="BU3967"/>
      <c r="CI3967"/>
      <c r="CW3967"/>
      <c r="FA3967"/>
      <c r="FO3967"/>
    </row>
    <row r="3968" spans="15:171">
      <c r="O3968"/>
      <c r="AD3968"/>
      <c r="AE3968"/>
      <c r="BG3968"/>
      <c r="BU3968"/>
      <c r="CI3968"/>
      <c r="CW3968"/>
      <c r="FA3968"/>
      <c r="FO3968"/>
    </row>
    <row r="3969" spans="15:171">
      <c r="O3969"/>
      <c r="AD3969"/>
      <c r="AE3969"/>
      <c r="BG3969"/>
      <c r="BU3969"/>
      <c r="CI3969"/>
      <c r="CW3969"/>
      <c r="FA3969"/>
      <c r="FO3969"/>
    </row>
    <row r="3970" spans="15:171">
      <c r="O3970"/>
      <c r="AD3970"/>
      <c r="AE3970"/>
      <c r="BG3970"/>
      <c r="BU3970"/>
      <c r="CI3970"/>
      <c r="CW3970"/>
      <c r="FA3970"/>
      <c r="FO3970"/>
    </row>
    <row r="3971" spans="15:171">
      <c r="O3971"/>
      <c r="AD3971"/>
      <c r="AE3971"/>
      <c r="BG3971"/>
      <c r="BU3971"/>
      <c r="CI3971"/>
      <c r="CW3971"/>
      <c r="FA3971"/>
      <c r="FO3971"/>
    </row>
    <row r="3972" spans="15:171">
      <c r="O3972"/>
      <c r="AD3972"/>
      <c r="AE3972"/>
      <c r="BG3972"/>
      <c r="BU3972"/>
      <c r="CI3972"/>
      <c r="CW3972"/>
      <c r="FA3972"/>
      <c r="FO3972"/>
    </row>
    <row r="3973" spans="15:171">
      <c r="O3973"/>
      <c r="AD3973"/>
      <c r="AE3973"/>
      <c r="BG3973"/>
      <c r="BU3973"/>
      <c r="CI3973"/>
      <c r="CW3973"/>
      <c r="FA3973"/>
      <c r="FO3973"/>
    </row>
    <row r="3974" spans="15:171">
      <c r="O3974"/>
      <c r="AD3974"/>
      <c r="AE3974"/>
      <c r="BG3974"/>
      <c r="BU3974"/>
      <c r="CI3974"/>
      <c r="CW3974"/>
      <c r="FA3974"/>
      <c r="FO3974"/>
    </row>
    <row r="3975" spans="15:171">
      <c r="O3975"/>
      <c r="AD3975"/>
      <c r="AE3975"/>
      <c r="BG3975"/>
      <c r="BU3975"/>
      <c r="CI3975"/>
      <c r="CW3975"/>
      <c r="FA3975"/>
      <c r="FO3975"/>
    </row>
    <row r="3976" spans="15:171">
      <c r="O3976"/>
      <c r="AD3976"/>
      <c r="AE3976"/>
      <c r="BG3976"/>
      <c r="BU3976"/>
      <c r="CI3976"/>
      <c r="CW3976"/>
      <c r="FA3976"/>
      <c r="FO3976"/>
    </row>
    <row r="3977" spans="15:171">
      <c r="O3977"/>
      <c r="AD3977"/>
      <c r="AE3977"/>
      <c r="BG3977"/>
      <c r="BU3977"/>
      <c r="CI3977"/>
      <c r="CW3977"/>
      <c r="FA3977"/>
      <c r="FO3977"/>
    </row>
    <row r="3978" spans="15:171">
      <c r="O3978"/>
      <c r="AD3978"/>
      <c r="AE3978"/>
      <c r="BG3978"/>
      <c r="BU3978"/>
      <c r="CI3978"/>
      <c r="CW3978"/>
      <c r="FA3978"/>
      <c r="FO3978"/>
    </row>
    <row r="3979" spans="15:171">
      <c r="O3979"/>
      <c r="AD3979"/>
      <c r="AE3979"/>
      <c r="BG3979"/>
      <c r="BU3979"/>
      <c r="CI3979"/>
      <c r="CW3979"/>
      <c r="FA3979"/>
      <c r="FO3979"/>
    </row>
    <row r="3980" spans="15:171">
      <c r="O3980"/>
      <c r="AD3980"/>
      <c r="AE3980"/>
      <c r="BG3980"/>
      <c r="BU3980"/>
      <c r="CI3980"/>
      <c r="CW3980"/>
      <c r="FA3980"/>
      <c r="FO3980"/>
    </row>
    <row r="3981" spans="15:171">
      <c r="O3981"/>
      <c r="AD3981"/>
      <c r="AE3981"/>
      <c r="BG3981"/>
      <c r="BU3981"/>
      <c r="CI3981"/>
      <c r="CW3981"/>
      <c r="FA3981"/>
      <c r="FO3981"/>
    </row>
    <row r="3982" spans="15:171">
      <c r="O3982"/>
      <c r="AD3982"/>
      <c r="AE3982"/>
      <c r="BG3982"/>
      <c r="BU3982"/>
      <c r="CI3982"/>
      <c r="CW3982"/>
      <c r="FA3982"/>
      <c r="FO3982"/>
    </row>
    <row r="3983" spans="15:171">
      <c r="O3983"/>
      <c r="AD3983"/>
      <c r="AE3983"/>
      <c r="BG3983"/>
      <c r="BU3983"/>
      <c r="CI3983"/>
      <c r="CW3983"/>
      <c r="FA3983"/>
      <c r="FO3983"/>
    </row>
    <row r="3984" spans="15:171">
      <c r="O3984"/>
      <c r="AD3984"/>
      <c r="AE3984"/>
      <c r="BG3984"/>
      <c r="BU3984"/>
      <c r="CI3984"/>
      <c r="CW3984"/>
      <c r="FA3984"/>
      <c r="FO3984"/>
    </row>
    <row r="3985" spans="15:171">
      <c r="O3985"/>
      <c r="AD3985"/>
      <c r="AE3985"/>
      <c r="BG3985"/>
      <c r="BU3985"/>
      <c r="CI3985"/>
      <c r="CW3985"/>
      <c r="FA3985"/>
      <c r="FO3985"/>
    </row>
    <row r="3986" spans="15:171">
      <c r="O3986"/>
      <c r="AD3986"/>
      <c r="AE3986"/>
      <c r="BG3986"/>
      <c r="BU3986"/>
      <c r="CI3986"/>
      <c r="CW3986"/>
      <c r="FA3986"/>
      <c r="FO3986"/>
    </row>
    <row r="3987" spans="15:171">
      <c r="O3987"/>
      <c r="AD3987"/>
      <c r="AE3987"/>
      <c r="BG3987"/>
      <c r="BU3987"/>
      <c r="CI3987"/>
      <c r="CW3987"/>
      <c r="FA3987"/>
      <c r="FO3987"/>
    </row>
    <row r="3988" spans="15:171">
      <c r="O3988"/>
      <c r="AD3988"/>
      <c r="AE3988"/>
      <c r="BG3988"/>
      <c r="BU3988"/>
      <c r="CI3988"/>
      <c r="CW3988"/>
      <c r="FA3988"/>
      <c r="FO3988"/>
    </row>
    <row r="3989" spans="15:171">
      <c r="O3989"/>
      <c r="AD3989"/>
      <c r="AE3989"/>
      <c r="BG3989"/>
      <c r="BU3989"/>
      <c r="CI3989"/>
      <c r="CW3989"/>
      <c r="FA3989"/>
      <c r="FO3989"/>
    </row>
    <row r="3990" spans="15:171">
      <c r="O3990"/>
      <c r="AD3990"/>
      <c r="AE3990"/>
      <c r="BG3990"/>
      <c r="BU3990"/>
      <c r="CI3990"/>
      <c r="CW3990"/>
      <c r="FA3990"/>
      <c r="FO3990"/>
    </row>
    <row r="3991" spans="15:171">
      <c r="O3991"/>
      <c r="AD3991"/>
      <c r="AE3991"/>
      <c r="BG3991"/>
      <c r="BU3991"/>
      <c r="CI3991"/>
      <c r="CW3991"/>
      <c r="FA3991"/>
      <c r="FO3991"/>
    </row>
    <row r="3992" spans="15:171">
      <c r="O3992"/>
      <c r="AD3992"/>
      <c r="AE3992"/>
      <c r="BG3992"/>
      <c r="BU3992"/>
      <c r="CI3992"/>
      <c r="CW3992"/>
      <c r="FA3992"/>
      <c r="FO3992"/>
    </row>
    <row r="3993" spans="15:171">
      <c r="O3993"/>
      <c r="AD3993"/>
      <c r="AE3993"/>
      <c r="BG3993"/>
      <c r="BU3993"/>
      <c r="CI3993"/>
      <c r="CW3993"/>
      <c r="FA3993"/>
      <c r="FO3993"/>
    </row>
    <row r="3994" spans="15:171">
      <c r="O3994"/>
      <c r="AD3994"/>
      <c r="AE3994"/>
      <c r="BG3994"/>
      <c r="BU3994"/>
      <c r="CI3994"/>
      <c r="CW3994"/>
      <c r="FA3994"/>
      <c r="FO3994"/>
    </row>
    <row r="3995" spans="15:171">
      <c r="O3995"/>
      <c r="AD3995"/>
      <c r="AE3995"/>
      <c r="BG3995"/>
      <c r="BU3995"/>
      <c r="CI3995"/>
      <c r="CW3995"/>
      <c r="FA3995"/>
      <c r="FO3995"/>
    </row>
    <row r="3996" spans="15:171">
      <c r="O3996"/>
      <c r="AD3996"/>
      <c r="AE3996"/>
      <c r="BG3996"/>
      <c r="BU3996"/>
      <c r="CI3996"/>
      <c r="CW3996"/>
      <c r="FA3996"/>
      <c r="FO3996"/>
    </row>
    <row r="3997" spans="15:171">
      <c r="O3997"/>
      <c r="AD3997"/>
      <c r="AE3997"/>
      <c r="BG3997"/>
      <c r="BU3997"/>
      <c r="CI3997"/>
      <c r="CW3997"/>
      <c r="FA3997"/>
      <c r="FO3997"/>
    </row>
    <row r="3998" spans="15:171">
      <c r="O3998"/>
      <c r="AD3998"/>
      <c r="AE3998"/>
      <c r="BG3998"/>
      <c r="BU3998"/>
      <c r="CI3998"/>
      <c r="CW3998"/>
      <c r="FA3998"/>
      <c r="FO3998"/>
    </row>
    <row r="3999" spans="15:171">
      <c r="O3999"/>
      <c r="AD3999"/>
      <c r="AE3999"/>
      <c r="BG3999"/>
      <c r="BU3999"/>
      <c r="CI3999"/>
      <c r="CW3999"/>
      <c r="FA3999"/>
      <c r="FO3999"/>
    </row>
    <row r="4000" spans="15:171">
      <c r="O4000"/>
      <c r="AD4000"/>
      <c r="AE4000"/>
      <c r="BG4000"/>
      <c r="BU4000"/>
      <c r="CI4000"/>
      <c r="CW4000"/>
      <c r="FA4000"/>
      <c r="FO4000"/>
    </row>
    <row r="4001" spans="15:171">
      <c r="O4001"/>
      <c r="AD4001"/>
      <c r="AE4001"/>
      <c r="BG4001"/>
      <c r="BU4001"/>
      <c r="CI4001"/>
      <c r="CW4001"/>
      <c r="FA4001"/>
      <c r="FO4001"/>
    </row>
    <row r="4002" spans="15:171">
      <c r="O4002"/>
      <c r="AD4002"/>
      <c r="AE4002"/>
      <c r="BG4002"/>
      <c r="BU4002"/>
      <c r="CI4002"/>
      <c r="CW4002"/>
      <c r="FA4002"/>
      <c r="FO4002"/>
    </row>
    <row r="4003" spans="15:171">
      <c r="O4003"/>
      <c r="AD4003"/>
      <c r="AE4003"/>
      <c r="BG4003"/>
      <c r="BU4003"/>
      <c r="CI4003"/>
      <c r="CW4003"/>
      <c r="FA4003"/>
      <c r="FO4003"/>
    </row>
    <row r="4004" spans="15:171">
      <c r="O4004"/>
      <c r="AD4004"/>
      <c r="AE4004"/>
      <c r="BG4004"/>
      <c r="BU4004"/>
      <c r="CI4004"/>
      <c r="CW4004"/>
      <c r="FA4004"/>
      <c r="FO4004"/>
    </row>
    <row r="4005" spans="15:171">
      <c r="O4005"/>
      <c r="AD4005"/>
      <c r="AE4005"/>
      <c r="BG4005"/>
      <c r="BU4005"/>
      <c r="CI4005"/>
      <c r="CW4005"/>
      <c r="FA4005"/>
      <c r="FO4005"/>
    </row>
    <row r="4006" spans="15:171">
      <c r="O4006"/>
      <c r="AD4006"/>
      <c r="AE4006"/>
      <c r="BG4006"/>
      <c r="BU4006"/>
      <c r="CI4006"/>
      <c r="CW4006"/>
      <c r="FA4006"/>
      <c r="FO4006"/>
    </row>
    <row r="4007" spans="15:171">
      <c r="O4007"/>
      <c r="AD4007"/>
      <c r="AE4007"/>
      <c r="BG4007"/>
      <c r="BU4007"/>
      <c r="CI4007"/>
      <c r="CW4007"/>
      <c r="FA4007"/>
      <c r="FO4007"/>
    </row>
    <row r="4008" spans="15:171">
      <c r="O4008"/>
      <c r="AD4008"/>
      <c r="AE4008"/>
      <c r="BG4008"/>
      <c r="BU4008"/>
      <c r="CI4008"/>
      <c r="CW4008"/>
      <c r="FA4008"/>
      <c r="FO4008"/>
    </row>
    <row r="4009" spans="15:171">
      <c r="O4009"/>
      <c r="AD4009"/>
      <c r="AE4009"/>
      <c r="BG4009"/>
      <c r="BU4009"/>
      <c r="CI4009"/>
      <c r="CW4009"/>
      <c r="FA4009"/>
      <c r="FO4009"/>
    </row>
    <row r="4010" spans="15:171">
      <c r="O4010"/>
      <c r="AD4010"/>
      <c r="AE4010"/>
      <c r="BG4010"/>
      <c r="BU4010"/>
      <c r="CI4010"/>
      <c r="CW4010"/>
      <c r="FA4010"/>
      <c r="FO4010"/>
    </row>
    <row r="4011" spans="15:171">
      <c r="O4011"/>
      <c r="AD4011"/>
      <c r="AE4011"/>
      <c r="BG4011"/>
      <c r="BU4011"/>
      <c r="CI4011"/>
      <c r="CW4011"/>
      <c r="FA4011"/>
      <c r="FO4011"/>
    </row>
    <row r="4012" spans="15:171">
      <c r="O4012"/>
      <c r="AD4012"/>
      <c r="AE4012"/>
      <c r="BG4012"/>
      <c r="BU4012"/>
      <c r="CI4012"/>
      <c r="CW4012"/>
      <c r="FA4012"/>
      <c r="FO4012"/>
    </row>
    <row r="4013" spans="15:171">
      <c r="O4013"/>
      <c r="AD4013"/>
      <c r="AE4013"/>
      <c r="BG4013"/>
      <c r="BU4013"/>
      <c r="CI4013"/>
      <c r="CW4013"/>
      <c r="FA4013"/>
      <c r="FO4013"/>
    </row>
    <row r="4014" spans="15:171">
      <c r="O4014"/>
      <c r="AD4014"/>
      <c r="AE4014"/>
      <c r="BG4014"/>
      <c r="BU4014"/>
      <c r="CI4014"/>
      <c r="CW4014"/>
      <c r="FA4014"/>
      <c r="FO4014"/>
    </row>
    <row r="4015" spans="15:171">
      <c r="O4015"/>
      <c r="AD4015"/>
      <c r="AE4015"/>
      <c r="BG4015"/>
      <c r="BU4015"/>
      <c r="CI4015"/>
      <c r="CW4015"/>
      <c r="FA4015"/>
      <c r="FO4015"/>
    </row>
    <row r="4016" spans="15:171">
      <c r="O4016"/>
      <c r="AD4016"/>
      <c r="AE4016"/>
      <c r="BG4016"/>
      <c r="BU4016"/>
      <c r="CI4016"/>
      <c r="CW4016"/>
      <c r="FA4016"/>
      <c r="FO4016"/>
    </row>
    <row r="4017" spans="15:171">
      <c r="O4017"/>
      <c r="AD4017"/>
      <c r="AE4017"/>
      <c r="BG4017"/>
      <c r="BU4017"/>
      <c r="CI4017"/>
      <c r="CW4017"/>
      <c r="FA4017"/>
      <c r="FO4017"/>
    </row>
    <row r="4018" spans="15:171">
      <c r="O4018"/>
      <c r="AD4018"/>
      <c r="AE4018"/>
      <c r="BG4018"/>
      <c r="BU4018"/>
      <c r="CI4018"/>
      <c r="CW4018"/>
      <c r="FA4018"/>
      <c r="FO4018"/>
    </row>
    <row r="4019" spans="15:171">
      <c r="O4019"/>
      <c r="AD4019"/>
      <c r="AE4019"/>
      <c r="BG4019"/>
      <c r="BU4019"/>
      <c r="CI4019"/>
      <c r="CW4019"/>
      <c r="FA4019"/>
      <c r="FO4019"/>
    </row>
    <row r="4020" spans="15:171">
      <c r="O4020"/>
      <c r="AD4020"/>
      <c r="AE4020"/>
      <c r="BG4020"/>
      <c r="BU4020"/>
      <c r="CI4020"/>
      <c r="CW4020"/>
      <c r="FA4020"/>
      <c r="FO4020"/>
    </row>
    <row r="4021" spans="15:171">
      <c r="O4021"/>
      <c r="AD4021"/>
      <c r="AE4021"/>
      <c r="BG4021"/>
      <c r="BU4021"/>
      <c r="CI4021"/>
      <c r="CW4021"/>
      <c r="FA4021"/>
      <c r="FO4021"/>
    </row>
    <row r="4022" spans="15:171">
      <c r="O4022"/>
      <c r="AD4022"/>
      <c r="AE4022"/>
      <c r="BG4022"/>
      <c r="BU4022"/>
      <c r="CI4022"/>
      <c r="CW4022"/>
      <c r="FA4022"/>
      <c r="FO4022"/>
    </row>
    <row r="4023" spans="15:171">
      <c r="O4023"/>
      <c r="AD4023"/>
      <c r="AE4023"/>
      <c r="BG4023"/>
      <c r="BU4023"/>
      <c r="CI4023"/>
      <c r="CW4023"/>
      <c r="FA4023"/>
      <c r="FO4023"/>
    </row>
    <row r="4024" spans="15:171">
      <c r="O4024"/>
      <c r="AD4024"/>
      <c r="AE4024"/>
      <c r="BG4024"/>
      <c r="BU4024"/>
      <c r="CI4024"/>
      <c r="CW4024"/>
      <c r="FA4024"/>
      <c r="FO4024"/>
    </row>
    <row r="4025" spans="15:171">
      <c r="O4025"/>
      <c r="AD4025"/>
      <c r="AE4025"/>
      <c r="BG4025"/>
      <c r="BU4025"/>
      <c r="CI4025"/>
      <c r="CW4025"/>
      <c r="FA4025"/>
      <c r="FO4025"/>
    </row>
    <row r="4026" spans="15:171">
      <c r="O4026"/>
      <c r="AD4026"/>
      <c r="AE4026"/>
      <c r="BG4026"/>
      <c r="BU4026"/>
      <c r="CI4026"/>
      <c r="CW4026"/>
      <c r="FA4026"/>
      <c r="FO4026"/>
    </row>
    <row r="4027" spans="15:171">
      <c r="O4027"/>
      <c r="AD4027"/>
      <c r="AE4027"/>
      <c r="BG4027"/>
      <c r="BU4027"/>
      <c r="CI4027"/>
      <c r="CW4027"/>
      <c r="FA4027"/>
      <c r="FO4027"/>
    </row>
    <row r="4028" spans="15:171">
      <c r="O4028"/>
      <c r="AD4028"/>
      <c r="AE4028"/>
      <c r="BG4028"/>
      <c r="BU4028"/>
      <c r="CI4028"/>
      <c r="CW4028"/>
      <c r="FA4028"/>
      <c r="FO4028"/>
    </row>
    <row r="4029" spans="15:171">
      <c r="O4029"/>
      <c r="AD4029"/>
      <c r="AE4029"/>
      <c r="BG4029"/>
      <c r="BU4029"/>
      <c r="CI4029"/>
      <c r="CW4029"/>
      <c r="FA4029"/>
      <c r="FO4029"/>
    </row>
    <row r="4030" spans="15:171">
      <c r="O4030"/>
      <c r="AD4030"/>
      <c r="AE4030"/>
      <c r="BG4030"/>
      <c r="BU4030"/>
      <c r="CI4030"/>
      <c r="CW4030"/>
      <c r="FA4030"/>
      <c r="FO4030"/>
    </row>
    <row r="4031" spans="15:171">
      <c r="O4031"/>
      <c r="AD4031"/>
      <c r="AE4031"/>
      <c r="BG4031"/>
      <c r="BU4031"/>
      <c r="CI4031"/>
      <c r="CW4031"/>
      <c r="FA4031"/>
      <c r="FO4031"/>
    </row>
    <row r="4032" spans="15:171">
      <c r="O4032"/>
      <c r="AD4032"/>
      <c r="AE4032"/>
      <c r="BG4032"/>
      <c r="BU4032"/>
      <c r="CI4032"/>
      <c r="CW4032"/>
      <c r="FA4032"/>
      <c r="FO4032"/>
    </row>
    <row r="4033" spans="15:171">
      <c r="O4033"/>
      <c r="AD4033"/>
      <c r="AE4033"/>
      <c r="BG4033"/>
      <c r="BU4033"/>
      <c r="CI4033"/>
      <c r="CW4033"/>
      <c r="FA4033"/>
      <c r="FO4033"/>
    </row>
    <row r="4034" spans="15:171">
      <c r="O4034"/>
      <c r="AD4034"/>
      <c r="AE4034"/>
      <c r="BG4034"/>
      <c r="BU4034"/>
      <c r="CI4034"/>
      <c r="CW4034"/>
      <c r="FA4034"/>
      <c r="FO4034"/>
    </row>
    <row r="4035" spans="15:171">
      <c r="O4035"/>
      <c r="AD4035"/>
      <c r="AE4035"/>
      <c r="BG4035"/>
      <c r="BU4035"/>
      <c r="CI4035"/>
      <c r="CW4035"/>
      <c r="FA4035"/>
      <c r="FO4035"/>
    </row>
    <row r="4036" spans="15:171">
      <c r="O4036"/>
      <c r="AD4036"/>
      <c r="AE4036"/>
      <c r="BG4036"/>
      <c r="BU4036"/>
      <c r="CI4036"/>
      <c r="CW4036"/>
      <c r="FA4036"/>
      <c r="FO4036"/>
    </row>
    <row r="4037" spans="15:171">
      <c r="O4037"/>
      <c r="AD4037"/>
      <c r="AE4037"/>
      <c r="BG4037"/>
      <c r="BU4037"/>
      <c r="CI4037"/>
      <c r="CW4037"/>
      <c r="FA4037"/>
      <c r="FO4037"/>
    </row>
    <row r="4038" spans="15:171">
      <c r="O4038"/>
      <c r="AD4038"/>
      <c r="AE4038"/>
      <c r="BG4038"/>
      <c r="BU4038"/>
      <c r="CI4038"/>
      <c r="CW4038"/>
      <c r="FA4038"/>
      <c r="FO4038"/>
    </row>
    <row r="4039" spans="15:171">
      <c r="O4039"/>
      <c r="AD4039"/>
      <c r="AE4039"/>
      <c r="BG4039"/>
      <c r="BU4039"/>
      <c r="CI4039"/>
      <c r="CW4039"/>
      <c r="FA4039"/>
      <c r="FO4039"/>
    </row>
    <row r="4040" spans="15:171">
      <c r="O4040"/>
      <c r="AD4040"/>
      <c r="AE4040"/>
      <c r="BG4040"/>
      <c r="BU4040"/>
      <c r="CI4040"/>
      <c r="CW4040"/>
      <c r="FA4040"/>
      <c r="FO4040"/>
    </row>
    <row r="4041" spans="15:171">
      <c r="O4041"/>
      <c r="AD4041"/>
      <c r="AE4041"/>
      <c r="BG4041"/>
      <c r="BU4041"/>
      <c r="CI4041"/>
      <c r="CW4041"/>
      <c r="FA4041"/>
      <c r="FO4041"/>
    </row>
    <row r="4042" spans="15:171">
      <c r="O4042"/>
      <c r="AD4042"/>
      <c r="AE4042"/>
      <c r="BG4042"/>
      <c r="BU4042"/>
      <c r="CI4042"/>
      <c r="CW4042"/>
      <c r="FA4042"/>
      <c r="FO4042"/>
    </row>
    <row r="4043" spans="15:171">
      <c r="O4043"/>
      <c r="AD4043"/>
      <c r="AE4043"/>
      <c r="BG4043"/>
      <c r="BU4043"/>
      <c r="CI4043"/>
      <c r="CW4043"/>
      <c r="FA4043"/>
      <c r="FO4043"/>
    </row>
    <row r="4044" spans="15:171">
      <c r="O4044"/>
      <c r="AD4044"/>
      <c r="AE4044"/>
      <c r="BG4044"/>
      <c r="BU4044"/>
      <c r="CI4044"/>
      <c r="CW4044"/>
      <c r="FA4044"/>
      <c r="FO4044"/>
    </row>
    <row r="4045" spans="15:171">
      <c r="O4045"/>
      <c r="AD4045"/>
      <c r="AE4045"/>
      <c r="BG4045"/>
      <c r="BU4045"/>
      <c r="CI4045"/>
      <c r="CW4045"/>
      <c r="FA4045"/>
      <c r="FO4045"/>
    </row>
    <row r="4046" spans="15:171">
      <c r="O4046"/>
      <c r="AD4046"/>
      <c r="AE4046"/>
      <c r="BG4046"/>
      <c r="BU4046"/>
      <c r="CI4046"/>
      <c r="CW4046"/>
      <c r="FA4046"/>
      <c r="FO4046"/>
    </row>
    <row r="4047" spans="15:171">
      <c r="O4047"/>
      <c r="AD4047"/>
      <c r="AE4047"/>
      <c r="BG4047"/>
      <c r="BU4047"/>
      <c r="CI4047"/>
      <c r="CW4047"/>
      <c r="FA4047"/>
      <c r="FO4047"/>
    </row>
    <row r="4048" spans="15:171">
      <c r="O4048"/>
      <c r="AD4048"/>
      <c r="AE4048"/>
      <c r="BG4048"/>
      <c r="BU4048"/>
      <c r="CI4048"/>
      <c r="CW4048"/>
      <c r="FA4048"/>
      <c r="FO4048"/>
    </row>
    <row r="4049" spans="15:171">
      <c r="O4049"/>
      <c r="AD4049"/>
      <c r="AE4049"/>
      <c r="BG4049"/>
      <c r="BU4049"/>
      <c r="CI4049"/>
      <c r="CW4049"/>
      <c r="FA4049"/>
      <c r="FO4049"/>
    </row>
    <row r="4050" spans="15:171">
      <c r="O4050"/>
      <c r="AD4050"/>
      <c r="AE4050"/>
      <c r="BG4050"/>
      <c r="BU4050"/>
      <c r="CI4050"/>
      <c r="CW4050"/>
      <c r="FA4050"/>
      <c r="FO4050"/>
    </row>
    <row r="4051" spans="15:171">
      <c r="O4051"/>
      <c r="AD4051"/>
      <c r="AE4051"/>
      <c r="BG4051"/>
      <c r="BU4051"/>
      <c r="CI4051"/>
      <c r="CW4051"/>
      <c r="FA4051"/>
      <c r="FO4051"/>
    </row>
    <row r="4052" spans="15:171">
      <c r="O4052"/>
      <c r="AD4052"/>
      <c r="AE4052"/>
      <c r="BG4052"/>
      <c r="BU4052"/>
      <c r="CI4052"/>
      <c r="CW4052"/>
      <c r="FA4052"/>
      <c r="FO4052"/>
    </row>
    <row r="4053" spans="15:171">
      <c r="O4053"/>
      <c r="AD4053"/>
      <c r="AE4053"/>
      <c r="BG4053"/>
      <c r="BU4053"/>
      <c r="CI4053"/>
      <c r="CW4053"/>
      <c r="FA4053"/>
      <c r="FO4053"/>
    </row>
    <row r="4054" spans="15:171">
      <c r="O4054"/>
      <c r="AD4054"/>
      <c r="AE4054"/>
      <c r="BG4054"/>
      <c r="BU4054"/>
      <c r="CI4054"/>
      <c r="CW4054"/>
      <c r="FA4054"/>
      <c r="FO4054"/>
    </row>
    <row r="4055" spans="15:171">
      <c r="O4055"/>
      <c r="AD4055"/>
      <c r="AE4055"/>
      <c r="BG4055"/>
      <c r="BU4055"/>
      <c r="CI4055"/>
      <c r="CW4055"/>
      <c r="FA4055"/>
      <c r="FO4055"/>
    </row>
    <row r="4056" spans="15:171">
      <c r="O4056"/>
      <c r="AD4056"/>
      <c r="AE4056"/>
      <c r="BG4056"/>
      <c r="BU4056"/>
      <c r="CI4056"/>
      <c r="CW4056"/>
      <c r="FA4056"/>
      <c r="FO4056"/>
    </row>
    <row r="4057" spans="15:171">
      <c r="O4057"/>
      <c r="AD4057"/>
      <c r="AE4057"/>
      <c r="BG4057"/>
      <c r="BU4057"/>
      <c r="CI4057"/>
      <c r="CW4057"/>
      <c r="FA4057"/>
      <c r="FO4057"/>
    </row>
    <row r="4058" spans="15:171">
      <c r="O4058"/>
      <c r="AD4058"/>
      <c r="AE4058"/>
      <c r="BG4058"/>
      <c r="BU4058"/>
      <c r="CI4058"/>
      <c r="CW4058"/>
      <c r="FA4058"/>
      <c r="FO4058"/>
    </row>
    <row r="4059" spans="15:171">
      <c r="O4059"/>
      <c r="AD4059"/>
      <c r="AE4059"/>
      <c r="BG4059"/>
      <c r="BU4059"/>
      <c r="CI4059"/>
      <c r="CW4059"/>
      <c r="FA4059"/>
      <c r="FO4059"/>
    </row>
    <row r="4060" spans="15:171">
      <c r="O4060"/>
      <c r="AD4060"/>
      <c r="AE4060"/>
      <c r="BG4060"/>
      <c r="BU4060"/>
      <c r="CI4060"/>
      <c r="CW4060"/>
      <c r="FA4060"/>
      <c r="FO4060"/>
    </row>
    <row r="4061" spans="15:171">
      <c r="O4061"/>
      <c r="AD4061"/>
      <c r="AE4061"/>
      <c r="BG4061"/>
      <c r="BU4061"/>
      <c r="CI4061"/>
      <c r="CW4061"/>
      <c r="FA4061"/>
      <c r="FO4061"/>
    </row>
    <row r="4062" spans="15:171">
      <c r="O4062"/>
      <c r="AD4062"/>
      <c r="AE4062"/>
      <c r="BG4062"/>
      <c r="BU4062"/>
      <c r="CI4062"/>
      <c r="CW4062"/>
      <c r="FA4062"/>
      <c r="FO4062"/>
    </row>
    <row r="4063" spans="15:171">
      <c r="O4063"/>
      <c r="AD4063"/>
      <c r="AE4063"/>
      <c r="BG4063"/>
      <c r="BU4063"/>
      <c r="CI4063"/>
      <c r="CW4063"/>
      <c r="FA4063"/>
      <c r="FO4063"/>
    </row>
    <row r="4064" spans="15:171">
      <c r="O4064"/>
      <c r="AD4064"/>
      <c r="AE4064"/>
      <c r="BG4064"/>
      <c r="BU4064"/>
      <c r="CI4064"/>
      <c r="CW4064"/>
      <c r="FA4064"/>
      <c r="FO4064"/>
    </row>
    <row r="4065" spans="15:171">
      <c r="O4065"/>
      <c r="AD4065"/>
      <c r="AE4065"/>
      <c r="BG4065"/>
      <c r="BU4065"/>
      <c r="CI4065"/>
      <c r="CW4065"/>
      <c r="FA4065"/>
      <c r="FO4065"/>
    </row>
    <row r="4066" spans="15:171">
      <c r="O4066"/>
      <c r="AD4066"/>
      <c r="AE4066"/>
      <c r="BG4066"/>
      <c r="BU4066"/>
      <c r="CI4066"/>
      <c r="CW4066"/>
      <c r="FA4066"/>
      <c r="FO4066"/>
    </row>
    <row r="4067" spans="15:171">
      <c r="O4067"/>
      <c r="AD4067"/>
      <c r="AE4067"/>
      <c r="BG4067"/>
      <c r="BU4067"/>
      <c r="CI4067"/>
      <c r="CW4067"/>
      <c r="FA4067"/>
      <c r="FO4067"/>
    </row>
    <row r="4068" spans="15:171">
      <c r="O4068"/>
      <c r="AD4068"/>
      <c r="AE4068"/>
      <c r="BG4068"/>
      <c r="BU4068"/>
      <c r="CI4068"/>
      <c r="CW4068"/>
      <c r="FA4068"/>
      <c r="FO4068"/>
    </row>
    <row r="4069" spans="15:171">
      <c r="O4069"/>
      <c r="AD4069"/>
      <c r="AE4069"/>
      <c r="BG4069"/>
      <c r="BU4069"/>
      <c r="CI4069"/>
      <c r="CW4069"/>
      <c r="FA4069"/>
      <c r="FO4069"/>
    </row>
    <row r="4070" spans="15:171">
      <c r="O4070"/>
      <c r="AD4070"/>
      <c r="AE4070"/>
      <c r="BG4070"/>
      <c r="BU4070"/>
      <c r="CI4070"/>
      <c r="CW4070"/>
      <c r="FA4070"/>
      <c r="FO4070"/>
    </row>
    <row r="4071" spans="15:171">
      <c r="O4071"/>
      <c r="AD4071"/>
      <c r="AE4071"/>
      <c r="BG4071"/>
      <c r="BU4071"/>
      <c r="CI4071"/>
      <c r="CW4071"/>
      <c r="FA4071"/>
      <c r="FO4071"/>
    </row>
    <row r="4072" spans="15:171">
      <c r="O4072"/>
      <c r="AD4072"/>
      <c r="AE4072"/>
      <c r="BG4072"/>
      <c r="BU4072"/>
      <c r="CI4072"/>
      <c r="CW4072"/>
      <c r="FA4072"/>
      <c r="FO4072"/>
    </row>
    <row r="4073" spans="15:171">
      <c r="O4073"/>
      <c r="AD4073"/>
      <c r="AE4073"/>
      <c r="BG4073"/>
      <c r="BU4073"/>
      <c r="CI4073"/>
      <c r="CW4073"/>
      <c r="FA4073"/>
      <c r="FO4073"/>
    </row>
    <row r="4074" spans="15:171">
      <c r="O4074"/>
      <c r="AD4074"/>
      <c r="AE4074"/>
      <c r="BG4074"/>
      <c r="BU4074"/>
      <c r="CI4074"/>
      <c r="CW4074"/>
      <c r="FA4074"/>
      <c r="FO4074"/>
    </row>
    <row r="4075" spans="15:171">
      <c r="O4075"/>
      <c r="AD4075"/>
      <c r="AE4075"/>
      <c r="BG4075"/>
      <c r="BU4075"/>
      <c r="CI4075"/>
      <c r="CW4075"/>
      <c r="FA4075"/>
      <c r="FO4075"/>
    </row>
    <row r="4076" spans="15:171">
      <c r="O4076"/>
      <c r="AD4076"/>
      <c r="AE4076"/>
      <c r="BG4076"/>
      <c r="BU4076"/>
      <c r="CI4076"/>
      <c r="CW4076"/>
      <c r="FA4076"/>
      <c r="FO4076"/>
    </row>
    <row r="4077" spans="15:171">
      <c r="O4077"/>
      <c r="AD4077"/>
      <c r="AE4077"/>
      <c r="BG4077"/>
      <c r="BU4077"/>
      <c r="CI4077"/>
      <c r="CW4077"/>
      <c r="FA4077"/>
      <c r="FO4077"/>
    </row>
    <row r="4078" spans="15:171">
      <c r="O4078"/>
      <c r="AD4078"/>
      <c r="AE4078"/>
      <c r="BG4078"/>
      <c r="BU4078"/>
      <c r="CI4078"/>
      <c r="CW4078"/>
      <c r="FA4078"/>
      <c r="FO4078"/>
    </row>
    <row r="4079" spans="15:171">
      <c r="O4079"/>
      <c r="AD4079"/>
      <c r="AE4079"/>
      <c r="BG4079"/>
      <c r="BU4079"/>
      <c r="CI4079"/>
      <c r="CW4079"/>
      <c r="FA4079"/>
      <c r="FO4079"/>
    </row>
    <row r="4080" spans="15:171">
      <c r="O4080"/>
      <c r="AD4080"/>
      <c r="AE4080"/>
      <c r="BG4080"/>
      <c r="BU4080"/>
      <c r="CI4080"/>
      <c r="CW4080"/>
      <c r="FA4080"/>
      <c r="FO4080"/>
    </row>
    <row r="4081" spans="15:171">
      <c r="O4081"/>
      <c r="AD4081"/>
      <c r="AE4081"/>
      <c r="BG4081"/>
      <c r="BU4081"/>
      <c r="CI4081"/>
      <c r="CW4081"/>
      <c r="FA4081"/>
      <c r="FO4081"/>
    </row>
    <row r="4082" spans="15:171">
      <c r="O4082"/>
      <c r="AD4082"/>
      <c r="AE4082"/>
      <c r="BG4082"/>
      <c r="BU4082"/>
      <c r="CI4082"/>
      <c r="CW4082"/>
      <c r="FA4082"/>
      <c r="FO4082"/>
    </row>
    <row r="4083" spans="15:171">
      <c r="O4083"/>
      <c r="AD4083"/>
      <c r="AE4083"/>
      <c r="BG4083"/>
      <c r="BU4083"/>
      <c r="CI4083"/>
      <c r="CW4083"/>
      <c r="FA4083"/>
      <c r="FO4083"/>
    </row>
    <row r="4084" spans="15:171">
      <c r="O4084"/>
      <c r="AD4084"/>
      <c r="AE4084"/>
      <c r="BG4084"/>
      <c r="BU4084"/>
      <c r="CI4084"/>
      <c r="CW4084"/>
      <c r="FA4084"/>
      <c r="FO4084"/>
    </row>
    <row r="4085" spans="15:171">
      <c r="O4085"/>
      <c r="AD4085"/>
      <c r="AE4085"/>
      <c r="BG4085"/>
      <c r="BU4085"/>
      <c r="CI4085"/>
      <c r="CW4085"/>
      <c r="FA4085"/>
      <c r="FO4085"/>
    </row>
    <row r="4086" spans="15:171">
      <c r="O4086"/>
      <c r="AD4086"/>
      <c r="AE4086"/>
      <c r="BG4086"/>
      <c r="BU4086"/>
      <c r="CI4086"/>
      <c r="CW4086"/>
      <c r="FA4086"/>
      <c r="FO4086"/>
    </row>
    <row r="4087" spans="15:171">
      <c r="O4087"/>
      <c r="AD4087"/>
      <c r="AE4087"/>
      <c r="BG4087"/>
      <c r="BU4087"/>
      <c r="CI4087"/>
      <c r="CW4087"/>
      <c r="FA4087"/>
      <c r="FO4087"/>
    </row>
    <row r="4088" spans="15:171">
      <c r="O4088"/>
      <c r="AD4088"/>
      <c r="AE4088"/>
      <c r="BG4088"/>
      <c r="BU4088"/>
      <c r="CI4088"/>
      <c r="CW4088"/>
      <c r="FA4088"/>
      <c r="FO4088"/>
    </row>
    <row r="4089" spans="15:171">
      <c r="O4089"/>
      <c r="AD4089"/>
      <c r="AE4089"/>
      <c r="BG4089"/>
      <c r="BU4089"/>
      <c r="CI4089"/>
      <c r="CW4089"/>
      <c r="FA4089"/>
      <c r="FO4089"/>
    </row>
    <row r="4090" spans="15:171">
      <c r="O4090"/>
      <c r="AD4090"/>
      <c r="AE4090"/>
      <c r="BG4090"/>
      <c r="BU4090"/>
      <c r="CI4090"/>
      <c r="CW4090"/>
      <c r="FA4090"/>
      <c r="FO4090"/>
    </row>
    <row r="4091" spans="15:171">
      <c r="O4091"/>
      <c r="AD4091"/>
      <c r="AE4091"/>
      <c r="BG4091"/>
      <c r="BU4091"/>
      <c r="CI4091"/>
      <c r="CW4091"/>
      <c r="FA4091"/>
      <c r="FO4091"/>
    </row>
    <row r="4092" spans="15:171">
      <c r="O4092"/>
      <c r="AD4092"/>
      <c r="AE4092"/>
      <c r="BG4092"/>
      <c r="BU4092"/>
      <c r="CI4092"/>
      <c r="CW4092"/>
      <c r="FA4092"/>
      <c r="FO4092"/>
    </row>
    <row r="4093" spans="15:171">
      <c r="O4093"/>
      <c r="AD4093"/>
      <c r="AE4093"/>
      <c r="BG4093"/>
      <c r="BU4093"/>
      <c r="CI4093"/>
      <c r="CW4093"/>
      <c r="FA4093"/>
      <c r="FO4093"/>
    </row>
    <row r="4094" spans="15:171">
      <c r="O4094"/>
      <c r="AD4094"/>
      <c r="AE4094"/>
      <c r="BG4094"/>
      <c r="BU4094"/>
      <c r="CI4094"/>
      <c r="CW4094"/>
      <c r="FA4094"/>
      <c r="FO4094"/>
    </row>
    <row r="4095" spans="15:171">
      <c r="O4095"/>
      <c r="AD4095"/>
      <c r="AE4095"/>
      <c r="BG4095"/>
      <c r="BU4095"/>
      <c r="CI4095"/>
      <c r="CW4095"/>
      <c r="FA4095"/>
      <c r="FO4095"/>
    </row>
    <row r="4096" spans="15:171">
      <c r="O4096"/>
      <c r="AD4096"/>
      <c r="AE4096"/>
      <c r="BG4096"/>
      <c r="BU4096"/>
      <c r="CI4096"/>
      <c r="CW4096"/>
      <c r="FA4096"/>
      <c r="FO4096"/>
    </row>
    <row r="4097" spans="15:171">
      <c r="O4097"/>
      <c r="AD4097"/>
      <c r="AE4097"/>
      <c r="BG4097"/>
      <c r="BU4097"/>
      <c r="CI4097"/>
      <c r="CW4097"/>
      <c r="FA4097"/>
      <c r="FO4097"/>
    </row>
    <row r="4098" spans="15:171">
      <c r="O4098"/>
      <c r="AD4098"/>
      <c r="AE4098"/>
      <c r="BG4098"/>
      <c r="BU4098"/>
      <c r="CI4098"/>
      <c r="CW4098"/>
      <c r="FA4098"/>
      <c r="FO4098"/>
    </row>
    <row r="4099" spans="15:171">
      <c r="O4099"/>
      <c r="AD4099"/>
      <c r="AE4099"/>
      <c r="BG4099"/>
      <c r="BU4099"/>
      <c r="CI4099"/>
      <c r="CW4099"/>
      <c r="FA4099"/>
      <c r="FO4099"/>
    </row>
    <row r="4100" spans="15:171">
      <c r="O4100"/>
      <c r="AD4100"/>
      <c r="AE4100"/>
      <c r="BG4100"/>
      <c r="BU4100"/>
      <c r="CI4100"/>
      <c r="CW4100"/>
      <c r="FA4100"/>
      <c r="FO4100"/>
    </row>
    <row r="4101" spans="15:171">
      <c r="O4101"/>
      <c r="AD4101"/>
      <c r="AE4101"/>
      <c r="BG4101"/>
      <c r="BU4101"/>
      <c r="CI4101"/>
      <c r="CW4101"/>
      <c r="FA4101"/>
      <c r="FO4101"/>
    </row>
    <row r="4102" spans="15:171">
      <c r="O4102"/>
      <c r="AD4102"/>
      <c r="AE4102"/>
      <c r="BG4102"/>
      <c r="BU4102"/>
      <c r="CI4102"/>
      <c r="CW4102"/>
      <c r="FA4102"/>
      <c r="FO4102"/>
    </row>
    <row r="4103" spans="15:171">
      <c r="O4103"/>
      <c r="AD4103"/>
      <c r="AE4103"/>
      <c r="BG4103"/>
      <c r="BU4103"/>
      <c r="CI4103"/>
      <c r="CW4103"/>
      <c r="FA4103"/>
      <c r="FO4103"/>
    </row>
    <row r="4104" spans="15:171">
      <c r="O4104"/>
      <c r="AD4104"/>
      <c r="AE4104"/>
      <c r="BG4104"/>
      <c r="BU4104"/>
      <c r="CI4104"/>
      <c r="CW4104"/>
      <c r="FA4104"/>
      <c r="FO4104"/>
    </row>
    <row r="4105" spans="15:171">
      <c r="O4105"/>
      <c r="AD4105"/>
      <c r="AE4105"/>
      <c r="BG4105"/>
      <c r="BU4105"/>
      <c r="CI4105"/>
      <c r="CW4105"/>
      <c r="FA4105"/>
      <c r="FO4105"/>
    </row>
    <row r="4106" spans="15:171">
      <c r="O4106"/>
      <c r="AD4106"/>
      <c r="AE4106"/>
      <c r="BG4106"/>
      <c r="BU4106"/>
      <c r="CI4106"/>
      <c r="CW4106"/>
      <c r="FA4106"/>
      <c r="FO4106"/>
    </row>
    <row r="4107" spans="15:171">
      <c r="O4107"/>
      <c r="AD4107"/>
      <c r="AE4107"/>
      <c r="BG4107"/>
      <c r="BU4107"/>
      <c r="CI4107"/>
      <c r="CW4107"/>
      <c r="FA4107"/>
      <c r="FO4107"/>
    </row>
    <row r="4108" spans="15:171">
      <c r="O4108"/>
      <c r="AD4108"/>
      <c r="AE4108"/>
      <c r="BG4108"/>
      <c r="BU4108"/>
      <c r="CI4108"/>
      <c r="CW4108"/>
      <c r="FA4108"/>
      <c r="FO4108"/>
    </row>
    <row r="4109" spans="15:171">
      <c r="O4109"/>
      <c r="AD4109"/>
      <c r="AE4109"/>
      <c r="BG4109"/>
      <c r="BU4109"/>
      <c r="CI4109"/>
      <c r="CW4109"/>
      <c r="FA4109"/>
      <c r="FO4109"/>
    </row>
    <row r="4110" spans="15:171">
      <c r="O4110"/>
      <c r="AD4110"/>
      <c r="AE4110"/>
      <c r="BG4110"/>
      <c r="BU4110"/>
      <c r="CI4110"/>
      <c r="CW4110"/>
      <c r="FA4110"/>
      <c r="FO4110"/>
    </row>
    <row r="4111" spans="15:171">
      <c r="O4111"/>
      <c r="AD4111"/>
      <c r="AE4111"/>
      <c r="BG4111"/>
      <c r="BU4111"/>
      <c r="CI4111"/>
      <c r="CW4111"/>
      <c r="FA4111"/>
      <c r="FO4111"/>
    </row>
    <row r="4112" spans="15:171">
      <c r="O4112"/>
      <c r="AD4112"/>
      <c r="AE4112"/>
      <c r="BG4112"/>
      <c r="BU4112"/>
      <c r="CI4112"/>
      <c r="CW4112"/>
      <c r="FA4112"/>
      <c r="FO4112"/>
    </row>
    <row r="4113" spans="15:171">
      <c r="O4113"/>
      <c r="AD4113"/>
      <c r="AE4113"/>
      <c r="BG4113"/>
      <c r="BU4113"/>
      <c r="CI4113"/>
      <c r="CW4113"/>
      <c r="FA4113"/>
      <c r="FO4113"/>
    </row>
    <row r="4114" spans="15:171">
      <c r="O4114"/>
      <c r="AD4114"/>
      <c r="AE4114"/>
      <c r="BG4114"/>
      <c r="BU4114"/>
      <c r="CI4114"/>
      <c r="CW4114"/>
      <c r="FA4114"/>
      <c r="FO4114"/>
    </row>
    <row r="4115" spans="15:171">
      <c r="O4115"/>
      <c r="AD4115"/>
      <c r="AE4115"/>
      <c r="BG4115"/>
      <c r="BU4115"/>
      <c r="CI4115"/>
      <c r="CW4115"/>
      <c r="FA4115"/>
      <c r="FO4115"/>
    </row>
    <row r="4116" spans="15:171">
      <c r="O4116"/>
      <c r="AD4116"/>
      <c r="AE4116"/>
      <c r="BG4116"/>
      <c r="BU4116"/>
      <c r="CI4116"/>
      <c r="CW4116"/>
      <c r="FA4116"/>
      <c r="FO4116"/>
    </row>
    <row r="4117" spans="15:171">
      <c r="O4117"/>
      <c r="AD4117"/>
      <c r="AE4117"/>
      <c r="BG4117"/>
      <c r="BU4117"/>
      <c r="CI4117"/>
      <c r="CW4117"/>
      <c r="FA4117"/>
      <c r="FO4117"/>
    </row>
    <row r="4118" spans="15:171">
      <c r="O4118"/>
      <c r="AD4118"/>
      <c r="AE4118"/>
      <c r="BG4118"/>
      <c r="BU4118"/>
      <c r="CI4118"/>
      <c r="CW4118"/>
      <c r="FA4118"/>
      <c r="FO4118"/>
    </row>
    <row r="4119" spans="15:171">
      <c r="O4119"/>
      <c r="AD4119"/>
      <c r="AE4119"/>
      <c r="BG4119"/>
      <c r="BU4119"/>
      <c r="CI4119"/>
      <c r="CW4119"/>
      <c r="FA4119"/>
      <c r="FO4119"/>
    </row>
    <row r="4120" spans="15:171">
      <c r="O4120"/>
      <c r="AD4120"/>
      <c r="AE4120"/>
      <c r="BG4120"/>
      <c r="BU4120"/>
      <c r="CI4120"/>
      <c r="CW4120"/>
      <c r="FA4120"/>
      <c r="FO4120"/>
    </row>
    <row r="4121" spans="15:171">
      <c r="O4121"/>
      <c r="AD4121"/>
      <c r="AE4121"/>
      <c r="BG4121"/>
      <c r="BU4121"/>
      <c r="CI4121"/>
      <c r="CW4121"/>
      <c r="FA4121"/>
      <c r="FO4121"/>
    </row>
    <row r="4122" spans="15:171">
      <c r="O4122"/>
      <c r="AD4122"/>
      <c r="AE4122"/>
      <c r="BG4122"/>
      <c r="BU4122"/>
      <c r="CI4122"/>
      <c r="CW4122"/>
      <c r="FA4122"/>
      <c r="FO4122"/>
    </row>
    <row r="4123" spans="15:171">
      <c r="O4123"/>
      <c r="AD4123"/>
      <c r="AE4123"/>
      <c r="BG4123"/>
      <c r="BU4123"/>
      <c r="CI4123"/>
      <c r="CW4123"/>
      <c r="FA4123"/>
      <c r="FO4123"/>
    </row>
    <row r="4124" spans="15:171">
      <c r="O4124"/>
      <c r="AD4124"/>
      <c r="AE4124"/>
      <c r="BG4124"/>
      <c r="BU4124"/>
      <c r="CI4124"/>
      <c r="CW4124"/>
      <c r="FA4124"/>
      <c r="FO4124"/>
    </row>
    <row r="4125" spans="15:171">
      <c r="O4125"/>
      <c r="AD4125"/>
      <c r="AE4125"/>
      <c r="BG4125"/>
      <c r="BU4125"/>
      <c r="CI4125"/>
      <c r="CW4125"/>
      <c r="FA4125"/>
      <c r="FO4125"/>
    </row>
    <row r="4126" spans="15:171">
      <c r="O4126"/>
      <c r="AD4126"/>
      <c r="AE4126"/>
      <c r="BG4126"/>
      <c r="BU4126"/>
      <c r="CI4126"/>
      <c r="CW4126"/>
      <c r="FA4126"/>
      <c r="FO4126"/>
    </row>
    <row r="4127" spans="15:171">
      <c r="O4127"/>
      <c r="AD4127"/>
      <c r="AE4127"/>
      <c r="BG4127"/>
      <c r="BU4127"/>
      <c r="CI4127"/>
      <c r="CW4127"/>
      <c r="FA4127"/>
      <c r="FO4127"/>
    </row>
    <row r="4128" spans="15:171">
      <c r="O4128"/>
      <c r="AD4128"/>
      <c r="AE4128"/>
      <c r="BG4128"/>
      <c r="BU4128"/>
      <c r="CI4128"/>
      <c r="CW4128"/>
      <c r="FA4128"/>
      <c r="FO4128"/>
    </row>
    <row r="4129" spans="15:171">
      <c r="O4129"/>
      <c r="AD4129"/>
      <c r="AE4129"/>
      <c r="BG4129"/>
      <c r="BU4129"/>
      <c r="CI4129"/>
      <c r="CW4129"/>
      <c r="FA4129"/>
      <c r="FO4129"/>
    </row>
    <row r="4130" spans="15:171">
      <c r="O4130"/>
      <c r="AD4130"/>
      <c r="AE4130"/>
      <c r="BG4130"/>
      <c r="BU4130"/>
      <c r="CI4130"/>
      <c r="CW4130"/>
      <c r="FA4130"/>
      <c r="FO4130"/>
    </row>
    <row r="4131" spans="15:171">
      <c r="O4131"/>
      <c r="AD4131"/>
      <c r="AE4131"/>
      <c r="BG4131"/>
      <c r="BU4131"/>
      <c r="CI4131"/>
      <c r="CW4131"/>
      <c r="FA4131"/>
      <c r="FO4131"/>
    </row>
    <row r="4132" spans="15:171">
      <c r="O4132"/>
      <c r="AD4132"/>
      <c r="AE4132"/>
      <c r="BG4132"/>
      <c r="BU4132"/>
      <c r="CI4132"/>
      <c r="CW4132"/>
      <c r="FA4132"/>
      <c r="FO4132"/>
    </row>
    <row r="4133" spans="15:171">
      <c r="O4133"/>
      <c r="AD4133"/>
      <c r="AE4133"/>
      <c r="BG4133"/>
      <c r="BU4133"/>
      <c r="CI4133"/>
      <c r="CW4133"/>
      <c r="FA4133"/>
      <c r="FO4133"/>
    </row>
    <row r="4134" spans="15:171">
      <c r="O4134"/>
      <c r="AD4134"/>
      <c r="AE4134"/>
      <c r="BG4134"/>
      <c r="BU4134"/>
      <c r="CI4134"/>
      <c r="CW4134"/>
      <c r="FA4134"/>
      <c r="FO4134"/>
    </row>
    <row r="4135" spans="15:171">
      <c r="O4135"/>
      <c r="AD4135"/>
      <c r="AE4135"/>
      <c r="BG4135"/>
      <c r="BU4135"/>
      <c r="CI4135"/>
      <c r="CW4135"/>
      <c r="FA4135"/>
      <c r="FO4135"/>
    </row>
    <row r="4136" spans="15:171">
      <c r="O4136"/>
      <c r="AD4136"/>
      <c r="AE4136"/>
      <c r="BG4136"/>
      <c r="BU4136"/>
      <c r="CI4136"/>
      <c r="CW4136"/>
      <c r="FA4136"/>
      <c r="FO4136"/>
    </row>
    <row r="4137" spans="15:171">
      <c r="O4137"/>
      <c r="AD4137"/>
      <c r="AE4137"/>
      <c r="BG4137"/>
      <c r="BU4137"/>
      <c r="CI4137"/>
      <c r="CW4137"/>
      <c r="FA4137"/>
      <c r="FO4137"/>
    </row>
    <row r="4138" spans="15:171">
      <c r="O4138"/>
      <c r="AD4138"/>
      <c r="AE4138"/>
      <c r="BG4138"/>
      <c r="BU4138"/>
      <c r="CI4138"/>
      <c r="CW4138"/>
      <c r="FA4138"/>
      <c r="FO4138"/>
    </row>
    <row r="4139" spans="15:171">
      <c r="O4139"/>
      <c r="AD4139"/>
      <c r="AE4139"/>
      <c r="BG4139"/>
      <c r="BU4139"/>
      <c r="CI4139"/>
      <c r="CW4139"/>
      <c r="FA4139"/>
      <c r="FO4139"/>
    </row>
    <row r="4140" spans="15:171">
      <c r="O4140"/>
      <c r="AD4140"/>
      <c r="AE4140"/>
      <c r="BG4140"/>
      <c r="BU4140"/>
      <c r="CI4140"/>
      <c r="CW4140"/>
      <c r="FA4140"/>
      <c r="FO4140"/>
    </row>
    <row r="4141" spans="15:171">
      <c r="O4141"/>
      <c r="AD4141"/>
      <c r="AE4141"/>
      <c r="BG4141"/>
      <c r="BU4141"/>
      <c r="CI4141"/>
      <c r="CW4141"/>
      <c r="FA4141"/>
      <c r="FO4141"/>
    </row>
    <row r="4142" spans="15:171">
      <c r="O4142"/>
      <c r="AD4142"/>
      <c r="AE4142"/>
      <c r="BG4142"/>
      <c r="BU4142"/>
      <c r="CI4142"/>
      <c r="CW4142"/>
      <c r="FA4142"/>
      <c r="FO4142"/>
    </row>
    <row r="4143" spans="15:171">
      <c r="O4143"/>
      <c r="AD4143"/>
      <c r="AE4143"/>
      <c r="BG4143"/>
      <c r="BU4143"/>
      <c r="CI4143"/>
      <c r="CW4143"/>
      <c r="FA4143"/>
      <c r="FO4143"/>
    </row>
    <row r="4144" spans="15:171">
      <c r="O4144"/>
      <c r="AD4144"/>
      <c r="AE4144"/>
      <c r="BG4144"/>
      <c r="BU4144"/>
      <c r="CI4144"/>
      <c r="CW4144"/>
      <c r="FA4144"/>
      <c r="FO4144"/>
    </row>
    <row r="4145" spans="15:171">
      <c r="O4145"/>
      <c r="AD4145"/>
      <c r="AE4145"/>
      <c r="BG4145"/>
      <c r="BU4145"/>
      <c r="CI4145"/>
      <c r="CW4145"/>
      <c r="FA4145"/>
      <c r="FO4145"/>
    </row>
    <row r="4146" spans="15:171">
      <c r="O4146"/>
      <c r="AD4146"/>
      <c r="AE4146"/>
      <c r="BG4146"/>
      <c r="BU4146"/>
      <c r="CI4146"/>
      <c r="CW4146"/>
      <c r="FA4146"/>
      <c r="FO4146"/>
    </row>
    <row r="4147" spans="15:171">
      <c r="O4147"/>
      <c r="AD4147"/>
      <c r="AE4147"/>
      <c r="BG4147"/>
      <c r="BU4147"/>
      <c r="CI4147"/>
      <c r="CW4147"/>
      <c r="FA4147"/>
      <c r="FO4147"/>
    </row>
    <row r="4148" spans="15:171">
      <c r="O4148"/>
      <c r="AD4148"/>
      <c r="AE4148"/>
      <c r="BG4148"/>
      <c r="BU4148"/>
      <c r="CI4148"/>
      <c r="CW4148"/>
      <c r="FA4148"/>
      <c r="FO4148"/>
    </row>
    <row r="4149" spans="15:171">
      <c r="O4149"/>
      <c r="AD4149"/>
      <c r="AE4149"/>
      <c r="BG4149"/>
      <c r="BU4149"/>
      <c r="CI4149"/>
      <c r="CW4149"/>
      <c r="FA4149"/>
      <c r="FO4149"/>
    </row>
    <row r="4150" spans="15:171">
      <c r="O4150"/>
      <c r="AD4150"/>
      <c r="AE4150"/>
      <c r="BG4150"/>
      <c r="BU4150"/>
      <c r="CI4150"/>
      <c r="CW4150"/>
      <c r="FA4150"/>
      <c r="FO4150"/>
    </row>
    <row r="4151" spans="15:171">
      <c r="O4151"/>
      <c r="AD4151"/>
      <c r="AE4151"/>
      <c r="BG4151"/>
      <c r="BU4151"/>
      <c r="CI4151"/>
      <c r="CW4151"/>
      <c r="FA4151"/>
      <c r="FO4151"/>
    </row>
    <row r="4152" spans="15:171">
      <c r="O4152"/>
      <c r="AD4152"/>
      <c r="AE4152"/>
      <c r="BG4152"/>
      <c r="BU4152"/>
      <c r="CI4152"/>
      <c r="CW4152"/>
      <c r="FA4152"/>
      <c r="FO4152"/>
    </row>
    <row r="4153" spans="15:171">
      <c r="O4153"/>
      <c r="AD4153"/>
      <c r="AE4153"/>
      <c r="BG4153"/>
      <c r="BU4153"/>
      <c r="CI4153"/>
      <c r="CW4153"/>
      <c r="FA4153"/>
      <c r="FO4153"/>
    </row>
    <row r="4154" spans="15:171">
      <c r="O4154"/>
      <c r="AD4154"/>
      <c r="AE4154"/>
      <c r="BG4154"/>
      <c r="BU4154"/>
      <c r="CI4154"/>
      <c r="CW4154"/>
      <c r="FA4154"/>
      <c r="FO4154"/>
    </row>
    <row r="4155" spans="15:171">
      <c r="O4155"/>
      <c r="AD4155"/>
      <c r="AE4155"/>
      <c r="BG4155"/>
      <c r="BU4155"/>
      <c r="CI4155"/>
      <c r="CW4155"/>
      <c r="FA4155"/>
      <c r="FO4155"/>
    </row>
    <row r="4156" spans="15:171">
      <c r="O4156"/>
      <c r="AD4156"/>
      <c r="AE4156"/>
      <c r="BG4156"/>
      <c r="BU4156"/>
      <c r="CI4156"/>
      <c r="CW4156"/>
      <c r="FA4156"/>
      <c r="FO4156"/>
    </row>
    <row r="4157" spans="15:171">
      <c r="O4157"/>
      <c r="AD4157"/>
      <c r="AE4157"/>
      <c r="BG4157"/>
      <c r="BU4157"/>
      <c r="CI4157"/>
      <c r="CW4157"/>
      <c r="FA4157"/>
      <c r="FO4157"/>
    </row>
    <row r="4158" spans="15:171">
      <c r="O4158"/>
      <c r="AD4158"/>
      <c r="AE4158"/>
      <c r="BG4158"/>
      <c r="BU4158"/>
      <c r="CI4158"/>
      <c r="CW4158"/>
      <c r="FA4158"/>
      <c r="FO4158"/>
    </row>
    <row r="4159" spans="15:171">
      <c r="O4159"/>
      <c r="AD4159"/>
      <c r="AE4159"/>
      <c r="BG4159"/>
      <c r="BU4159"/>
      <c r="CI4159"/>
      <c r="CW4159"/>
      <c r="FA4159"/>
      <c r="FO4159"/>
    </row>
    <row r="4160" spans="15:171">
      <c r="O4160"/>
      <c r="AD4160"/>
      <c r="AE4160"/>
      <c r="BG4160"/>
      <c r="BU4160"/>
      <c r="CI4160"/>
      <c r="CW4160"/>
      <c r="FA4160"/>
      <c r="FO4160"/>
    </row>
    <row r="4161" spans="15:171">
      <c r="O4161"/>
      <c r="AD4161"/>
      <c r="AE4161"/>
      <c r="BG4161"/>
      <c r="BU4161"/>
      <c r="CI4161"/>
      <c r="CW4161"/>
      <c r="FA4161"/>
      <c r="FO4161"/>
    </row>
    <row r="4162" spans="15:171">
      <c r="O4162"/>
      <c r="AD4162"/>
      <c r="AE4162"/>
      <c r="BG4162"/>
      <c r="BU4162"/>
      <c r="CI4162"/>
      <c r="CW4162"/>
      <c r="FA4162"/>
      <c r="FO4162"/>
    </row>
    <row r="4163" spans="15:171">
      <c r="O4163"/>
      <c r="AD4163"/>
      <c r="AE4163"/>
      <c r="BG4163"/>
      <c r="BU4163"/>
      <c r="CI4163"/>
      <c r="CW4163"/>
      <c r="FA4163"/>
      <c r="FO4163"/>
    </row>
    <row r="4164" spans="15:171">
      <c r="O4164"/>
      <c r="AD4164"/>
      <c r="AE4164"/>
      <c r="BG4164"/>
      <c r="BU4164"/>
      <c r="CI4164"/>
      <c r="CW4164"/>
      <c r="FA4164"/>
      <c r="FO4164"/>
    </row>
    <row r="4165" spans="15:171">
      <c r="O4165"/>
      <c r="AD4165"/>
      <c r="AE4165"/>
      <c r="BG4165"/>
      <c r="BU4165"/>
      <c r="CI4165"/>
      <c r="CW4165"/>
      <c r="FA4165"/>
      <c r="FO4165"/>
    </row>
    <row r="4166" spans="15:171">
      <c r="O4166"/>
      <c r="AD4166"/>
      <c r="AE4166"/>
      <c r="BG4166"/>
      <c r="BU4166"/>
      <c r="CI4166"/>
      <c r="CW4166"/>
      <c r="FA4166"/>
      <c r="FO4166"/>
    </row>
    <row r="4167" spans="15:171">
      <c r="O4167"/>
      <c r="AD4167"/>
      <c r="AE4167"/>
      <c r="BG4167"/>
      <c r="BU4167"/>
      <c r="CI4167"/>
      <c r="CW4167"/>
      <c r="FA4167"/>
      <c r="FO4167"/>
    </row>
    <row r="4168" spans="15:171">
      <c r="O4168"/>
      <c r="AD4168"/>
      <c r="AE4168"/>
      <c r="BG4168"/>
      <c r="BU4168"/>
      <c r="CI4168"/>
      <c r="CW4168"/>
      <c r="FA4168"/>
      <c r="FO4168"/>
    </row>
    <row r="4169" spans="15:171">
      <c r="O4169"/>
      <c r="AD4169"/>
      <c r="AE4169"/>
      <c r="BG4169"/>
      <c r="BU4169"/>
      <c r="CI4169"/>
      <c r="CW4169"/>
      <c r="FA4169"/>
      <c r="FO4169"/>
    </row>
    <row r="4170" spans="15:171">
      <c r="O4170"/>
      <c r="AD4170"/>
      <c r="AE4170"/>
      <c r="BG4170"/>
      <c r="BU4170"/>
      <c r="CI4170"/>
      <c r="CW4170"/>
      <c r="FA4170"/>
      <c r="FO4170"/>
    </row>
    <row r="4171" spans="15:171">
      <c r="O4171"/>
      <c r="AD4171"/>
      <c r="AE4171"/>
      <c r="BG4171"/>
      <c r="BU4171"/>
      <c r="CI4171"/>
      <c r="CW4171"/>
      <c r="FA4171"/>
      <c r="FO4171"/>
    </row>
    <row r="4172" spans="15:171">
      <c r="O4172"/>
      <c r="AD4172"/>
      <c r="AE4172"/>
      <c r="BG4172"/>
      <c r="BU4172"/>
      <c r="CI4172"/>
      <c r="CW4172"/>
      <c r="FA4172"/>
      <c r="FO4172"/>
    </row>
    <row r="4173" spans="15:171">
      <c r="O4173"/>
      <c r="AD4173"/>
      <c r="AE4173"/>
      <c r="BG4173"/>
      <c r="BU4173"/>
      <c r="CI4173"/>
      <c r="CW4173"/>
      <c r="FA4173"/>
      <c r="FO4173"/>
    </row>
    <row r="4174" spans="15:171">
      <c r="O4174"/>
      <c r="AD4174"/>
      <c r="AE4174"/>
      <c r="BG4174"/>
      <c r="BU4174"/>
      <c r="CI4174"/>
      <c r="CW4174"/>
      <c r="FA4174"/>
      <c r="FO4174"/>
    </row>
    <row r="4175" spans="15:171">
      <c r="O4175"/>
      <c r="AD4175"/>
      <c r="AE4175"/>
      <c r="BG4175"/>
      <c r="BU4175"/>
      <c r="CI4175"/>
      <c r="CW4175"/>
      <c r="FA4175"/>
      <c r="FO4175"/>
    </row>
    <row r="4176" spans="15:171">
      <c r="O4176"/>
      <c r="AD4176"/>
      <c r="AE4176"/>
      <c r="BG4176"/>
      <c r="BU4176"/>
      <c r="CI4176"/>
      <c r="CW4176"/>
      <c r="FA4176"/>
      <c r="FO4176"/>
    </row>
    <row r="4177" spans="15:171">
      <c r="O4177"/>
      <c r="AD4177"/>
      <c r="AE4177"/>
      <c r="BG4177"/>
      <c r="BU4177"/>
      <c r="CI4177"/>
      <c r="CW4177"/>
      <c r="FA4177"/>
      <c r="FO4177"/>
    </row>
    <row r="4178" spans="15:171">
      <c r="O4178"/>
      <c r="AD4178"/>
      <c r="AE4178"/>
      <c r="BG4178"/>
      <c r="BU4178"/>
      <c r="CI4178"/>
      <c r="CW4178"/>
      <c r="FA4178"/>
      <c r="FO4178"/>
    </row>
    <row r="4179" spans="15:171">
      <c r="O4179"/>
      <c r="AD4179"/>
      <c r="AE4179"/>
      <c r="BG4179"/>
      <c r="BU4179"/>
      <c r="CI4179"/>
      <c r="CW4179"/>
      <c r="FA4179"/>
      <c r="FO4179"/>
    </row>
    <row r="4180" spans="15:171">
      <c r="O4180"/>
      <c r="AD4180"/>
      <c r="AE4180"/>
      <c r="BG4180"/>
      <c r="BU4180"/>
      <c r="CI4180"/>
      <c r="CW4180"/>
      <c r="FA4180"/>
      <c r="FO4180"/>
    </row>
    <row r="4181" spans="15:171">
      <c r="O4181"/>
      <c r="AD4181"/>
      <c r="AE4181"/>
      <c r="BG4181"/>
      <c r="BU4181"/>
      <c r="CI4181"/>
      <c r="CW4181"/>
      <c r="FA4181"/>
      <c r="FO4181"/>
    </row>
    <row r="4182" spans="15:171">
      <c r="O4182"/>
      <c r="AD4182"/>
      <c r="AE4182"/>
      <c r="BG4182"/>
      <c r="BU4182"/>
      <c r="CI4182"/>
      <c r="CW4182"/>
      <c r="FA4182"/>
      <c r="FO4182"/>
    </row>
    <row r="4183" spans="15:171">
      <c r="O4183"/>
      <c r="AD4183"/>
      <c r="AE4183"/>
      <c r="BG4183"/>
      <c r="BU4183"/>
      <c r="CI4183"/>
      <c r="CW4183"/>
      <c r="FA4183"/>
      <c r="FO4183"/>
    </row>
    <row r="4184" spans="15:171">
      <c r="O4184"/>
      <c r="AD4184"/>
      <c r="AE4184"/>
      <c r="BG4184"/>
      <c r="BU4184"/>
      <c r="CI4184"/>
      <c r="CW4184"/>
      <c r="FA4184"/>
      <c r="FO4184"/>
    </row>
    <row r="4185" spans="15:171">
      <c r="O4185"/>
      <c r="AD4185"/>
      <c r="AE4185"/>
      <c r="BG4185"/>
      <c r="BU4185"/>
      <c r="CI4185"/>
      <c r="CW4185"/>
      <c r="FA4185"/>
      <c r="FO4185"/>
    </row>
    <row r="4186" spans="15:171">
      <c r="O4186"/>
      <c r="AD4186"/>
      <c r="AE4186"/>
      <c r="BG4186"/>
      <c r="BU4186"/>
      <c r="CI4186"/>
      <c r="CW4186"/>
      <c r="FA4186"/>
      <c r="FO4186"/>
    </row>
    <row r="4187" spans="15:171">
      <c r="O4187"/>
      <c r="AD4187"/>
      <c r="AE4187"/>
      <c r="BG4187"/>
      <c r="BU4187"/>
      <c r="CI4187"/>
      <c r="CW4187"/>
      <c r="FA4187"/>
      <c r="FO4187"/>
    </row>
    <row r="4188" spans="15:171">
      <c r="O4188"/>
      <c r="AD4188"/>
      <c r="AE4188"/>
      <c r="BG4188"/>
      <c r="BU4188"/>
      <c r="CI4188"/>
      <c r="CW4188"/>
      <c r="FA4188"/>
      <c r="FO4188"/>
    </row>
    <row r="4189" spans="15:171">
      <c r="O4189"/>
      <c r="AD4189"/>
      <c r="AE4189"/>
      <c r="BG4189"/>
      <c r="BU4189"/>
      <c r="CI4189"/>
      <c r="CW4189"/>
      <c r="FA4189"/>
      <c r="FO4189"/>
    </row>
    <row r="4190" spans="15:171">
      <c r="O4190"/>
      <c r="AD4190"/>
      <c r="AE4190"/>
      <c r="BG4190"/>
      <c r="BU4190"/>
      <c r="CI4190"/>
      <c r="CW4190"/>
      <c r="FA4190"/>
      <c r="FO4190"/>
    </row>
    <row r="4191" spans="15:171">
      <c r="O4191"/>
      <c r="AD4191"/>
      <c r="AE4191"/>
      <c r="BG4191"/>
      <c r="BU4191"/>
      <c r="CI4191"/>
      <c r="CW4191"/>
      <c r="FA4191"/>
      <c r="FO4191"/>
    </row>
    <row r="4192" spans="15:171">
      <c r="O4192"/>
      <c r="AD4192"/>
      <c r="AE4192"/>
      <c r="BG4192"/>
      <c r="BU4192"/>
      <c r="CI4192"/>
      <c r="CW4192"/>
      <c r="FA4192"/>
      <c r="FO4192"/>
    </row>
    <row r="4193" spans="15:171">
      <c r="O4193"/>
      <c r="AD4193"/>
      <c r="AE4193"/>
      <c r="BG4193"/>
      <c r="BU4193"/>
      <c r="CI4193"/>
      <c r="CW4193"/>
      <c r="FA4193"/>
      <c r="FO4193"/>
    </row>
    <row r="4194" spans="15:171">
      <c r="O4194"/>
      <c r="AD4194"/>
      <c r="AE4194"/>
      <c r="BG4194"/>
      <c r="BU4194"/>
      <c r="CI4194"/>
      <c r="CW4194"/>
      <c r="FA4194"/>
      <c r="FO4194"/>
    </row>
    <row r="4195" spans="15:171">
      <c r="O4195"/>
      <c r="AD4195"/>
      <c r="AE4195"/>
      <c r="BG4195"/>
      <c r="BU4195"/>
      <c r="CI4195"/>
      <c r="CW4195"/>
      <c r="FA4195"/>
      <c r="FO4195"/>
    </row>
    <row r="4196" spans="15:171">
      <c r="O4196"/>
      <c r="AD4196"/>
      <c r="AE4196"/>
      <c r="BG4196"/>
      <c r="BU4196"/>
      <c r="CI4196"/>
      <c r="CW4196"/>
      <c r="FA4196"/>
      <c r="FO4196"/>
    </row>
    <row r="4197" spans="15:171">
      <c r="O4197"/>
      <c r="AD4197"/>
      <c r="AE4197"/>
      <c r="BG4197"/>
      <c r="BU4197"/>
      <c r="CI4197"/>
      <c r="CW4197"/>
      <c r="FA4197"/>
      <c r="FO4197"/>
    </row>
    <row r="4198" spans="15:171">
      <c r="O4198"/>
      <c r="AD4198"/>
      <c r="AE4198"/>
      <c r="BG4198"/>
      <c r="BU4198"/>
      <c r="CI4198"/>
      <c r="CW4198"/>
      <c r="FA4198"/>
      <c r="FO4198"/>
    </row>
    <row r="4199" spans="15:171">
      <c r="O4199"/>
      <c r="AD4199"/>
      <c r="AE4199"/>
      <c r="BG4199"/>
      <c r="BU4199"/>
      <c r="CI4199"/>
      <c r="CW4199"/>
      <c r="FA4199"/>
      <c r="FO4199"/>
    </row>
    <row r="4200" spans="15:171">
      <c r="O4200"/>
      <c r="AD4200"/>
      <c r="AE4200"/>
      <c r="BG4200"/>
      <c r="BU4200"/>
      <c r="CI4200"/>
      <c r="CW4200"/>
      <c r="FA4200"/>
      <c r="FO4200"/>
    </row>
    <row r="4201" spans="15:171">
      <c r="O4201"/>
      <c r="AD4201"/>
      <c r="AE4201"/>
      <c r="BG4201"/>
      <c r="BU4201"/>
      <c r="CI4201"/>
      <c r="CW4201"/>
      <c r="FA4201"/>
      <c r="FO4201"/>
    </row>
    <row r="4202" spans="15:171">
      <c r="O4202"/>
      <c r="AD4202"/>
      <c r="AE4202"/>
      <c r="BG4202"/>
      <c r="BU4202"/>
      <c r="CI4202"/>
      <c r="CW4202"/>
      <c r="FA4202"/>
      <c r="FO4202"/>
    </row>
    <row r="4203" spans="15:171">
      <c r="O4203"/>
      <c r="AD4203"/>
      <c r="AE4203"/>
      <c r="BG4203"/>
      <c r="BU4203"/>
      <c r="CI4203"/>
      <c r="CW4203"/>
      <c r="FA4203"/>
      <c r="FO4203"/>
    </row>
    <row r="4204" spans="15:171">
      <c r="O4204"/>
      <c r="AD4204"/>
      <c r="AE4204"/>
      <c r="BG4204"/>
      <c r="BU4204"/>
      <c r="CI4204"/>
      <c r="CW4204"/>
      <c r="FA4204"/>
      <c r="FO4204"/>
    </row>
    <row r="4205" spans="15:171">
      <c r="O4205"/>
      <c r="AD4205"/>
      <c r="AE4205"/>
      <c r="BG4205"/>
      <c r="BU4205"/>
      <c r="CI4205"/>
      <c r="CW4205"/>
      <c r="FA4205"/>
      <c r="FO4205"/>
    </row>
    <row r="4206" spans="15:171">
      <c r="O4206"/>
      <c r="AD4206"/>
      <c r="AE4206"/>
      <c r="BG4206"/>
      <c r="BU4206"/>
      <c r="CI4206"/>
      <c r="CW4206"/>
      <c r="FA4206"/>
      <c r="FO4206"/>
    </row>
    <row r="4207" spans="15:171">
      <c r="O4207"/>
      <c r="AD4207"/>
      <c r="AE4207"/>
      <c r="BG4207"/>
      <c r="BU4207"/>
      <c r="CI4207"/>
      <c r="CW4207"/>
      <c r="FA4207"/>
      <c r="FO4207"/>
    </row>
    <row r="4208" spans="15:171">
      <c r="O4208"/>
      <c r="AD4208"/>
      <c r="AE4208"/>
      <c r="BG4208"/>
      <c r="BU4208"/>
      <c r="CI4208"/>
      <c r="CW4208"/>
      <c r="FA4208"/>
      <c r="FO4208"/>
    </row>
    <row r="4209" spans="15:171">
      <c r="O4209"/>
      <c r="AD4209"/>
      <c r="AE4209"/>
      <c r="BG4209"/>
      <c r="BU4209"/>
      <c r="CI4209"/>
      <c r="CW4209"/>
      <c r="FA4209"/>
      <c r="FO4209"/>
    </row>
    <row r="4210" spans="15:171">
      <c r="O4210"/>
      <c r="AD4210"/>
      <c r="AE4210"/>
      <c r="BG4210"/>
      <c r="BU4210"/>
      <c r="CI4210"/>
      <c r="CW4210"/>
      <c r="FA4210"/>
      <c r="FO4210"/>
    </row>
    <row r="4211" spans="15:171">
      <c r="O4211"/>
      <c r="AD4211"/>
      <c r="AE4211"/>
      <c r="BG4211"/>
      <c r="BU4211"/>
      <c r="CI4211"/>
      <c r="CW4211"/>
      <c r="FA4211"/>
      <c r="FO4211"/>
    </row>
    <row r="4212" spans="15:171">
      <c r="O4212"/>
      <c r="AD4212"/>
      <c r="AE4212"/>
      <c r="BG4212"/>
      <c r="BU4212"/>
      <c r="CI4212"/>
      <c r="CW4212"/>
      <c r="FA4212"/>
      <c r="FO4212"/>
    </row>
    <row r="4213" spans="15:171">
      <c r="O4213"/>
      <c r="AD4213"/>
      <c r="AE4213"/>
      <c r="BG4213"/>
      <c r="BU4213"/>
      <c r="CI4213"/>
      <c r="CW4213"/>
      <c r="FA4213"/>
      <c r="FO4213"/>
    </row>
    <row r="4214" spans="15:171">
      <c r="O4214"/>
      <c r="AD4214"/>
      <c r="AE4214"/>
      <c r="BG4214"/>
      <c r="BU4214"/>
      <c r="CI4214"/>
      <c r="CW4214"/>
      <c r="FA4214"/>
      <c r="FO4214"/>
    </row>
    <row r="4215" spans="15:171">
      <c r="O4215"/>
      <c r="AD4215"/>
      <c r="AE4215"/>
      <c r="BG4215"/>
      <c r="BU4215"/>
      <c r="CI4215"/>
      <c r="CW4215"/>
      <c r="FA4215"/>
      <c r="FO4215"/>
    </row>
    <row r="4216" spans="15:171">
      <c r="O4216"/>
      <c r="AD4216"/>
      <c r="AE4216"/>
      <c r="BG4216"/>
      <c r="BU4216"/>
      <c r="CI4216"/>
      <c r="CW4216"/>
      <c r="FA4216"/>
      <c r="FO4216"/>
    </row>
    <row r="4217" spans="15:171">
      <c r="O4217"/>
      <c r="AD4217"/>
      <c r="AE4217"/>
      <c r="BG4217"/>
      <c r="BU4217"/>
      <c r="CI4217"/>
      <c r="CW4217"/>
      <c r="FA4217"/>
      <c r="FO4217"/>
    </row>
    <row r="4218" spans="15:171">
      <c r="O4218"/>
      <c r="AD4218"/>
      <c r="AE4218"/>
      <c r="BG4218"/>
      <c r="BU4218"/>
      <c r="CI4218"/>
      <c r="CW4218"/>
      <c r="FA4218"/>
      <c r="FO4218"/>
    </row>
    <row r="4219" spans="15:171">
      <c r="O4219"/>
      <c r="AD4219"/>
      <c r="AE4219"/>
      <c r="BG4219"/>
      <c r="BU4219"/>
      <c r="CI4219"/>
      <c r="CW4219"/>
      <c r="FA4219"/>
      <c r="FO4219"/>
    </row>
    <row r="4220" spans="15:171">
      <c r="O4220"/>
      <c r="AD4220"/>
      <c r="AE4220"/>
      <c r="BG4220"/>
      <c r="BU4220"/>
      <c r="CI4220"/>
      <c r="CW4220"/>
      <c r="FA4220"/>
      <c r="FO4220"/>
    </row>
    <row r="4221" spans="15:171">
      <c r="O4221"/>
      <c r="AD4221"/>
      <c r="AE4221"/>
      <c r="BG4221"/>
      <c r="BU4221"/>
      <c r="CI4221"/>
      <c r="CW4221"/>
      <c r="FA4221"/>
      <c r="FO4221"/>
    </row>
    <row r="4222" spans="15:171">
      <c r="O4222"/>
      <c r="AD4222"/>
      <c r="AE4222"/>
      <c r="BG4222"/>
      <c r="BU4222"/>
      <c r="CI4222"/>
      <c r="CW4222"/>
      <c r="FA4222"/>
      <c r="FO4222"/>
    </row>
    <row r="4223" spans="15:171">
      <c r="O4223"/>
      <c r="AD4223"/>
      <c r="AE4223"/>
      <c r="BG4223"/>
      <c r="BU4223"/>
      <c r="CI4223"/>
      <c r="CW4223"/>
      <c r="FA4223"/>
      <c r="FO4223"/>
    </row>
    <row r="4224" spans="15:171">
      <c r="O4224"/>
      <c r="AD4224"/>
      <c r="AE4224"/>
      <c r="BG4224"/>
      <c r="BU4224"/>
      <c r="CI4224"/>
      <c r="CW4224"/>
      <c r="FA4224"/>
      <c r="FO4224"/>
    </row>
    <row r="4225" spans="15:171">
      <c r="O4225"/>
      <c r="AD4225"/>
      <c r="AE4225"/>
      <c r="BG4225"/>
      <c r="BU4225"/>
      <c r="CI4225"/>
      <c r="CW4225"/>
      <c r="FA4225"/>
      <c r="FO4225"/>
    </row>
    <row r="4226" spans="15:171">
      <c r="O4226"/>
      <c r="AD4226"/>
      <c r="AE4226"/>
      <c r="BG4226"/>
      <c r="BU4226"/>
      <c r="CI4226"/>
      <c r="CW4226"/>
      <c r="FA4226"/>
      <c r="FO4226"/>
    </row>
    <row r="4227" spans="15:171">
      <c r="O4227"/>
      <c r="AD4227"/>
      <c r="AE4227"/>
      <c r="BG4227"/>
      <c r="BU4227"/>
      <c r="CI4227"/>
      <c r="CW4227"/>
      <c r="FA4227"/>
      <c r="FO4227"/>
    </row>
    <row r="4228" spans="15:171">
      <c r="O4228"/>
      <c r="AD4228"/>
      <c r="AE4228"/>
      <c r="BG4228"/>
      <c r="BU4228"/>
      <c r="CI4228"/>
      <c r="CW4228"/>
      <c r="FA4228"/>
      <c r="FO4228"/>
    </row>
    <row r="4229" spans="15:171">
      <c r="O4229"/>
      <c r="AD4229"/>
      <c r="AE4229"/>
      <c r="BG4229"/>
      <c r="BU4229"/>
      <c r="CI4229"/>
      <c r="CW4229"/>
      <c r="FA4229"/>
      <c r="FO4229"/>
    </row>
    <row r="4230" spans="15:171">
      <c r="O4230"/>
      <c r="AD4230"/>
      <c r="AE4230"/>
      <c r="BG4230"/>
      <c r="BU4230"/>
      <c r="CI4230"/>
      <c r="CW4230"/>
      <c r="FA4230"/>
      <c r="FO4230"/>
    </row>
    <row r="4231" spans="15:171">
      <c r="O4231"/>
      <c r="AD4231"/>
      <c r="AE4231"/>
      <c r="BG4231"/>
      <c r="BU4231"/>
      <c r="CI4231"/>
      <c r="CW4231"/>
      <c r="FA4231"/>
      <c r="FO4231"/>
    </row>
    <row r="4232" spans="15:171">
      <c r="O4232"/>
      <c r="AD4232"/>
      <c r="AE4232"/>
      <c r="BG4232"/>
      <c r="BU4232"/>
      <c r="CI4232"/>
      <c r="CW4232"/>
      <c r="FA4232"/>
      <c r="FO4232"/>
    </row>
    <row r="4233" spans="15:171">
      <c r="O4233"/>
      <c r="AD4233"/>
      <c r="AE4233"/>
      <c r="BG4233"/>
      <c r="BU4233"/>
      <c r="CI4233"/>
      <c r="CW4233"/>
      <c r="FA4233"/>
      <c r="FO4233"/>
    </row>
    <row r="4234" spans="15:171">
      <c r="O4234"/>
      <c r="AD4234"/>
      <c r="AE4234"/>
      <c r="BG4234"/>
      <c r="BU4234"/>
      <c r="CI4234"/>
      <c r="CW4234"/>
      <c r="FA4234"/>
      <c r="FO4234"/>
    </row>
    <row r="4235" spans="15:171">
      <c r="O4235"/>
      <c r="AD4235"/>
      <c r="AE4235"/>
      <c r="BG4235"/>
      <c r="BU4235"/>
      <c r="CI4235"/>
      <c r="CW4235"/>
      <c r="FA4235"/>
      <c r="FO4235"/>
    </row>
    <row r="4236" spans="15:171">
      <c r="O4236"/>
      <c r="AD4236"/>
      <c r="AE4236"/>
      <c r="BG4236"/>
      <c r="BU4236"/>
      <c r="CI4236"/>
      <c r="CW4236"/>
      <c r="FA4236"/>
      <c r="FO4236"/>
    </row>
    <row r="4237" spans="15:171">
      <c r="O4237"/>
      <c r="AD4237"/>
      <c r="AE4237"/>
      <c r="BG4237"/>
      <c r="BU4237"/>
      <c r="CI4237"/>
      <c r="CW4237"/>
      <c r="FA4237"/>
      <c r="FO4237"/>
    </row>
    <row r="4238" spans="15:171">
      <c r="O4238"/>
      <c r="AD4238"/>
      <c r="AE4238"/>
      <c r="BG4238"/>
      <c r="BU4238"/>
      <c r="CI4238"/>
      <c r="CW4238"/>
      <c r="FA4238"/>
      <c r="FO4238"/>
    </row>
    <row r="4239" spans="15:171">
      <c r="O4239"/>
      <c r="AD4239"/>
      <c r="AE4239"/>
      <c r="BG4239"/>
      <c r="BU4239"/>
      <c r="CI4239"/>
      <c r="CW4239"/>
      <c r="FA4239"/>
      <c r="FO4239"/>
    </row>
    <row r="4240" spans="15:171">
      <c r="O4240"/>
      <c r="AD4240"/>
      <c r="AE4240"/>
      <c r="BG4240"/>
      <c r="BU4240"/>
      <c r="CI4240"/>
      <c r="CW4240"/>
      <c r="FA4240"/>
      <c r="FO4240"/>
    </row>
    <row r="4241" spans="15:171">
      <c r="O4241"/>
      <c r="AD4241"/>
      <c r="AE4241"/>
      <c r="BG4241"/>
      <c r="BU4241"/>
      <c r="CI4241"/>
      <c r="CW4241"/>
      <c r="FA4241"/>
      <c r="FO4241"/>
    </row>
    <row r="4242" spans="15:171">
      <c r="O4242"/>
      <c r="AD4242"/>
      <c r="AE4242"/>
      <c r="BG4242"/>
      <c r="BU4242"/>
      <c r="CI4242"/>
      <c r="CW4242"/>
      <c r="FA4242"/>
      <c r="FO4242"/>
    </row>
    <row r="4243" spans="15:171">
      <c r="O4243"/>
      <c r="AD4243"/>
      <c r="AE4243"/>
      <c r="BG4243"/>
      <c r="BU4243"/>
      <c r="CI4243"/>
      <c r="CW4243"/>
      <c r="FA4243"/>
      <c r="FO4243"/>
    </row>
    <row r="4244" spans="15:171">
      <c r="O4244"/>
      <c r="AD4244"/>
      <c r="AE4244"/>
      <c r="BG4244"/>
      <c r="BU4244"/>
      <c r="CI4244"/>
      <c r="CW4244"/>
      <c r="FA4244"/>
      <c r="FO4244"/>
    </row>
    <row r="4245" spans="15:171">
      <c r="O4245"/>
      <c r="AD4245"/>
      <c r="AE4245"/>
      <c r="BG4245"/>
      <c r="BU4245"/>
      <c r="CI4245"/>
      <c r="CW4245"/>
      <c r="FA4245"/>
      <c r="FO4245"/>
    </row>
    <row r="4246" spans="15:171">
      <c r="O4246"/>
      <c r="AD4246"/>
      <c r="AE4246"/>
      <c r="BG4246"/>
      <c r="BU4246"/>
      <c r="CI4246"/>
      <c r="CW4246"/>
      <c r="FA4246"/>
      <c r="FO4246"/>
    </row>
    <row r="4247" spans="15:171">
      <c r="O4247"/>
      <c r="AD4247"/>
      <c r="AE4247"/>
      <c r="BG4247"/>
      <c r="BU4247"/>
      <c r="CI4247"/>
      <c r="CW4247"/>
      <c r="FA4247"/>
      <c r="FO4247"/>
    </row>
    <row r="4248" spans="15:171">
      <c r="O4248"/>
      <c r="AD4248"/>
      <c r="AE4248"/>
      <c r="BG4248"/>
      <c r="BU4248"/>
      <c r="CI4248"/>
      <c r="CW4248"/>
      <c r="FA4248"/>
      <c r="FO4248"/>
    </row>
    <row r="4249" spans="15:171">
      <c r="O4249"/>
      <c r="AD4249"/>
      <c r="AE4249"/>
      <c r="BG4249"/>
      <c r="BU4249"/>
      <c r="CI4249"/>
      <c r="CW4249"/>
      <c r="FA4249"/>
      <c r="FO4249"/>
    </row>
    <row r="4250" spans="15:171">
      <c r="O4250"/>
      <c r="AD4250"/>
      <c r="AE4250"/>
      <c r="BG4250"/>
      <c r="BU4250"/>
      <c r="CI4250"/>
      <c r="CW4250"/>
      <c r="FA4250"/>
      <c r="FO4250"/>
    </row>
    <row r="4251" spans="15:171">
      <c r="O4251"/>
      <c r="AD4251"/>
      <c r="AE4251"/>
      <c r="BG4251"/>
      <c r="BU4251"/>
      <c r="CI4251"/>
      <c r="CW4251"/>
      <c r="FA4251"/>
      <c r="FO4251"/>
    </row>
    <row r="4252" spans="15:171">
      <c r="O4252"/>
      <c r="AD4252"/>
      <c r="AE4252"/>
      <c r="BG4252"/>
      <c r="BU4252"/>
      <c r="CI4252"/>
      <c r="CW4252"/>
      <c r="FA4252"/>
      <c r="FO4252"/>
    </row>
    <row r="4253" spans="15:171">
      <c r="O4253"/>
      <c r="AD4253"/>
      <c r="AE4253"/>
      <c r="BG4253"/>
      <c r="BU4253"/>
      <c r="CI4253"/>
      <c r="CW4253"/>
      <c r="FA4253"/>
      <c r="FO4253"/>
    </row>
    <row r="4254" spans="15:171">
      <c r="O4254"/>
      <c r="AD4254"/>
      <c r="AE4254"/>
      <c r="BG4254"/>
      <c r="BU4254"/>
      <c r="CI4254"/>
      <c r="CW4254"/>
      <c r="FA4254"/>
      <c r="FO4254"/>
    </row>
    <row r="4255" spans="15:171">
      <c r="O4255"/>
      <c r="AD4255"/>
      <c r="AE4255"/>
      <c r="BG4255"/>
      <c r="BU4255"/>
      <c r="CI4255"/>
      <c r="CW4255"/>
      <c r="FA4255"/>
      <c r="FO4255"/>
    </row>
    <row r="4256" spans="15:171">
      <c r="O4256"/>
      <c r="AD4256"/>
      <c r="AE4256"/>
      <c r="BG4256"/>
      <c r="BU4256"/>
      <c r="CI4256"/>
      <c r="CW4256"/>
      <c r="FA4256"/>
      <c r="FO4256"/>
    </row>
    <row r="4257" spans="15:171">
      <c r="O4257"/>
      <c r="AD4257"/>
      <c r="AE4257"/>
      <c r="BG4257"/>
      <c r="BU4257"/>
      <c r="CI4257"/>
      <c r="CW4257"/>
      <c r="FA4257"/>
      <c r="FO4257"/>
    </row>
    <row r="4258" spans="15:171">
      <c r="O4258"/>
      <c r="AD4258"/>
      <c r="AE4258"/>
      <c r="BG4258"/>
      <c r="BU4258"/>
      <c r="CI4258"/>
      <c r="CW4258"/>
      <c r="FA4258"/>
      <c r="FO4258"/>
    </row>
    <row r="4259" spans="15:171">
      <c r="O4259"/>
      <c r="AD4259"/>
      <c r="AE4259"/>
      <c r="BG4259"/>
      <c r="BU4259"/>
      <c r="CI4259"/>
      <c r="CW4259"/>
      <c r="FA4259"/>
      <c r="FO4259"/>
    </row>
    <row r="4260" spans="15:171">
      <c r="O4260"/>
      <c r="AD4260"/>
      <c r="AE4260"/>
      <c r="BG4260"/>
      <c r="BU4260"/>
      <c r="CI4260"/>
      <c r="CW4260"/>
      <c r="FA4260"/>
      <c r="FO4260"/>
    </row>
    <row r="4261" spans="15:171">
      <c r="O4261"/>
      <c r="AD4261"/>
      <c r="AE4261"/>
      <c r="BG4261"/>
      <c r="BU4261"/>
      <c r="CI4261"/>
      <c r="CW4261"/>
      <c r="FA4261"/>
      <c r="FO4261"/>
    </row>
    <row r="4262" spans="15:171">
      <c r="O4262"/>
      <c r="AD4262"/>
      <c r="AE4262"/>
      <c r="BG4262"/>
      <c r="BU4262"/>
      <c r="CI4262"/>
      <c r="CW4262"/>
      <c r="FA4262"/>
      <c r="FO4262"/>
    </row>
    <row r="4263" spans="15:171">
      <c r="O4263"/>
      <c r="AD4263"/>
      <c r="AE4263"/>
      <c r="BG4263"/>
      <c r="BU4263"/>
      <c r="CI4263"/>
      <c r="CW4263"/>
      <c r="FA4263"/>
      <c r="FO4263"/>
    </row>
    <row r="4264" spans="15:171">
      <c r="O4264"/>
      <c r="AD4264"/>
      <c r="AE4264"/>
      <c r="BG4264"/>
      <c r="BU4264"/>
      <c r="CI4264"/>
      <c r="CW4264"/>
      <c r="FA4264"/>
      <c r="FO4264"/>
    </row>
    <row r="4265" spans="15:171">
      <c r="O4265"/>
      <c r="AD4265"/>
      <c r="AE4265"/>
      <c r="BG4265"/>
      <c r="BU4265"/>
      <c r="CI4265"/>
      <c r="CW4265"/>
      <c r="FA4265"/>
      <c r="FO4265"/>
    </row>
    <row r="4266" spans="15:171">
      <c r="O4266"/>
      <c r="AD4266"/>
      <c r="AE4266"/>
      <c r="BG4266"/>
      <c r="BU4266"/>
      <c r="CI4266"/>
      <c r="CW4266"/>
      <c r="FA4266"/>
      <c r="FO4266"/>
    </row>
    <row r="4267" spans="15:171">
      <c r="O4267"/>
      <c r="AD4267"/>
      <c r="AE4267"/>
      <c r="BG4267"/>
      <c r="BU4267"/>
      <c r="CI4267"/>
      <c r="CW4267"/>
      <c r="FA4267"/>
      <c r="FO4267"/>
    </row>
    <row r="4268" spans="15:171">
      <c r="O4268"/>
      <c r="AD4268"/>
      <c r="AE4268"/>
      <c r="BG4268"/>
      <c r="BU4268"/>
      <c r="CI4268"/>
      <c r="CW4268"/>
      <c r="FA4268"/>
      <c r="FO4268"/>
    </row>
    <row r="4269" spans="15:171">
      <c r="O4269"/>
      <c r="AD4269"/>
      <c r="AE4269"/>
      <c r="BG4269"/>
      <c r="BU4269"/>
      <c r="CI4269"/>
      <c r="CW4269"/>
      <c r="FA4269"/>
      <c r="FO4269"/>
    </row>
    <row r="4270" spans="15:171">
      <c r="O4270"/>
      <c r="AD4270"/>
      <c r="AE4270"/>
      <c r="BG4270"/>
      <c r="BU4270"/>
      <c r="CI4270"/>
      <c r="CW4270"/>
      <c r="FA4270"/>
      <c r="FO4270"/>
    </row>
    <row r="4271" spans="15:171">
      <c r="O4271"/>
      <c r="AD4271"/>
      <c r="AE4271"/>
      <c r="BG4271"/>
      <c r="BU4271"/>
      <c r="CI4271"/>
      <c r="CW4271"/>
      <c r="FA4271"/>
      <c r="FO4271"/>
    </row>
    <row r="4272" spans="15:171">
      <c r="O4272"/>
      <c r="AD4272"/>
      <c r="AE4272"/>
      <c r="BG4272"/>
      <c r="BU4272"/>
      <c r="CI4272"/>
      <c r="CW4272"/>
      <c r="FA4272"/>
      <c r="FO4272"/>
    </row>
    <row r="4273" spans="15:171">
      <c r="O4273"/>
      <c r="AD4273"/>
      <c r="AE4273"/>
      <c r="BG4273"/>
      <c r="BU4273"/>
      <c r="CI4273"/>
      <c r="CW4273"/>
      <c r="FA4273"/>
      <c r="FO4273"/>
    </row>
    <row r="4274" spans="15:171">
      <c r="O4274"/>
      <c r="AD4274"/>
      <c r="AE4274"/>
      <c r="BG4274"/>
      <c r="BU4274"/>
      <c r="CI4274"/>
      <c r="CW4274"/>
      <c r="FA4274"/>
      <c r="FO4274"/>
    </row>
    <row r="4275" spans="15:171">
      <c r="O4275"/>
      <c r="AD4275"/>
      <c r="AE4275"/>
      <c r="BG4275"/>
      <c r="BU4275"/>
      <c r="CI4275"/>
      <c r="CW4275"/>
      <c r="FA4275"/>
      <c r="FO4275"/>
    </row>
    <row r="4276" spans="15:171">
      <c r="O4276"/>
      <c r="AD4276"/>
      <c r="AE4276"/>
      <c r="BG4276"/>
      <c r="BU4276"/>
      <c r="CI4276"/>
      <c r="CW4276"/>
      <c r="FA4276"/>
      <c r="FO4276"/>
    </row>
    <row r="4277" spans="15:171">
      <c r="O4277"/>
      <c r="AD4277"/>
      <c r="AE4277"/>
      <c r="BG4277"/>
      <c r="BU4277"/>
      <c r="CI4277"/>
      <c r="CW4277"/>
      <c r="FA4277"/>
      <c r="FO4277"/>
    </row>
    <row r="4278" spans="15:171">
      <c r="O4278"/>
      <c r="AD4278"/>
      <c r="AE4278"/>
      <c r="BG4278"/>
      <c r="BU4278"/>
      <c r="CI4278"/>
      <c r="CW4278"/>
      <c r="FA4278"/>
      <c r="FO4278"/>
    </row>
    <row r="4279" spans="15:171">
      <c r="O4279"/>
      <c r="AD4279"/>
      <c r="AE4279"/>
      <c r="BG4279"/>
      <c r="BU4279"/>
      <c r="CI4279"/>
      <c r="CW4279"/>
      <c r="FA4279"/>
      <c r="FO4279"/>
    </row>
    <row r="4280" spans="15:171">
      <c r="O4280"/>
      <c r="AD4280"/>
      <c r="AE4280"/>
      <c r="BG4280"/>
      <c r="BU4280"/>
      <c r="CI4280"/>
      <c r="CW4280"/>
      <c r="FA4280"/>
      <c r="FO4280"/>
    </row>
    <row r="4281" spans="15:171">
      <c r="O4281"/>
      <c r="AD4281"/>
      <c r="AE4281"/>
      <c r="BG4281"/>
      <c r="BU4281"/>
      <c r="CI4281"/>
      <c r="CW4281"/>
      <c r="FA4281"/>
      <c r="FO4281"/>
    </row>
    <row r="4282" spans="15:171">
      <c r="O4282"/>
      <c r="AD4282"/>
      <c r="AE4282"/>
      <c r="BG4282"/>
      <c r="BU4282"/>
      <c r="CI4282"/>
      <c r="CW4282"/>
      <c r="FA4282"/>
      <c r="FO4282"/>
    </row>
    <row r="4283" spans="15:171">
      <c r="O4283"/>
      <c r="AD4283"/>
      <c r="AE4283"/>
      <c r="BG4283"/>
      <c r="BU4283"/>
      <c r="CI4283"/>
      <c r="CW4283"/>
      <c r="FA4283"/>
      <c r="FO4283"/>
    </row>
    <row r="4284" spans="15:171">
      <c r="O4284"/>
      <c r="AD4284"/>
      <c r="AE4284"/>
      <c r="BG4284"/>
      <c r="BU4284"/>
      <c r="CI4284"/>
      <c r="CW4284"/>
      <c r="FA4284"/>
      <c r="FO4284"/>
    </row>
    <row r="4285" spans="15:171">
      <c r="O4285"/>
      <c r="AD4285"/>
      <c r="AE4285"/>
      <c r="BG4285"/>
      <c r="BU4285"/>
      <c r="CI4285"/>
      <c r="CW4285"/>
      <c r="FA4285"/>
      <c r="FO4285"/>
    </row>
    <row r="4286" spans="15:171">
      <c r="O4286"/>
      <c r="AD4286"/>
      <c r="AE4286"/>
      <c r="BG4286"/>
      <c r="BU4286"/>
      <c r="CI4286"/>
      <c r="CW4286"/>
      <c r="FA4286"/>
      <c r="FO4286"/>
    </row>
    <row r="4287" spans="15:171">
      <c r="O4287"/>
      <c r="AD4287"/>
      <c r="AE4287"/>
      <c r="BG4287"/>
      <c r="BU4287"/>
      <c r="CI4287"/>
      <c r="CW4287"/>
      <c r="FA4287"/>
      <c r="FO4287"/>
    </row>
    <row r="4288" spans="15:171">
      <c r="O4288"/>
      <c r="AD4288"/>
      <c r="AE4288"/>
      <c r="BG4288"/>
      <c r="BU4288"/>
      <c r="CI4288"/>
      <c r="CW4288"/>
      <c r="FA4288"/>
      <c r="FO4288"/>
    </row>
    <row r="4289" spans="15:171">
      <c r="O4289"/>
      <c r="AD4289"/>
      <c r="AE4289"/>
      <c r="BG4289"/>
      <c r="BU4289"/>
      <c r="CI4289"/>
      <c r="CW4289"/>
      <c r="FA4289"/>
      <c r="FO4289"/>
    </row>
    <row r="4290" spans="15:171">
      <c r="O4290"/>
      <c r="AD4290"/>
      <c r="AE4290"/>
      <c r="BG4290"/>
      <c r="BU4290"/>
      <c r="CI4290"/>
      <c r="CW4290"/>
      <c r="FA4290"/>
      <c r="FO4290"/>
    </row>
    <row r="4291" spans="15:171">
      <c r="O4291"/>
      <c r="AD4291"/>
      <c r="AE4291"/>
      <c r="BG4291"/>
      <c r="BU4291"/>
      <c r="CI4291"/>
      <c r="CW4291"/>
      <c r="FA4291"/>
      <c r="FO4291"/>
    </row>
    <row r="4292" spans="15:171">
      <c r="O4292"/>
      <c r="AD4292"/>
      <c r="AE4292"/>
      <c r="BG4292"/>
      <c r="BU4292"/>
      <c r="CI4292"/>
      <c r="CW4292"/>
      <c r="FA4292"/>
      <c r="FO4292"/>
    </row>
    <row r="4293" spans="15:171">
      <c r="O4293"/>
      <c r="AD4293"/>
      <c r="AE4293"/>
      <c r="BG4293"/>
      <c r="BU4293"/>
      <c r="CI4293"/>
      <c r="CW4293"/>
      <c r="FA4293"/>
      <c r="FO4293"/>
    </row>
    <row r="4294" spans="15:171">
      <c r="O4294"/>
      <c r="AD4294"/>
      <c r="AE4294"/>
      <c r="BG4294"/>
      <c r="BU4294"/>
      <c r="CI4294"/>
      <c r="CW4294"/>
      <c r="FA4294"/>
      <c r="FO4294"/>
    </row>
    <row r="4295" spans="15:171">
      <c r="O4295"/>
      <c r="AD4295"/>
      <c r="AE4295"/>
      <c r="BG4295"/>
      <c r="BU4295"/>
      <c r="CI4295"/>
      <c r="CW4295"/>
      <c r="FA4295"/>
      <c r="FO4295"/>
    </row>
    <row r="4296" spans="15:171">
      <c r="O4296"/>
      <c r="AD4296"/>
      <c r="AE4296"/>
      <c r="BG4296"/>
      <c r="BU4296"/>
      <c r="CI4296"/>
      <c r="CW4296"/>
      <c r="FA4296"/>
      <c r="FO4296"/>
    </row>
    <row r="4297" spans="15:171">
      <c r="O4297"/>
      <c r="AD4297"/>
      <c r="AE4297"/>
      <c r="BG4297"/>
      <c r="BU4297"/>
      <c r="CI4297"/>
      <c r="CW4297"/>
      <c r="FA4297"/>
      <c r="FO4297"/>
    </row>
    <row r="4298" spans="15:171">
      <c r="O4298"/>
      <c r="AD4298"/>
      <c r="AE4298"/>
      <c r="BG4298"/>
      <c r="BU4298"/>
      <c r="CI4298"/>
      <c r="CW4298"/>
      <c r="FA4298"/>
      <c r="FO4298"/>
    </row>
    <row r="4299" spans="15:171">
      <c r="O4299"/>
      <c r="AD4299"/>
      <c r="AE4299"/>
      <c r="BG4299"/>
      <c r="BU4299"/>
      <c r="CI4299"/>
      <c r="CW4299"/>
      <c r="FA4299"/>
      <c r="FO4299"/>
    </row>
    <row r="4300" spans="15:171">
      <c r="O4300"/>
      <c r="AD4300"/>
      <c r="AE4300"/>
      <c r="BG4300"/>
      <c r="BU4300"/>
      <c r="CI4300"/>
      <c r="CW4300"/>
      <c r="FA4300"/>
      <c r="FO4300"/>
    </row>
    <row r="4301" spans="15:171">
      <c r="O4301"/>
      <c r="AD4301"/>
      <c r="AE4301"/>
      <c r="BG4301"/>
      <c r="BU4301"/>
      <c r="CI4301"/>
      <c r="CW4301"/>
      <c r="FA4301"/>
      <c r="FO4301"/>
    </row>
    <row r="4302" spans="15:171">
      <c r="O4302"/>
      <c r="AD4302"/>
      <c r="AE4302"/>
      <c r="BG4302"/>
      <c r="BU4302"/>
      <c r="CI4302"/>
      <c r="CW4302"/>
      <c r="FA4302"/>
      <c r="FO4302"/>
    </row>
    <row r="4303" spans="15:171">
      <c r="O4303"/>
      <c r="AD4303"/>
      <c r="AE4303"/>
      <c r="BG4303"/>
      <c r="BU4303"/>
      <c r="CI4303"/>
      <c r="CW4303"/>
      <c r="FA4303"/>
      <c r="FO4303"/>
    </row>
    <row r="4304" spans="15:171">
      <c r="O4304"/>
      <c r="AD4304"/>
      <c r="AE4304"/>
      <c r="BG4304"/>
      <c r="BU4304"/>
      <c r="CI4304"/>
      <c r="CW4304"/>
      <c r="FA4304"/>
      <c r="FO4304"/>
    </row>
    <row r="4305" spans="15:171">
      <c r="O4305"/>
      <c r="AD4305"/>
      <c r="AE4305"/>
      <c r="BG4305"/>
      <c r="BU4305"/>
      <c r="CI4305"/>
      <c r="CW4305"/>
      <c r="FA4305"/>
      <c r="FO4305"/>
    </row>
    <row r="4306" spans="15:171">
      <c r="O4306"/>
      <c r="AD4306"/>
      <c r="AE4306"/>
      <c r="BG4306"/>
      <c r="BU4306"/>
      <c r="CI4306"/>
      <c r="CW4306"/>
      <c r="FA4306"/>
      <c r="FO4306"/>
    </row>
    <row r="4307" spans="15:171">
      <c r="O4307"/>
      <c r="AD4307"/>
      <c r="AE4307"/>
      <c r="BG4307"/>
      <c r="BU4307"/>
      <c r="CI4307"/>
      <c r="CW4307"/>
      <c r="FA4307"/>
      <c r="FO4307"/>
    </row>
    <row r="4308" spans="15:171">
      <c r="O4308"/>
      <c r="AD4308"/>
      <c r="AE4308"/>
      <c r="BG4308"/>
      <c r="BU4308"/>
      <c r="CI4308"/>
      <c r="CW4308"/>
      <c r="FA4308"/>
      <c r="FO4308"/>
    </row>
    <row r="4309" spans="15:171">
      <c r="O4309"/>
      <c r="AD4309"/>
      <c r="AE4309"/>
      <c r="BG4309"/>
      <c r="BU4309"/>
      <c r="CI4309"/>
      <c r="CW4309"/>
      <c r="FA4309"/>
      <c r="FO4309"/>
    </row>
    <row r="4310" spans="15:171">
      <c r="O4310"/>
      <c r="AD4310"/>
      <c r="AE4310"/>
      <c r="BG4310"/>
      <c r="BU4310"/>
      <c r="CI4310"/>
      <c r="CW4310"/>
      <c r="FA4310"/>
      <c r="FO4310"/>
    </row>
    <row r="4311" spans="15:171">
      <c r="O4311"/>
      <c r="AD4311"/>
      <c r="AE4311"/>
      <c r="BG4311"/>
      <c r="BU4311"/>
      <c r="CI4311"/>
      <c r="CW4311"/>
      <c r="FA4311"/>
      <c r="FO4311"/>
    </row>
    <row r="4312" spans="15:171">
      <c r="O4312"/>
      <c r="AD4312"/>
      <c r="AE4312"/>
      <c r="BG4312"/>
      <c r="BU4312"/>
      <c r="CI4312"/>
      <c r="CW4312"/>
      <c r="FA4312"/>
      <c r="FO4312"/>
    </row>
    <row r="4313" spans="15:171">
      <c r="O4313"/>
      <c r="AD4313"/>
      <c r="AE4313"/>
      <c r="BG4313"/>
      <c r="BU4313"/>
      <c r="CI4313"/>
      <c r="CW4313"/>
      <c r="FA4313"/>
      <c r="FO4313"/>
    </row>
    <row r="4314" spans="15:171">
      <c r="O4314"/>
      <c r="AD4314"/>
      <c r="AE4314"/>
      <c r="BG4314"/>
      <c r="BU4314"/>
      <c r="CI4314"/>
      <c r="CW4314"/>
      <c r="FA4314"/>
      <c r="FO4314"/>
    </row>
    <row r="4315" spans="15:171">
      <c r="O4315"/>
      <c r="AD4315"/>
      <c r="AE4315"/>
      <c r="BG4315"/>
      <c r="BU4315"/>
      <c r="CI4315"/>
      <c r="CW4315"/>
      <c r="FA4315"/>
      <c r="FO4315"/>
    </row>
    <row r="4316" spans="15:171">
      <c r="O4316"/>
      <c r="AD4316"/>
      <c r="AE4316"/>
      <c r="BG4316"/>
      <c r="BU4316"/>
      <c r="CI4316"/>
      <c r="CW4316"/>
      <c r="FA4316"/>
      <c r="FO4316"/>
    </row>
    <row r="4317" spans="15:171">
      <c r="O4317"/>
      <c r="AD4317"/>
      <c r="AE4317"/>
      <c r="BG4317"/>
      <c r="BU4317"/>
      <c r="CI4317"/>
      <c r="CW4317"/>
      <c r="FA4317"/>
      <c r="FO4317"/>
    </row>
    <row r="4318" spans="15:171">
      <c r="O4318"/>
      <c r="AD4318"/>
      <c r="AE4318"/>
      <c r="BG4318"/>
      <c r="BU4318"/>
      <c r="CI4318"/>
      <c r="CW4318"/>
      <c r="FA4318"/>
      <c r="FO4318"/>
    </row>
    <row r="4319" spans="15:171">
      <c r="O4319"/>
      <c r="AD4319"/>
      <c r="AE4319"/>
      <c r="BG4319"/>
      <c r="BU4319"/>
      <c r="CI4319"/>
      <c r="CW4319"/>
      <c r="FA4319"/>
      <c r="FO4319"/>
    </row>
    <row r="4320" spans="15:171">
      <c r="O4320"/>
      <c r="AD4320"/>
      <c r="AE4320"/>
      <c r="BG4320"/>
      <c r="BU4320"/>
      <c r="CI4320"/>
      <c r="CW4320"/>
      <c r="FA4320"/>
      <c r="FO4320"/>
    </row>
    <row r="4321" spans="15:171">
      <c r="O4321"/>
      <c r="AD4321"/>
      <c r="AE4321"/>
      <c r="BG4321"/>
      <c r="BU4321"/>
      <c r="CI4321"/>
      <c r="CW4321"/>
      <c r="FA4321"/>
      <c r="FO4321"/>
    </row>
    <row r="4322" spans="15:171">
      <c r="O4322"/>
      <c r="AD4322"/>
      <c r="AE4322"/>
      <c r="BG4322"/>
      <c r="BU4322"/>
      <c r="CI4322"/>
      <c r="CW4322"/>
      <c r="FA4322"/>
      <c r="FO4322"/>
    </row>
    <row r="4323" spans="15:171">
      <c r="O4323"/>
      <c r="AD4323"/>
      <c r="AE4323"/>
      <c r="BG4323"/>
      <c r="BU4323"/>
      <c r="CI4323"/>
      <c r="CW4323"/>
      <c r="FA4323"/>
      <c r="FO4323"/>
    </row>
    <row r="4324" spans="15:171">
      <c r="O4324"/>
      <c r="AD4324"/>
      <c r="AE4324"/>
      <c r="BG4324"/>
      <c r="BU4324"/>
      <c r="CI4324"/>
      <c r="CW4324"/>
      <c r="FA4324"/>
      <c r="FO4324"/>
    </row>
    <row r="4325" spans="15:171">
      <c r="O4325"/>
      <c r="AD4325"/>
      <c r="AE4325"/>
      <c r="BG4325"/>
      <c r="BU4325"/>
      <c r="CI4325"/>
      <c r="CW4325"/>
      <c r="FA4325"/>
      <c r="FO4325"/>
    </row>
    <row r="4326" spans="15:171">
      <c r="O4326"/>
      <c r="AD4326"/>
      <c r="AE4326"/>
      <c r="BG4326"/>
      <c r="BU4326"/>
      <c r="CI4326"/>
      <c r="CW4326"/>
      <c r="FA4326"/>
      <c r="FO4326"/>
    </row>
    <row r="4327" spans="15:171">
      <c r="O4327"/>
      <c r="AD4327"/>
      <c r="AE4327"/>
      <c r="BG4327"/>
      <c r="BU4327"/>
      <c r="CI4327"/>
      <c r="CW4327"/>
      <c r="FA4327"/>
      <c r="FO4327"/>
    </row>
    <row r="4328" spans="15:171">
      <c r="O4328"/>
      <c r="AD4328"/>
      <c r="AE4328"/>
      <c r="BG4328"/>
      <c r="BU4328"/>
      <c r="CI4328"/>
      <c r="CW4328"/>
      <c r="FA4328"/>
      <c r="FO4328"/>
    </row>
    <row r="4329" spans="15:171">
      <c r="O4329"/>
      <c r="AD4329"/>
      <c r="AE4329"/>
      <c r="BG4329"/>
      <c r="BU4329"/>
      <c r="CI4329"/>
      <c r="CW4329"/>
      <c r="FA4329"/>
      <c r="FO4329"/>
    </row>
    <row r="4330" spans="15:171">
      <c r="O4330"/>
      <c r="AD4330"/>
      <c r="AE4330"/>
      <c r="BG4330"/>
      <c r="BU4330"/>
      <c r="CI4330"/>
      <c r="CW4330"/>
      <c r="FA4330"/>
      <c r="FO4330"/>
    </row>
    <row r="4331" spans="15:171">
      <c r="O4331"/>
      <c r="AD4331"/>
      <c r="AE4331"/>
      <c r="BG4331"/>
      <c r="BU4331"/>
      <c r="CI4331"/>
      <c r="CW4331"/>
      <c r="FA4331"/>
      <c r="FO4331"/>
    </row>
    <row r="4332" spans="15:171">
      <c r="O4332"/>
      <c r="AD4332"/>
      <c r="AE4332"/>
      <c r="BG4332"/>
      <c r="BU4332"/>
      <c r="CI4332"/>
      <c r="CW4332"/>
      <c r="FA4332"/>
      <c r="FO4332"/>
    </row>
    <row r="4333" spans="15:171">
      <c r="O4333"/>
      <c r="AD4333"/>
      <c r="AE4333"/>
      <c r="BG4333"/>
      <c r="BU4333"/>
      <c r="CI4333"/>
      <c r="CW4333"/>
      <c r="FA4333"/>
      <c r="FO4333"/>
    </row>
    <row r="4334" spans="15:171">
      <c r="O4334"/>
      <c r="AD4334"/>
      <c r="AE4334"/>
      <c r="BG4334"/>
      <c r="BU4334"/>
      <c r="CI4334"/>
      <c r="CW4334"/>
      <c r="FA4334"/>
      <c r="FO4334"/>
    </row>
    <row r="4335" spans="15:171">
      <c r="O4335"/>
      <c r="AD4335"/>
      <c r="AE4335"/>
      <c r="BG4335"/>
      <c r="BU4335"/>
      <c r="CI4335"/>
      <c r="CW4335"/>
      <c r="FA4335"/>
      <c r="FO4335"/>
    </row>
    <row r="4336" spans="15:171">
      <c r="O4336"/>
      <c r="AD4336"/>
      <c r="AE4336"/>
      <c r="BG4336"/>
      <c r="BU4336"/>
      <c r="CI4336"/>
      <c r="CW4336"/>
      <c r="FA4336"/>
      <c r="FO4336"/>
    </row>
    <row r="4337" spans="15:171">
      <c r="O4337"/>
      <c r="AD4337"/>
      <c r="AE4337"/>
      <c r="BG4337"/>
      <c r="BU4337"/>
      <c r="CI4337"/>
      <c r="CW4337"/>
      <c r="FA4337"/>
      <c r="FO4337"/>
    </row>
    <row r="4338" spans="15:171">
      <c r="O4338"/>
      <c r="AD4338"/>
      <c r="AE4338"/>
      <c r="BG4338"/>
      <c r="BU4338"/>
      <c r="CI4338"/>
      <c r="CW4338"/>
      <c r="FA4338"/>
      <c r="FO4338"/>
    </row>
    <row r="4339" spans="15:171">
      <c r="O4339"/>
      <c r="AD4339"/>
      <c r="AE4339"/>
      <c r="BG4339"/>
      <c r="BU4339"/>
      <c r="CI4339"/>
      <c r="CW4339"/>
      <c r="FA4339"/>
      <c r="FO4339"/>
    </row>
    <row r="4340" spans="15:171">
      <c r="O4340"/>
      <c r="AD4340"/>
      <c r="AE4340"/>
      <c r="BG4340"/>
      <c r="BU4340"/>
      <c r="CI4340"/>
      <c r="CW4340"/>
      <c r="FA4340"/>
      <c r="FO4340"/>
    </row>
    <row r="4341" spans="15:171">
      <c r="O4341"/>
      <c r="AD4341"/>
      <c r="AE4341"/>
      <c r="BG4341"/>
      <c r="BU4341"/>
      <c r="CI4341"/>
      <c r="CW4341"/>
      <c r="FA4341"/>
      <c r="FO4341"/>
    </row>
    <row r="4342" spans="15:171">
      <c r="O4342"/>
      <c r="AD4342"/>
      <c r="AE4342"/>
      <c r="BG4342"/>
      <c r="BU4342"/>
      <c r="CI4342"/>
      <c r="CW4342"/>
      <c r="FA4342"/>
      <c r="FO4342"/>
    </row>
    <row r="4343" spans="15:171">
      <c r="O4343"/>
      <c r="AD4343"/>
      <c r="AE4343"/>
      <c r="BG4343"/>
      <c r="BU4343"/>
      <c r="CI4343"/>
      <c r="CW4343"/>
      <c r="FA4343"/>
      <c r="FO4343"/>
    </row>
    <row r="4344" spans="15:171">
      <c r="O4344"/>
      <c r="AD4344"/>
      <c r="AE4344"/>
      <c r="BG4344"/>
      <c r="BU4344"/>
      <c r="CI4344"/>
      <c r="CW4344"/>
      <c r="FA4344"/>
      <c r="FO4344"/>
    </row>
    <row r="4345" spans="15:171">
      <c r="O4345"/>
      <c r="AD4345"/>
      <c r="AE4345"/>
      <c r="BG4345"/>
      <c r="BU4345"/>
      <c r="CI4345"/>
      <c r="CW4345"/>
      <c r="FA4345"/>
      <c r="FO4345"/>
    </row>
    <row r="4346" spans="15:171">
      <c r="O4346"/>
      <c r="AD4346"/>
      <c r="AE4346"/>
      <c r="BG4346"/>
      <c r="BU4346"/>
      <c r="CI4346"/>
      <c r="CW4346"/>
      <c r="FA4346"/>
      <c r="FO4346"/>
    </row>
    <row r="4347" spans="15:171">
      <c r="O4347"/>
      <c r="AD4347"/>
      <c r="AE4347"/>
      <c r="BG4347"/>
      <c r="BU4347"/>
      <c r="CI4347"/>
      <c r="CW4347"/>
      <c r="FA4347"/>
      <c r="FO4347"/>
    </row>
    <row r="4348" spans="15:171">
      <c r="O4348"/>
      <c r="AD4348"/>
      <c r="AE4348"/>
      <c r="BG4348"/>
      <c r="BU4348"/>
      <c r="CI4348"/>
      <c r="CW4348"/>
      <c r="FA4348"/>
      <c r="FO4348"/>
    </row>
    <row r="4349" spans="15:171">
      <c r="O4349"/>
      <c r="AD4349"/>
      <c r="AE4349"/>
      <c r="BG4349"/>
      <c r="BU4349"/>
      <c r="CI4349"/>
      <c r="CW4349"/>
      <c r="FA4349"/>
      <c r="FO4349"/>
    </row>
    <row r="4350" spans="15:171">
      <c r="O4350"/>
      <c r="AD4350"/>
      <c r="AE4350"/>
      <c r="BG4350"/>
      <c r="BU4350"/>
      <c r="CI4350"/>
      <c r="CW4350"/>
      <c r="FA4350"/>
      <c r="FO4350"/>
    </row>
    <row r="4351" spans="15:171">
      <c r="O4351"/>
      <c r="AD4351"/>
      <c r="AE4351"/>
      <c r="BG4351"/>
      <c r="BU4351"/>
      <c r="CI4351"/>
      <c r="CW4351"/>
      <c r="FA4351"/>
      <c r="FO4351"/>
    </row>
    <row r="4352" spans="15:171">
      <c r="O4352"/>
      <c r="AD4352"/>
      <c r="AE4352"/>
      <c r="BG4352"/>
      <c r="BU4352"/>
      <c r="CI4352"/>
      <c r="CW4352"/>
      <c r="FA4352"/>
      <c r="FO4352"/>
    </row>
    <row r="4353" spans="15:171">
      <c r="O4353"/>
      <c r="AD4353"/>
      <c r="AE4353"/>
      <c r="BG4353"/>
      <c r="BU4353"/>
      <c r="CI4353"/>
      <c r="CW4353"/>
      <c r="FA4353"/>
      <c r="FO4353"/>
    </row>
    <row r="4354" spans="15:171">
      <c r="O4354"/>
      <c r="AD4354"/>
      <c r="AE4354"/>
      <c r="BG4354"/>
      <c r="BU4354"/>
      <c r="CI4354"/>
      <c r="CW4354"/>
      <c r="FA4354"/>
      <c r="FO4354"/>
    </row>
    <row r="4355" spans="15:171">
      <c r="O4355"/>
      <c r="AD4355"/>
      <c r="AE4355"/>
      <c r="BG4355"/>
      <c r="BU4355"/>
      <c r="CI4355"/>
      <c r="CW4355"/>
      <c r="FA4355"/>
      <c r="FO4355"/>
    </row>
    <row r="4356" spans="15:171">
      <c r="O4356"/>
      <c r="AD4356"/>
      <c r="AE4356"/>
      <c r="BG4356"/>
      <c r="BU4356"/>
      <c r="CI4356"/>
      <c r="CW4356"/>
      <c r="FA4356"/>
      <c r="FO4356"/>
    </row>
    <row r="4357" spans="15:171">
      <c r="O4357"/>
      <c r="AD4357"/>
      <c r="AE4357"/>
      <c r="BG4357"/>
      <c r="BU4357"/>
      <c r="CI4357"/>
      <c r="CW4357"/>
      <c r="FA4357"/>
      <c r="FO4357"/>
    </row>
    <row r="4358" spans="15:171">
      <c r="O4358"/>
      <c r="AD4358"/>
      <c r="AE4358"/>
      <c r="BG4358"/>
      <c r="BU4358"/>
      <c r="CI4358"/>
      <c r="CW4358"/>
      <c r="FA4358"/>
      <c r="FO4358"/>
    </row>
    <row r="4359" spans="15:171">
      <c r="O4359"/>
      <c r="AD4359"/>
      <c r="AE4359"/>
      <c r="BG4359"/>
      <c r="BU4359"/>
      <c r="CI4359"/>
      <c r="CW4359"/>
      <c r="FA4359"/>
      <c r="FO4359"/>
    </row>
    <row r="4360" spans="15:171">
      <c r="O4360"/>
      <c r="AD4360"/>
      <c r="AE4360"/>
      <c r="BG4360"/>
      <c r="BU4360"/>
      <c r="CI4360"/>
      <c r="CW4360"/>
      <c r="FA4360"/>
      <c r="FO4360"/>
    </row>
    <row r="4361" spans="15:171">
      <c r="O4361"/>
      <c r="AD4361"/>
      <c r="AE4361"/>
      <c r="BG4361"/>
      <c r="BU4361"/>
      <c r="CI4361"/>
      <c r="CW4361"/>
      <c r="FA4361"/>
      <c r="FO4361"/>
    </row>
    <row r="4362" spans="15:171">
      <c r="O4362"/>
      <c r="AD4362"/>
      <c r="AE4362"/>
      <c r="BG4362"/>
      <c r="BU4362"/>
      <c r="CI4362"/>
      <c r="CW4362"/>
      <c r="FA4362"/>
      <c r="FO4362"/>
    </row>
    <row r="4363" spans="15:171">
      <c r="O4363"/>
      <c r="AD4363"/>
      <c r="AE4363"/>
      <c r="BG4363"/>
      <c r="BU4363"/>
      <c r="CI4363"/>
      <c r="CW4363"/>
      <c r="FA4363"/>
      <c r="FO4363"/>
    </row>
    <row r="4364" spans="15:171">
      <c r="O4364"/>
      <c r="AD4364"/>
      <c r="AE4364"/>
      <c r="BG4364"/>
      <c r="BU4364"/>
      <c r="CI4364"/>
      <c r="CW4364"/>
      <c r="FA4364"/>
      <c r="FO4364"/>
    </row>
    <row r="4365" spans="15:171">
      <c r="O4365"/>
      <c r="AD4365"/>
      <c r="AE4365"/>
      <c r="BG4365"/>
      <c r="BU4365"/>
      <c r="CI4365"/>
      <c r="CW4365"/>
      <c r="FA4365"/>
      <c r="FO4365"/>
    </row>
    <row r="4366" spans="15:171">
      <c r="O4366"/>
      <c r="AD4366"/>
      <c r="AE4366"/>
      <c r="BG4366"/>
      <c r="BU4366"/>
      <c r="CI4366"/>
      <c r="CW4366"/>
      <c r="FA4366"/>
      <c r="FO4366"/>
    </row>
    <row r="4367" spans="15:171">
      <c r="O4367"/>
      <c r="AD4367"/>
      <c r="AE4367"/>
      <c r="BG4367"/>
      <c r="BU4367"/>
      <c r="CI4367"/>
      <c r="CW4367"/>
      <c r="FA4367"/>
      <c r="FO4367"/>
    </row>
    <row r="4368" spans="15:171">
      <c r="O4368"/>
      <c r="AD4368"/>
      <c r="AE4368"/>
      <c r="BG4368"/>
      <c r="BU4368"/>
      <c r="CI4368"/>
      <c r="CW4368"/>
      <c r="FA4368"/>
      <c r="FO4368"/>
    </row>
    <row r="4369" spans="15:171">
      <c r="O4369"/>
      <c r="AD4369"/>
      <c r="AE4369"/>
      <c r="BG4369"/>
      <c r="BU4369"/>
      <c r="CI4369"/>
      <c r="CW4369"/>
      <c r="FA4369"/>
      <c r="FO4369"/>
    </row>
    <row r="4370" spans="15:171">
      <c r="O4370"/>
      <c r="AD4370"/>
      <c r="AE4370"/>
      <c r="BG4370"/>
      <c r="BU4370"/>
      <c r="CI4370"/>
      <c r="CW4370"/>
      <c r="FA4370"/>
      <c r="FO4370"/>
    </row>
    <row r="4371" spans="15:171">
      <c r="O4371"/>
      <c r="AD4371"/>
      <c r="AE4371"/>
      <c r="BG4371"/>
      <c r="BU4371"/>
      <c r="CI4371"/>
      <c r="CW4371"/>
      <c r="FA4371"/>
      <c r="FO4371"/>
    </row>
    <row r="4372" spans="15:171">
      <c r="O4372"/>
      <c r="AD4372"/>
      <c r="AE4372"/>
      <c r="BG4372"/>
      <c r="BU4372"/>
      <c r="CI4372"/>
      <c r="CW4372"/>
      <c r="FA4372"/>
      <c r="FO4372"/>
    </row>
    <row r="4373" spans="15:171">
      <c r="O4373"/>
      <c r="AD4373"/>
      <c r="AE4373"/>
      <c r="BG4373"/>
      <c r="BU4373"/>
      <c r="CI4373"/>
      <c r="CW4373"/>
      <c r="FA4373"/>
      <c r="FO4373"/>
    </row>
    <row r="4374" spans="15:171">
      <c r="O4374"/>
      <c r="AD4374"/>
      <c r="AE4374"/>
      <c r="BG4374"/>
      <c r="BU4374"/>
      <c r="CI4374"/>
      <c r="CW4374"/>
      <c r="FA4374"/>
      <c r="FO4374"/>
    </row>
    <row r="4375" spans="15:171">
      <c r="O4375"/>
      <c r="AD4375"/>
      <c r="AE4375"/>
      <c r="BG4375"/>
      <c r="BU4375"/>
      <c r="CI4375"/>
      <c r="CW4375"/>
      <c r="FA4375"/>
      <c r="FO4375"/>
    </row>
    <row r="4376" spans="15:171">
      <c r="O4376"/>
      <c r="AD4376"/>
      <c r="AE4376"/>
      <c r="BG4376"/>
      <c r="BU4376"/>
      <c r="CI4376"/>
      <c r="CW4376"/>
      <c r="FA4376"/>
      <c r="FO4376"/>
    </row>
    <row r="4377" spans="15:171">
      <c r="O4377"/>
      <c r="AD4377"/>
      <c r="AE4377"/>
      <c r="BG4377"/>
      <c r="BU4377"/>
      <c r="CI4377"/>
      <c r="CW4377"/>
      <c r="FA4377"/>
      <c r="FO4377"/>
    </row>
    <row r="4378" spans="15:171">
      <c r="O4378"/>
      <c r="AD4378"/>
      <c r="AE4378"/>
      <c r="BG4378"/>
      <c r="BU4378"/>
      <c r="CI4378"/>
      <c r="CW4378"/>
      <c r="FA4378"/>
      <c r="FO4378"/>
    </row>
    <row r="4379" spans="15:171">
      <c r="O4379"/>
      <c r="AD4379"/>
      <c r="AE4379"/>
      <c r="BG4379"/>
      <c r="BU4379"/>
      <c r="CI4379"/>
      <c r="CW4379"/>
      <c r="FA4379"/>
      <c r="FO4379"/>
    </row>
    <row r="4380" spans="15:171">
      <c r="O4380"/>
      <c r="AD4380"/>
      <c r="AE4380"/>
      <c r="BG4380"/>
      <c r="BU4380"/>
      <c r="CI4380"/>
      <c r="CW4380"/>
      <c r="FA4380"/>
      <c r="FO4380"/>
    </row>
    <row r="4381" spans="15:171">
      <c r="O4381"/>
      <c r="AD4381"/>
      <c r="AE4381"/>
      <c r="BG4381"/>
      <c r="BU4381"/>
      <c r="CI4381"/>
      <c r="CW4381"/>
      <c r="FA4381"/>
      <c r="FO4381"/>
    </row>
    <row r="4382" spans="15:171">
      <c r="O4382"/>
      <c r="AD4382"/>
      <c r="AE4382"/>
      <c r="BG4382"/>
      <c r="BU4382"/>
      <c r="CI4382"/>
      <c r="CW4382"/>
      <c r="FA4382"/>
      <c r="FO4382"/>
    </row>
    <row r="4383" spans="15:171">
      <c r="O4383"/>
      <c r="AD4383"/>
      <c r="AE4383"/>
      <c r="BG4383"/>
      <c r="BU4383"/>
      <c r="CI4383"/>
      <c r="CW4383"/>
      <c r="FA4383"/>
      <c r="FO4383"/>
    </row>
    <row r="4384" spans="15:171">
      <c r="O4384"/>
      <c r="AD4384"/>
      <c r="AE4384"/>
      <c r="BG4384"/>
      <c r="BU4384"/>
      <c r="CI4384"/>
      <c r="CW4384"/>
      <c r="FA4384"/>
      <c r="FO4384"/>
    </row>
    <row r="4385" spans="15:171">
      <c r="O4385"/>
      <c r="AD4385"/>
      <c r="AE4385"/>
      <c r="BG4385"/>
      <c r="BU4385"/>
      <c r="CI4385"/>
      <c r="CW4385"/>
      <c r="FA4385"/>
      <c r="FO4385"/>
    </row>
    <row r="4386" spans="15:171">
      <c r="O4386"/>
      <c r="AD4386"/>
      <c r="AE4386"/>
      <c r="BG4386"/>
      <c r="BU4386"/>
      <c r="CI4386"/>
      <c r="CW4386"/>
      <c r="FA4386"/>
      <c r="FO4386"/>
    </row>
    <row r="4387" spans="15:171">
      <c r="O4387"/>
      <c r="AD4387"/>
      <c r="AE4387"/>
      <c r="BG4387"/>
      <c r="BU4387"/>
      <c r="CI4387"/>
      <c r="CW4387"/>
      <c r="FA4387"/>
      <c r="FO4387"/>
    </row>
    <row r="4388" spans="15:171">
      <c r="O4388"/>
      <c r="AD4388"/>
      <c r="AE4388"/>
      <c r="BG4388"/>
      <c r="BU4388"/>
      <c r="CI4388"/>
      <c r="CW4388"/>
      <c r="FA4388"/>
      <c r="FO4388"/>
    </row>
    <row r="4389" spans="15:171">
      <c r="O4389"/>
      <c r="AD4389"/>
      <c r="AE4389"/>
      <c r="BG4389"/>
      <c r="BU4389"/>
      <c r="CI4389"/>
      <c r="CW4389"/>
      <c r="FA4389"/>
      <c r="FO4389"/>
    </row>
    <row r="4390" spans="15:171">
      <c r="O4390"/>
      <c r="AD4390"/>
      <c r="AE4390"/>
      <c r="BG4390"/>
      <c r="BU4390"/>
      <c r="CI4390"/>
      <c r="CW4390"/>
      <c r="FA4390"/>
      <c r="FO4390"/>
    </row>
    <row r="4391" spans="15:171">
      <c r="O4391"/>
      <c r="AD4391"/>
      <c r="AE4391"/>
      <c r="BG4391"/>
      <c r="BU4391"/>
      <c r="CI4391"/>
      <c r="CW4391"/>
      <c r="FA4391"/>
      <c r="FO4391"/>
    </row>
    <row r="4392" spans="15:171">
      <c r="O4392"/>
      <c r="AD4392"/>
      <c r="AE4392"/>
      <c r="BG4392"/>
      <c r="BU4392"/>
      <c r="CI4392"/>
      <c r="CW4392"/>
      <c r="FA4392"/>
      <c r="FO4392"/>
    </row>
    <row r="4393" spans="15:171">
      <c r="O4393"/>
      <c r="AD4393"/>
      <c r="AE4393"/>
      <c r="BG4393"/>
      <c r="BU4393"/>
      <c r="CI4393"/>
      <c r="CW4393"/>
      <c r="FA4393"/>
      <c r="FO4393"/>
    </row>
    <row r="4394" spans="15:171">
      <c r="O4394"/>
      <c r="AD4394"/>
      <c r="AE4394"/>
      <c r="BG4394"/>
      <c r="BU4394"/>
      <c r="CI4394"/>
      <c r="CW4394"/>
      <c r="FA4394"/>
      <c r="FO4394"/>
    </row>
    <row r="4395" spans="15:171">
      <c r="O4395"/>
      <c r="AD4395"/>
      <c r="AE4395"/>
      <c r="BG4395"/>
      <c r="BU4395"/>
      <c r="CI4395"/>
      <c r="CW4395"/>
      <c r="FA4395"/>
      <c r="FO4395"/>
    </row>
    <row r="4396" spans="15:171">
      <c r="O4396"/>
      <c r="AD4396"/>
      <c r="AE4396"/>
      <c r="BG4396"/>
      <c r="BU4396"/>
      <c r="CI4396"/>
      <c r="CW4396"/>
      <c r="FA4396"/>
      <c r="FO4396"/>
    </row>
    <row r="4397" spans="15:171">
      <c r="O4397"/>
      <c r="AD4397"/>
      <c r="AE4397"/>
      <c r="BG4397"/>
      <c r="BU4397"/>
      <c r="CI4397"/>
      <c r="CW4397"/>
      <c r="FA4397"/>
      <c r="FO4397"/>
    </row>
    <row r="4398" spans="15:171">
      <c r="O4398"/>
      <c r="AD4398"/>
      <c r="AE4398"/>
      <c r="BG4398"/>
      <c r="BU4398"/>
      <c r="CI4398"/>
      <c r="CW4398"/>
      <c r="FA4398"/>
      <c r="FO4398"/>
    </row>
    <row r="4399" spans="15:171">
      <c r="O4399"/>
      <c r="AD4399"/>
      <c r="AE4399"/>
      <c r="BG4399"/>
      <c r="BU4399"/>
      <c r="CI4399"/>
      <c r="CW4399"/>
      <c r="FA4399"/>
      <c r="FO4399"/>
    </row>
    <row r="4400" spans="15:171">
      <c r="O4400"/>
      <c r="AD4400"/>
      <c r="AE4400"/>
      <c r="BG4400"/>
      <c r="BU4400"/>
      <c r="CI4400"/>
      <c r="CW4400"/>
      <c r="FA4400"/>
      <c r="FO4400"/>
    </row>
    <row r="4401" spans="15:171">
      <c r="O4401"/>
      <c r="AD4401"/>
      <c r="AE4401"/>
      <c r="BG4401"/>
      <c r="BU4401"/>
      <c r="CI4401"/>
      <c r="CW4401"/>
      <c r="FA4401"/>
      <c r="FO4401"/>
    </row>
    <row r="4402" spans="15:171">
      <c r="O4402"/>
      <c r="AD4402"/>
      <c r="AE4402"/>
      <c r="BG4402"/>
      <c r="BU4402"/>
      <c r="CI4402"/>
      <c r="CW4402"/>
      <c r="FA4402"/>
      <c r="FO4402"/>
    </row>
    <row r="4403" spans="15:171">
      <c r="O4403"/>
      <c r="AD4403"/>
      <c r="AE4403"/>
      <c r="BG4403"/>
      <c r="BU4403"/>
      <c r="CI4403"/>
      <c r="CW4403"/>
      <c r="FA4403"/>
      <c r="FO4403"/>
    </row>
    <row r="4404" spans="15:171">
      <c r="O4404"/>
      <c r="AD4404"/>
      <c r="AE4404"/>
      <c r="BG4404"/>
      <c r="BU4404"/>
      <c r="CI4404"/>
      <c r="CW4404"/>
      <c r="FA4404"/>
      <c r="FO4404"/>
    </row>
    <row r="4405" spans="15:171">
      <c r="O4405"/>
      <c r="AD4405"/>
      <c r="AE4405"/>
      <c r="BG4405"/>
      <c r="BU4405"/>
      <c r="CI4405"/>
      <c r="CW4405"/>
      <c r="FA4405"/>
      <c r="FO4405"/>
    </row>
    <row r="4406" spans="15:171">
      <c r="O4406"/>
      <c r="AD4406"/>
      <c r="AE4406"/>
      <c r="BG4406"/>
      <c r="BU4406"/>
      <c r="CI4406"/>
      <c r="CW4406"/>
      <c r="FA4406"/>
      <c r="FO4406"/>
    </row>
    <row r="4407" spans="15:171">
      <c r="O4407"/>
      <c r="AD4407"/>
      <c r="AE4407"/>
      <c r="BG4407"/>
      <c r="BU4407"/>
      <c r="CI4407"/>
      <c r="CW4407"/>
      <c r="FA4407"/>
      <c r="FO4407"/>
    </row>
    <row r="4408" spans="15:171">
      <c r="O4408"/>
      <c r="AD4408"/>
      <c r="AE4408"/>
      <c r="BG4408"/>
      <c r="BU4408"/>
      <c r="CI4408"/>
      <c r="CW4408"/>
      <c r="FA4408"/>
      <c r="FO4408"/>
    </row>
    <row r="4409" spans="15:171">
      <c r="O4409"/>
      <c r="AD4409"/>
      <c r="AE4409"/>
      <c r="BG4409"/>
      <c r="BU4409"/>
      <c r="CI4409"/>
      <c r="CW4409"/>
      <c r="FA4409"/>
      <c r="FO4409"/>
    </row>
    <row r="4410" spans="15:171">
      <c r="O4410"/>
      <c r="AD4410"/>
      <c r="AE4410"/>
      <c r="BG4410"/>
      <c r="BU4410"/>
      <c r="CI4410"/>
      <c r="CW4410"/>
      <c r="FA4410"/>
      <c r="FO4410"/>
    </row>
    <row r="4411" spans="15:171">
      <c r="O4411"/>
      <c r="AD4411"/>
      <c r="AE4411"/>
      <c r="BG4411"/>
      <c r="BU4411"/>
      <c r="CI4411"/>
      <c r="CW4411"/>
      <c r="FA4411"/>
      <c r="FO4411"/>
    </row>
    <row r="4412" spans="15:171">
      <c r="O4412"/>
      <c r="AD4412"/>
      <c r="AE4412"/>
      <c r="BG4412"/>
      <c r="BU4412"/>
      <c r="CI4412"/>
      <c r="CW4412"/>
      <c r="FA4412"/>
      <c r="FO4412"/>
    </row>
    <row r="4413" spans="15:171">
      <c r="O4413"/>
      <c r="AD4413"/>
      <c r="AE4413"/>
      <c r="BG4413"/>
      <c r="BU4413"/>
      <c r="CI4413"/>
      <c r="CW4413"/>
      <c r="FA4413"/>
      <c r="FO4413"/>
    </row>
    <row r="4414" spans="15:171">
      <c r="O4414"/>
      <c r="AD4414"/>
      <c r="AE4414"/>
      <c r="BG4414"/>
      <c r="BU4414"/>
      <c r="CI4414"/>
      <c r="CW4414"/>
      <c r="FA4414"/>
      <c r="FO4414"/>
    </row>
    <row r="4415" spans="15:171">
      <c r="O4415"/>
      <c r="AD4415"/>
      <c r="AE4415"/>
      <c r="BG4415"/>
      <c r="BU4415"/>
      <c r="CI4415"/>
      <c r="CW4415"/>
      <c r="FA4415"/>
      <c r="FO4415"/>
    </row>
    <row r="4416" spans="15:171">
      <c r="O4416"/>
      <c r="AD4416"/>
      <c r="AE4416"/>
      <c r="BG4416"/>
      <c r="BU4416"/>
      <c r="CI4416"/>
      <c r="CW4416"/>
      <c r="FA4416"/>
      <c r="FO4416"/>
    </row>
    <row r="4417" spans="15:171">
      <c r="O4417"/>
      <c r="AD4417"/>
      <c r="AE4417"/>
      <c r="BG4417"/>
      <c r="BU4417"/>
      <c r="CI4417"/>
      <c r="CW4417"/>
      <c r="FA4417"/>
      <c r="FO4417"/>
    </row>
    <row r="4418" spans="15:171">
      <c r="O4418"/>
      <c r="AD4418"/>
      <c r="AE4418"/>
      <c r="BG4418"/>
      <c r="BU4418"/>
      <c r="CI4418"/>
      <c r="CW4418"/>
      <c r="FA4418"/>
      <c r="FO4418"/>
    </row>
    <row r="4419" spans="15:171">
      <c r="O4419"/>
      <c r="AD4419"/>
      <c r="AE4419"/>
      <c r="BG4419"/>
      <c r="BU4419"/>
      <c r="CI4419"/>
      <c r="CW4419"/>
      <c r="FA4419"/>
      <c r="FO4419"/>
    </row>
    <row r="4420" spans="15:171">
      <c r="O4420"/>
      <c r="AD4420"/>
      <c r="AE4420"/>
      <c r="BG4420"/>
      <c r="BU4420"/>
      <c r="CI4420"/>
      <c r="CW4420"/>
      <c r="FA4420"/>
      <c r="FO4420"/>
    </row>
    <row r="4421" spans="15:171">
      <c r="O4421"/>
      <c r="AD4421"/>
      <c r="AE4421"/>
      <c r="BG4421"/>
      <c r="BU4421"/>
      <c r="CI4421"/>
      <c r="CW4421"/>
      <c r="FA4421"/>
      <c r="FO4421"/>
    </row>
    <row r="4422" spans="15:171">
      <c r="O4422"/>
      <c r="AD4422"/>
      <c r="AE4422"/>
      <c r="BG4422"/>
      <c r="BU4422"/>
      <c r="CI4422"/>
      <c r="CW4422"/>
      <c r="FA4422"/>
      <c r="FO4422"/>
    </row>
    <row r="4423" spans="15:171">
      <c r="O4423"/>
      <c r="AD4423"/>
      <c r="AE4423"/>
      <c r="BG4423"/>
      <c r="BU4423"/>
      <c r="CI4423"/>
      <c r="CW4423"/>
      <c r="FA4423"/>
      <c r="FO4423"/>
    </row>
    <row r="4424" spans="15:171">
      <c r="O4424"/>
      <c r="AD4424"/>
      <c r="AE4424"/>
      <c r="BG4424"/>
      <c r="BU4424"/>
      <c r="CI4424"/>
      <c r="CW4424"/>
      <c r="FA4424"/>
      <c r="FO4424"/>
    </row>
    <row r="4425" spans="15:171">
      <c r="O4425"/>
      <c r="AD4425"/>
      <c r="AE4425"/>
      <c r="BG4425"/>
      <c r="BU4425"/>
      <c r="CI4425"/>
      <c r="CW4425"/>
      <c r="FA4425"/>
      <c r="FO4425"/>
    </row>
    <row r="4426" spans="15:171">
      <c r="O4426"/>
      <c r="AD4426"/>
      <c r="AE4426"/>
      <c r="BG4426"/>
      <c r="BU4426"/>
      <c r="CI4426"/>
      <c r="CW4426"/>
      <c r="FA4426"/>
      <c r="FO4426"/>
    </row>
    <row r="4427" spans="15:171">
      <c r="O4427"/>
      <c r="AD4427"/>
      <c r="AE4427"/>
      <c r="BG4427"/>
      <c r="BU4427"/>
      <c r="CI4427"/>
      <c r="CW4427"/>
      <c r="FA4427"/>
      <c r="FO4427"/>
    </row>
    <row r="4428" spans="15:171">
      <c r="O4428"/>
      <c r="AD4428"/>
      <c r="AE4428"/>
      <c r="BG4428"/>
      <c r="BU4428"/>
      <c r="CI4428"/>
      <c r="CW4428"/>
      <c r="FA4428"/>
      <c r="FO4428"/>
    </row>
    <row r="4429" spans="15:171">
      <c r="O4429"/>
      <c r="AD4429"/>
      <c r="AE4429"/>
      <c r="BG4429"/>
      <c r="BU4429"/>
      <c r="CI4429"/>
      <c r="CW4429"/>
      <c r="FA4429"/>
      <c r="FO4429"/>
    </row>
    <row r="4430" spans="15:171">
      <c r="O4430"/>
      <c r="AD4430"/>
      <c r="AE4430"/>
      <c r="BG4430"/>
      <c r="BU4430"/>
      <c r="CI4430"/>
      <c r="CW4430"/>
      <c r="FA4430"/>
      <c r="FO4430"/>
    </row>
    <row r="4431" spans="15:171">
      <c r="O4431"/>
      <c r="AD4431"/>
      <c r="AE4431"/>
      <c r="BG4431"/>
      <c r="BU4431"/>
      <c r="CI4431"/>
      <c r="CW4431"/>
      <c r="FA4431"/>
      <c r="FO4431"/>
    </row>
    <row r="4432" spans="15:171">
      <c r="O4432"/>
      <c r="AD4432"/>
      <c r="AE4432"/>
      <c r="BG4432"/>
      <c r="BU4432"/>
      <c r="CI4432"/>
      <c r="CW4432"/>
      <c r="FA4432"/>
      <c r="FO4432"/>
    </row>
    <row r="4433" spans="15:171">
      <c r="O4433"/>
      <c r="AD4433"/>
      <c r="AE4433"/>
      <c r="BG4433"/>
      <c r="BU4433"/>
      <c r="CI4433"/>
      <c r="CW4433"/>
      <c r="FA4433"/>
      <c r="FO4433"/>
    </row>
    <row r="4434" spans="15:171">
      <c r="O4434"/>
      <c r="AD4434"/>
      <c r="AE4434"/>
      <c r="BG4434"/>
      <c r="BU4434"/>
      <c r="CI4434"/>
      <c r="CW4434"/>
      <c r="FA4434"/>
      <c r="FO4434"/>
    </row>
    <row r="4435" spans="15:171">
      <c r="O4435"/>
      <c r="AD4435"/>
      <c r="AE4435"/>
      <c r="BG4435"/>
      <c r="BU4435"/>
      <c r="CI4435"/>
      <c r="CW4435"/>
      <c r="FA4435"/>
      <c r="FO4435"/>
    </row>
    <row r="4436" spans="15:171">
      <c r="O4436"/>
      <c r="AD4436"/>
      <c r="AE4436"/>
      <c r="BG4436"/>
      <c r="BU4436"/>
      <c r="CI4436"/>
      <c r="CW4436"/>
      <c r="FA4436"/>
      <c r="FO4436"/>
    </row>
    <row r="4437" spans="15:171">
      <c r="O4437"/>
      <c r="AD4437"/>
      <c r="AE4437"/>
      <c r="BG4437"/>
      <c r="BU4437"/>
      <c r="CI4437"/>
      <c r="CW4437"/>
      <c r="FA4437"/>
      <c r="FO4437"/>
    </row>
    <row r="4438" spans="15:171">
      <c r="O4438"/>
      <c r="AD4438"/>
      <c r="AE4438"/>
      <c r="BG4438"/>
      <c r="BU4438"/>
      <c r="CI4438"/>
      <c r="CW4438"/>
      <c r="FA4438"/>
      <c r="FO4438"/>
    </row>
    <row r="4439" spans="15:171">
      <c r="O4439"/>
      <c r="AD4439"/>
      <c r="AE4439"/>
      <c r="BG4439"/>
      <c r="BU4439"/>
      <c r="CI4439"/>
      <c r="CW4439"/>
      <c r="FA4439"/>
      <c r="FO4439"/>
    </row>
    <row r="4440" spans="15:171">
      <c r="O4440"/>
      <c r="AD4440"/>
      <c r="AE4440"/>
      <c r="BG4440"/>
      <c r="BU4440"/>
      <c r="CI4440"/>
      <c r="CW4440"/>
      <c r="FA4440"/>
      <c r="FO4440"/>
    </row>
    <row r="4441" spans="15:171">
      <c r="O4441"/>
      <c r="AD4441"/>
      <c r="AE4441"/>
      <c r="BG4441"/>
      <c r="BU4441"/>
      <c r="CI4441"/>
      <c r="CW4441"/>
      <c r="FA4441"/>
      <c r="FO4441"/>
    </row>
    <row r="4442" spans="15:171">
      <c r="O4442"/>
      <c r="AD4442"/>
      <c r="AE4442"/>
      <c r="BG4442"/>
      <c r="BU4442"/>
      <c r="CI4442"/>
      <c r="CW4442"/>
      <c r="FA4442"/>
      <c r="FO4442"/>
    </row>
    <row r="4443" spans="15:171">
      <c r="O4443"/>
      <c r="AD4443"/>
      <c r="AE4443"/>
      <c r="BG4443"/>
      <c r="BU4443"/>
      <c r="CI4443"/>
      <c r="CW4443"/>
      <c r="FA4443"/>
      <c r="FO4443"/>
    </row>
    <row r="4444" spans="15:171">
      <c r="O4444"/>
      <c r="AD4444"/>
      <c r="AE4444"/>
      <c r="BG4444"/>
      <c r="BU4444"/>
      <c r="CI4444"/>
      <c r="CW4444"/>
      <c r="FA4444"/>
      <c r="FO4444"/>
    </row>
    <row r="4445" spans="15:171">
      <c r="O4445"/>
      <c r="AD4445"/>
      <c r="AE4445"/>
      <c r="BG4445"/>
      <c r="BU4445"/>
      <c r="CI4445"/>
      <c r="CW4445"/>
      <c r="FA4445"/>
      <c r="FO4445"/>
    </row>
    <row r="4446" spans="15:171">
      <c r="O4446"/>
      <c r="AD4446"/>
      <c r="AE4446"/>
      <c r="BG4446"/>
      <c r="BU4446"/>
      <c r="CI4446"/>
      <c r="CW4446"/>
      <c r="FA4446"/>
      <c r="FO4446"/>
    </row>
    <row r="4447" spans="15:171">
      <c r="O4447"/>
      <c r="AD4447"/>
      <c r="AE4447"/>
      <c r="BG4447"/>
      <c r="BU4447"/>
      <c r="CI4447"/>
      <c r="CW4447"/>
      <c r="FA4447"/>
      <c r="FO4447"/>
    </row>
    <row r="4448" spans="15:171">
      <c r="O4448"/>
      <c r="AD4448"/>
      <c r="AE4448"/>
      <c r="BG4448"/>
      <c r="BU4448"/>
      <c r="CI4448"/>
      <c r="CW4448"/>
      <c r="FA4448"/>
      <c r="FO4448"/>
    </row>
    <row r="4449" spans="15:171">
      <c r="O4449"/>
      <c r="AD4449"/>
      <c r="AE4449"/>
      <c r="BG4449"/>
      <c r="BU4449"/>
      <c r="CI4449"/>
      <c r="CW4449"/>
      <c r="FA4449"/>
      <c r="FO4449"/>
    </row>
    <row r="4450" spans="15:171">
      <c r="O4450"/>
      <c r="AD4450"/>
      <c r="AE4450"/>
      <c r="BG4450"/>
      <c r="BU4450"/>
      <c r="CI4450"/>
      <c r="CW4450"/>
      <c r="FA4450"/>
      <c r="FO4450"/>
    </row>
    <row r="4451" spans="15:171">
      <c r="O4451"/>
      <c r="AD4451"/>
      <c r="AE4451"/>
      <c r="BG4451"/>
      <c r="BU4451"/>
      <c r="CI4451"/>
      <c r="CW4451"/>
      <c r="FA4451"/>
      <c r="FO4451"/>
    </row>
    <row r="4452" spans="15:171">
      <c r="O4452"/>
      <c r="AD4452"/>
      <c r="AE4452"/>
      <c r="BG4452"/>
      <c r="BU4452"/>
      <c r="CI4452"/>
      <c r="CW4452"/>
      <c r="FA4452"/>
      <c r="FO4452"/>
    </row>
    <row r="4453" spans="15:171">
      <c r="O4453"/>
      <c r="AD4453"/>
      <c r="AE4453"/>
      <c r="BG4453"/>
      <c r="BU4453"/>
      <c r="CI4453"/>
      <c r="CW4453"/>
      <c r="FA4453"/>
      <c r="FO4453"/>
    </row>
    <row r="4454" spans="15:171">
      <c r="O4454"/>
      <c r="AD4454"/>
      <c r="AE4454"/>
      <c r="BG4454"/>
      <c r="BU4454"/>
      <c r="CI4454"/>
      <c r="CW4454"/>
      <c r="FA4454"/>
      <c r="FO4454"/>
    </row>
    <row r="4455" spans="15:171">
      <c r="O4455"/>
      <c r="AD4455"/>
      <c r="AE4455"/>
      <c r="BG4455"/>
      <c r="BU4455"/>
      <c r="CI4455"/>
      <c r="CW4455"/>
      <c r="FA4455"/>
      <c r="FO4455"/>
    </row>
    <row r="4456" spans="15:171">
      <c r="O4456"/>
      <c r="AD4456"/>
      <c r="AE4456"/>
      <c r="BG4456"/>
      <c r="BU4456"/>
      <c r="CI4456"/>
      <c r="CW4456"/>
      <c r="FA4456"/>
      <c r="FO4456"/>
    </row>
    <row r="4457" spans="15:171">
      <c r="O4457"/>
      <c r="AD4457"/>
      <c r="AE4457"/>
      <c r="BG4457"/>
      <c r="BU4457"/>
      <c r="CI4457"/>
      <c r="CW4457"/>
      <c r="FA4457"/>
      <c r="FO4457"/>
    </row>
    <row r="4458" spans="15:171">
      <c r="O4458"/>
      <c r="AD4458"/>
      <c r="AE4458"/>
      <c r="BG4458"/>
      <c r="BU4458"/>
      <c r="CI4458"/>
      <c r="CW4458"/>
      <c r="FA4458"/>
      <c r="FO4458"/>
    </row>
    <row r="4459" spans="15:171">
      <c r="O4459"/>
      <c r="AD4459"/>
      <c r="AE4459"/>
      <c r="BG4459"/>
      <c r="BU4459"/>
      <c r="CI4459"/>
      <c r="CW4459"/>
      <c r="FA4459"/>
      <c r="FO4459"/>
    </row>
    <row r="4460" spans="15:171">
      <c r="O4460"/>
      <c r="AD4460"/>
      <c r="AE4460"/>
      <c r="BG4460"/>
      <c r="BU4460"/>
      <c r="CI4460"/>
      <c r="CW4460"/>
      <c r="FA4460"/>
      <c r="FO4460"/>
    </row>
    <row r="4461" spans="15:171">
      <c r="O4461"/>
      <c r="AD4461"/>
      <c r="AE4461"/>
      <c r="BG4461"/>
      <c r="BU4461"/>
      <c r="CI4461"/>
      <c r="CW4461"/>
      <c r="FA4461"/>
      <c r="FO4461"/>
    </row>
    <row r="4462" spans="15:171">
      <c r="O4462"/>
      <c r="AD4462"/>
      <c r="AE4462"/>
      <c r="BG4462"/>
      <c r="BU4462"/>
      <c r="CI4462"/>
      <c r="CW4462"/>
      <c r="FA4462"/>
      <c r="FO4462"/>
    </row>
    <row r="4463" spans="15:171">
      <c r="O4463"/>
      <c r="AD4463"/>
      <c r="AE4463"/>
      <c r="BG4463"/>
      <c r="BU4463"/>
      <c r="CI4463"/>
      <c r="CW4463"/>
      <c r="FA4463"/>
      <c r="FO4463"/>
    </row>
    <row r="4464" spans="15:171">
      <c r="O4464"/>
      <c r="AD4464"/>
      <c r="AE4464"/>
      <c r="BG4464"/>
      <c r="BU4464"/>
      <c r="CI4464"/>
      <c r="CW4464"/>
      <c r="FA4464"/>
      <c r="FO4464"/>
    </row>
    <row r="4465" spans="15:171">
      <c r="O4465"/>
      <c r="AD4465"/>
      <c r="AE4465"/>
      <c r="BG4465"/>
      <c r="BU4465"/>
      <c r="CI4465"/>
      <c r="CW4465"/>
      <c r="FA4465"/>
      <c r="FO4465"/>
    </row>
    <row r="4466" spans="15:171">
      <c r="O4466"/>
      <c r="AD4466"/>
      <c r="AE4466"/>
      <c r="BG4466"/>
      <c r="BU4466"/>
      <c r="CI4466"/>
      <c r="CW4466"/>
      <c r="FA4466"/>
      <c r="FO4466"/>
    </row>
    <row r="4467" spans="15:171">
      <c r="O4467"/>
      <c r="AD4467"/>
      <c r="AE4467"/>
      <c r="BG4467"/>
      <c r="BU4467"/>
      <c r="CI4467"/>
      <c r="CW4467"/>
      <c r="FA4467"/>
      <c r="FO4467"/>
    </row>
    <row r="4468" spans="15:171">
      <c r="O4468"/>
      <c r="AD4468"/>
      <c r="AE4468"/>
      <c r="BG4468"/>
      <c r="BU4468"/>
      <c r="CI4468"/>
      <c r="CW4468"/>
      <c r="FA4468"/>
      <c r="FO4468"/>
    </row>
    <row r="4469" spans="15:171">
      <c r="O4469"/>
      <c r="AD4469"/>
      <c r="AE4469"/>
      <c r="BG4469"/>
      <c r="BU4469"/>
      <c r="CI4469"/>
      <c r="CW4469"/>
      <c r="FA4469"/>
      <c r="FO4469"/>
    </row>
    <row r="4470" spans="15:171">
      <c r="O4470"/>
      <c r="AD4470"/>
      <c r="AE4470"/>
      <c r="BG4470"/>
      <c r="BU4470"/>
      <c r="CI4470"/>
      <c r="CW4470"/>
      <c r="FA4470"/>
      <c r="FO4470"/>
    </row>
    <row r="4471" spans="15:171">
      <c r="O4471"/>
      <c r="AD4471"/>
      <c r="AE4471"/>
      <c r="BG4471"/>
      <c r="BU4471"/>
      <c r="CI4471"/>
      <c r="CW4471"/>
      <c r="FA4471"/>
      <c r="FO4471"/>
    </row>
    <row r="4472" spans="15:171">
      <c r="O4472"/>
      <c r="AD4472"/>
      <c r="AE4472"/>
      <c r="BG4472"/>
      <c r="BU4472"/>
      <c r="CI4472"/>
      <c r="CW4472"/>
      <c r="FA4472"/>
      <c r="FO4472"/>
    </row>
    <row r="4473" spans="15:171">
      <c r="O4473"/>
      <c r="AD4473"/>
      <c r="AE4473"/>
      <c r="BG4473"/>
      <c r="BU4473"/>
      <c r="CI4473"/>
      <c r="CW4473"/>
      <c r="FA4473"/>
      <c r="FO4473"/>
    </row>
    <row r="4474" spans="15:171">
      <c r="O4474"/>
      <c r="AD4474"/>
      <c r="AE4474"/>
      <c r="BG4474"/>
      <c r="BU4474"/>
      <c r="CI4474"/>
      <c r="CW4474"/>
      <c r="FA4474"/>
      <c r="FO4474"/>
    </row>
    <row r="4475" spans="15:171">
      <c r="O4475"/>
      <c r="AD4475"/>
      <c r="AE4475"/>
      <c r="BG4475"/>
      <c r="BU4475"/>
      <c r="CI4475"/>
      <c r="CW4475"/>
      <c r="FA4475"/>
      <c r="FO4475"/>
    </row>
    <row r="4476" spans="15:171">
      <c r="O4476"/>
      <c r="AD4476"/>
      <c r="AE4476"/>
      <c r="BG4476"/>
      <c r="BU4476"/>
      <c r="CI4476"/>
      <c r="CW4476"/>
      <c r="FA4476"/>
      <c r="FO4476"/>
    </row>
    <row r="4477" spans="15:171">
      <c r="O4477"/>
      <c r="AD4477"/>
      <c r="AE4477"/>
      <c r="BG4477"/>
      <c r="BU4477"/>
      <c r="CI4477"/>
      <c r="CW4477"/>
      <c r="FA4477"/>
      <c r="FO4477"/>
    </row>
    <row r="4478" spans="15:171">
      <c r="O4478"/>
      <c r="AD4478"/>
      <c r="AE4478"/>
      <c r="BG4478"/>
      <c r="BU4478"/>
      <c r="CI4478"/>
      <c r="CW4478"/>
      <c r="FA4478"/>
      <c r="FO4478"/>
    </row>
    <row r="4479" spans="15:171">
      <c r="O4479"/>
      <c r="AD4479"/>
      <c r="AE4479"/>
      <c r="BG4479"/>
      <c r="BU4479"/>
      <c r="CI4479"/>
      <c r="CW4479"/>
      <c r="FA4479"/>
      <c r="FO4479"/>
    </row>
    <row r="4480" spans="15:171">
      <c r="O4480"/>
      <c r="AD4480"/>
      <c r="AE4480"/>
      <c r="BG4480"/>
      <c r="BU4480"/>
      <c r="CI4480"/>
      <c r="CW4480"/>
      <c r="FA4480"/>
      <c r="FO4480"/>
    </row>
    <row r="4481" spans="15:171">
      <c r="O4481"/>
      <c r="AD4481"/>
      <c r="AE4481"/>
      <c r="BG4481"/>
      <c r="BU4481"/>
      <c r="CI4481"/>
      <c r="CW4481"/>
      <c r="FA4481"/>
      <c r="FO4481"/>
    </row>
    <row r="4482" spans="15:171">
      <c r="O4482"/>
      <c r="AD4482"/>
      <c r="AE4482"/>
      <c r="BG4482"/>
      <c r="BU4482"/>
      <c r="CI4482"/>
      <c r="CW4482"/>
      <c r="FA4482"/>
      <c r="FO4482"/>
    </row>
    <row r="4483" spans="15:171">
      <c r="O4483"/>
      <c r="AD4483"/>
      <c r="AE4483"/>
      <c r="BG4483"/>
      <c r="BU4483"/>
      <c r="CI4483"/>
      <c r="CW4483"/>
      <c r="FA4483"/>
      <c r="FO4483"/>
    </row>
    <row r="4484" spans="15:171">
      <c r="O4484"/>
      <c r="AD4484"/>
      <c r="AE4484"/>
      <c r="BG4484"/>
      <c r="BU4484"/>
      <c r="CI4484"/>
      <c r="CW4484"/>
      <c r="FA4484"/>
      <c r="FO4484"/>
    </row>
    <row r="4485" spans="15:171">
      <c r="O4485"/>
      <c r="AD4485"/>
      <c r="AE4485"/>
      <c r="BG4485"/>
      <c r="BU4485"/>
      <c r="CI4485"/>
      <c r="CW4485"/>
      <c r="FA4485"/>
      <c r="FO4485"/>
    </row>
    <row r="4486" spans="15:171">
      <c r="O4486"/>
      <c r="AD4486"/>
      <c r="AE4486"/>
      <c r="BG4486"/>
      <c r="BU4486"/>
      <c r="CI4486"/>
      <c r="CW4486"/>
      <c r="FA4486"/>
      <c r="FO4486"/>
    </row>
    <row r="4487" spans="15:171">
      <c r="O4487"/>
      <c r="AD4487"/>
      <c r="AE4487"/>
      <c r="BG4487"/>
      <c r="BU4487"/>
      <c r="CI4487"/>
      <c r="CW4487"/>
      <c r="FA4487"/>
      <c r="FO4487"/>
    </row>
    <row r="4488" spans="15:171">
      <c r="O4488"/>
      <c r="AD4488"/>
      <c r="AE4488"/>
      <c r="BG4488"/>
      <c r="BU4488"/>
      <c r="CI4488"/>
      <c r="CW4488"/>
      <c r="FA4488"/>
      <c r="FO4488"/>
    </row>
    <row r="4489" spans="15:171">
      <c r="O4489"/>
      <c r="AD4489"/>
      <c r="AE4489"/>
      <c r="BG4489"/>
      <c r="BU4489"/>
      <c r="CI4489"/>
      <c r="CW4489"/>
      <c r="FA4489"/>
      <c r="FO4489"/>
    </row>
    <row r="4490" spans="15:171">
      <c r="O4490"/>
      <c r="AD4490"/>
      <c r="AE4490"/>
      <c r="BG4490"/>
      <c r="BU4490"/>
      <c r="CI4490"/>
      <c r="CW4490"/>
      <c r="FA4490"/>
      <c r="FO4490"/>
    </row>
    <row r="4491" spans="15:171">
      <c r="O4491"/>
      <c r="AD4491"/>
      <c r="AE4491"/>
      <c r="BG4491"/>
      <c r="BU4491"/>
      <c r="CI4491"/>
      <c r="CW4491"/>
      <c r="FA4491"/>
      <c r="FO4491"/>
    </row>
    <row r="4492" spans="15:171">
      <c r="O4492"/>
      <c r="AD4492"/>
      <c r="AE4492"/>
      <c r="BG4492"/>
      <c r="BU4492"/>
      <c r="CI4492"/>
      <c r="CW4492"/>
      <c r="FA4492"/>
      <c r="FO4492"/>
    </row>
    <row r="4493" spans="15:171">
      <c r="O4493"/>
      <c r="AD4493"/>
      <c r="AE4493"/>
      <c r="BG4493"/>
      <c r="BU4493"/>
      <c r="CI4493"/>
      <c r="CW4493"/>
      <c r="FA4493"/>
      <c r="FO4493"/>
    </row>
    <row r="4494" spans="15:171">
      <c r="O4494"/>
      <c r="AD4494"/>
      <c r="AE4494"/>
      <c r="BG4494"/>
      <c r="BU4494"/>
      <c r="CI4494"/>
      <c r="CW4494"/>
      <c r="FA4494"/>
      <c r="FO4494"/>
    </row>
    <row r="4495" spans="15:171">
      <c r="O4495"/>
      <c r="AD4495"/>
      <c r="AE4495"/>
      <c r="BG4495"/>
      <c r="BU4495"/>
      <c r="CI4495"/>
      <c r="CW4495"/>
      <c r="FA4495"/>
      <c r="FO4495"/>
    </row>
    <row r="4496" spans="15:171">
      <c r="O4496"/>
      <c r="AD4496"/>
      <c r="AE4496"/>
      <c r="BG4496"/>
      <c r="BU4496"/>
      <c r="CI4496"/>
      <c r="CW4496"/>
      <c r="FA4496"/>
      <c r="FO4496"/>
    </row>
    <row r="4497" spans="15:171">
      <c r="O4497"/>
      <c r="AD4497"/>
      <c r="AE4497"/>
      <c r="BG4497"/>
      <c r="BU4497"/>
      <c r="CI4497"/>
      <c r="CW4497"/>
      <c r="FA4497"/>
      <c r="FO4497"/>
    </row>
    <row r="4498" spans="15:171">
      <c r="O4498"/>
      <c r="AD4498"/>
      <c r="AE4498"/>
      <c r="BG4498"/>
      <c r="BU4498"/>
      <c r="CI4498"/>
      <c r="CW4498"/>
      <c r="FA4498"/>
      <c r="FO4498"/>
    </row>
    <row r="4499" spans="15:171">
      <c r="O4499"/>
      <c r="AD4499"/>
      <c r="AE4499"/>
      <c r="BG4499"/>
      <c r="BU4499"/>
      <c r="CI4499"/>
      <c r="CW4499"/>
      <c r="FA4499"/>
      <c r="FO4499"/>
    </row>
    <row r="4500" spans="15:171">
      <c r="O4500"/>
      <c r="AD4500"/>
      <c r="AE4500"/>
      <c r="BG4500"/>
      <c r="BU4500"/>
      <c r="CI4500"/>
      <c r="CW4500"/>
      <c r="FA4500"/>
      <c r="FO4500"/>
    </row>
    <row r="4501" spans="15:171">
      <c r="O4501"/>
      <c r="AD4501"/>
      <c r="AE4501"/>
      <c r="BG4501"/>
      <c r="BU4501"/>
      <c r="CI4501"/>
      <c r="CW4501"/>
      <c r="FA4501"/>
      <c r="FO4501"/>
    </row>
    <row r="4502" spans="15:171">
      <c r="O4502"/>
      <c r="AD4502"/>
      <c r="AE4502"/>
      <c r="BG4502"/>
      <c r="BU4502"/>
      <c r="CI4502"/>
      <c r="CW4502"/>
      <c r="FA4502"/>
      <c r="FO4502"/>
    </row>
    <row r="4503" spans="15:171">
      <c r="O4503"/>
      <c r="AD4503"/>
      <c r="AE4503"/>
      <c r="BG4503"/>
      <c r="BU4503"/>
      <c r="CI4503"/>
      <c r="CW4503"/>
      <c r="FA4503"/>
      <c r="FO4503"/>
    </row>
    <row r="4504" spans="15:171">
      <c r="O4504"/>
      <c r="AD4504"/>
      <c r="AE4504"/>
      <c r="BG4504"/>
      <c r="BU4504"/>
      <c r="CI4504"/>
      <c r="CW4504"/>
      <c r="FA4504"/>
      <c r="FO4504"/>
    </row>
    <row r="4505" spans="15:171">
      <c r="O4505"/>
      <c r="AD4505"/>
      <c r="AE4505"/>
      <c r="BG4505"/>
      <c r="BU4505"/>
      <c r="CI4505"/>
      <c r="CW4505"/>
      <c r="FA4505"/>
      <c r="FO4505"/>
    </row>
    <row r="4506" spans="15:171">
      <c r="O4506"/>
      <c r="AD4506"/>
      <c r="AE4506"/>
      <c r="BG4506"/>
      <c r="BU4506"/>
      <c r="CI4506"/>
      <c r="CW4506"/>
      <c r="FA4506"/>
      <c r="FO4506"/>
    </row>
    <row r="4507" spans="15:171">
      <c r="O4507"/>
      <c r="AD4507"/>
      <c r="AE4507"/>
      <c r="BG4507"/>
      <c r="BU4507"/>
      <c r="CI4507"/>
      <c r="CW4507"/>
      <c r="FA4507"/>
      <c r="FO4507"/>
    </row>
    <row r="4508" spans="15:171">
      <c r="O4508"/>
      <c r="AD4508"/>
      <c r="AE4508"/>
      <c r="BG4508"/>
      <c r="BU4508"/>
      <c r="CI4508"/>
      <c r="CW4508"/>
      <c r="FA4508"/>
      <c r="FO4508"/>
    </row>
    <row r="4509" spans="15:171">
      <c r="O4509"/>
      <c r="AD4509"/>
      <c r="AE4509"/>
      <c r="BG4509"/>
      <c r="BU4509"/>
      <c r="CI4509"/>
      <c r="CW4509"/>
      <c r="FA4509"/>
      <c r="FO4509"/>
    </row>
    <row r="4510" spans="15:171">
      <c r="O4510"/>
      <c r="AD4510"/>
      <c r="AE4510"/>
      <c r="BG4510"/>
      <c r="BU4510"/>
      <c r="CI4510"/>
      <c r="CW4510"/>
      <c r="FA4510"/>
      <c r="FO4510"/>
    </row>
    <row r="4511" spans="15:171">
      <c r="O4511"/>
      <c r="AD4511"/>
      <c r="AE4511"/>
      <c r="BG4511"/>
      <c r="BU4511"/>
      <c r="CI4511"/>
      <c r="CW4511"/>
      <c r="FA4511"/>
      <c r="FO4511"/>
    </row>
    <row r="4512" spans="15:171">
      <c r="O4512"/>
      <c r="AD4512"/>
      <c r="AE4512"/>
      <c r="BG4512"/>
      <c r="BU4512"/>
      <c r="CI4512"/>
      <c r="CW4512"/>
      <c r="FA4512"/>
      <c r="FO4512"/>
    </row>
    <row r="4513" spans="15:171">
      <c r="O4513"/>
      <c r="AD4513"/>
      <c r="AE4513"/>
      <c r="BG4513"/>
      <c r="BU4513"/>
      <c r="CI4513"/>
      <c r="CW4513"/>
      <c r="FA4513"/>
      <c r="FO4513"/>
    </row>
    <row r="4514" spans="15:171">
      <c r="O4514"/>
      <c r="AD4514"/>
      <c r="AE4514"/>
      <c r="BG4514"/>
      <c r="BU4514"/>
      <c r="CI4514"/>
      <c r="CW4514"/>
      <c r="FA4514"/>
      <c r="FO4514"/>
    </row>
    <row r="4515" spans="15:171">
      <c r="O4515"/>
      <c r="AD4515"/>
      <c r="AE4515"/>
      <c r="BG4515"/>
      <c r="BU4515"/>
      <c r="CI4515"/>
      <c r="CW4515"/>
      <c r="FA4515"/>
      <c r="FO4515"/>
    </row>
    <row r="4516" spans="15:171">
      <c r="O4516"/>
      <c r="AD4516"/>
      <c r="AE4516"/>
      <c r="BG4516"/>
      <c r="BU4516"/>
      <c r="CI4516"/>
      <c r="CW4516"/>
      <c r="FA4516"/>
      <c r="FO4516"/>
    </row>
    <row r="4517" spans="15:171">
      <c r="O4517"/>
      <c r="AD4517"/>
      <c r="AE4517"/>
      <c r="BG4517"/>
      <c r="BU4517"/>
      <c r="CI4517"/>
      <c r="CW4517"/>
      <c r="FA4517"/>
      <c r="FO4517"/>
    </row>
    <row r="4518" spans="15:171">
      <c r="O4518"/>
      <c r="AD4518"/>
      <c r="AE4518"/>
      <c r="BG4518"/>
      <c r="BU4518"/>
      <c r="CI4518"/>
      <c r="CW4518"/>
      <c r="FA4518"/>
      <c r="FO4518"/>
    </row>
    <row r="4519" spans="15:171">
      <c r="O4519"/>
      <c r="AD4519"/>
      <c r="AE4519"/>
      <c r="BG4519"/>
      <c r="BU4519"/>
      <c r="CI4519"/>
      <c r="CW4519"/>
      <c r="FA4519"/>
      <c r="FO4519"/>
    </row>
    <row r="4520" spans="15:171">
      <c r="O4520"/>
      <c r="AD4520"/>
      <c r="AE4520"/>
      <c r="BG4520"/>
      <c r="BU4520"/>
      <c r="CI4520"/>
      <c r="CW4520"/>
      <c r="FA4520"/>
      <c r="FO4520"/>
    </row>
    <row r="4521" spans="15:171">
      <c r="O4521"/>
      <c r="AD4521"/>
      <c r="AE4521"/>
      <c r="BG4521"/>
      <c r="BU4521"/>
      <c r="CI4521"/>
      <c r="CW4521"/>
      <c r="FA4521"/>
      <c r="FO4521"/>
    </row>
    <row r="4522" spans="15:171">
      <c r="O4522"/>
      <c r="AD4522"/>
      <c r="AE4522"/>
      <c r="BG4522"/>
      <c r="BU4522"/>
      <c r="CI4522"/>
      <c r="CW4522"/>
      <c r="FA4522"/>
      <c r="FO4522"/>
    </row>
    <row r="4523" spans="15:171">
      <c r="O4523"/>
      <c r="AD4523"/>
      <c r="AE4523"/>
      <c r="BG4523"/>
      <c r="BU4523"/>
      <c r="CI4523"/>
      <c r="CW4523"/>
      <c r="FA4523"/>
      <c r="FO4523"/>
    </row>
    <row r="4524" spans="15:171">
      <c r="O4524"/>
      <c r="AD4524"/>
      <c r="AE4524"/>
      <c r="BG4524"/>
      <c r="BU4524"/>
      <c r="CI4524"/>
      <c r="CW4524"/>
      <c r="FA4524"/>
      <c r="FO4524"/>
    </row>
    <row r="4525" spans="15:171">
      <c r="O4525"/>
      <c r="AD4525"/>
      <c r="AE4525"/>
      <c r="BG4525"/>
      <c r="BU4525"/>
      <c r="CI4525"/>
      <c r="CW4525"/>
      <c r="FA4525"/>
      <c r="FO4525"/>
    </row>
    <row r="4526" spans="15:171">
      <c r="O4526"/>
      <c r="AD4526"/>
      <c r="AE4526"/>
      <c r="BG4526"/>
      <c r="BU4526"/>
      <c r="CI4526"/>
      <c r="CW4526"/>
      <c r="FA4526"/>
      <c r="FO4526"/>
    </row>
    <row r="4527" spans="15:171">
      <c r="O4527"/>
      <c r="AD4527"/>
      <c r="AE4527"/>
      <c r="BG4527"/>
      <c r="BU4527"/>
      <c r="CI4527"/>
      <c r="CW4527"/>
      <c r="FA4527"/>
      <c r="FO4527"/>
    </row>
    <row r="4528" spans="15:171">
      <c r="O4528"/>
      <c r="AD4528"/>
      <c r="AE4528"/>
      <c r="BG4528"/>
      <c r="BU4528"/>
      <c r="CI4528"/>
      <c r="CW4528"/>
      <c r="FA4528"/>
      <c r="FO4528"/>
    </row>
    <row r="4529" spans="15:171">
      <c r="O4529"/>
      <c r="AD4529"/>
      <c r="AE4529"/>
      <c r="BG4529"/>
      <c r="BU4529"/>
      <c r="CI4529"/>
      <c r="CW4529"/>
      <c r="FA4529"/>
      <c r="FO4529"/>
    </row>
    <row r="4530" spans="15:171">
      <c r="O4530"/>
      <c r="AD4530"/>
      <c r="AE4530"/>
      <c r="BG4530"/>
      <c r="BU4530"/>
      <c r="CI4530"/>
      <c r="CW4530"/>
      <c r="FA4530"/>
      <c r="FO4530"/>
    </row>
    <row r="4531" spans="15:171">
      <c r="O4531"/>
      <c r="AD4531"/>
      <c r="AE4531"/>
      <c r="BG4531"/>
      <c r="BU4531"/>
      <c r="CI4531"/>
      <c r="CW4531"/>
      <c r="FA4531"/>
      <c r="FO4531"/>
    </row>
    <row r="4532" spans="15:171">
      <c r="O4532"/>
      <c r="AD4532"/>
      <c r="AE4532"/>
      <c r="BG4532"/>
      <c r="BU4532"/>
      <c r="CI4532"/>
      <c r="CW4532"/>
      <c r="FA4532"/>
      <c r="FO4532"/>
    </row>
    <row r="4533" spans="15:171">
      <c r="O4533"/>
      <c r="AD4533"/>
      <c r="AE4533"/>
      <c r="BG4533"/>
      <c r="BU4533"/>
      <c r="CI4533"/>
      <c r="CW4533"/>
      <c r="FA4533"/>
      <c r="FO4533"/>
    </row>
    <row r="4534" spans="15:171">
      <c r="O4534"/>
      <c r="AD4534"/>
      <c r="AE4534"/>
      <c r="BG4534"/>
      <c r="BU4534"/>
      <c r="CI4534"/>
      <c r="CW4534"/>
      <c r="FA4534"/>
      <c r="FO4534"/>
    </row>
    <row r="4535" spans="15:171">
      <c r="O4535"/>
      <c r="AD4535"/>
      <c r="AE4535"/>
      <c r="BG4535"/>
      <c r="BU4535"/>
      <c r="CI4535"/>
      <c r="CW4535"/>
      <c r="FA4535"/>
      <c r="FO4535"/>
    </row>
    <row r="4536" spans="15:171">
      <c r="O4536"/>
      <c r="AD4536"/>
      <c r="AE4536"/>
      <c r="BG4536"/>
      <c r="BU4536"/>
      <c r="CI4536"/>
      <c r="CW4536"/>
      <c r="FA4536"/>
      <c r="FO4536"/>
    </row>
    <row r="4537" spans="15:171">
      <c r="O4537"/>
      <c r="AD4537"/>
      <c r="AE4537"/>
      <c r="BG4537"/>
      <c r="BU4537"/>
      <c r="CI4537"/>
      <c r="CW4537"/>
      <c r="FA4537"/>
      <c r="FO4537"/>
    </row>
    <row r="4538" spans="15:171">
      <c r="O4538"/>
      <c r="AD4538"/>
      <c r="AE4538"/>
      <c r="BG4538"/>
      <c r="BU4538"/>
      <c r="CI4538"/>
      <c r="CW4538"/>
      <c r="FA4538"/>
      <c r="FO4538"/>
    </row>
    <row r="4539" spans="15:171">
      <c r="O4539"/>
      <c r="AD4539"/>
      <c r="AE4539"/>
      <c r="BG4539"/>
      <c r="BU4539"/>
      <c r="CI4539"/>
      <c r="CW4539"/>
      <c r="FA4539"/>
      <c r="FO4539"/>
    </row>
    <row r="4540" spans="15:171">
      <c r="O4540"/>
      <c r="AD4540"/>
      <c r="AE4540"/>
      <c r="BG4540"/>
      <c r="BU4540"/>
      <c r="CI4540"/>
      <c r="CW4540"/>
      <c r="FA4540"/>
      <c r="FO4540"/>
    </row>
    <row r="4541" spans="15:171">
      <c r="O4541"/>
      <c r="AD4541"/>
      <c r="AE4541"/>
      <c r="BG4541"/>
      <c r="BU4541"/>
      <c r="CI4541"/>
      <c r="CW4541"/>
      <c r="FA4541"/>
      <c r="FO4541"/>
    </row>
    <row r="4542" spans="15:171">
      <c r="O4542"/>
      <c r="AD4542"/>
      <c r="AE4542"/>
      <c r="BG4542"/>
      <c r="BU4542"/>
      <c r="CI4542"/>
      <c r="CW4542"/>
      <c r="FA4542"/>
      <c r="FO4542"/>
    </row>
    <row r="4543" spans="15:171">
      <c r="O4543"/>
      <c r="AD4543"/>
      <c r="AE4543"/>
      <c r="BG4543"/>
      <c r="BU4543"/>
      <c r="CI4543"/>
      <c r="CW4543"/>
      <c r="FA4543"/>
      <c r="FO4543"/>
    </row>
    <row r="4544" spans="15:171">
      <c r="O4544"/>
      <c r="AD4544"/>
      <c r="AE4544"/>
      <c r="BG4544"/>
      <c r="BU4544"/>
      <c r="CI4544"/>
      <c r="CW4544"/>
      <c r="FA4544"/>
      <c r="FO4544"/>
    </row>
    <row r="4545" spans="15:171">
      <c r="O4545"/>
      <c r="AD4545"/>
      <c r="AE4545"/>
      <c r="BG4545"/>
      <c r="BU4545"/>
      <c r="CI4545"/>
      <c r="CW4545"/>
      <c r="FA4545"/>
      <c r="FO4545"/>
    </row>
    <row r="4546" spans="15:171">
      <c r="O4546"/>
      <c r="AD4546"/>
      <c r="AE4546"/>
      <c r="BG4546"/>
      <c r="BU4546"/>
      <c r="CI4546"/>
      <c r="CW4546"/>
      <c r="FA4546"/>
      <c r="FO4546"/>
    </row>
    <row r="4547" spans="15:171">
      <c r="O4547"/>
      <c r="AD4547"/>
      <c r="AE4547"/>
      <c r="BG4547"/>
      <c r="BU4547"/>
      <c r="CI4547"/>
      <c r="CW4547"/>
      <c r="FA4547"/>
      <c r="FO4547"/>
    </row>
    <row r="4548" spans="15:171">
      <c r="O4548"/>
      <c r="AD4548"/>
      <c r="AE4548"/>
      <c r="BG4548"/>
      <c r="BU4548"/>
      <c r="CI4548"/>
      <c r="CW4548"/>
      <c r="FA4548"/>
      <c r="FO4548"/>
    </row>
    <row r="4549" spans="15:171">
      <c r="O4549"/>
      <c r="AD4549"/>
      <c r="AE4549"/>
      <c r="BG4549"/>
      <c r="BU4549"/>
      <c r="CI4549"/>
      <c r="CW4549"/>
      <c r="FA4549"/>
      <c r="FO4549"/>
    </row>
    <row r="4550" spans="15:171">
      <c r="O4550"/>
      <c r="AD4550"/>
      <c r="AE4550"/>
      <c r="BG4550"/>
      <c r="BU4550"/>
      <c r="CI4550"/>
      <c r="CW4550"/>
      <c r="FA4550"/>
      <c r="FO4550"/>
    </row>
    <row r="4551" spans="15:171">
      <c r="O4551"/>
      <c r="AD4551"/>
      <c r="AE4551"/>
      <c r="BG4551"/>
      <c r="BU4551"/>
      <c r="CI4551"/>
      <c r="CW4551"/>
      <c r="FA4551"/>
      <c r="FO4551"/>
    </row>
    <row r="4552" spans="15:171">
      <c r="O4552"/>
      <c r="AD4552"/>
      <c r="AE4552"/>
      <c r="BG4552"/>
      <c r="BU4552"/>
      <c r="CI4552"/>
      <c r="CW4552"/>
      <c r="FA4552"/>
      <c r="FO4552"/>
    </row>
    <row r="4553" spans="15:171">
      <c r="O4553"/>
      <c r="AD4553"/>
      <c r="AE4553"/>
      <c r="BG4553"/>
      <c r="BU4553"/>
      <c r="CI4553"/>
      <c r="CW4553"/>
      <c r="FA4553"/>
      <c r="FO4553"/>
    </row>
    <row r="4554" spans="15:171">
      <c r="O4554"/>
      <c r="AD4554"/>
      <c r="AE4554"/>
      <c r="BG4554"/>
      <c r="BU4554"/>
      <c r="CI4554"/>
      <c r="CW4554"/>
      <c r="FA4554"/>
      <c r="FO4554"/>
    </row>
    <row r="4555" spans="15:171">
      <c r="O4555"/>
      <c r="AD4555"/>
      <c r="AE4555"/>
      <c r="BG4555"/>
      <c r="BU4555"/>
      <c r="CI4555"/>
      <c r="CW4555"/>
      <c r="FA4555"/>
      <c r="FO4555"/>
    </row>
    <row r="4556" spans="15:171">
      <c r="O4556"/>
      <c r="AD4556"/>
      <c r="AE4556"/>
      <c r="BG4556"/>
      <c r="BU4556"/>
      <c r="CI4556"/>
      <c r="CW4556"/>
      <c r="FA4556"/>
      <c r="FO4556"/>
    </row>
    <row r="4557" spans="15:171">
      <c r="O4557"/>
      <c r="AD4557"/>
      <c r="AE4557"/>
      <c r="BG4557"/>
      <c r="BU4557"/>
      <c r="CI4557"/>
      <c r="CW4557"/>
      <c r="FA4557"/>
      <c r="FO4557"/>
    </row>
    <row r="4558" spans="15:171">
      <c r="O4558"/>
      <c r="AD4558"/>
      <c r="AE4558"/>
      <c r="BG4558"/>
      <c r="BU4558"/>
      <c r="CI4558"/>
      <c r="CW4558"/>
      <c r="FA4558"/>
      <c r="FO4558"/>
    </row>
    <row r="4559" spans="15:171">
      <c r="O4559"/>
      <c r="AD4559"/>
      <c r="AE4559"/>
      <c r="BG4559"/>
      <c r="BU4559"/>
      <c r="CI4559"/>
      <c r="CW4559"/>
      <c r="FA4559"/>
      <c r="FO4559"/>
    </row>
    <row r="4560" spans="15:171">
      <c r="O4560"/>
      <c r="AD4560"/>
      <c r="AE4560"/>
      <c r="BG4560"/>
      <c r="BU4560"/>
      <c r="CI4560"/>
      <c r="CW4560"/>
      <c r="FA4560"/>
      <c r="FO4560"/>
    </row>
    <row r="4561" spans="15:171">
      <c r="O4561"/>
      <c r="AD4561"/>
      <c r="AE4561"/>
      <c r="BG4561"/>
      <c r="BU4561"/>
      <c r="CI4561"/>
      <c r="CW4561"/>
      <c r="FA4561"/>
      <c r="FO4561"/>
    </row>
    <row r="4562" spans="15:171">
      <c r="O4562"/>
      <c r="AD4562"/>
      <c r="AE4562"/>
      <c r="BG4562"/>
      <c r="BU4562"/>
      <c r="CI4562"/>
      <c r="CW4562"/>
      <c r="FA4562"/>
      <c r="FO4562"/>
    </row>
    <row r="4563" spans="15:171">
      <c r="O4563"/>
      <c r="AD4563"/>
      <c r="AE4563"/>
      <c r="BG4563"/>
      <c r="BU4563"/>
      <c r="CI4563"/>
      <c r="CW4563"/>
      <c r="FA4563"/>
      <c r="FO4563"/>
    </row>
    <row r="4564" spans="15:171">
      <c r="O4564"/>
      <c r="AD4564"/>
      <c r="AE4564"/>
      <c r="BG4564"/>
      <c r="BU4564"/>
      <c r="CI4564"/>
      <c r="CW4564"/>
      <c r="FA4564"/>
      <c r="FO4564"/>
    </row>
    <row r="4565" spans="15:171">
      <c r="O4565"/>
      <c r="AD4565"/>
      <c r="AE4565"/>
      <c r="BG4565"/>
      <c r="BU4565"/>
      <c r="CI4565"/>
      <c r="CW4565"/>
      <c r="FA4565"/>
      <c r="FO4565"/>
    </row>
    <row r="4566" spans="15:171">
      <c r="O4566"/>
      <c r="AD4566"/>
      <c r="AE4566"/>
      <c r="BG4566"/>
      <c r="BU4566"/>
      <c r="CI4566"/>
      <c r="CW4566"/>
      <c r="FA4566"/>
      <c r="FO4566"/>
    </row>
    <row r="4567" spans="15:171">
      <c r="O4567"/>
      <c r="AD4567"/>
      <c r="AE4567"/>
      <c r="BG4567"/>
      <c r="BU4567"/>
      <c r="CI4567"/>
      <c r="CW4567"/>
      <c r="FA4567"/>
      <c r="FO4567"/>
    </row>
    <row r="4568" spans="15:171">
      <c r="O4568"/>
      <c r="AD4568"/>
      <c r="AE4568"/>
      <c r="BG4568"/>
      <c r="BU4568"/>
      <c r="CI4568"/>
      <c r="CW4568"/>
      <c r="FA4568"/>
      <c r="FO4568"/>
    </row>
    <row r="4569" spans="15:171">
      <c r="O4569"/>
      <c r="AD4569"/>
      <c r="AE4569"/>
      <c r="BG4569"/>
      <c r="BU4569"/>
      <c r="CI4569"/>
      <c r="CW4569"/>
      <c r="FA4569"/>
      <c r="FO4569"/>
    </row>
    <row r="4570" spans="15:171">
      <c r="O4570"/>
      <c r="AD4570"/>
      <c r="AE4570"/>
      <c r="BG4570"/>
      <c r="BU4570"/>
      <c r="CI4570"/>
      <c r="CW4570"/>
      <c r="FA4570"/>
      <c r="FO4570"/>
    </row>
    <row r="4571" spans="15:171">
      <c r="O4571"/>
      <c r="AD4571"/>
      <c r="AE4571"/>
      <c r="BG4571"/>
      <c r="BU4571"/>
      <c r="CI4571"/>
      <c r="CW4571"/>
      <c r="FA4571"/>
      <c r="FO4571"/>
    </row>
    <row r="4572" spans="15:171">
      <c r="O4572"/>
      <c r="AD4572"/>
      <c r="AE4572"/>
      <c r="BG4572"/>
      <c r="BU4572"/>
      <c r="CI4572"/>
      <c r="CW4572"/>
      <c r="FA4572"/>
      <c r="FO4572"/>
    </row>
    <row r="4573" spans="15:171">
      <c r="O4573"/>
      <c r="AD4573"/>
      <c r="AE4573"/>
      <c r="BG4573"/>
      <c r="BU4573"/>
      <c r="CI4573"/>
      <c r="CW4573"/>
      <c r="FA4573"/>
      <c r="FO4573"/>
    </row>
    <row r="4574" spans="15:171">
      <c r="O4574"/>
      <c r="AD4574"/>
      <c r="AE4574"/>
      <c r="BG4574"/>
      <c r="BU4574"/>
      <c r="CI4574"/>
      <c r="CW4574"/>
      <c r="FA4574"/>
      <c r="FO4574"/>
    </row>
    <row r="4575" spans="15:171">
      <c r="O4575"/>
      <c r="AD4575"/>
      <c r="AE4575"/>
      <c r="BG4575"/>
      <c r="BU4575"/>
      <c r="CI4575"/>
      <c r="CW4575"/>
      <c r="FA4575"/>
      <c r="FO4575"/>
    </row>
    <row r="4576" spans="15:171">
      <c r="O4576"/>
      <c r="AD4576"/>
      <c r="AE4576"/>
      <c r="BG4576"/>
      <c r="BU4576"/>
      <c r="CI4576"/>
      <c r="CW4576"/>
      <c r="FA4576"/>
      <c r="FO4576"/>
    </row>
    <row r="4577" spans="15:171">
      <c r="O4577"/>
      <c r="AD4577"/>
      <c r="AE4577"/>
      <c r="BG4577"/>
      <c r="BU4577"/>
      <c r="CI4577"/>
      <c r="CW4577"/>
      <c r="FA4577"/>
      <c r="FO4577"/>
    </row>
    <row r="4578" spans="15:171">
      <c r="O4578"/>
      <c r="AD4578"/>
      <c r="AE4578"/>
      <c r="BG4578"/>
      <c r="BU4578"/>
      <c r="CI4578"/>
      <c r="CW4578"/>
      <c r="FA4578"/>
      <c r="FO4578"/>
    </row>
    <row r="4579" spans="15:171">
      <c r="O4579"/>
      <c r="AD4579"/>
      <c r="AE4579"/>
      <c r="BG4579"/>
      <c r="BU4579"/>
      <c r="CI4579"/>
      <c r="CW4579"/>
      <c r="FA4579"/>
      <c r="FO4579"/>
    </row>
    <row r="4580" spans="15:171">
      <c r="O4580"/>
      <c r="AD4580"/>
      <c r="AE4580"/>
      <c r="BG4580"/>
      <c r="BU4580"/>
      <c r="CI4580"/>
      <c r="CW4580"/>
      <c r="FA4580"/>
      <c r="FO4580"/>
    </row>
    <row r="4581" spans="15:171">
      <c r="O4581"/>
      <c r="AD4581"/>
      <c r="AE4581"/>
      <c r="BG4581"/>
      <c r="BU4581"/>
      <c r="CI4581"/>
      <c r="CW4581"/>
      <c r="FA4581"/>
      <c r="FO4581"/>
    </row>
    <row r="4582" spans="15:171">
      <c r="O4582"/>
      <c r="AD4582"/>
      <c r="AE4582"/>
      <c r="BG4582"/>
      <c r="BU4582"/>
      <c r="CI4582"/>
      <c r="CW4582"/>
      <c r="FA4582"/>
      <c r="FO4582"/>
    </row>
    <row r="4583" spans="15:171">
      <c r="O4583"/>
      <c r="AD4583"/>
      <c r="AE4583"/>
      <c r="BG4583"/>
      <c r="BU4583"/>
      <c r="CI4583"/>
      <c r="CW4583"/>
      <c r="FA4583"/>
      <c r="FO4583"/>
    </row>
    <row r="4584" spans="15:171">
      <c r="O4584"/>
      <c r="AD4584"/>
      <c r="AE4584"/>
      <c r="BG4584"/>
      <c r="BU4584"/>
      <c r="CI4584"/>
      <c r="CW4584"/>
      <c r="FA4584"/>
      <c r="FO4584"/>
    </row>
    <row r="4585" spans="15:171">
      <c r="O4585"/>
      <c r="AD4585"/>
      <c r="AE4585"/>
      <c r="BG4585"/>
      <c r="BU4585"/>
      <c r="CI4585"/>
      <c r="CW4585"/>
      <c r="FA4585"/>
      <c r="FO4585"/>
    </row>
    <row r="4586" spans="15:171">
      <c r="O4586"/>
      <c r="AD4586"/>
      <c r="AE4586"/>
      <c r="BG4586"/>
      <c r="BU4586"/>
      <c r="CI4586"/>
      <c r="CW4586"/>
      <c r="FA4586"/>
      <c r="FO4586"/>
    </row>
    <row r="4587" spans="15:171">
      <c r="O4587"/>
      <c r="AD4587"/>
      <c r="AE4587"/>
      <c r="BG4587"/>
      <c r="BU4587"/>
      <c r="CI4587"/>
      <c r="CW4587"/>
      <c r="FA4587"/>
      <c r="FO4587"/>
    </row>
    <row r="4588" spans="15:171">
      <c r="O4588"/>
      <c r="AD4588"/>
      <c r="AE4588"/>
      <c r="BG4588"/>
      <c r="BU4588"/>
      <c r="CI4588"/>
      <c r="CW4588"/>
      <c r="FA4588"/>
      <c r="FO4588"/>
    </row>
    <row r="4589" spans="15:171">
      <c r="O4589"/>
      <c r="AD4589"/>
      <c r="AE4589"/>
      <c r="BG4589"/>
      <c r="BU4589"/>
      <c r="CI4589"/>
      <c r="CW4589"/>
      <c r="FA4589"/>
      <c r="FO4589"/>
    </row>
    <row r="4590" spans="15:171">
      <c r="O4590"/>
      <c r="AD4590"/>
      <c r="AE4590"/>
      <c r="BG4590"/>
      <c r="BU4590"/>
      <c r="CI4590"/>
      <c r="CW4590"/>
      <c r="FA4590"/>
      <c r="FO4590"/>
    </row>
    <row r="4591" spans="15:171">
      <c r="O4591"/>
      <c r="AD4591"/>
      <c r="AE4591"/>
      <c r="BG4591"/>
      <c r="BU4591"/>
      <c r="CI4591"/>
      <c r="CW4591"/>
      <c r="FA4591"/>
      <c r="FO4591"/>
    </row>
    <row r="4592" spans="15:171">
      <c r="O4592"/>
      <c r="AD4592"/>
      <c r="AE4592"/>
      <c r="BG4592"/>
      <c r="BU4592"/>
      <c r="CI4592"/>
      <c r="CW4592"/>
      <c r="FA4592"/>
      <c r="FO4592"/>
    </row>
    <row r="4593" spans="15:171">
      <c r="O4593"/>
      <c r="AD4593"/>
      <c r="AE4593"/>
      <c r="BG4593"/>
      <c r="BU4593"/>
      <c r="CI4593"/>
      <c r="CW4593"/>
      <c r="FA4593"/>
      <c r="FO4593"/>
    </row>
    <row r="4594" spans="15:171">
      <c r="O4594"/>
      <c r="AD4594"/>
      <c r="AE4594"/>
      <c r="BG4594"/>
      <c r="BU4594"/>
      <c r="CI4594"/>
      <c r="CW4594"/>
      <c r="FA4594"/>
      <c r="FO4594"/>
    </row>
    <row r="4595" spans="15:171">
      <c r="O4595"/>
      <c r="AD4595"/>
      <c r="AE4595"/>
      <c r="BG4595"/>
      <c r="BU4595"/>
      <c r="CI4595"/>
      <c r="CW4595"/>
      <c r="FA4595"/>
      <c r="FO4595"/>
    </row>
    <row r="4596" spans="15:171">
      <c r="O4596"/>
      <c r="AD4596"/>
      <c r="AE4596"/>
      <c r="BG4596"/>
      <c r="BU4596"/>
      <c r="CI4596"/>
      <c r="CW4596"/>
      <c r="FA4596"/>
      <c r="FO4596"/>
    </row>
    <row r="4597" spans="15:171">
      <c r="O4597"/>
      <c r="AD4597"/>
      <c r="AE4597"/>
      <c r="BG4597"/>
      <c r="BU4597"/>
      <c r="CI4597"/>
      <c r="CW4597"/>
      <c r="FA4597"/>
      <c r="FO4597"/>
    </row>
    <row r="4598" spans="15:171">
      <c r="O4598"/>
      <c r="AD4598"/>
      <c r="AE4598"/>
      <c r="BG4598"/>
      <c r="BU4598"/>
      <c r="CI4598"/>
      <c r="CW4598"/>
      <c r="FA4598"/>
      <c r="FO4598"/>
    </row>
    <row r="4599" spans="15:171">
      <c r="O4599"/>
      <c r="AD4599"/>
      <c r="AE4599"/>
      <c r="BG4599"/>
      <c r="BU4599"/>
      <c r="CI4599"/>
      <c r="CW4599"/>
      <c r="FA4599"/>
      <c r="FO4599"/>
    </row>
    <row r="4600" spans="15:171">
      <c r="O4600"/>
      <c r="AD4600"/>
      <c r="AE4600"/>
      <c r="BG4600"/>
      <c r="BU4600"/>
      <c r="CI4600"/>
      <c r="CW4600"/>
      <c r="FA4600"/>
      <c r="FO4600"/>
    </row>
    <row r="4601" spans="15:171">
      <c r="O4601"/>
      <c r="AD4601"/>
      <c r="AE4601"/>
      <c r="BG4601"/>
      <c r="BU4601"/>
      <c r="CI4601"/>
      <c r="CW4601"/>
      <c r="FA4601"/>
      <c r="FO4601"/>
    </row>
    <row r="4602" spans="15:171">
      <c r="O4602"/>
      <c r="AD4602"/>
      <c r="AE4602"/>
      <c r="BG4602"/>
      <c r="BU4602"/>
      <c r="CI4602"/>
      <c r="CW4602"/>
      <c r="FA4602"/>
      <c r="FO4602"/>
    </row>
    <row r="4603" spans="15:171">
      <c r="O4603"/>
      <c r="AD4603"/>
      <c r="AE4603"/>
      <c r="BG4603"/>
      <c r="BU4603"/>
      <c r="CI4603"/>
      <c r="CW4603"/>
      <c r="FA4603"/>
      <c r="FO4603"/>
    </row>
    <row r="4604" spans="15:171">
      <c r="O4604"/>
      <c r="AD4604"/>
      <c r="AE4604"/>
      <c r="BG4604"/>
      <c r="BU4604"/>
      <c r="CI4604"/>
      <c r="CW4604"/>
      <c r="FA4604"/>
      <c r="FO4604"/>
    </row>
    <row r="4605" spans="15:171">
      <c r="O4605"/>
      <c r="AD4605"/>
      <c r="AE4605"/>
      <c r="BG4605"/>
      <c r="BU4605"/>
      <c r="CI4605"/>
      <c r="CW4605"/>
      <c r="FA4605"/>
      <c r="FO4605"/>
    </row>
    <row r="4606" spans="15:171">
      <c r="O4606"/>
      <c r="AD4606"/>
      <c r="AE4606"/>
      <c r="BG4606"/>
      <c r="BU4606"/>
      <c r="CI4606"/>
      <c r="CW4606"/>
      <c r="FA4606"/>
      <c r="FO4606"/>
    </row>
    <row r="4607" spans="15:171">
      <c r="O4607"/>
      <c r="AD4607"/>
      <c r="AE4607"/>
      <c r="BG4607"/>
      <c r="BU4607"/>
      <c r="CI4607"/>
      <c r="CW4607"/>
      <c r="FA4607"/>
      <c r="FO4607"/>
    </row>
    <row r="4608" spans="15:171">
      <c r="O4608"/>
      <c r="AD4608"/>
      <c r="AE4608"/>
      <c r="BG4608"/>
      <c r="BU4608"/>
      <c r="CI4608"/>
      <c r="CW4608"/>
      <c r="FA4608"/>
      <c r="FO4608"/>
    </row>
    <row r="4609" spans="15:171">
      <c r="O4609"/>
      <c r="AD4609"/>
      <c r="AE4609"/>
      <c r="BG4609"/>
      <c r="BU4609"/>
      <c r="CI4609"/>
      <c r="CW4609"/>
      <c r="FA4609"/>
      <c r="FO4609"/>
    </row>
    <row r="4610" spans="15:171">
      <c r="O4610"/>
      <c r="AD4610"/>
      <c r="AE4610"/>
      <c r="BG4610"/>
      <c r="BU4610"/>
      <c r="CI4610"/>
      <c r="CW4610"/>
      <c r="FA4610"/>
      <c r="FO4610"/>
    </row>
    <row r="4611" spans="15:171">
      <c r="O4611"/>
      <c r="AD4611"/>
      <c r="AE4611"/>
      <c r="BG4611"/>
      <c r="BU4611"/>
      <c r="CI4611"/>
      <c r="CW4611"/>
      <c r="FA4611"/>
      <c r="FO4611"/>
    </row>
    <row r="4612" spans="15:171">
      <c r="O4612"/>
      <c r="AD4612"/>
      <c r="AE4612"/>
      <c r="BG4612"/>
      <c r="BU4612"/>
      <c r="CI4612"/>
      <c r="CW4612"/>
      <c r="FA4612"/>
      <c r="FO4612"/>
    </row>
    <row r="4613" spans="15:171">
      <c r="O4613"/>
      <c r="AD4613"/>
      <c r="AE4613"/>
      <c r="BG4613"/>
      <c r="BU4613"/>
      <c r="CI4613"/>
      <c r="CW4613"/>
      <c r="FA4613"/>
      <c r="FO4613"/>
    </row>
    <row r="4614" spans="15:171">
      <c r="O4614"/>
      <c r="AD4614"/>
      <c r="AE4614"/>
      <c r="BG4614"/>
      <c r="BU4614"/>
      <c r="CI4614"/>
      <c r="CW4614"/>
      <c r="FA4614"/>
      <c r="FO4614"/>
    </row>
    <row r="4615" spans="15:171">
      <c r="O4615"/>
      <c r="AD4615"/>
      <c r="AE4615"/>
      <c r="BG4615"/>
      <c r="BU4615"/>
      <c r="CI4615"/>
      <c r="CW4615"/>
      <c r="FA4615"/>
      <c r="FO4615"/>
    </row>
    <row r="4616" spans="15:171">
      <c r="O4616"/>
      <c r="AD4616"/>
      <c r="AE4616"/>
      <c r="BG4616"/>
      <c r="BU4616"/>
      <c r="CI4616"/>
      <c r="CW4616"/>
      <c r="FA4616"/>
      <c r="FO4616"/>
    </row>
    <row r="4617" spans="15:171">
      <c r="O4617"/>
      <c r="AD4617"/>
      <c r="AE4617"/>
      <c r="BG4617"/>
      <c r="BU4617"/>
      <c r="CI4617"/>
      <c r="CW4617"/>
      <c r="FA4617"/>
      <c r="FO4617"/>
    </row>
    <row r="4618" spans="15:171">
      <c r="O4618"/>
      <c r="AD4618"/>
      <c r="AE4618"/>
      <c r="BG4618"/>
      <c r="BU4618"/>
      <c r="CI4618"/>
      <c r="CW4618"/>
      <c r="FA4618"/>
      <c r="FO4618"/>
    </row>
    <row r="4619" spans="15:171">
      <c r="O4619"/>
      <c r="AD4619"/>
      <c r="AE4619"/>
      <c r="BG4619"/>
      <c r="BU4619"/>
      <c r="CI4619"/>
      <c r="CW4619"/>
      <c r="FA4619"/>
      <c r="FO4619"/>
    </row>
    <row r="4620" spans="15:171">
      <c r="O4620"/>
      <c r="AD4620"/>
      <c r="AE4620"/>
      <c r="BG4620"/>
      <c r="BU4620"/>
      <c r="CI4620"/>
      <c r="CW4620"/>
      <c r="FA4620"/>
      <c r="FO4620"/>
    </row>
    <row r="4621" spans="15:171">
      <c r="O4621"/>
      <c r="AD4621"/>
      <c r="AE4621"/>
      <c r="BG4621"/>
      <c r="BU4621"/>
      <c r="CI4621"/>
      <c r="CW4621"/>
      <c r="FA4621"/>
      <c r="FO4621"/>
    </row>
    <row r="4622" spans="15:171">
      <c r="O4622"/>
      <c r="AD4622"/>
      <c r="AE4622"/>
      <c r="BG4622"/>
      <c r="BU4622"/>
      <c r="CI4622"/>
      <c r="CW4622"/>
      <c r="FA4622"/>
      <c r="FO4622"/>
    </row>
    <row r="4623" spans="15:171">
      <c r="O4623"/>
      <c r="AD4623"/>
      <c r="AE4623"/>
      <c r="BG4623"/>
      <c r="BU4623"/>
      <c r="CI4623"/>
      <c r="CW4623"/>
      <c r="FA4623"/>
      <c r="FO4623"/>
    </row>
    <row r="4624" spans="15:171">
      <c r="O4624"/>
      <c r="AD4624"/>
      <c r="AE4624"/>
      <c r="BG4624"/>
      <c r="BU4624"/>
      <c r="CI4624"/>
      <c r="CW4624"/>
      <c r="FA4624"/>
      <c r="FO4624"/>
    </row>
    <row r="4625" spans="15:171">
      <c r="O4625"/>
      <c r="AD4625"/>
      <c r="AE4625"/>
      <c r="BG4625"/>
      <c r="BU4625"/>
      <c r="CI4625"/>
      <c r="CW4625"/>
      <c r="FA4625"/>
      <c r="FO4625"/>
    </row>
    <row r="4626" spans="15:171">
      <c r="O4626"/>
      <c r="AD4626"/>
      <c r="AE4626"/>
      <c r="BG4626"/>
      <c r="BU4626"/>
      <c r="CI4626"/>
      <c r="CW4626"/>
      <c r="FA4626"/>
      <c r="FO4626"/>
    </row>
    <row r="4627" spans="15:171">
      <c r="O4627"/>
      <c r="AD4627"/>
      <c r="AE4627"/>
      <c r="BG4627"/>
      <c r="BU4627"/>
      <c r="CI4627"/>
      <c r="CW4627"/>
      <c r="FA4627"/>
      <c r="FO4627"/>
    </row>
    <row r="4628" spans="15:171">
      <c r="O4628"/>
      <c r="AD4628"/>
      <c r="AE4628"/>
      <c r="BG4628"/>
      <c r="BU4628"/>
      <c r="CI4628"/>
      <c r="CW4628"/>
      <c r="FA4628"/>
      <c r="FO4628"/>
    </row>
    <row r="4629" spans="15:171">
      <c r="O4629"/>
      <c r="AD4629"/>
      <c r="AE4629"/>
      <c r="BG4629"/>
      <c r="BU4629"/>
      <c r="CI4629"/>
      <c r="CW4629"/>
      <c r="FA4629"/>
      <c r="FO4629"/>
    </row>
    <row r="4630" spans="15:171">
      <c r="O4630"/>
      <c r="AD4630"/>
      <c r="AE4630"/>
      <c r="BG4630"/>
      <c r="BU4630"/>
      <c r="CI4630"/>
      <c r="CW4630"/>
      <c r="FA4630"/>
      <c r="FO4630"/>
    </row>
    <row r="4631" spans="15:171">
      <c r="O4631"/>
      <c r="AD4631"/>
      <c r="AE4631"/>
      <c r="BG4631"/>
      <c r="BU4631"/>
      <c r="CI4631"/>
      <c r="CW4631"/>
      <c r="FA4631"/>
      <c r="FO4631"/>
    </row>
    <row r="4632" spans="15:171">
      <c r="O4632"/>
      <c r="AD4632"/>
      <c r="AE4632"/>
      <c r="BG4632"/>
      <c r="BU4632"/>
      <c r="CI4632"/>
      <c r="CW4632"/>
      <c r="FA4632"/>
      <c r="FO4632"/>
    </row>
    <row r="4633" spans="15:171">
      <c r="O4633"/>
      <c r="AD4633"/>
      <c r="AE4633"/>
      <c r="BG4633"/>
      <c r="BU4633"/>
      <c r="CI4633"/>
      <c r="CW4633"/>
      <c r="FA4633"/>
      <c r="FO4633"/>
    </row>
    <row r="4634" spans="15:171">
      <c r="O4634"/>
      <c r="AD4634"/>
      <c r="AE4634"/>
      <c r="BG4634"/>
      <c r="BU4634"/>
      <c r="CI4634"/>
      <c r="CW4634"/>
      <c r="FA4634"/>
      <c r="FO4634"/>
    </row>
    <row r="4635" spans="15:171">
      <c r="O4635"/>
      <c r="AD4635"/>
      <c r="AE4635"/>
      <c r="BG4635"/>
      <c r="BU4635"/>
      <c r="CI4635"/>
      <c r="CW4635"/>
      <c r="FA4635"/>
      <c r="FO4635"/>
    </row>
    <row r="4636" spans="15:171">
      <c r="O4636"/>
      <c r="AD4636"/>
      <c r="AE4636"/>
      <c r="BG4636"/>
      <c r="BU4636"/>
      <c r="CI4636"/>
      <c r="CW4636"/>
      <c r="FA4636"/>
      <c r="FO4636"/>
    </row>
    <row r="4637" spans="15:171">
      <c r="O4637"/>
      <c r="AD4637"/>
      <c r="AE4637"/>
      <c r="BG4637"/>
      <c r="BU4637"/>
      <c r="CI4637"/>
      <c r="CW4637"/>
      <c r="FA4637"/>
      <c r="FO4637"/>
    </row>
    <row r="4638" spans="15:171">
      <c r="O4638"/>
      <c r="AD4638"/>
      <c r="AE4638"/>
      <c r="BG4638"/>
      <c r="BU4638"/>
      <c r="CI4638"/>
      <c r="CW4638"/>
      <c r="FA4638"/>
      <c r="FO4638"/>
    </row>
    <row r="4639" spans="15:171">
      <c r="O4639"/>
      <c r="AD4639"/>
      <c r="AE4639"/>
      <c r="BG4639"/>
      <c r="BU4639"/>
      <c r="CI4639"/>
      <c r="CW4639"/>
      <c r="FA4639"/>
      <c r="FO4639"/>
    </row>
    <row r="4640" spans="15:171">
      <c r="O4640"/>
      <c r="AD4640"/>
      <c r="AE4640"/>
      <c r="BG4640"/>
      <c r="BU4640"/>
      <c r="CI4640"/>
      <c r="CW4640"/>
      <c r="FA4640"/>
      <c r="FO4640"/>
    </row>
    <row r="4641" spans="15:171">
      <c r="O4641"/>
      <c r="AD4641"/>
      <c r="AE4641"/>
      <c r="BG4641"/>
      <c r="BU4641"/>
      <c r="CI4641"/>
      <c r="CW4641"/>
      <c r="FA4641"/>
      <c r="FO4641"/>
    </row>
    <row r="4642" spans="15:171">
      <c r="O4642"/>
      <c r="AD4642"/>
      <c r="AE4642"/>
      <c r="BG4642"/>
      <c r="BU4642"/>
      <c r="CI4642"/>
      <c r="CW4642"/>
      <c r="FA4642"/>
      <c r="FO4642"/>
    </row>
    <row r="4643" spans="15:171">
      <c r="O4643"/>
      <c r="AD4643"/>
      <c r="AE4643"/>
      <c r="BG4643"/>
      <c r="BU4643"/>
      <c r="CI4643"/>
      <c r="CW4643"/>
      <c r="FA4643"/>
      <c r="FO4643"/>
    </row>
    <row r="4644" spans="15:171">
      <c r="O4644"/>
      <c r="AD4644"/>
      <c r="AE4644"/>
      <c r="BG4644"/>
      <c r="BU4644"/>
      <c r="CI4644"/>
      <c r="CW4644"/>
      <c r="FA4644"/>
      <c r="FO4644"/>
    </row>
    <row r="4645" spans="15:171">
      <c r="O4645"/>
      <c r="AD4645"/>
      <c r="AE4645"/>
      <c r="BG4645"/>
      <c r="BU4645"/>
      <c r="CI4645"/>
      <c r="CW4645"/>
      <c r="FA4645"/>
      <c r="FO4645"/>
    </row>
    <row r="4646" spans="15:171">
      <c r="O4646"/>
      <c r="AD4646"/>
      <c r="AE4646"/>
      <c r="BG4646"/>
      <c r="BU4646"/>
      <c r="CI4646"/>
      <c r="CW4646"/>
      <c r="FA4646"/>
      <c r="FO4646"/>
    </row>
    <row r="4647" spans="15:171">
      <c r="O4647"/>
      <c r="AD4647"/>
      <c r="AE4647"/>
      <c r="BG4647"/>
      <c r="BU4647"/>
      <c r="CI4647"/>
      <c r="CW4647"/>
      <c r="FA4647"/>
      <c r="FO4647"/>
    </row>
    <row r="4648" spans="15:171">
      <c r="O4648"/>
      <c r="AD4648"/>
      <c r="AE4648"/>
      <c r="BG4648"/>
      <c r="BU4648"/>
      <c r="CI4648"/>
      <c r="CW4648"/>
      <c r="FA4648"/>
      <c r="FO4648"/>
    </row>
    <row r="4649" spans="15:171">
      <c r="O4649"/>
      <c r="AD4649"/>
      <c r="AE4649"/>
      <c r="BG4649"/>
      <c r="BU4649"/>
      <c r="CI4649"/>
      <c r="CW4649"/>
      <c r="FA4649"/>
      <c r="FO4649"/>
    </row>
    <row r="4650" spans="15:171">
      <c r="O4650"/>
      <c r="AD4650"/>
      <c r="AE4650"/>
      <c r="BG4650"/>
      <c r="BU4650"/>
      <c r="CI4650"/>
      <c r="CW4650"/>
      <c r="FA4650"/>
      <c r="FO4650"/>
    </row>
    <row r="4651" spans="15:171">
      <c r="O4651"/>
      <c r="AD4651"/>
      <c r="AE4651"/>
      <c r="BG4651"/>
      <c r="BU4651"/>
      <c r="CI4651"/>
      <c r="CW4651"/>
      <c r="FA4651"/>
      <c r="FO4651"/>
    </row>
    <row r="4652" spans="15:171">
      <c r="O4652"/>
      <c r="AD4652"/>
      <c r="AE4652"/>
      <c r="BG4652"/>
      <c r="BU4652"/>
      <c r="CI4652"/>
      <c r="CW4652"/>
      <c r="FA4652"/>
      <c r="FO4652"/>
    </row>
    <row r="4653" spans="15:171">
      <c r="O4653"/>
      <c r="AD4653"/>
      <c r="AE4653"/>
      <c r="BG4653"/>
      <c r="BU4653"/>
      <c r="CI4653"/>
      <c r="CW4653"/>
      <c r="FA4653"/>
      <c r="FO4653"/>
    </row>
    <row r="4654" spans="15:171">
      <c r="O4654"/>
      <c r="AD4654"/>
      <c r="AE4654"/>
      <c r="BG4654"/>
      <c r="BU4654"/>
      <c r="CI4654"/>
      <c r="CW4654"/>
      <c r="FA4654"/>
      <c r="FO4654"/>
    </row>
    <row r="4655" spans="15:171">
      <c r="O4655"/>
      <c r="AD4655"/>
      <c r="AE4655"/>
      <c r="BG4655"/>
      <c r="BU4655"/>
      <c r="CI4655"/>
      <c r="CW4655"/>
      <c r="FA4655"/>
      <c r="FO4655"/>
    </row>
    <row r="4656" spans="15:171">
      <c r="O4656"/>
      <c r="AD4656"/>
      <c r="AE4656"/>
      <c r="BG4656"/>
      <c r="BU4656"/>
      <c r="CI4656"/>
      <c r="CW4656"/>
      <c r="FA4656"/>
      <c r="FO4656"/>
    </row>
    <row r="4657" spans="15:171">
      <c r="O4657"/>
      <c r="AD4657"/>
      <c r="AE4657"/>
      <c r="BG4657"/>
      <c r="BU4657"/>
      <c r="CI4657"/>
      <c r="CW4657"/>
      <c r="FA4657"/>
      <c r="FO4657"/>
    </row>
    <row r="4658" spans="15:171">
      <c r="O4658"/>
      <c r="AD4658"/>
      <c r="AE4658"/>
      <c r="BG4658"/>
      <c r="BU4658"/>
      <c r="CI4658"/>
      <c r="CW4658"/>
      <c r="FA4658"/>
      <c r="FO4658"/>
    </row>
    <row r="4659" spans="15:171">
      <c r="O4659"/>
      <c r="AD4659"/>
      <c r="AE4659"/>
      <c r="BG4659"/>
      <c r="BU4659"/>
      <c r="CI4659"/>
      <c r="CW4659"/>
      <c r="FA4659"/>
      <c r="FO4659"/>
    </row>
    <row r="4660" spans="15:171">
      <c r="O4660"/>
      <c r="AD4660"/>
      <c r="AE4660"/>
      <c r="BG4660"/>
      <c r="BU4660"/>
      <c r="CI4660"/>
      <c r="CW4660"/>
      <c r="FA4660"/>
      <c r="FO4660"/>
    </row>
    <row r="4661" spans="15:171">
      <c r="O4661"/>
      <c r="AD4661"/>
      <c r="AE4661"/>
      <c r="BG4661"/>
      <c r="BU4661"/>
      <c r="CI4661"/>
      <c r="CW4661"/>
      <c r="FA4661"/>
      <c r="FO4661"/>
    </row>
    <row r="4662" spans="15:171">
      <c r="O4662"/>
      <c r="AD4662"/>
      <c r="AE4662"/>
      <c r="BG4662"/>
      <c r="BU4662"/>
      <c r="CI4662"/>
      <c r="CW4662"/>
      <c r="FA4662"/>
      <c r="FO4662"/>
    </row>
    <row r="4663" spans="15:171">
      <c r="O4663"/>
      <c r="AD4663"/>
      <c r="AE4663"/>
      <c r="BG4663"/>
      <c r="BU4663"/>
      <c r="CI4663"/>
      <c r="CW4663"/>
      <c r="FA4663"/>
      <c r="FO4663"/>
    </row>
    <row r="4664" spans="15:171">
      <c r="O4664"/>
      <c r="AD4664"/>
      <c r="AE4664"/>
      <c r="BG4664"/>
      <c r="BU4664"/>
      <c r="CI4664"/>
      <c r="CW4664"/>
      <c r="FA4664"/>
      <c r="FO4664"/>
    </row>
    <row r="4665" spans="15:171">
      <c r="O4665"/>
      <c r="AD4665"/>
      <c r="AE4665"/>
      <c r="BG4665"/>
      <c r="BU4665"/>
      <c r="CI4665"/>
      <c r="CW4665"/>
      <c r="FA4665"/>
      <c r="FO4665"/>
    </row>
    <row r="4666" spans="15:171">
      <c r="O4666"/>
      <c r="AD4666"/>
      <c r="AE4666"/>
      <c r="BG4666"/>
      <c r="BU4666"/>
      <c r="CI4666"/>
      <c r="CW4666"/>
      <c r="FA4666"/>
      <c r="FO4666"/>
    </row>
    <row r="4667" spans="15:171">
      <c r="O4667"/>
      <c r="AD4667"/>
      <c r="AE4667"/>
      <c r="BG4667"/>
      <c r="BU4667"/>
      <c r="CI4667"/>
      <c r="CW4667"/>
      <c r="FA4667"/>
      <c r="FO4667"/>
    </row>
    <row r="4668" spans="15:171">
      <c r="O4668"/>
      <c r="AD4668"/>
      <c r="AE4668"/>
      <c r="BG4668"/>
      <c r="BU4668"/>
      <c r="CI4668"/>
      <c r="CW4668"/>
      <c r="FA4668"/>
      <c r="FO4668"/>
    </row>
    <row r="4669" spans="15:171">
      <c r="O4669"/>
      <c r="AD4669"/>
      <c r="AE4669"/>
      <c r="BG4669"/>
      <c r="BU4669"/>
      <c r="CI4669"/>
      <c r="CW4669"/>
      <c r="FA4669"/>
      <c r="FO4669"/>
    </row>
    <row r="4670" spans="15:171">
      <c r="O4670"/>
      <c r="AD4670"/>
      <c r="AE4670"/>
      <c r="BG4670"/>
      <c r="BU4670"/>
      <c r="CI4670"/>
      <c r="CW4670"/>
      <c r="FA4670"/>
      <c r="FO4670"/>
    </row>
    <row r="4671" spans="15:171">
      <c r="O4671"/>
      <c r="AD4671"/>
      <c r="AE4671"/>
      <c r="BG4671"/>
      <c r="BU4671"/>
      <c r="CI4671"/>
      <c r="CW4671"/>
      <c r="FA4671"/>
      <c r="FO4671"/>
    </row>
    <row r="4672" spans="15:171">
      <c r="O4672"/>
      <c r="AD4672"/>
      <c r="AE4672"/>
      <c r="BG4672"/>
      <c r="BU4672"/>
      <c r="CI4672"/>
      <c r="CW4672"/>
      <c r="FA4672"/>
      <c r="FO4672"/>
    </row>
    <row r="4673" spans="15:171">
      <c r="O4673"/>
      <c r="AD4673"/>
      <c r="AE4673"/>
      <c r="BG4673"/>
      <c r="BU4673"/>
      <c r="CI4673"/>
      <c r="CW4673"/>
      <c r="FA4673"/>
      <c r="FO4673"/>
    </row>
    <row r="4674" spans="15:171">
      <c r="O4674"/>
      <c r="AD4674"/>
      <c r="AE4674"/>
      <c r="BG4674"/>
      <c r="BU4674"/>
      <c r="CI4674"/>
      <c r="CW4674"/>
      <c r="FA4674"/>
      <c r="FO4674"/>
    </row>
    <row r="4675" spans="15:171">
      <c r="O4675"/>
      <c r="AD4675"/>
      <c r="AE4675"/>
      <c r="BG4675"/>
      <c r="BU4675"/>
      <c r="CI4675"/>
      <c r="CW4675"/>
      <c r="FA4675"/>
      <c r="FO4675"/>
    </row>
    <row r="4676" spans="15:171">
      <c r="O4676"/>
      <c r="AD4676"/>
      <c r="AE4676"/>
      <c r="BG4676"/>
      <c r="BU4676"/>
      <c r="CI4676"/>
      <c r="CW4676"/>
      <c r="FA4676"/>
      <c r="FO4676"/>
    </row>
    <row r="4677" spans="15:171">
      <c r="O4677"/>
      <c r="AD4677"/>
      <c r="AE4677"/>
      <c r="BG4677"/>
      <c r="BU4677"/>
      <c r="CI4677"/>
      <c r="CW4677"/>
      <c r="FA4677"/>
      <c r="FO4677"/>
    </row>
    <row r="4678" spans="15:171">
      <c r="O4678"/>
      <c r="AD4678"/>
      <c r="AE4678"/>
      <c r="BG4678"/>
      <c r="BU4678"/>
      <c r="CI4678"/>
      <c r="CW4678"/>
      <c r="FA4678"/>
      <c r="FO4678"/>
    </row>
    <row r="4679" spans="15:171">
      <c r="O4679"/>
      <c r="AD4679"/>
      <c r="AE4679"/>
      <c r="BG4679"/>
      <c r="BU4679"/>
      <c r="CI4679"/>
      <c r="CW4679"/>
      <c r="FA4679"/>
      <c r="FO4679"/>
    </row>
    <row r="4680" spans="15:171">
      <c r="O4680"/>
      <c r="AD4680"/>
      <c r="AE4680"/>
      <c r="BG4680"/>
      <c r="BU4680"/>
      <c r="CI4680"/>
      <c r="CW4680"/>
      <c r="FA4680"/>
      <c r="FO4680"/>
    </row>
    <row r="4681" spans="15:171">
      <c r="O4681"/>
      <c r="AD4681"/>
      <c r="AE4681"/>
      <c r="BG4681"/>
      <c r="BU4681"/>
      <c r="CI4681"/>
      <c r="CW4681"/>
      <c r="FA4681"/>
      <c r="FO4681"/>
    </row>
    <row r="4682" spans="15:171">
      <c r="O4682"/>
      <c r="AD4682"/>
      <c r="AE4682"/>
      <c r="BG4682"/>
      <c r="BU4682"/>
      <c r="CI4682"/>
      <c r="CW4682"/>
      <c r="FA4682"/>
      <c r="FO4682"/>
    </row>
    <row r="4683" spans="15:171">
      <c r="O4683"/>
      <c r="AD4683"/>
      <c r="AE4683"/>
      <c r="BG4683"/>
      <c r="BU4683"/>
      <c r="CI4683"/>
      <c r="CW4683"/>
      <c r="FA4683"/>
      <c r="FO4683"/>
    </row>
    <row r="4684" spans="15:171">
      <c r="O4684"/>
      <c r="AD4684"/>
      <c r="AE4684"/>
      <c r="BG4684"/>
      <c r="BU4684"/>
      <c r="CI4684"/>
      <c r="CW4684"/>
      <c r="FA4684"/>
      <c r="FO4684"/>
    </row>
    <row r="4685" spans="15:171">
      <c r="O4685"/>
      <c r="AD4685"/>
      <c r="AE4685"/>
      <c r="BG4685"/>
      <c r="BU4685"/>
      <c r="CI4685"/>
      <c r="CW4685"/>
      <c r="FA4685"/>
      <c r="FO4685"/>
    </row>
    <row r="4686" spans="15:171">
      <c r="O4686"/>
      <c r="AD4686"/>
      <c r="AE4686"/>
      <c r="BG4686"/>
      <c r="BU4686"/>
      <c r="CI4686"/>
      <c r="CW4686"/>
      <c r="FA4686"/>
      <c r="FO4686"/>
    </row>
    <row r="4687" spans="15:171">
      <c r="O4687"/>
      <c r="AD4687"/>
      <c r="AE4687"/>
      <c r="BG4687"/>
      <c r="BU4687"/>
      <c r="CI4687"/>
      <c r="CW4687"/>
      <c r="FA4687"/>
      <c r="FO4687"/>
    </row>
    <row r="4688" spans="15:171">
      <c r="O4688"/>
      <c r="AD4688"/>
      <c r="AE4688"/>
      <c r="BG4688"/>
      <c r="BU4688"/>
      <c r="CI4688"/>
      <c r="CW4688"/>
      <c r="FA4688"/>
      <c r="FO4688"/>
    </row>
    <row r="4689" spans="15:171">
      <c r="O4689"/>
      <c r="AD4689"/>
      <c r="AE4689"/>
      <c r="BG4689"/>
      <c r="BU4689"/>
      <c r="CI4689"/>
      <c r="CW4689"/>
      <c r="FA4689"/>
      <c r="FO4689"/>
    </row>
    <row r="4690" spans="15:171">
      <c r="O4690"/>
      <c r="AD4690"/>
      <c r="AE4690"/>
      <c r="BG4690"/>
      <c r="BU4690"/>
      <c r="CI4690"/>
      <c r="CW4690"/>
      <c r="FA4690"/>
      <c r="FO4690"/>
    </row>
    <row r="4691" spans="15:171">
      <c r="O4691"/>
      <c r="AD4691"/>
      <c r="AE4691"/>
      <c r="BG4691"/>
      <c r="BU4691"/>
      <c r="CI4691"/>
      <c r="CW4691"/>
      <c r="FA4691"/>
      <c r="FO4691"/>
    </row>
    <row r="4692" spans="15:171">
      <c r="O4692"/>
      <c r="AD4692"/>
      <c r="AE4692"/>
      <c r="BG4692"/>
      <c r="BU4692"/>
      <c r="CI4692"/>
      <c r="CW4692"/>
      <c r="FA4692"/>
      <c r="FO4692"/>
    </row>
    <row r="4693" spans="15:171">
      <c r="O4693"/>
      <c r="AD4693"/>
      <c r="AE4693"/>
      <c r="BG4693"/>
      <c r="BU4693"/>
      <c r="CI4693"/>
      <c r="CW4693"/>
      <c r="FA4693"/>
      <c r="FO4693"/>
    </row>
    <row r="4694" spans="15:171">
      <c r="O4694"/>
      <c r="AD4694"/>
      <c r="AE4694"/>
      <c r="BG4694"/>
      <c r="BU4694"/>
      <c r="CI4694"/>
      <c r="CW4694"/>
      <c r="FA4694"/>
      <c r="FO4694"/>
    </row>
    <row r="4695" spans="15:171">
      <c r="O4695"/>
      <c r="AD4695"/>
      <c r="AE4695"/>
      <c r="BG4695"/>
      <c r="BU4695"/>
      <c r="CI4695"/>
      <c r="CW4695"/>
      <c r="FA4695"/>
      <c r="FO4695"/>
    </row>
    <row r="4696" spans="15:171">
      <c r="O4696"/>
      <c r="AD4696"/>
      <c r="AE4696"/>
      <c r="BG4696"/>
      <c r="BU4696"/>
      <c r="CI4696"/>
      <c r="CW4696"/>
      <c r="FA4696"/>
      <c r="FO4696"/>
    </row>
    <row r="4697" spans="15:171">
      <c r="O4697"/>
      <c r="AD4697"/>
      <c r="AE4697"/>
      <c r="BG4697"/>
      <c r="BU4697"/>
      <c r="CI4697"/>
      <c r="CW4697"/>
      <c r="FA4697"/>
      <c r="FO4697"/>
    </row>
    <row r="4698" spans="15:171">
      <c r="O4698"/>
      <c r="AD4698"/>
      <c r="AE4698"/>
      <c r="BG4698"/>
      <c r="BU4698"/>
      <c r="CI4698"/>
      <c r="CW4698"/>
      <c r="FA4698"/>
      <c r="FO4698"/>
    </row>
    <row r="4699" spans="15:171">
      <c r="O4699"/>
      <c r="AD4699"/>
      <c r="AE4699"/>
      <c r="BG4699"/>
      <c r="BU4699"/>
      <c r="CI4699"/>
      <c r="CW4699"/>
      <c r="FA4699"/>
      <c r="FO4699"/>
    </row>
    <row r="4700" spans="15:171">
      <c r="O4700"/>
      <c r="AD4700"/>
      <c r="AE4700"/>
      <c r="BG4700"/>
      <c r="BU4700"/>
      <c r="CI4700"/>
      <c r="CW4700"/>
      <c r="FA4700"/>
      <c r="FO4700"/>
    </row>
    <row r="4701" spans="15:171">
      <c r="O4701"/>
      <c r="AD4701"/>
      <c r="AE4701"/>
      <c r="BG4701"/>
      <c r="BU4701"/>
      <c r="CI4701"/>
      <c r="CW4701"/>
      <c r="FA4701"/>
      <c r="FO4701"/>
    </row>
    <row r="4702" spans="15:171">
      <c r="O4702"/>
      <c r="AD4702"/>
      <c r="AE4702"/>
      <c r="BG4702"/>
      <c r="BU4702"/>
      <c r="CI4702"/>
      <c r="CW4702"/>
      <c r="FA4702"/>
      <c r="FO4702"/>
    </row>
    <row r="4703" spans="15:171">
      <c r="O4703"/>
      <c r="AD4703"/>
      <c r="AE4703"/>
      <c r="BG4703"/>
      <c r="BU4703"/>
      <c r="CI4703"/>
      <c r="CW4703"/>
      <c r="FA4703"/>
      <c r="FO4703"/>
    </row>
    <row r="4704" spans="15:171">
      <c r="O4704"/>
      <c r="AD4704"/>
      <c r="AE4704"/>
      <c r="BG4704"/>
      <c r="BU4704"/>
      <c r="CI4704"/>
      <c r="CW4704"/>
      <c r="FA4704"/>
      <c r="FO4704"/>
    </row>
    <row r="4705" spans="15:171">
      <c r="O4705"/>
      <c r="AD4705"/>
      <c r="AE4705"/>
      <c r="BG4705"/>
      <c r="BU4705"/>
      <c r="CI4705"/>
      <c r="CW4705"/>
      <c r="FA4705"/>
      <c r="FO4705"/>
    </row>
    <row r="4706" spans="15:171">
      <c r="O4706"/>
      <c r="AD4706"/>
      <c r="AE4706"/>
      <c r="BG4706"/>
      <c r="BU4706"/>
      <c r="CI4706"/>
      <c r="CW4706"/>
      <c r="FA4706"/>
      <c r="FO4706"/>
    </row>
    <row r="4707" spans="15:171">
      <c r="O4707"/>
      <c r="AD4707"/>
      <c r="AE4707"/>
      <c r="BG4707"/>
      <c r="BU4707"/>
      <c r="CI4707"/>
      <c r="CW4707"/>
      <c r="FA4707"/>
      <c r="FO4707"/>
    </row>
    <row r="4708" spans="15:171">
      <c r="O4708"/>
      <c r="AD4708"/>
      <c r="AE4708"/>
      <c r="BG4708"/>
      <c r="BU4708"/>
      <c r="CI4708"/>
      <c r="CW4708"/>
      <c r="FA4708"/>
      <c r="FO4708"/>
    </row>
    <row r="4709" spans="15:171">
      <c r="O4709"/>
      <c r="AD4709"/>
      <c r="AE4709"/>
      <c r="BG4709"/>
      <c r="BU4709"/>
      <c r="CI4709"/>
      <c r="CW4709"/>
      <c r="FA4709"/>
      <c r="FO4709"/>
    </row>
    <row r="4710" spans="15:171">
      <c r="O4710"/>
      <c r="AD4710"/>
      <c r="AE4710"/>
      <c r="BG4710"/>
      <c r="BU4710"/>
      <c r="CI4710"/>
      <c r="CW4710"/>
      <c r="FA4710"/>
      <c r="FO4710"/>
    </row>
    <row r="4711" spans="15:171">
      <c r="O4711"/>
      <c r="AD4711"/>
      <c r="AE4711"/>
      <c r="BG4711"/>
      <c r="BU4711"/>
      <c r="CI4711"/>
      <c r="CW4711"/>
      <c r="FA4711"/>
      <c r="FO4711"/>
    </row>
    <row r="4712" spans="15:171">
      <c r="O4712"/>
      <c r="AD4712"/>
      <c r="AE4712"/>
      <c r="BG4712"/>
      <c r="BU4712"/>
      <c r="CI4712"/>
      <c r="CW4712"/>
      <c r="FA4712"/>
      <c r="FO4712"/>
    </row>
    <row r="4713" spans="15:171">
      <c r="O4713"/>
      <c r="AD4713"/>
      <c r="AE4713"/>
      <c r="BG4713"/>
      <c r="BU4713"/>
      <c r="CI4713"/>
      <c r="CW4713"/>
      <c r="FA4713"/>
      <c r="FO4713"/>
    </row>
    <row r="4714" spans="15:171">
      <c r="O4714"/>
      <c r="AD4714"/>
      <c r="AE4714"/>
      <c r="BG4714"/>
      <c r="BU4714"/>
      <c r="CI4714"/>
      <c r="CW4714"/>
      <c r="FA4714"/>
      <c r="FO4714"/>
    </row>
    <row r="4715" spans="15:171">
      <c r="O4715"/>
      <c r="AD4715"/>
      <c r="AE4715"/>
      <c r="BG4715"/>
      <c r="BU4715"/>
      <c r="CI4715"/>
      <c r="CW4715"/>
      <c r="FA4715"/>
      <c r="FO4715"/>
    </row>
    <row r="4716" spans="15:171">
      <c r="O4716"/>
      <c r="AD4716"/>
      <c r="AE4716"/>
      <c r="BG4716"/>
      <c r="BU4716"/>
      <c r="CI4716"/>
      <c r="CW4716"/>
      <c r="FA4716"/>
      <c r="FO4716"/>
    </row>
    <row r="4717" spans="15:171">
      <c r="O4717"/>
      <c r="AD4717"/>
      <c r="AE4717"/>
      <c r="BG4717"/>
      <c r="BU4717"/>
      <c r="CI4717"/>
      <c r="CW4717"/>
      <c r="FA4717"/>
      <c r="FO4717"/>
    </row>
    <row r="4718" spans="15:171">
      <c r="O4718"/>
      <c r="AD4718"/>
      <c r="AE4718"/>
      <c r="BG4718"/>
      <c r="BU4718"/>
      <c r="CI4718"/>
      <c r="CW4718"/>
      <c r="FA4718"/>
      <c r="FO4718"/>
    </row>
    <row r="4719" spans="15:171">
      <c r="O4719"/>
      <c r="AD4719"/>
      <c r="AE4719"/>
      <c r="BG4719"/>
      <c r="BU4719"/>
      <c r="CI4719"/>
      <c r="CW4719"/>
      <c r="FA4719"/>
      <c r="FO4719"/>
    </row>
    <row r="4720" spans="15:171">
      <c r="O4720"/>
      <c r="AD4720"/>
      <c r="AE4720"/>
      <c r="BG4720"/>
      <c r="BU4720"/>
      <c r="CI4720"/>
      <c r="CW4720"/>
      <c r="FA4720"/>
      <c r="FO4720"/>
    </row>
    <row r="4721" spans="15:171">
      <c r="O4721"/>
      <c r="AD4721"/>
      <c r="AE4721"/>
      <c r="BG4721"/>
      <c r="BU4721"/>
      <c r="CI4721"/>
      <c r="CW4721"/>
      <c r="FA4721"/>
      <c r="FO4721"/>
    </row>
    <row r="4722" spans="15:171">
      <c r="O4722"/>
      <c r="AD4722"/>
      <c r="AE4722"/>
      <c r="BG4722"/>
      <c r="BU4722"/>
      <c r="CI4722"/>
      <c r="CW4722"/>
      <c r="FA4722"/>
      <c r="FO4722"/>
    </row>
    <row r="4723" spans="15:171">
      <c r="O4723"/>
      <c r="AD4723"/>
      <c r="AE4723"/>
      <c r="BG4723"/>
      <c r="BU4723"/>
      <c r="CI4723"/>
      <c r="CW4723"/>
      <c r="FA4723"/>
      <c r="FO4723"/>
    </row>
    <row r="4724" spans="15:171">
      <c r="O4724"/>
      <c r="AD4724"/>
      <c r="AE4724"/>
      <c r="BG4724"/>
      <c r="BU4724"/>
      <c r="CI4724"/>
      <c r="CW4724"/>
      <c r="FA4724"/>
      <c r="FO4724"/>
    </row>
    <row r="4725" spans="15:171">
      <c r="O4725"/>
      <c r="AD4725"/>
      <c r="AE4725"/>
      <c r="BG4725"/>
      <c r="BU4725"/>
      <c r="CI4725"/>
      <c r="CW4725"/>
      <c r="FA4725"/>
      <c r="FO4725"/>
    </row>
    <row r="4726" spans="15:171">
      <c r="O4726"/>
      <c r="AD4726"/>
      <c r="AE4726"/>
      <c r="BG4726"/>
      <c r="BU4726"/>
      <c r="CI4726"/>
      <c r="CW4726"/>
      <c r="FA4726"/>
      <c r="FO4726"/>
    </row>
    <row r="4727" spans="15:171">
      <c r="O4727"/>
      <c r="AD4727"/>
      <c r="AE4727"/>
      <c r="BG4727"/>
      <c r="BU4727"/>
      <c r="CI4727"/>
      <c r="CW4727"/>
      <c r="FA4727"/>
      <c r="FO4727"/>
    </row>
    <row r="4728" spans="15:171">
      <c r="O4728"/>
      <c r="AD4728"/>
      <c r="AE4728"/>
      <c r="BG4728"/>
      <c r="BU4728"/>
      <c r="CI4728"/>
      <c r="CW4728"/>
      <c r="FA4728"/>
      <c r="FO4728"/>
    </row>
    <row r="4729" spans="15:171">
      <c r="O4729"/>
      <c r="AD4729"/>
      <c r="AE4729"/>
      <c r="BG4729"/>
      <c r="BU4729"/>
      <c r="CI4729"/>
      <c r="CW4729"/>
      <c r="FA4729"/>
      <c r="FO4729"/>
    </row>
    <row r="4730" spans="15:171">
      <c r="O4730"/>
      <c r="AD4730"/>
      <c r="AE4730"/>
      <c r="BG4730"/>
      <c r="BU4730"/>
      <c r="CI4730"/>
      <c r="CW4730"/>
      <c r="FA4730"/>
      <c r="FO4730"/>
    </row>
    <row r="4731" spans="15:171">
      <c r="O4731"/>
      <c r="AD4731"/>
      <c r="AE4731"/>
      <c r="BG4731"/>
      <c r="BU4731"/>
      <c r="CI4731"/>
      <c r="CW4731"/>
      <c r="FA4731"/>
      <c r="FO4731"/>
    </row>
    <row r="4732" spans="15:171">
      <c r="O4732"/>
      <c r="AD4732"/>
      <c r="AE4732"/>
      <c r="BG4732"/>
      <c r="BU4732"/>
      <c r="CI4732"/>
      <c r="CW4732"/>
      <c r="FA4732"/>
      <c r="FO4732"/>
    </row>
    <row r="4733" spans="15:171">
      <c r="O4733"/>
      <c r="AD4733"/>
      <c r="AE4733"/>
      <c r="BG4733"/>
      <c r="BU4733"/>
      <c r="CI4733"/>
      <c r="CW4733"/>
      <c r="FA4733"/>
      <c r="FO4733"/>
    </row>
    <row r="4734" spans="15:171">
      <c r="O4734"/>
      <c r="AD4734"/>
      <c r="AE4734"/>
      <c r="BG4734"/>
      <c r="BU4734"/>
      <c r="CI4734"/>
      <c r="CW4734"/>
      <c r="FA4734"/>
      <c r="FO4734"/>
    </row>
    <row r="4735" spans="15:171">
      <c r="O4735"/>
      <c r="AD4735"/>
      <c r="AE4735"/>
      <c r="BG4735"/>
      <c r="BU4735"/>
      <c r="CI4735"/>
      <c r="CW4735"/>
      <c r="FA4735"/>
      <c r="FO4735"/>
    </row>
    <row r="4736" spans="15:171">
      <c r="O4736"/>
      <c r="AD4736"/>
      <c r="AE4736"/>
      <c r="BG4736"/>
      <c r="BU4736"/>
      <c r="CI4736"/>
      <c r="CW4736"/>
      <c r="FA4736"/>
      <c r="FO4736"/>
    </row>
    <row r="4737" spans="15:171">
      <c r="O4737"/>
      <c r="AD4737"/>
      <c r="AE4737"/>
      <c r="BG4737"/>
      <c r="BU4737"/>
      <c r="CI4737"/>
      <c r="CW4737"/>
      <c r="FA4737"/>
      <c r="FO4737"/>
    </row>
    <row r="4738" spans="15:171">
      <c r="O4738"/>
      <c r="AD4738"/>
      <c r="AE4738"/>
      <c r="BG4738"/>
      <c r="BU4738"/>
      <c r="CI4738"/>
      <c r="CW4738"/>
      <c r="FA4738"/>
      <c r="FO4738"/>
    </row>
    <row r="4739" spans="15:171">
      <c r="O4739"/>
      <c r="AD4739"/>
      <c r="AE4739"/>
      <c r="BG4739"/>
      <c r="BU4739"/>
      <c r="CI4739"/>
      <c r="CW4739"/>
      <c r="FA4739"/>
      <c r="FO4739"/>
    </row>
    <row r="4740" spans="15:171">
      <c r="O4740"/>
      <c r="AD4740"/>
      <c r="AE4740"/>
      <c r="BG4740"/>
      <c r="BU4740"/>
      <c r="CI4740"/>
      <c r="CW4740"/>
      <c r="FA4740"/>
      <c r="FO4740"/>
    </row>
    <row r="4741" spans="15:171">
      <c r="O4741"/>
      <c r="AD4741"/>
      <c r="AE4741"/>
      <c r="BG4741"/>
      <c r="BU4741"/>
      <c r="CI4741"/>
      <c r="CW4741"/>
      <c r="FA4741"/>
      <c r="FO4741"/>
    </row>
    <row r="4742" spans="15:171">
      <c r="O4742"/>
      <c r="AD4742"/>
      <c r="AE4742"/>
      <c r="BG4742"/>
      <c r="BU4742"/>
      <c r="CI4742"/>
      <c r="CW4742"/>
      <c r="FA4742"/>
      <c r="FO4742"/>
    </row>
    <row r="4743" spans="15:171">
      <c r="O4743"/>
      <c r="AD4743"/>
      <c r="AE4743"/>
      <c r="BG4743"/>
      <c r="BU4743"/>
      <c r="CI4743"/>
      <c r="CW4743"/>
      <c r="FA4743"/>
      <c r="FO4743"/>
    </row>
    <row r="4744" spans="15:171">
      <c r="O4744"/>
      <c r="AD4744"/>
      <c r="AE4744"/>
      <c r="BG4744"/>
      <c r="BU4744"/>
      <c r="CI4744"/>
      <c r="CW4744"/>
      <c r="FA4744"/>
      <c r="FO4744"/>
    </row>
    <row r="4745" spans="15:171">
      <c r="O4745"/>
      <c r="AD4745"/>
      <c r="AE4745"/>
      <c r="BG4745"/>
      <c r="BU4745"/>
      <c r="CI4745"/>
      <c r="CW4745"/>
      <c r="FA4745"/>
      <c r="FO4745"/>
    </row>
    <row r="4746" spans="15:171">
      <c r="O4746"/>
      <c r="AD4746"/>
      <c r="AE4746"/>
      <c r="BG4746"/>
      <c r="BU4746"/>
      <c r="CI4746"/>
      <c r="CW4746"/>
      <c r="FA4746"/>
      <c r="FO4746"/>
    </row>
    <row r="4747" spans="15:171">
      <c r="O4747"/>
      <c r="AD4747"/>
      <c r="AE4747"/>
      <c r="BG4747"/>
      <c r="BU4747"/>
      <c r="CI4747"/>
      <c r="CW4747"/>
      <c r="FA4747"/>
      <c r="FO4747"/>
    </row>
    <row r="4748" spans="15:171">
      <c r="O4748"/>
      <c r="AD4748"/>
      <c r="AE4748"/>
      <c r="BG4748"/>
      <c r="BU4748"/>
      <c r="CI4748"/>
      <c r="CW4748"/>
      <c r="FA4748"/>
      <c r="FO4748"/>
    </row>
    <row r="4749" spans="15:171">
      <c r="O4749"/>
      <c r="AD4749"/>
      <c r="AE4749"/>
      <c r="BG4749"/>
      <c r="BU4749"/>
      <c r="CI4749"/>
      <c r="CW4749"/>
      <c r="FA4749"/>
      <c r="FO4749"/>
    </row>
    <row r="4750" spans="15:171">
      <c r="O4750"/>
      <c r="AD4750"/>
      <c r="AE4750"/>
      <c r="BG4750"/>
      <c r="BU4750"/>
      <c r="CI4750"/>
      <c r="CW4750"/>
      <c r="FA4750"/>
      <c r="FO4750"/>
    </row>
    <row r="4751" spans="15:171">
      <c r="O4751"/>
      <c r="AD4751"/>
      <c r="AE4751"/>
      <c r="BG4751"/>
      <c r="BU4751"/>
      <c r="CI4751"/>
      <c r="CW4751"/>
      <c r="FA4751"/>
      <c r="FO4751"/>
    </row>
    <row r="4752" spans="15:171">
      <c r="O4752"/>
      <c r="AD4752"/>
      <c r="AE4752"/>
      <c r="BG4752"/>
      <c r="BU4752"/>
      <c r="CI4752"/>
      <c r="CW4752"/>
      <c r="FA4752"/>
      <c r="FO4752"/>
    </row>
    <row r="4753" spans="15:171">
      <c r="O4753"/>
      <c r="AD4753"/>
      <c r="AE4753"/>
      <c r="BG4753"/>
      <c r="BU4753"/>
      <c r="CI4753"/>
      <c r="CW4753"/>
      <c r="FA4753"/>
      <c r="FO4753"/>
    </row>
    <row r="4754" spans="15:171">
      <c r="O4754"/>
      <c r="AD4754"/>
      <c r="AE4754"/>
      <c r="BG4754"/>
      <c r="BU4754"/>
      <c r="CI4754"/>
      <c r="CW4754"/>
      <c r="FA4754"/>
      <c r="FO4754"/>
    </row>
    <row r="4755" spans="15:171">
      <c r="O4755"/>
      <c r="AD4755"/>
      <c r="AE4755"/>
      <c r="BG4755"/>
      <c r="BU4755"/>
      <c r="CI4755"/>
      <c r="CW4755"/>
      <c r="FA4755"/>
      <c r="FO4755"/>
    </row>
    <row r="4756" spans="15:171">
      <c r="O4756"/>
      <c r="AD4756"/>
      <c r="AE4756"/>
      <c r="BG4756"/>
      <c r="BU4756"/>
      <c r="CI4756"/>
      <c r="CW4756"/>
      <c r="FA4756"/>
      <c r="FO4756"/>
    </row>
    <row r="4757" spans="15:171">
      <c r="O4757"/>
      <c r="AD4757"/>
      <c r="AE4757"/>
      <c r="BG4757"/>
      <c r="BU4757"/>
      <c r="CI4757"/>
      <c r="CW4757"/>
      <c r="FA4757"/>
      <c r="FO4757"/>
    </row>
    <row r="4758" spans="15:171">
      <c r="O4758"/>
      <c r="AD4758"/>
      <c r="AE4758"/>
      <c r="BG4758"/>
      <c r="BU4758"/>
      <c r="CI4758"/>
      <c r="CW4758"/>
      <c r="FA4758"/>
      <c r="FO4758"/>
    </row>
    <row r="4759" spans="15:171">
      <c r="O4759"/>
      <c r="AD4759"/>
      <c r="AE4759"/>
      <c r="BG4759"/>
      <c r="BU4759"/>
      <c r="CI4759"/>
      <c r="CW4759"/>
      <c r="FA4759"/>
      <c r="FO4759"/>
    </row>
    <row r="4760" spans="15:171">
      <c r="O4760"/>
      <c r="AD4760"/>
      <c r="AE4760"/>
      <c r="BG4760"/>
      <c r="BU4760"/>
      <c r="CI4760"/>
      <c r="CW4760"/>
      <c r="FA4760"/>
      <c r="FO4760"/>
    </row>
    <row r="4761" spans="15:171">
      <c r="O4761"/>
      <c r="AD4761"/>
      <c r="AE4761"/>
      <c r="BG4761"/>
      <c r="BU4761"/>
      <c r="CI4761"/>
      <c r="CW4761"/>
      <c r="FA4761"/>
      <c r="FO4761"/>
    </row>
    <row r="4762" spans="15:171">
      <c r="O4762"/>
      <c r="AD4762"/>
      <c r="AE4762"/>
      <c r="BG4762"/>
      <c r="BU4762"/>
      <c r="CI4762"/>
      <c r="CW4762"/>
      <c r="FA4762"/>
      <c r="FO4762"/>
    </row>
    <row r="4763" spans="15:171">
      <c r="O4763"/>
      <c r="AD4763"/>
      <c r="AE4763"/>
      <c r="BG4763"/>
      <c r="BU4763"/>
      <c r="CI4763"/>
      <c r="CW4763"/>
      <c r="FA4763"/>
      <c r="FO4763"/>
    </row>
    <row r="4764" spans="15:171">
      <c r="O4764"/>
      <c r="AD4764"/>
      <c r="AE4764"/>
      <c r="BG4764"/>
      <c r="BU4764"/>
      <c r="CI4764"/>
      <c r="CW4764"/>
      <c r="FA4764"/>
      <c r="FO4764"/>
    </row>
    <row r="4765" spans="15:171">
      <c r="O4765"/>
      <c r="AD4765"/>
      <c r="AE4765"/>
      <c r="BG4765"/>
      <c r="BU4765"/>
      <c r="CI4765"/>
      <c r="CW4765"/>
      <c r="FA4765"/>
      <c r="FO4765"/>
    </row>
    <row r="4766" spans="15:171">
      <c r="O4766"/>
      <c r="AD4766"/>
      <c r="AE4766"/>
      <c r="BG4766"/>
      <c r="BU4766"/>
      <c r="CI4766"/>
      <c r="CW4766"/>
      <c r="FA4766"/>
      <c r="FO4766"/>
    </row>
    <row r="4767" spans="15:171">
      <c r="O4767"/>
      <c r="AD4767"/>
      <c r="AE4767"/>
      <c r="BG4767"/>
      <c r="BU4767"/>
      <c r="CI4767"/>
      <c r="CW4767"/>
      <c r="FA4767"/>
      <c r="FO4767"/>
    </row>
    <row r="4768" spans="15:171">
      <c r="O4768"/>
      <c r="AD4768"/>
      <c r="AE4768"/>
      <c r="BG4768"/>
      <c r="BU4768"/>
      <c r="CI4768"/>
      <c r="CW4768"/>
      <c r="FA4768"/>
      <c r="FO4768"/>
    </row>
    <row r="4769" spans="15:171">
      <c r="O4769"/>
      <c r="AD4769"/>
      <c r="AE4769"/>
      <c r="BG4769"/>
      <c r="BU4769"/>
      <c r="CI4769"/>
      <c r="CW4769"/>
      <c r="FA4769"/>
      <c r="FO4769"/>
    </row>
    <row r="4770" spans="15:171">
      <c r="O4770"/>
      <c r="AD4770"/>
      <c r="AE4770"/>
      <c r="BG4770"/>
      <c r="BU4770"/>
      <c r="CI4770"/>
      <c r="CW4770"/>
      <c r="FA4770"/>
      <c r="FO4770"/>
    </row>
    <row r="4771" spans="15:171">
      <c r="O4771"/>
      <c r="AD4771"/>
      <c r="AE4771"/>
      <c r="BG4771"/>
      <c r="BU4771"/>
      <c r="CI4771"/>
      <c r="CW4771"/>
      <c r="FA4771"/>
      <c r="FO4771"/>
    </row>
    <row r="4772" spans="15:171">
      <c r="O4772"/>
      <c r="AD4772"/>
      <c r="AE4772"/>
      <c r="BG4772"/>
      <c r="BU4772"/>
      <c r="CI4772"/>
      <c r="CW4772"/>
      <c r="FA4772"/>
      <c r="FO4772"/>
    </row>
    <row r="4773" spans="15:171">
      <c r="O4773"/>
      <c r="AD4773"/>
      <c r="AE4773"/>
      <c r="BG4773"/>
      <c r="BU4773"/>
      <c r="CI4773"/>
      <c r="CW4773"/>
      <c r="FA4773"/>
      <c r="FO4773"/>
    </row>
    <row r="4774" spans="15:171">
      <c r="O4774"/>
      <c r="AD4774"/>
      <c r="AE4774"/>
      <c r="BG4774"/>
      <c r="BU4774"/>
      <c r="CI4774"/>
      <c r="CW4774"/>
      <c r="FA4774"/>
      <c r="FO4774"/>
    </row>
    <row r="4775" spans="15:171">
      <c r="O4775"/>
      <c r="AD4775"/>
      <c r="AE4775"/>
      <c r="BG4775"/>
      <c r="BU4775"/>
      <c r="CI4775"/>
      <c r="CW4775"/>
      <c r="FA4775"/>
      <c r="FO4775"/>
    </row>
    <row r="4776" spans="15:171">
      <c r="O4776"/>
      <c r="AD4776"/>
      <c r="AE4776"/>
      <c r="BG4776"/>
      <c r="BU4776"/>
      <c r="CI4776"/>
      <c r="CW4776"/>
      <c r="FA4776"/>
      <c r="FO4776"/>
    </row>
    <row r="4777" spans="15:171">
      <c r="O4777"/>
      <c r="AD4777"/>
      <c r="AE4777"/>
      <c r="BG4777"/>
      <c r="BU4777"/>
      <c r="CI4777"/>
      <c r="CW4777"/>
      <c r="FA4777"/>
      <c r="FO4777"/>
    </row>
    <row r="4778" spans="15:171">
      <c r="O4778"/>
      <c r="AD4778"/>
      <c r="AE4778"/>
      <c r="BG4778"/>
      <c r="BU4778"/>
      <c r="CI4778"/>
      <c r="CW4778"/>
      <c r="FA4778"/>
      <c r="FO4778"/>
    </row>
    <row r="4779" spans="15:171">
      <c r="O4779"/>
      <c r="AD4779"/>
      <c r="AE4779"/>
      <c r="BG4779"/>
      <c r="BU4779"/>
      <c r="CI4779"/>
      <c r="CW4779"/>
      <c r="FA4779"/>
      <c r="FO4779"/>
    </row>
    <row r="4780" spans="15:171">
      <c r="O4780"/>
      <c r="AD4780"/>
      <c r="AE4780"/>
      <c r="BG4780"/>
      <c r="BU4780"/>
      <c r="CI4780"/>
      <c r="CW4780"/>
      <c r="FA4780"/>
      <c r="FO4780"/>
    </row>
    <row r="4781" spans="15:171">
      <c r="O4781"/>
      <c r="AD4781"/>
      <c r="AE4781"/>
      <c r="BG4781"/>
      <c r="BU4781"/>
      <c r="CI4781"/>
      <c r="CW4781"/>
      <c r="FA4781"/>
      <c r="FO4781"/>
    </row>
    <row r="4782" spans="15:171">
      <c r="O4782"/>
      <c r="AD4782"/>
      <c r="AE4782"/>
      <c r="BG4782"/>
      <c r="BU4782"/>
      <c r="CI4782"/>
      <c r="CW4782"/>
      <c r="FA4782"/>
      <c r="FO4782"/>
    </row>
    <row r="4783" spans="15:171">
      <c r="O4783"/>
      <c r="AD4783"/>
      <c r="AE4783"/>
      <c r="BG4783"/>
      <c r="BU4783"/>
      <c r="CI4783"/>
      <c r="CW4783"/>
      <c r="FA4783"/>
      <c r="FO4783"/>
    </row>
    <row r="4784" spans="15:171">
      <c r="O4784"/>
      <c r="AD4784"/>
      <c r="AE4784"/>
      <c r="BG4784"/>
      <c r="BU4784"/>
      <c r="CI4784"/>
      <c r="CW4784"/>
      <c r="FA4784"/>
      <c r="FO4784"/>
    </row>
    <row r="4785" spans="15:171">
      <c r="O4785"/>
      <c r="AD4785"/>
      <c r="AE4785"/>
      <c r="BG4785"/>
      <c r="BU4785"/>
      <c r="CI4785"/>
      <c r="CW4785"/>
      <c r="FA4785"/>
      <c r="FO4785"/>
    </row>
    <row r="4786" spans="15:171">
      <c r="O4786"/>
      <c r="AD4786"/>
      <c r="AE4786"/>
      <c r="BG4786"/>
      <c r="BU4786"/>
      <c r="CI4786"/>
      <c r="CW4786"/>
      <c r="FA4786"/>
      <c r="FO4786"/>
    </row>
    <row r="4787" spans="15:171">
      <c r="O4787"/>
      <c r="AD4787"/>
      <c r="AE4787"/>
      <c r="BG4787"/>
      <c r="BU4787"/>
      <c r="CI4787"/>
      <c r="CW4787"/>
      <c r="FA4787"/>
      <c r="FO4787"/>
    </row>
    <row r="4788" spans="15:171">
      <c r="O4788"/>
      <c r="AD4788"/>
      <c r="AE4788"/>
      <c r="BG4788"/>
      <c r="BU4788"/>
      <c r="CI4788"/>
      <c r="CW4788"/>
      <c r="FA4788"/>
      <c r="FO4788"/>
    </row>
    <row r="4789" spans="15:171">
      <c r="O4789"/>
      <c r="AD4789"/>
      <c r="AE4789"/>
      <c r="BG4789"/>
      <c r="BU4789"/>
      <c r="CI4789"/>
      <c r="CW4789"/>
      <c r="FA4789"/>
      <c r="FO4789"/>
    </row>
    <row r="4790" spans="15:171">
      <c r="O4790"/>
      <c r="AD4790"/>
      <c r="AE4790"/>
      <c r="BG4790"/>
      <c r="BU4790"/>
      <c r="CI4790"/>
      <c r="CW4790"/>
      <c r="FA4790"/>
      <c r="FO4790"/>
    </row>
    <row r="4791" spans="15:171">
      <c r="O4791"/>
      <c r="AD4791"/>
      <c r="AE4791"/>
      <c r="BG4791"/>
      <c r="BU4791"/>
      <c r="CI4791"/>
      <c r="CW4791"/>
      <c r="FA4791"/>
      <c r="FO4791"/>
    </row>
    <row r="4792" spans="15:171">
      <c r="O4792"/>
      <c r="AD4792"/>
      <c r="AE4792"/>
      <c r="BG4792"/>
      <c r="BU4792"/>
      <c r="CI4792"/>
      <c r="CW4792"/>
      <c r="FA4792"/>
      <c r="FO4792"/>
    </row>
    <row r="4793" spans="15:171">
      <c r="O4793"/>
      <c r="AD4793"/>
      <c r="AE4793"/>
      <c r="BG4793"/>
      <c r="BU4793"/>
      <c r="CI4793"/>
      <c r="CW4793"/>
      <c r="FA4793"/>
      <c r="FO4793"/>
    </row>
    <row r="4794" spans="15:171">
      <c r="O4794"/>
      <c r="AD4794"/>
      <c r="AE4794"/>
      <c r="BG4794"/>
      <c r="BU4794"/>
      <c r="CI4794"/>
      <c r="CW4794"/>
      <c r="FA4794"/>
      <c r="FO4794"/>
    </row>
    <row r="4795" spans="15:171">
      <c r="O4795"/>
      <c r="AD4795"/>
      <c r="AE4795"/>
      <c r="BG4795"/>
      <c r="BU4795"/>
      <c r="CI4795"/>
      <c r="CW4795"/>
      <c r="FA4795"/>
      <c r="FO4795"/>
    </row>
    <row r="4796" spans="15:171">
      <c r="O4796"/>
      <c r="AD4796"/>
      <c r="AE4796"/>
      <c r="BG4796"/>
      <c r="BU4796"/>
      <c r="CI4796"/>
      <c r="CW4796"/>
      <c r="FA4796"/>
      <c r="FO4796"/>
    </row>
    <row r="4797" spans="15:171">
      <c r="O4797"/>
      <c r="AD4797"/>
      <c r="AE4797"/>
      <c r="BG4797"/>
      <c r="BU4797"/>
      <c r="CI4797"/>
      <c r="CW4797"/>
      <c r="FA4797"/>
      <c r="FO4797"/>
    </row>
    <row r="4798" spans="15:171">
      <c r="O4798"/>
      <c r="AD4798"/>
      <c r="AE4798"/>
      <c r="BG4798"/>
      <c r="BU4798"/>
      <c r="CI4798"/>
      <c r="CW4798"/>
      <c r="FA4798"/>
      <c r="FO4798"/>
    </row>
    <row r="4799" spans="15:171">
      <c r="O4799"/>
      <c r="AD4799"/>
      <c r="AE4799"/>
      <c r="BG4799"/>
      <c r="BU4799"/>
      <c r="CI4799"/>
      <c r="CW4799"/>
      <c r="FA4799"/>
      <c r="FO4799"/>
    </row>
    <row r="4800" spans="15:171">
      <c r="O4800"/>
      <c r="AD4800"/>
      <c r="AE4800"/>
      <c r="BG4800"/>
      <c r="BU4800"/>
      <c r="CI4800"/>
      <c r="CW4800"/>
      <c r="FA4800"/>
      <c r="FO4800"/>
    </row>
    <row r="4801" spans="15:171">
      <c r="O4801"/>
      <c r="AD4801"/>
      <c r="AE4801"/>
      <c r="BG4801"/>
      <c r="BU4801"/>
      <c r="CI4801"/>
      <c r="CW4801"/>
      <c r="FA4801"/>
      <c r="FO4801"/>
    </row>
    <row r="4802" spans="15:171">
      <c r="O4802"/>
      <c r="AD4802"/>
      <c r="AE4802"/>
      <c r="BG4802"/>
      <c r="BU4802"/>
      <c r="CI4802"/>
      <c r="CW4802"/>
      <c r="FA4802"/>
      <c r="FO4802"/>
    </row>
    <row r="4803" spans="15:171">
      <c r="O4803"/>
      <c r="AD4803"/>
      <c r="AE4803"/>
      <c r="BG4803"/>
      <c r="BU4803"/>
      <c r="CI4803"/>
      <c r="CW4803"/>
      <c r="FA4803"/>
      <c r="FO4803"/>
    </row>
    <row r="4804" spans="15:171">
      <c r="O4804"/>
      <c r="AD4804"/>
      <c r="AE4804"/>
      <c r="BG4804"/>
      <c r="BU4804"/>
      <c r="CI4804"/>
      <c r="CW4804"/>
      <c r="FA4804"/>
      <c r="FO4804"/>
    </row>
    <row r="4805" spans="15:171">
      <c r="O4805"/>
      <c r="AD4805"/>
      <c r="AE4805"/>
      <c r="BG4805"/>
      <c r="BU4805"/>
      <c r="CI4805"/>
      <c r="CW4805"/>
      <c r="FA4805"/>
      <c r="FO4805"/>
    </row>
    <row r="4806" spans="15:171">
      <c r="O4806"/>
      <c r="AD4806"/>
      <c r="AE4806"/>
      <c r="BG4806"/>
      <c r="BU4806"/>
      <c r="CI4806"/>
      <c r="CW4806"/>
      <c r="FA4806"/>
      <c r="FO4806"/>
    </row>
    <row r="4807" spans="15:171">
      <c r="O4807"/>
      <c r="AD4807"/>
      <c r="AE4807"/>
      <c r="BG4807"/>
      <c r="BU4807"/>
      <c r="CI4807"/>
      <c r="CW4807"/>
      <c r="FA4807"/>
      <c r="FO4807"/>
    </row>
    <row r="4808" spans="15:171">
      <c r="O4808"/>
      <c r="AD4808"/>
      <c r="AE4808"/>
      <c r="BG4808"/>
      <c r="BU4808"/>
      <c r="CI4808"/>
      <c r="CW4808"/>
      <c r="FA4808"/>
      <c r="FO4808"/>
    </row>
    <row r="4809" spans="15:171">
      <c r="O4809"/>
      <c r="AD4809"/>
      <c r="AE4809"/>
      <c r="BG4809"/>
      <c r="BU4809"/>
      <c r="CI4809"/>
      <c r="CW4809"/>
      <c r="FA4809"/>
      <c r="FO4809"/>
    </row>
    <row r="4810" spans="15:171">
      <c r="O4810"/>
      <c r="AD4810"/>
      <c r="AE4810"/>
      <c r="BG4810"/>
      <c r="BU4810"/>
      <c r="CI4810"/>
      <c r="CW4810"/>
      <c r="FA4810"/>
      <c r="FO4810"/>
    </row>
    <row r="4811" spans="15:171">
      <c r="O4811"/>
      <c r="AD4811"/>
      <c r="AE4811"/>
      <c r="BG4811"/>
      <c r="BU4811"/>
      <c r="CI4811"/>
      <c r="CW4811"/>
      <c r="FA4811"/>
      <c r="FO4811"/>
    </row>
    <row r="4812" spans="15:171">
      <c r="O4812"/>
      <c r="AD4812"/>
      <c r="AE4812"/>
      <c r="BG4812"/>
      <c r="BU4812"/>
      <c r="CI4812"/>
      <c r="CW4812"/>
      <c r="FA4812"/>
      <c r="FO4812"/>
    </row>
    <row r="4813" spans="15:171">
      <c r="O4813"/>
      <c r="AD4813"/>
      <c r="AE4813"/>
      <c r="BG4813"/>
      <c r="BU4813"/>
      <c r="CI4813"/>
      <c r="CW4813"/>
      <c r="FA4813"/>
      <c r="FO4813"/>
    </row>
    <row r="4814" spans="15:171">
      <c r="O4814"/>
      <c r="AD4814"/>
      <c r="AE4814"/>
      <c r="BG4814"/>
      <c r="BU4814"/>
      <c r="CI4814"/>
      <c r="CW4814"/>
      <c r="FA4814"/>
      <c r="FO4814"/>
    </row>
    <row r="4815" spans="15:171">
      <c r="O4815"/>
      <c r="AD4815"/>
      <c r="AE4815"/>
      <c r="BG4815"/>
      <c r="BU4815"/>
      <c r="CI4815"/>
      <c r="CW4815"/>
      <c r="FA4815"/>
      <c r="FO4815"/>
    </row>
    <row r="4816" spans="15:171">
      <c r="O4816"/>
      <c r="AD4816"/>
      <c r="AE4816"/>
      <c r="BG4816"/>
      <c r="BU4816"/>
      <c r="CI4816"/>
      <c r="CW4816"/>
      <c r="FA4816"/>
      <c r="FO4816"/>
    </row>
    <row r="4817" spans="15:171">
      <c r="O4817"/>
      <c r="AD4817"/>
      <c r="AE4817"/>
      <c r="BG4817"/>
      <c r="BU4817"/>
      <c r="CI4817"/>
      <c r="CW4817"/>
      <c r="FA4817"/>
      <c r="FO4817"/>
    </row>
    <row r="4818" spans="15:171">
      <c r="O4818"/>
      <c r="AD4818"/>
      <c r="AE4818"/>
      <c r="BG4818"/>
      <c r="BU4818"/>
      <c r="CI4818"/>
      <c r="CW4818"/>
      <c r="FA4818"/>
      <c r="FO4818"/>
    </row>
    <row r="4819" spans="15:171">
      <c r="O4819"/>
      <c r="AD4819"/>
      <c r="AE4819"/>
      <c r="BG4819"/>
      <c r="BU4819"/>
      <c r="CI4819"/>
      <c r="CW4819"/>
      <c r="FA4819"/>
      <c r="FO4819"/>
    </row>
    <row r="4820" spans="15:171">
      <c r="O4820"/>
      <c r="AD4820"/>
      <c r="AE4820"/>
      <c r="BG4820"/>
      <c r="BU4820"/>
      <c r="CI4820"/>
      <c r="CW4820"/>
      <c r="FA4820"/>
      <c r="FO4820"/>
    </row>
    <row r="4821" spans="15:171">
      <c r="O4821"/>
      <c r="AD4821"/>
      <c r="AE4821"/>
      <c r="BG4821"/>
      <c r="BU4821"/>
      <c r="CI4821"/>
      <c r="CW4821"/>
      <c r="FA4821"/>
      <c r="FO4821"/>
    </row>
    <row r="4822" spans="15:171">
      <c r="O4822"/>
      <c r="AD4822"/>
      <c r="AE4822"/>
      <c r="BG4822"/>
      <c r="BU4822"/>
      <c r="CI4822"/>
      <c r="CW4822"/>
      <c r="FA4822"/>
      <c r="FO4822"/>
    </row>
    <row r="4823" spans="15:171">
      <c r="O4823"/>
      <c r="AD4823"/>
      <c r="AE4823"/>
      <c r="BG4823"/>
      <c r="BU4823"/>
      <c r="CI4823"/>
      <c r="CW4823"/>
      <c r="FA4823"/>
      <c r="FO4823"/>
    </row>
    <row r="4824" spans="15:171">
      <c r="O4824"/>
      <c r="AD4824"/>
      <c r="AE4824"/>
      <c r="BG4824"/>
      <c r="BU4824"/>
      <c r="CI4824"/>
      <c r="CW4824"/>
      <c r="FA4824"/>
      <c r="FO4824"/>
    </row>
    <row r="4825" spans="15:171">
      <c r="O4825"/>
      <c r="AD4825"/>
      <c r="AE4825"/>
      <c r="BG4825"/>
      <c r="BU4825"/>
      <c r="CI4825"/>
      <c r="CW4825"/>
      <c r="FA4825"/>
      <c r="FO4825"/>
    </row>
    <row r="4826" spans="15:171">
      <c r="O4826"/>
      <c r="AD4826"/>
      <c r="AE4826"/>
      <c r="BG4826"/>
      <c r="BU4826"/>
      <c r="CI4826"/>
      <c r="CW4826"/>
      <c r="FA4826"/>
      <c r="FO4826"/>
    </row>
    <row r="4827" spans="15:171">
      <c r="O4827"/>
      <c r="AD4827"/>
      <c r="AE4827"/>
      <c r="BG4827"/>
      <c r="BU4827"/>
      <c r="CI4827"/>
      <c r="CW4827"/>
      <c r="FA4827"/>
      <c r="FO4827"/>
    </row>
    <row r="4828" spans="15:171">
      <c r="O4828"/>
      <c r="AD4828"/>
      <c r="AE4828"/>
      <c r="BG4828"/>
      <c r="BU4828"/>
      <c r="CI4828"/>
      <c r="CW4828"/>
      <c r="FA4828"/>
      <c r="FO4828"/>
    </row>
    <row r="4829" spans="15:171">
      <c r="O4829"/>
      <c r="AD4829"/>
      <c r="AE4829"/>
      <c r="BG4829"/>
      <c r="BU4829"/>
      <c r="CI4829"/>
      <c r="CW4829"/>
      <c r="FA4829"/>
      <c r="FO4829"/>
    </row>
    <row r="4830" spans="15:171">
      <c r="O4830"/>
      <c r="AD4830"/>
      <c r="AE4830"/>
      <c r="BG4830"/>
      <c r="BU4830"/>
      <c r="CI4830"/>
      <c r="CW4830"/>
      <c r="FA4830"/>
      <c r="FO4830"/>
    </row>
    <row r="4831" spans="15:171">
      <c r="O4831"/>
      <c r="AD4831"/>
      <c r="AE4831"/>
      <c r="BG4831"/>
      <c r="BU4831"/>
      <c r="CI4831"/>
      <c r="CW4831"/>
      <c r="FA4831"/>
      <c r="FO4831"/>
    </row>
    <row r="4832" spans="15:171">
      <c r="O4832"/>
      <c r="AD4832"/>
      <c r="AE4832"/>
      <c r="BG4832"/>
      <c r="BU4832"/>
      <c r="CI4832"/>
      <c r="CW4832"/>
      <c r="FA4832"/>
      <c r="FO4832"/>
    </row>
    <row r="4833" spans="15:171">
      <c r="O4833"/>
      <c r="AD4833"/>
      <c r="AE4833"/>
      <c r="BG4833"/>
      <c r="BU4833"/>
      <c r="CI4833"/>
      <c r="CW4833"/>
      <c r="FA4833"/>
      <c r="FO4833"/>
    </row>
    <row r="4834" spans="15:171">
      <c r="O4834"/>
      <c r="AD4834"/>
      <c r="AE4834"/>
      <c r="BG4834"/>
      <c r="BU4834"/>
      <c r="CI4834"/>
      <c r="CW4834"/>
      <c r="FA4834"/>
      <c r="FO4834"/>
    </row>
    <row r="4835" spans="15:171">
      <c r="O4835"/>
      <c r="AD4835"/>
      <c r="AE4835"/>
      <c r="BG4835"/>
      <c r="BU4835"/>
      <c r="CI4835"/>
      <c r="CW4835"/>
      <c r="FA4835"/>
      <c r="FO4835"/>
    </row>
    <row r="4836" spans="15:171">
      <c r="O4836"/>
      <c r="AD4836"/>
      <c r="AE4836"/>
      <c r="BG4836"/>
      <c r="BU4836"/>
      <c r="CI4836"/>
      <c r="CW4836"/>
      <c r="FA4836"/>
      <c r="FO4836"/>
    </row>
    <row r="4837" spans="15:171">
      <c r="O4837"/>
      <c r="AD4837"/>
      <c r="AE4837"/>
      <c r="BG4837"/>
      <c r="BU4837"/>
      <c r="CI4837"/>
      <c r="CW4837"/>
      <c r="FA4837"/>
      <c r="FO4837"/>
    </row>
    <row r="4838" spans="15:171">
      <c r="O4838"/>
      <c r="AD4838"/>
      <c r="AE4838"/>
      <c r="BG4838"/>
      <c r="BU4838"/>
      <c r="CI4838"/>
      <c r="CW4838"/>
      <c r="FA4838"/>
      <c r="FO4838"/>
    </row>
    <row r="4839" spans="15:171">
      <c r="O4839"/>
      <c r="AD4839"/>
      <c r="AE4839"/>
      <c r="BG4839"/>
      <c r="BU4839"/>
      <c r="CI4839"/>
      <c r="CW4839"/>
      <c r="FA4839"/>
      <c r="FO4839"/>
    </row>
    <row r="4840" spans="15:171">
      <c r="O4840"/>
      <c r="AD4840"/>
      <c r="AE4840"/>
      <c r="BG4840"/>
      <c r="BU4840"/>
      <c r="CI4840"/>
      <c r="CW4840"/>
      <c r="FA4840"/>
      <c r="FO4840"/>
    </row>
    <row r="4841" spans="15:171">
      <c r="O4841"/>
      <c r="AD4841"/>
      <c r="AE4841"/>
      <c r="BG4841"/>
      <c r="BU4841"/>
      <c r="CI4841"/>
      <c r="CW4841"/>
      <c r="FA4841"/>
      <c r="FO4841"/>
    </row>
    <row r="4842" spans="15:171">
      <c r="O4842"/>
      <c r="AD4842"/>
      <c r="AE4842"/>
      <c r="BG4842"/>
      <c r="BU4842"/>
      <c r="CI4842"/>
      <c r="CW4842"/>
      <c r="FA4842"/>
      <c r="FO4842"/>
    </row>
    <row r="4843" spans="15:171">
      <c r="O4843"/>
      <c r="AD4843"/>
      <c r="AE4843"/>
      <c r="BG4843"/>
      <c r="BU4843"/>
      <c r="CI4843"/>
      <c r="CW4843"/>
      <c r="FA4843"/>
      <c r="FO4843"/>
    </row>
    <row r="4844" spans="15:171">
      <c r="O4844"/>
      <c r="AD4844"/>
      <c r="AE4844"/>
      <c r="BG4844"/>
      <c r="BU4844"/>
      <c r="CI4844"/>
      <c r="CW4844"/>
      <c r="FA4844"/>
      <c r="FO4844"/>
    </row>
    <row r="4845" spans="15:171">
      <c r="O4845"/>
      <c r="AD4845"/>
      <c r="AE4845"/>
      <c r="BG4845"/>
      <c r="BU4845"/>
      <c r="CI4845"/>
      <c r="CW4845"/>
      <c r="FA4845"/>
      <c r="FO4845"/>
    </row>
    <row r="4846" spans="15:171">
      <c r="O4846"/>
      <c r="AD4846"/>
      <c r="AE4846"/>
      <c r="BG4846"/>
      <c r="BU4846"/>
      <c r="CI4846"/>
      <c r="CW4846"/>
      <c r="FA4846"/>
      <c r="FO4846"/>
    </row>
    <row r="4847" spans="15:171">
      <c r="O4847"/>
      <c r="AD4847"/>
      <c r="AE4847"/>
      <c r="BG4847"/>
      <c r="BU4847"/>
      <c r="CI4847"/>
      <c r="CW4847"/>
      <c r="FA4847"/>
      <c r="FO4847"/>
    </row>
    <row r="4848" spans="15:171">
      <c r="O4848"/>
      <c r="AD4848"/>
      <c r="AE4848"/>
      <c r="BG4848"/>
      <c r="BU4848"/>
      <c r="CI4848"/>
      <c r="CW4848"/>
      <c r="FA4848"/>
      <c r="FO4848"/>
    </row>
    <row r="4849" spans="15:171">
      <c r="O4849"/>
      <c r="AD4849"/>
      <c r="AE4849"/>
      <c r="BG4849"/>
      <c r="BU4849"/>
      <c r="CI4849"/>
      <c r="CW4849"/>
      <c r="FA4849"/>
      <c r="FO4849"/>
    </row>
    <row r="4850" spans="15:171">
      <c r="O4850"/>
      <c r="AD4850"/>
      <c r="AE4850"/>
      <c r="BG4850"/>
      <c r="BU4850"/>
      <c r="CI4850"/>
      <c r="CW4850"/>
      <c r="FA4850"/>
      <c r="FO4850"/>
    </row>
    <row r="4851" spans="15:171">
      <c r="O4851"/>
      <c r="AD4851"/>
      <c r="AE4851"/>
      <c r="BG4851"/>
      <c r="BU4851"/>
      <c r="CI4851"/>
      <c r="CW4851"/>
      <c r="FA4851"/>
      <c r="FO4851"/>
    </row>
    <row r="4852" spans="15:171">
      <c r="O4852"/>
      <c r="AD4852"/>
      <c r="AE4852"/>
      <c r="BG4852"/>
      <c r="BU4852"/>
      <c r="CI4852"/>
      <c r="CW4852"/>
      <c r="FA4852"/>
      <c r="FO4852"/>
    </row>
    <row r="4853" spans="15:171">
      <c r="O4853"/>
      <c r="AD4853"/>
      <c r="AE4853"/>
      <c r="BG4853"/>
      <c r="BU4853"/>
      <c r="CI4853"/>
      <c r="CW4853"/>
      <c r="FA4853"/>
      <c r="FO4853"/>
    </row>
    <row r="4854" spans="15:171">
      <c r="O4854"/>
      <c r="AD4854"/>
      <c r="AE4854"/>
      <c r="BG4854"/>
      <c r="BU4854"/>
      <c r="CI4854"/>
      <c r="CW4854"/>
      <c r="FA4854"/>
      <c r="FO4854"/>
    </row>
    <row r="4855" spans="15:171">
      <c r="O4855"/>
      <c r="AD4855"/>
      <c r="AE4855"/>
      <c r="BG4855"/>
      <c r="BU4855"/>
      <c r="CI4855"/>
      <c r="CW4855"/>
      <c r="FA4855"/>
      <c r="FO4855"/>
    </row>
    <row r="4856" spans="15:171">
      <c r="O4856"/>
      <c r="AD4856"/>
      <c r="AE4856"/>
      <c r="BG4856"/>
      <c r="BU4856"/>
      <c r="CI4856"/>
      <c r="CW4856"/>
      <c r="FA4856"/>
      <c r="FO4856"/>
    </row>
    <row r="4857" spans="15:171">
      <c r="O4857"/>
      <c r="AD4857"/>
      <c r="AE4857"/>
      <c r="BG4857"/>
      <c r="BU4857"/>
      <c r="CI4857"/>
      <c r="CW4857"/>
      <c r="FA4857"/>
      <c r="FO4857"/>
    </row>
    <row r="4858" spans="15:171">
      <c r="O4858"/>
      <c r="AD4858"/>
      <c r="AE4858"/>
      <c r="BG4858"/>
      <c r="BU4858"/>
      <c r="CI4858"/>
      <c r="CW4858"/>
      <c r="FA4858"/>
      <c r="FO4858"/>
    </row>
    <row r="4859" spans="15:171">
      <c r="O4859"/>
      <c r="AD4859"/>
      <c r="AE4859"/>
      <c r="BG4859"/>
      <c r="BU4859"/>
      <c r="CI4859"/>
      <c r="CW4859"/>
      <c r="FA4859"/>
      <c r="FO4859"/>
    </row>
    <row r="4860" spans="15:171">
      <c r="O4860"/>
      <c r="AD4860"/>
      <c r="AE4860"/>
      <c r="BG4860"/>
      <c r="BU4860"/>
      <c r="CI4860"/>
      <c r="CW4860"/>
      <c r="FA4860"/>
      <c r="FO4860"/>
    </row>
    <row r="4861" spans="15:171">
      <c r="O4861"/>
      <c r="AD4861"/>
      <c r="AE4861"/>
      <c r="BG4861"/>
      <c r="BU4861"/>
      <c r="CI4861"/>
      <c r="CW4861"/>
      <c r="FA4861"/>
      <c r="FO4861"/>
    </row>
    <row r="4862" spans="15:171">
      <c r="O4862"/>
      <c r="AD4862"/>
      <c r="AE4862"/>
      <c r="BG4862"/>
      <c r="BU4862"/>
      <c r="CI4862"/>
      <c r="CW4862"/>
      <c r="FA4862"/>
      <c r="FO4862"/>
    </row>
    <row r="4863" spans="15:171">
      <c r="O4863"/>
      <c r="AD4863"/>
      <c r="AE4863"/>
      <c r="BG4863"/>
      <c r="BU4863"/>
      <c r="CI4863"/>
      <c r="CW4863"/>
      <c r="FA4863"/>
      <c r="FO4863"/>
    </row>
    <row r="4864" spans="15:171">
      <c r="O4864"/>
      <c r="AD4864"/>
      <c r="AE4864"/>
      <c r="BG4864"/>
      <c r="BU4864"/>
      <c r="CI4864"/>
      <c r="CW4864"/>
      <c r="FA4864"/>
      <c r="FO4864"/>
    </row>
    <row r="4865" spans="15:171">
      <c r="O4865"/>
      <c r="AD4865"/>
      <c r="AE4865"/>
      <c r="BG4865"/>
      <c r="BU4865"/>
      <c r="CI4865"/>
      <c r="CW4865"/>
      <c r="FA4865"/>
      <c r="FO4865"/>
    </row>
    <row r="4866" spans="15:171">
      <c r="O4866"/>
      <c r="AD4866"/>
      <c r="AE4866"/>
      <c r="BG4866"/>
      <c r="BU4866"/>
      <c r="CI4866"/>
      <c r="CW4866"/>
      <c r="FA4866"/>
      <c r="FO4866"/>
    </row>
    <row r="4867" spans="15:171">
      <c r="O4867"/>
      <c r="AD4867"/>
      <c r="AE4867"/>
      <c r="BG4867"/>
      <c r="BU4867"/>
      <c r="CI4867"/>
      <c r="CW4867"/>
      <c r="FA4867"/>
      <c r="FO4867"/>
    </row>
    <row r="4868" spans="15:171">
      <c r="O4868"/>
      <c r="AD4868"/>
      <c r="AE4868"/>
      <c r="BG4868"/>
      <c r="BU4868"/>
      <c r="CI4868"/>
      <c r="CW4868"/>
      <c r="FA4868"/>
      <c r="FO4868"/>
    </row>
    <row r="4869" spans="15:171">
      <c r="O4869"/>
      <c r="AD4869"/>
      <c r="AE4869"/>
      <c r="BG4869"/>
      <c r="BU4869"/>
      <c r="CI4869"/>
      <c r="CW4869"/>
      <c r="FA4869"/>
      <c r="FO4869"/>
    </row>
    <row r="4870" spans="15:171">
      <c r="O4870"/>
      <c r="AD4870"/>
      <c r="AE4870"/>
      <c r="BG4870"/>
      <c r="BU4870"/>
      <c r="CI4870"/>
      <c r="CW4870"/>
      <c r="FA4870"/>
      <c r="FO4870"/>
    </row>
    <row r="4871" spans="15:171">
      <c r="O4871"/>
      <c r="AD4871"/>
      <c r="AE4871"/>
      <c r="BG4871"/>
      <c r="BU4871"/>
      <c r="CI4871"/>
      <c r="CW4871"/>
      <c r="FA4871"/>
      <c r="FO4871"/>
    </row>
    <row r="4872" spans="15:171">
      <c r="O4872"/>
      <c r="AD4872"/>
      <c r="AE4872"/>
      <c r="BG4872"/>
      <c r="BU4872"/>
      <c r="CI4872"/>
      <c r="CW4872"/>
      <c r="FA4872"/>
      <c r="FO4872"/>
    </row>
    <row r="4873" spans="15:171">
      <c r="O4873"/>
      <c r="AD4873"/>
      <c r="AE4873"/>
      <c r="BG4873"/>
      <c r="BU4873"/>
      <c r="CI4873"/>
      <c r="CW4873"/>
      <c r="FA4873"/>
      <c r="FO4873"/>
    </row>
    <row r="4874" spans="15:171">
      <c r="O4874"/>
      <c r="AD4874"/>
      <c r="AE4874"/>
      <c r="BG4874"/>
      <c r="BU4874"/>
      <c r="CI4874"/>
      <c r="CW4874"/>
      <c r="FA4874"/>
      <c r="FO4874"/>
    </row>
    <row r="4875" spans="15:171">
      <c r="O4875"/>
      <c r="AD4875"/>
      <c r="AE4875"/>
      <c r="BG4875"/>
      <c r="BU4875"/>
      <c r="CI4875"/>
      <c r="CW4875"/>
      <c r="FA4875"/>
      <c r="FO4875"/>
    </row>
    <row r="4876" spans="15:171">
      <c r="O4876"/>
      <c r="AD4876"/>
      <c r="AE4876"/>
      <c r="BG4876"/>
      <c r="BU4876"/>
      <c r="CI4876"/>
      <c r="CW4876"/>
      <c r="FA4876"/>
      <c r="FO4876"/>
    </row>
    <row r="4877" spans="15:171">
      <c r="O4877"/>
      <c r="AD4877"/>
      <c r="AE4877"/>
      <c r="BG4877"/>
      <c r="BU4877"/>
      <c r="CI4877"/>
      <c r="CW4877"/>
      <c r="FA4877"/>
      <c r="FO4877"/>
    </row>
    <row r="4878" spans="15:171">
      <c r="O4878"/>
      <c r="AD4878"/>
      <c r="AE4878"/>
      <c r="BG4878"/>
      <c r="BU4878"/>
      <c r="CI4878"/>
      <c r="CW4878"/>
      <c r="FA4878"/>
      <c r="FO4878"/>
    </row>
    <row r="4879" spans="15:171">
      <c r="O4879"/>
      <c r="AD4879"/>
      <c r="AE4879"/>
      <c r="BG4879"/>
      <c r="BU4879"/>
      <c r="CI4879"/>
      <c r="CW4879"/>
      <c r="FA4879"/>
      <c r="FO4879"/>
    </row>
    <row r="4880" spans="15:171">
      <c r="O4880"/>
      <c r="AD4880"/>
      <c r="AE4880"/>
      <c r="BG4880"/>
      <c r="BU4880"/>
      <c r="CI4880"/>
      <c r="CW4880"/>
      <c r="FA4880"/>
      <c r="FO4880"/>
    </row>
    <row r="4881" spans="15:171">
      <c r="O4881"/>
      <c r="AD4881"/>
      <c r="AE4881"/>
      <c r="BG4881"/>
      <c r="BU4881"/>
      <c r="CI4881"/>
      <c r="CW4881"/>
      <c r="FA4881"/>
      <c r="FO4881"/>
    </row>
    <row r="4882" spans="15:171">
      <c r="O4882"/>
      <c r="AD4882"/>
      <c r="AE4882"/>
      <c r="BG4882"/>
      <c r="BU4882"/>
      <c r="CI4882"/>
      <c r="CW4882"/>
      <c r="FA4882"/>
      <c r="FO4882"/>
    </row>
    <row r="4883" spans="15:171">
      <c r="O4883"/>
      <c r="AD4883"/>
      <c r="AE4883"/>
      <c r="BG4883"/>
      <c r="BU4883"/>
      <c r="CI4883"/>
      <c r="CW4883"/>
      <c r="FA4883"/>
      <c r="FO4883"/>
    </row>
    <row r="4884" spans="15:171">
      <c r="O4884"/>
      <c r="AD4884"/>
      <c r="AE4884"/>
      <c r="BG4884"/>
      <c r="BU4884"/>
      <c r="CI4884"/>
      <c r="CW4884"/>
      <c r="FA4884"/>
      <c r="FO4884"/>
    </row>
    <row r="4885" spans="15:171">
      <c r="O4885"/>
      <c r="AD4885"/>
      <c r="AE4885"/>
      <c r="BG4885"/>
      <c r="BU4885"/>
      <c r="CI4885"/>
      <c r="CW4885"/>
      <c r="FA4885"/>
      <c r="FO4885"/>
    </row>
    <row r="4886" spans="15:171">
      <c r="O4886"/>
      <c r="AD4886"/>
      <c r="AE4886"/>
      <c r="BG4886"/>
      <c r="BU4886"/>
      <c r="CI4886"/>
      <c r="CW4886"/>
      <c r="FA4886"/>
      <c r="FO4886"/>
    </row>
    <row r="4887" spans="15:171">
      <c r="O4887"/>
      <c r="AD4887"/>
      <c r="AE4887"/>
      <c r="BG4887"/>
      <c r="BU4887"/>
      <c r="CI4887"/>
      <c r="CW4887"/>
      <c r="FA4887"/>
      <c r="FO4887"/>
    </row>
    <row r="4888" spans="15:171">
      <c r="O4888"/>
      <c r="AD4888"/>
      <c r="AE4888"/>
      <c r="BG4888"/>
      <c r="BU4888"/>
      <c r="CI4888"/>
      <c r="CW4888"/>
      <c r="FA4888"/>
      <c r="FO4888"/>
    </row>
    <row r="4889" spans="15:171">
      <c r="O4889"/>
      <c r="AD4889"/>
      <c r="AE4889"/>
      <c r="BG4889"/>
      <c r="BU4889"/>
      <c r="CI4889"/>
      <c r="CW4889"/>
      <c r="FA4889"/>
      <c r="FO4889"/>
    </row>
    <row r="4890" spans="15:171">
      <c r="O4890"/>
      <c r="AD4890"/>
      <c r="AE4890"/>
      <c r="BG4890"/>
      <c r="BU4890"/>
      <c r="CI4890"/>
      <c r="CW4890"/>
      <c r="FA4890"/>
      <c r="FO4890"/>
    </row>
    <row r="4891" spans="15:171">
      <c r="O4891"/>
      <c r="AD4891"/>
      <c r="AE4891"/>
      <c r="BG4891"/>
      <c r="BU4891"/>
      <c r="CI4891"/>
      <c r="CW4891"/>
      <c r="FA4891"/>
      <c r="FO4891"/>
    </row>
    <row r="4892" spans="15:171">
      <c r="O4892"/>
      <c r="AD4892"/>
      <c r="AE4892"/>
      <c r="BG4892"/>
      <c r="BU4892"/>
      <c r="CI4892"/>
      <c r="CW4892"/>
      <c r="FA4892"/>
      <c r="FO4892"/>
    </row>
    <row r="4893" spans="15:171">
      <c r="O4893"/>
      <c r="AD4893"/>
      <c r="AE4893"/>
      <c r="BG4893"/>
      <c r="BU4893"/>
      <c r="CI4893"/>
      <c r="CW4893"/>
      <c r="FA4893"/>
      <c r="FO4893"/>
    </row>
    <row r="4894" spans="15:171">
      <c r="O4894"/>
      <c r="AD4894"/>
      <c r="AE4894"/>
      <c r="BG4894"/>
      <c r="BU4894"/>
      <c r="CI4894"/>
      <c r="CW4894"/>
      <c r="FA4894"/>
      <c r="FO4894"/>
    </row>
    <row r="4895" spans="15:171">
      <c r="O4895"/>
      <c r="AD4895"/>
      <c r="AE4895"/>
      <c r="BG4895"/>
      <c r="BU4895"/>
      <c r="CI4895"/>
      <c r="CW4895"/>
      <c r="FA4895"/>
      <c r="FO4895"/>
    </row>
    <row r="4896" spans="15:171">
      <c r="O4896"/>
      <c r="AD4896"/>
      <c r="AE4896"/>
      <c r="BG4896"/>
      <c r="BU4896"/>
      <c r="CI4896"/>
      <c r="CW4896"/>
      <c r="FA4896"/>
      <c r="FO4896"/>
    </row>
    <row r="4897" spans="15:171">
      <c r="O4897"/>
      <c r="AD4897"/>
      <c r="AE4897"/>
      <c r="BG4897"/>
      <c r="BU4897"/>
      <c r="CI4897"/>
      <c r="CW4897"/>
      <c r="FA4897"/>
      <c r="FO4897"/>
    </row>
    <row r="4898" spans="15:171">
      <c r="O4898"/>
      <c r="AD4898"/>
      <c r="AE4898"/>
      <c r="BG4898"/>
      <c r="BU4898"/>
      <c r="CI4898"/>
      <c r="CW4898"/>
      <c r="FA4898"/>
      <c r="FO4898"/>
    </row>
    <row r="4899" spans="15:171">
      <c r="O4899"/>
      <c r="AD4899"/>
      <c r="AE4899"/>
      <c r="BG4899"/>
      <c r="BU4899"/>
      <c r="CI4899"/>
      <c r="CW4899"/>
      <c r="FA4899"/>
      <c r="FO4899"/>
    </row>
    <row r="4900" spans="15:171">
      <c r="O4900"/>
      <c r="AD4900"/>
      <c r="AE4900"/>
      <c r="BG4900"/>
      <c r="BU4900"/>
      <c r="CI4900"/>
      <c r="CW4900"/>
      <c r="FA4900"/>
      <c r="FO4900"/>
    </row>
    <row r="4901" spans="15:171">
      <c r="O4901"/>
      <c r="AD4901"/>
      <c r="AE4901"/>
      <c r="BG4901"/>
      <c r="BU4901"/>
      <c r="CI4901"/>
      <c r="CW4901"/>
      <c r="FA4901"/>
      <c r="FO4901"/>
    </row>
    <row r="4902" spans="15:171">
      <c r="O4902"/>
      <c r="AD4902"/>
      <c r="AE4902"/>
      <c r="BG4902"/>
      <c r="BU4902"/>
      <c r="CI4902"/>
      <c r="CW4902"/>
      <c r="FA4902"/>
      <c r="FO4902"/>
    </row>
    <row r="4903" spans="15:171">
      <c r="O4903"/>
      <c r="AD4903"/>
      <c r="AE4903"/>
      <c r="BG4903"/>
      <c r="BU4903"/>
      <c r="CI4903"/>
      <c r="CW4903"/>
      <c r="FA4903"/>
      <c r="FO4903"/>
    </row>
    <row r="4904" spans="15:171">
      <c r="O4904"/>
      <c r="AD4904"/>
      <c r="AE4904"/>
      <c r="BG4904"/>
      <c r="BU4904"/>
      <c r="CI4904"/>
      <c r="CW4904"/>
      <c r="FA4904"/>
      <c r="FO4904"/>
    </row>
    <row r="4905" spans="15:171">
      <c r="O4905"/>
      <c r="AD4905"/>
      <c r="AE4905"/>
      <c r="BG4905"/>
      <c r="BU4905"/>
      <c r="CI4905"/>
      <c r="CW4905"/>
      <c r="FA4905"/>
      <c r="FO4905"/>
    </row>
    <row r="4906" spans="15:171">
      <c r="O4906"/>
      <c r="AD4906"/>
      <c r="AE4906"/>
      <c r="BG4906"/>
      <c r="BU4906"/>
      <c r="CI4906"/>
      <c r="CW4906"/>
      <c r="FA4906"/>
      <c r="FO4906"/>
    </row>
    <row r="4907" spans="15:171">
      <c r="O4907"/>
      <c r="AD4907"/>
      <c r="AE4907"/>
      <c r="BG4907"/>
      <c r="BU4907"/>
      <c r="CI4907"/>
      <c r="CW4907"/>
      <c r="FA4907"/>
      <c r="FO4907"/>
    </row>
    <row r="4908" spans="15:171">
      <c r="O4908"/>
      <c r="AD4908"/>
      <c r="AE4908"/>
      <c r="BG4908"/>
      <c r="BU4908"/>
      <c r="CI4908"/>
      <c r="CW4908"/>
      <c r="FA4908"/>
      <c r="FO4908"/>
    </row>
    <row r="4909" spans="15:171">
      <c r="O4909"/>
      <c r="AD4909"/>
      <c r="AE4909"/>
      <c r="BG4909"/>
      <c r="BU4909"/>
      <c r="CI4909"/>
      <c r="CW4909"/>
      <c r="FA4909"/>
      <c r="FO4909"/>
    </row>
    <row r="4910" spans="15:171">
      <c r="O4910"/>
      <c r="AD4910"/>
      <c r="AE4910"/>
      <c r="BG4910"/>
      <c r="BU4910"/>
      <c r="CI4910"/>
      <c r="CW4910"/>
      <c r="FA4910"/>
      <c r="FO4910"/>
    </row>
    <row r="4911" spans="15:171">
      <c r="O4911"/>
      <c r="AD4911"/>
      <c r="AE4911"/>
      <c r="BG4911"/>
      <c r="BU4911"/>
      <c r="CI4911"/>
      <c r="CW4911"/>
      <c r="FA4911"/>
      <c r="FO4911"/>
    </row>
    <row r="4912" spans="15:171">
      <c r="O4912"/>
      <c r="AD4912"/>
      <c r="AE4912"/>
      <c r="BG4912"/>
      <c r="BU4912"/>
      <c r="CI4912"/>
      <c r="CW4912"/>
      <c r="FA4912"/>
      <c r="FO4912"/>
    </row>
    <row r="4913" spans="15:171">
      <c r="O4913"/>
      <c r="AD4913"/>
      <c r="AE4913"/>
      <c r="BG4913"/>
      <c r="BU4913"/>
      <c r="CI4913"/>
      <c r="CW4913"/>
      <c r="FA4913"/>
      <c r="FO4913"/>
    </row>
    <row r="4914" spans="15:171">
      <c r="O4914"/>
      <c r="AD4914"/>
      <c r="AE4914"/>
      <c r="BG4914"/>
      <c r="BU4914"/>
      <c r="CI4914"/>
      <c r="CW4914"/>
      <c r="FA4914"/>
      <c r="FO4914"/>
    </row>
    <row r="4915" spans="15:171">
      <c r="O4915"/>
      <c r="AD4915"/>
      <c r="AE4915"/>
      <c r="BG4915"/>
      <c r="BU4915"/>
      <c r="CI4915"/>
      <c r="CW4915"/>
      <c r="FA4915"/>
      <c r="FO4915"/>
    </row>
    <row r="4916" spans="15:171">
      <c r="O4916"/>
      <c r="AD4916"/>
      <c r="AE4916"/>
      <c r="BG4916"/>
      <c r="BU4916"/>
      <c r="CI4916"/>
      <c r="CW4916"/>
      <c r="FA4916"/>
      <c r="FO4916"/>
    </row>
    <row r="4917" spans="15:171">
      <c r="O4917"/>
      <c r="AD4917"/>
      <c r="AE4917"/>
      <c r="BG4917"/>
      <c r="BU4917"/>
      <c r="CI4917"/>
      <c r="CW4917"/>
      <c r="FA4917"/>
      <c r="FO4917"/>
    </row>
    <row r="4918" spans="15:171">
      <c r="O4918"/>
      <c r="AD4918"/>
      <c r="AE4918"/>
      <c r="BG4918"/>
      <c r="BU4918"/>
      <c r="CI4918"/>
      <c r="CW4918"/>
      <c r="FA4918"/>
      <c r="FO4918"/>
    </row>
    <row r="4919" spans="15:171">
      <c r="O4919"/>
      <c r="AD4919"/>
      <c r="AE4919"/>
      <c r="BG4919"/>
      <c r="BU4919"/>
      <c r="CI4919"/>
      <c r="CW4919"/>
      <c r="FA4919"/>
      <c r="FO4919"/>
    </row>
    <row r="4920" spans="15:171">
      <c r="O4920"/>
      <c r="AD4920"/>
      <c r="AE4920"/>
      <c r="BG4920"/>
      <c r="BU4920"/>
      <c r="CI4920"/>
      <c r="CW4920"/>
      <c r="FA4920"/>
      <c r="FO4920"/>
    </row>
    <row r="4921" spans="15:171">
      <c r="O4921"/>
      <c r="AD4921"/>
      <c r="AE4921"/>
      <c r="BG4921"/>
      <c r="BU4921"/>
      <c r="CI4921"/>
      <c r="CW4921"/>
      <c r="FA4921"/>
      <c r="FO4921"/>
    </row>
    <row r="4922" spans="15:171">
      <c r="O4922"/>
      <c r="AD4922"/>
      <c r="AE4922"/>
      <c r="BG4922"/>
      <c r="BU4922"/>
      <c r="CI4922"/>
      <c r="CW4922"/>
      <c r="FA4922"/>
      <c r="FO4922"/>
    </row>
    <row r="4923" spans="15:171">
      <c r="O4923"/>
      <c r="AD4923"/>
      <c r="AE4923"/>
      <c r="BG4923"/>
      <c r="BU4923"/>
      <c r="CI4923"/>
      <c r="CW4923"/>
      <c r="FA4923"/>
      <c r="FO4923"/>
    </row>
    <row r="4924" spans="15:171">
      <c r="O4924"/>
      <c r="AD4924"/>
      <c r="AE4924"/>
      <c r="BG4924"/>
      <c r="BU4924"/>
      <c r="CI4924"/>
      <c r="CW4924"/>
      <c r="FA4924"/>
      <c r="FO4924"/>
    </row>
    <row r="4925" spans="15:171">
      <c r="O4925"/>
      <c r="AD4925"/>
      <c r="AE4925"/>
      <c r="BG4925"/>
      <c r="BU4925"/>
      <c r="CI4925"/>
      <c r="CW4925"/>
      <c r="FA4925"/>
      <c r="FO4925"/>
    </row>
    <row r="4926" spans="15:171">
      <c r="O4926"/>
      <c r="AD4926"/>
      <c r="AE4926"/>
      <c r="BG4926"/>
      <c r="BU4926"/>
      <c r="CI4926"/>
      <c r="CW4926"/>
      <c r="FA4926"/>
      <c r="FO4926"/>
    </row>
    <row r="4927" spans="15:171">
      <c r="O4927"/>
      <c r="AD4927"/>
      <c r="AE4927"/>
      <c r="BG4927"/>
      <c r="BU4927"/>
      <c r="CI4927"/>
      <c r="CW4927"/>
      <c r="FA4927"/>
      <c r="FO4927"/>
    </row>
    <row r="4928" spans="15:171">
      <c r="O4928"/>
      <c r="AD4928"/>
      <c r="AE4928"/>
      <c r="BG4928"/>
      <c r="BU4928"/>
      <c r="CI4928"/>
      <c r="CW4928"/>
      <c r="FA4928"/>
      <c r="FO4928"/>
    </row>
    <row r="4929" spans="15:171">
      <c r="O4929"/>
      <c r="AD4929"/>
      <c r="AE4929"/>
      <c r="BG4929"/>
      <c r="BU4929"/>
      <c r="CI4929"/>
      <c r="CW4929"/>
      <c r="FA4929"/>
      <c r="FO4929"/>
    </row>
    <row r="4930" spans="15:171">
      <c r="O4930"/>
      <c r="AD4930"/>
      <c r="AE4930"/>
      <c r="BG4930"/>
      <c r="BU4930"/>
      <c r="CI4930"/>
      <c r="CW4930"/>
      <c r="FA4930"/>
      <c r="FO4930"/>
    </row>
    <row r="4931" spans="15:171">
      <c r="O4931"/>
      <c r="AD4931"/>
      <c r="AE4931"/>
      <c r="BG4931"/>
      <c r="BU4931"/>
      <c r="CI4931"/>
      <c r="CW4931"/>
      <c r="FA4931"/>
      <c r="FO4931"/>
    </row>
    <row r="4932" spans="15:171">
      <c r="O4932"/>
      <c r="AD4932"/>
      <c r="AE4932"/>
      <c r="BG4932"/>
      <c r="BU4932"/>
      <c r="CI4932"/>
      <c r="CW4932"/>
      <c r="FA4932"/>
      <c r="FO4932"/>
    </row>
    <row r="4933" spans="15:171">
      <c r="O4933"/>
      <c r="AD4933"/>
      <c r="AE4933"/>
      <c r="BG4933"/>
      <c r="BU4933"/>
      <c r="CI4933"/>
      <c r="CW4933"/>
      <c r="FA4933"/>
      <c r="FO4933"/>
    </row>
    <row r="4934" spans="15:171">
      <c r="O4934"/>
      <c r="AD4934"/>
      <c r="AE4934"/>
      <c r="BG4934"/>
      <c r="BU4934"/>
      <c r="CI4934"/>
      <c r="CW4934"/>
      <c r="FA4934"/>
      <c r="FO4934"/>
    </row>
    <row r="4935" spans="15:171">
      <c r="O4935"/>
      <c r="AD4935"/>
      <c r="AE4935"/>
      <c r="BG4935"/>
      <c r="BU4935"/>
      <c r="CI4935"/>
      <c r="CW4935"/>
      <c r="FA4935"/>
      <c r="FO4935"/>
    </row>
    <row r="4936" spans="15:171">
      <c r="O4936"/>
      <c r="AD4936"/>
      <c r="AE4936"/>
      <c r="BG4936"/>
      <c r="BU4936"/>
      <c r="CI4936"/>
      <c r="CW4936"/>
      <c r="FA4936"/>
      <c r="FO4936"/>
    </row>
    <row r="4937" spans="15:171">
      <c r="O4937"/>
      <c r="AD4937"/>
      <c r="AE4937"/>
      <c r="BG4937"/>
      <c r="BU4937"/>
      <c r="CI4937"/>
      <c r="CW4937"/>
      <c r="FA4937"/>
      <c r="FO4937"/>
    </row>
    <row r="4938" spans="15:171">
      <c r="O4938"/>
      <c r="AD4938"/>
      <c r="AE4938"/>
      <c r="BG4938"/>
      <c r="BU4938"/>
      <c r="CI4938"/>
      <c r="CW4938"/>
      <c r="FA4938"/>
      <c r="FO4938"/>
    </row>
    <row r="4939" spans="15:171">
      <c r="O4939"/>
      <c r="AD4939"/>
      <c r="AE4939"/>
      <c r="BG4939"/>
      <c r="BU4939"/>
      <c r="CI4939"/>
      <c r="CW4939"/>
      <c r="FA4939"/>
      <c r="FO4939"/>
    </row>
    <row r="4940" spans="15:171">
      <c r="O4940"/>
      <c r="AD4940"/>
      <c r="AE4940"/>
      <c r="BG4940"/>
      <c r="BU4940"/>
      <c r="CI4940"/>
      <c r="CW4940"/>
      <c r="FA4940"/>
      <c r="FO4940"/>
    </row>
    <row r="4941" spans="15:171">
      <c r="O4941"/>
      <c r="AD4941"/>
      <c r="AE4941"/>
      <c r="BG4941"/>
      <c r="BU4941"/>
      <c r="CI4941"/>
      <c r="CW4941"/>
      <c r="FA4941"/>
      <c r="FO4941"/>
    </row>
    <row r="4942" spans="15:171">
      <c r="O4942"/>
      <c r="AD4942"/>
      <c r="AE4942"/>
      <c r="BG4942"/>
      <c r="BU4942"/>
      <c r="CI4942"/>
      <c r="CW4942"/>
      <c r="FA4942"/>
      <c r="FO4942"/>
    </row>
    <row r="4943" spans="15:171">
      <c r="O4943"/>
      <c r="AD4943"/>
      <c r="AE4943"/>
      <c r="BG4943"/>
      <c r="BU4943"/>
      <c r="CI4943"/>
      <c r="CW4943"/>
      <c r="FA4943"/>
      <c r="FO4943"/>
    </row>
    <row r="4944" spans="15:171">
      <c r="O4944"/>
      <c r="AD4944"/>
      <c r="AE4944"/>
      <c r="BG4944"/>
      <c r="BU4944"/>
      <c r="CI4944"/>
      <c r="CW4944"/>
      <c r="FA4944"/>
      <c r="FO4944"/>
    </row>
    <row r="4945" spans="15:171">
      <c r="O4945"/>
      <c r="AD4945"/>
      <c r="AE4945"/>
      <c r="BG4945"/>
      <c r="BU4945"/>
      <c r="CI4945"/>
      <c r="CW4945"/>
      <c r="FA4945"/>
      <c r="FO4945"/>
    </row>
    <row r="4946" spans="15:171">
      <c r="O4946"/>
      <c r="AD4946"/>
      <c r="AE4946"/>
      <c r="BG4946"/>
      <c r="BU4946"/>
      <c r="CI4946"/>
      <c r="CW4946"/>
      <c r="FA4946"/>
      <c r="FO4946"/>
    </row>
    <row r="4947" spans="15:171">
      <c r="O4947"/>
      <c r="AD4947"/>
      <c r="AE4947"/>
      <c r="BG4947"/>
      <c r="BU4947"/>
      <c r="CI4947"/>
      <c r="CW4947"/>
      <c r="FA4947"/>
      <c r="FO4947"/>
    </row>
    <row r="4948" spans="15:171">
      <c r="O4948"/>
      <c r="AD4948"/>
      <c r="AE4948"/>
      <c r="BG4948"/>
      <c r="BU4948"/>
      <c r="CI4948"/>
      <c r="CW4948"/>
      <c r="FA4948"/>
      <c r="FO4948"/>
    </row>
    <row r="4949" spans="15:171">
      <c r="O4949"/>
      <c r="AD4949"/>
      <c r="AE4949"/>
      <c r="BG4949"/>
      <c r="BU4949"/>
      <c r="CI4949"/>
      <c r="CW4949"/>
      <c r="FA4949"/>
      <c r="FO4949"/>
    </row>
    <row r="4950" spans="15:171">
      <c r="O4950"/>
      <c r="AD4950"/>
      <c r="AE4950"/>
      <c r="BG4950"/>
      <c r="BU4950"/>
      <c r="CI4950"/>
      <c r="CW4950"/>
      <c r="FA4950"/>
      <c r="FO4950"/>
    </row>
    <row r="4951" spans="15:171">
      <c r="O4951"/>
      <c r="AD4951"/>
      <c r="AE4951"/>
      <c r="BG4951"/>
      <c r="BU4951"/>
      <c r="CI4951"/>
      <c r="CW4951"/>
      <c r="FA4951"/>
      <c r="FO4951"/>
    </row>
    <row r="4952" spans="15:171">
      <c r="O4952"/>
      <c r="AD4952"/>
      <c r="AE4952"/>
      <c r="BG4952"/>
      <c r="BU4952"/>
      <c r="CI4952"/>
      <c r="CW4952"/>
      <c r="FA4952"/>
      <c r="FO4952"/>
    </row>
    <row r="4953" spans="15:171">
      <c r="O4953"/>
      <c r="AD4953"/>
      <c r="AE4953"/>
      <c r="BG4953"/>
      <c r="BU4953"/>
      <c r="CI4953"/>
      <c r="CW4953"/>
      <c r="FA4953"/>
      <c r="FO4953"/>
    </row>
    <row r="4954" spans="15:171">
      <c r="O4954"/>
      <c r="AD4954"/>
      <c r="AE4954"/>
      <c r="BG4954"/>
      <c r="BU4954"/>
      <c r="CI4954"/>
      <c r="CW4954"/>
      <c r="FA4954"/>
      <c r="FO4954"/>
    </row>
    <row r="4955" spans="15:171">
      <c r="O4955"/>
      <c r="AD4955"/>
      <c r="AE4955"/>
      <c r="BG4955"/>
      <c r="BU4955"/>
      <c r="CI4955"/>
      <c r="CW4955"/>
      <c r="FA4955"/>
      <c r="FO4955"/>
    </row>
    <row r="4956" spans="15:171">
      <c r="O4956"/>
      <c r="AD4956"/>
      <c r="AE4956"/>
      <c r="BG4956"/>
      <c r="BU4956"/>
      <c r="CI4956"/>
      <c r="CW4956"/>
      <c r="FA4956"/>
      <c r="FO4956"/>
    </row>
    <row r="4957" spans="15:171">
      <c r="O4957"/>
      <c r="AD4957"/>
      <c r="AE4957"/>
      <c r="BG4957"/>
      <c r="BU4957"/>
      <c r="CI4957"/>
      <c r="CW4957"/>
      <c r="FA4957"/>
      <c r="FO4957"/>
    </row>
    <row r="4958" spans="15:171">
      <c r="O4958"/>
      <c r="AD4958"/>
      <c r="AE4958"/>
      <c r="BG4958"/>
      <c r="BU4958"/>
      <c r="CI4958"/>
      <c r="CW4958"/>
      <c r="FA4958"/>
      <c r="FO4958"/>
    </row>
    <row r="4959" spans="15:171">
      <c r="O4959"/>
      <c r="AD4959"/>
      <c r="AE4959"/>
      <c r="BG4959"/>
      <c r="BU4959"/>
      <c r="CI4959"/>
      <c r="CW4959"/>
      <c r="FA4959"/>
      <c r="FO4959"/>
    </row>
    <row r="4960" spans="15:171">
      <c r="O4960"/>
      <c r="AD4960"/>
      <c r="AE4960"/>
      <c r="BG4960"/>
      <c r="BU4960"/>
      <c r="CI4960"/>
      <c r="CW4960"/>
      <c r="FA4960"/>
      <c r="FO4960"/>
    </row>
    <row r="4961" spans="15:171">
      <c r="O4961"/>
      <c r="AD4961"/>
      <c r="AE4961"/>
      <c r="BG4961"/>
      <c r="BU4961"/>
      <c r="CI4961"/>
      <c r="CW4961"/>
      <c r="FA4961"/>
      <c r="FO4961"/>
    </row>
    <row r="4962" spans="15:171">
      <c r="O4962"/>
      <c r="AD4962"/>
      <c r="AE4962"/>
      <c r="BG4962"/>
      <c r="BU4962"/>
      <c r="CI4962"/>
      <c r="CW4962"/>
      <c r="FA4962"/>
      <c r="FO4962"/>
    </row>
    <row r="4963" spans="15:171">
      <c r="O4963"/>
      <c r="AD4963"/>
      <c r="AE4963"/>
      <c r="BG4963"/>
      <c r="BU4963"/>
      <c r="CI4963"/>
      <c r="CW4963"/>
      <c r="FA4963"/>
      <c r="FO4963"/>
    </row>
    <row r="4964" spans="15:171">
      <c r="O4964"/>
      <c r="AD4964"/>
      <c r="AE4964"/>
      <c r="BG4964"/>
      <c r="BU4964"/>
      <c r="CI4964"/>
      <c r="CW4964"/>
      <c r="FA4964"/>
      <c r="FO4964"/>
    </row>
    <row r="4965" spans="15:171">
      <c r="O4965"/>
      <c r="AD4965"/>
      <c r="AE4965"/>
      <c r="BG4965"/>
      <c r="BU4965"/>
      <c r="CI4965"/>
      <c r="CW4965"/>
      <c r="FA4965"/>
      <c r="FO4965"/>
    </row>
    <row r="4966" spans="15:171">
      <c r="O4966"/>
      <c r="AD4966"/>
      <c r="AE4966"/>
      <c r="BG4966"/>
      <c r="BU4966"/>
      <c r="CI4966"/>
      <c r="CW4966"/>
      <c r="FA4966"/>
      <c r="FO4966"/>
    </row>
    <row r="4967" spans="15:171">
      <c r="O4967"/>
      <c r="AD4967"/>
      <c r="AE4967"/>
      <c r="BG4967"/>
      <c r="BU4967"/>
      <c r="CI4967"/>
      <c r="CW4967"/>
      <c r="FA4967"/>
      <c r="FO4967"/>
    </row>
    <row r="4968" spans="15:171">
      <c r="O4968"/>
      <c r="AD4968"/>
      <c r="AE4968"/>
      <c r="BG4968"/>
      <c r="BU4968"/>
      <c r="CI4968"/>
      <c r="CW4968"/>
      <c r="FA4968"/>
      <c r="FO4968"/>
    </row>
    <row r="4969" spans="15:171">
      <c r="O4969"/>
      <c r="AD4969"/>
      <c r="AE4969"/>
      <c r="BG4969"/>
      <c r="BU4969"/>
      <c r="CI4969"/>
      <c r="CW4969"/>
      <c r="FA4969"/>
      <c r="FO4969"/>
    </row>
    <row r="4970" spans="15:171">
      <c r="O4970"/>
      <c r="AD4970"/>
      <c r="AE4970"/>
      <c r="BG4970"/>
      <c r="BU4970"/>
      <c r="CI4970"/>
      <c r="CW4970"/>
      <c r="FA4970"/>
      <c r="FO4970"/>
    </row>
    <row r="4971" spans="15:171">
      <c r="O4971"/>
      <c r="AD4971"/>
      <c r="AE4971"/>
      <c r="BG4971"/>
      <c r="BU4971"/>
      <c r="CI4971"/>
      <c r="CW4971"/>
      <c r="FA4971"/>
      <c r="FO4971"/>
    </row>
    <row r="4972" spans="15:171">
      <c r="O4972"/>
      <c r="AD4972"/>
      <c r="AE4972"/>
      <c r="BG4972"/>
      <c r="BU4972"/>
      <c r="CI4972"/>
      <c r="CW4972"/>
      <c r="FA4972"/>
      <c r="FO4972"/>
    </row>
    <row r="4973" spans="15:171">
      <c r="O4973"/>
      <c r="AD4973"/>
      <c r="AE4973"/>
      <c r="BG4973"/>
      <c r="BU4973"/>
      <c r="CI4973"/>
      <c r="CW4973"/>
      <c r="FA4973"/>
      <c r="FO4973"/>
    </row>
    <row r="4974" spans="15:171">
      <c r="O4974"/>
      <c r="AD4974"/>
      <c r="AE4974"/>
      <c r="BG4974"/>
      <c r="BU4974"/>
      <c r="CI4974"/>
      <c r="CW4974"/>
      <c r="FA4974"/>
      <c r="FO4974"/>
    </row>
    <row r="4975" spans="15:171">
      <c r="O4975"/>
      <c r="AD4975"/>
      <c r="AE4975"/>
      <c r="BG4975"/>
      <c r="BU4975"/>
      <c r="CI4975"/>
      <c r="CW4975"/>
      <c r="FA4975"/>
      <c r="FO4975"/>
    </row>
    <row r="4976" spans="15:171">
      <c r="O4976"/>
      <c r="AD4976"/>
      <c r="AE4976"/>
      <c r="BG4976"/>
      <c r="BU4976"/>
      <c r="CI4976"/>
      <c r="CW4976"/>
      <c r="FA4976"/>
      <c r="FO4976"/>
    </row>
    <row r="4977" spans="15:171">
      <c r="O4977"/>
      <c r="AD4977"/>
      <c r="AE4977"/>
      <c r="BG4977"/>
      <c r="BU4977"/>
      <c r="CI4977"/>
      <c r="CW4977"/>
      <c r="FA4977"/>
      <c r="FO4977"/>
    </row>
    <row r="4978" spans="15:171">
      <c r="O4978"/>
      <c r="AD4978"/>
      <c r="AE4978"/>
      <c r="BG4978"/>
      <c r="BU4978"/>
      <c r="CI4978"/>
      <c r="CW4978"/>
      <c r="FA4978"/>
      <c r="FO4978"/>
    </row>
    <row r="4979" spans="15:171">
      <c r="O4979"/>
      <c r="AD4979"/>
      <c r="AE4979"/>
      <c r="BG4979"/>
      <c r="BU4979"/>
      <c r="CI4979"/>
      <c r="CW4979"/>
      <c r="FA4979"/>
      <c r="FO4979"/>
    </row>
    <row r="4980" spans="15:171">
      <c r="O4980"/>
      <c r="AD4980"/>
      <c r="AE4980"/>
      <c r="BG4980"/>
      <c r="BU4980"/>
      <c r="CI4980"/>
      <c r="CW4980"/>
      <c r="FA4980"/>
      <c r="FO4980"/>
    </row>
    <row r="4981" spans="15:171">
      <c r="O4981"/>
      <c r="AD4981"/>
      <c r="AE4981"/>
      <c r="BG4981"/>
      <c r="BU4981"/>
      <c r="CI4981"/>
      <c r="CW4981"/>
      <c r="FA4981"/>
      <c r="FO4981"/>
    </row>
    <row r="4982" spans="15:171">
      <c r="O4982"/>
      <c r="AD4982"/>
      <c r="AE4982"/>
      <c r="BG4982"/>
      <c r="BU4982"/>
      <c r="CI4982"/>
      <c r="CW4982"/>
      <c r="FA4982"/>
      <c r="FO4982"/>
    </row>
    <row r="4983" spans="15:171">
      <c r="O4983"/>
      <c r="AD4983"/>
      <c r="AE4983"/>
      <c r="BG4983"/>
      <c r="BU4983"/>
      <c r="CI4983"/>
      <c r="CW4983"/>
      <c r="FA4983"/>
      <c r="FO4983"/>
    </row>
    <row r="4984" spans="15:171">
      <c r="O4984"/>
      <c r="AD4984"/>
      <c r="AE4984"/>
      <c r="BG4984"/>
      <c r="BU4984"/>
      <c r="CI4984"/>
      <c r="CW4984"/>
      <c r="FA4984"/>
      <c r="FO4984"/>
    </row>
    <row r="4985" spans="15:171">
      <c r="O4985"/>
      <c r="AD4985"/>
      <c r="AE4985"/>
      <c r="BG4985"/>
      <c r="BU4985"/>
      <c r="CI4985"/>
      <c r="CW4985"/>
      <c r="FA4985"/>
      <c r="FO4985"/>
    </row>
    <row r="4986" spans="15:171">
      <c r="O4986"/>
      <c r="AD4986"/>
      <c r="AE4986"/>
      <c r="BG4986"/>
      <c r="BU4986"/>
      <c r="CI4986"/>
      <c r="CW4986"/>
      <c r="FA4986"/>
      <c r="FO4986"/>
    </row>
    <row r="4987" spans="15:171">
      <c r="O4987"/>
      <c r="AD4987"/>
      <c r="AE4987"/>
      <c r="BG4987"/>
      <c r="BU4987"/>
      <c r="CI4987"/>
      <c r="CW4987"/>
      <c r="FA4987"/>
      <c r="FO4987"/>
    </row>
    <row r="4988" spans="15:171">
      <c r="O4988"/>
      <c r="AD4988"/>
      <c r="AE4988"/>
      <c r="BG4988"/>
      <c r="BU4988"/>
      <c r="CI4988"/>
      <c r="CW4988"/>
      <c r="FA4988"/>
      <c r="FO4988"/>
    </row>
    <row r="4989" spans="15:171">
      <c r="O4989"/>
      <c r="AD4989"/>
      <c r="AE4989"/>
      <c r="BG4989"/>
      <c r="BU4989"/>
      <c r="CI4989"/>
      <c r="CW4989"/>
      <c r="FA4989"/>
      <c r="FO4989"/>
    </row>
    <row r="4990" spans="15:171">
      <c r="O4990"/>
      <c r="AD4990"/>
      <c r="AE4990"/>
      <c r="BG4990"/>
      <c r="BU4990"/>
      <c r="CI4990"/>
      <c r="CW4990"/>
      <c r="FA4990"/>
      <c r="FO4990"/>
    </row>
    <row r="4991" spans="15:171">
      <c r="O4991"/>
      <c r="AD4991"/>
      <c r="AE4991"/>
      <c r="BG4991"/>
      <c r="BU4991"/>
      <c r="CI4991"/>
      <c r="CW4991"/>
      <c r="FA4991"/>
      <c r="FO4991"/>
    </row>
    <row r="4992" spans="15:171">
      <c r="O4992"/>
      <c r="AD4992"/>
      <c r="AE4992"/>
      <c r="BG4992"/>
      <c r="BU4992"/>
      <c r="CI4992"/>
      <c r="CW4992"/>
      <c r="FA4992"/>
      <c r="FO4992"/>
    </row>
    <row r="4993" spans="15:171">
      <c r="O4993"/>
      <c r="AD4993"/>
      <c r="AE4993"/>
      <c r="BG4993"/>
      <c r="BU4993"/>
      <c r="CI4993"/>
      <c r="CW4993"/>
      <c r="FA4993"/>
      <c r="FO4993"/>
    </row>
    <row r="4994" spans="15:171">
      <c r="O4994"/>
      <c r="AD4994"/>
      <c r="AE4994"/>
      <c r="BG4994"/>
      <c r="BU4994"/>
      <c r="CI4994"/>
      <c r="CW4994"/>
      <c r="FA4994"/>
      <c r="FO4994"/>
    </row>
    <row r="4995" spans="15:171">
      <c r="O4995"/>
      <c r="AD4995"/>
      <c r="AE4995"/>
      <c r="BG4995"/>
      <c r="BU4995"/>
      <c r="CI4995"/>
      <c r="CW4995"/>
      <c r="FA4995"/>
      <c r="FO4995"/>
    </row>
    <row r="4996" spans="15:171">
      <c r="O4996"/>
      <c r="AD4996"/>
      <c r="AE4996"/>
      <c r="BG4996"/>
      <c r="BU4996"/>
      <c r="CI4996"/>
      <c r="CW4996"/>
      <c r="FA4996"/>
      <c r="FO4996"/>
    </row>
    <row r="4997" spans="15:171">
      <c r="O4997"/>
      <c r="AD4997"/>
      <c r="AE4997"/>
      <c r="BG4997"/>
      <c r="BU4997"/>
      <c r="CI4997"/>
      <c r="CW4997"/>
      <c r="FA4997"/>
      <c r="FO4997"/>
    </row>
    <row r="4998" spans="15:171">
      <c r="O4998"/>
      <c r="AD4998"/>
      <c r="AE4998"/>
      <c r="BG4998"/>
      <c r="BU4998"/>
      <c r="CI4998"/>
      <c r="CW4998"/>
      <c r="FA4998"/>
      <c r="FO4998"/>
    </row>
    <row r="4999" spans="15:171">
      <c r="O4999"/>
      <c r="AD4999"/>
      <c r="AE4999"/>
      <c r="BG4999"/>
      <c r="BU4999"/>
      <c r="CI4999"/>
      <c r="CW4999"/>
      <c r="FA4999"/>
      <c r="FO4999"/>
    </row>
    <row r="5000" spans="15:171">
      <c r="O5000"/>
      <c r="AD5000"/>
      <c r="AE5000"/>
      <c r="BG5000"/>
      <c r="BU5000"/>
      <c r="CI5000"/>
      <c r="CW5000"/>
      <c r="FA5000"/>
      <c r="FO5000"/>
    </row>
    <row r="5001" spans="15:171">
      <c r="O5001"/>
      <c r="AD5001"/>
      <c r="AE5001"/>
      <c r="BG5001"/>
      <c r="BU5001"/>
      <c r="CI5001"/>
      <c r="CW5001"/>
      <c r="FA5001"/>
      <c r="FO5001"/>
    </row>
    <row r="5002" spans="15:171">
      <c r="O5002"/>
      <c r="AD5002"/>
      <c r="AE5002"/>
      <c r="BG5002"/>
      <c r="BU5002"/>
      <c r="CI5002"/>
      <c r="CW5002"/>
      <c r="FA5002"/>
      <c r="FO5002"/>
    </row>
    <row r="5003" spans="15:171">
      <c r="O5003"/>
      <c r="AD5003"/>
      <c r="AE5003"/>
      <c r="BG5003"/>
      <c r="BU5003"/>
      <c r="CI5003"/>
      <c r="CW5003"/>
      <c r="FA5003"/>
      <c r="FO5003"/>
    </row>
    <row r="5004" spans="15:171">
      <c r="O5004"/>
      <c r="AD5004"/>
      <c r="AE5004"/>
      <c r="BG5004"/>
      <c r="BU5004"/>
      <c r="CI5004"/>
      <c r="CW5004"/>
      <c r="FA5004"/>
      <c r="FO5004"/>
    </row>
    <row r="5005" spans="15:171">
      <c r="O5005"/>
      <c r="AD5005"/>
      <c r="AE5005"/>
      <c r="BG5005"/>
      <c r="BU5005"/>
      <c r="CI5005"/>
      <c r="CW5005"/>
      <c r="FA5005"/>
      <c r="FO5005"/>
    </row>
    <row r="5006" spans="15:171">
      <c r="O5006"/>
      <c r="AD5006"/>
      <c r="AE5006"/>
      <c r="BG5006"/>
      <c r="BU5006"/>
      <c r="CI5006"/>
      <c r="CW5006"/>
      <c r="FA5006"/>
      <c r="FO5006"/>
    </row>
    <row r="5007" spans="15:171">
      <c r="O5007"/>
      <c r="AD5007"/>
      <c r="AE5007"/>
      <c r="BG5007"/>
      <c r="BU5007"/>
      <c r="CI5007"/>
      <c r="CW5007"/>
      <c r="FA5007"/>
      <c r="FO5007"/>
    </row>
    <row r="5008" spans="15:171">
      <c r="O5008"/>
      <c r="AD5008"/>
      <c r="AE5008"/>
      <c r="BG5008"/>
      <c r="BU5008"/>
      <c r="CI5008"/>
      <c r="CW5008"/>
      <c r="FA5008"/>
      <c r="FO5008"/>
    </row>
    <row r="5009" spans="15:171">
      <c r="O5009"/>
      <c r="AD5009"/>
      <c r="AE5009"/>
      <c r="BG5009"/>
      <c r="BU5009"/>
      <c r="CI5009"/>
      <c r="CW5009"/>
      <c r="FA5009"/>
      <c r="FO5009"/>
    </row>
    <row r="5010" spans="15:171">
      <c r="O5010"/>
      <c r="AD5010"/>
      <c r="AE5010"/>
      <c r="BG5010"/>
      <c r="BU5010"/>
      <c r="CI5010"/>
      <c r="CW5010"/>
      <c r="FA5010"/>
      <c r="FO5010"/>
    </row>
    <row r="5011" spans="15:171">
      <c r="O5011"/>
      <c r="AD5011"/>
      <c r="AE5011"/>
      <c r="BG5011"/>
      <c r="BU5011"/>
      <c r="CI5011"/>
      <c r="CW5011"/>
      <c r="FA5011"/>
      <c r="FO5011"/>
    </row>
    <row r="5012" spans="15:171">
      <c r="O5012"/>
      <c r="AD5012"/>
      <c r="AE5012"/>
      <c r="BG5012"/>
      <c r="BU5012"/>
      <c r="CI5012"/>
      <c r="CW5012"/>
      <c r="FA5012"/>
      <c r="FO5012"/>
    </row>
    <row r="5013" spans="15:171">
      <c r="O5013"/>
      <c r="AD5013"/>
      <c r="AE5013"/>
      <c r="BG5013"/>
      <c r="BU5013"/>
      <c r="CI5013"/>
      <c r="CW5013"/>
      <c r="FA5013"/>
      <c r="FO5013"/>
    </row>
    <row r="5014" spans="15:171">
      <c r="O5014"/>
      <c r="AD5014"/>
      <c r="AE5014"/>
      <c r="BG5014"/>
      <c r="BU5014"/>
      <c r="CI5014"/>
      <c r="CW5014"/>
      <c r="FA5014"/>
      <c r="FO5014"/>
    </row>
    <row r="5015" spans="15:171">
      <c r="O5015"/>
      <c r="AD5015"/>
      <c r="AE5015"/>
      <c r="BG5015"/>
      <c r="BU5015"/>
      <c r="CI5015"/>
      <c r="CW5015"/>
      <c r="FA5015"/>
      <c r="FO5015"/>
    </row>
    <row r="5016" spans="15:171">
      <c r="O5016"/>
      <c r="AD5016"/>
      <c r="AE5016"/>
      <c r="BG5016"/>
      <c r="BU5016"/>
      <c r="CI5016"/>
      <c r="CW5016"/>
      <c r="FA5016"/>
      <c r="FO5016"/>
    </row>
    <row r="5017" spans="15:171">
      <c r="O5017"/>
      <c r="AD5017"/>
      <c r="AE5017"/>
      <c r="BG5017"/>
      <c r="BU5017"/>
      <c r="CI5017"/>
      <c r="CW5017"/>
      <c r="FA5017"/>
      <c r="FO5017"/>
    </row>
    <row r="5018" spans="15:171">
      <c r="O5018"/>
      <c r="AD5018"/>
      <c r="AE5018"/>
      <c r="BG5018"/>
      <c r="BU5018"/>
      <c r="CI5018"/>
      <c r="CW5018"/>
      <c r="FA5018"/>
      <c r="FO5018"/>
    </row>
    <row r="5019" spans="15:171">
      <c r="O5019"/>
      <c r="AD5019"/>
      <c r="AE5019"/>
      <c r="BG5019"/>
      <c r="BU5019"/>
      <c r="CI5019"/>
      <c r="CW5019"/>
      <c r="FA5019"/>
      <c r="FO5019"/>
    </row>
    <row r="5020" spans="15:171">
      <c r="O5020"/>
      <c r="AD5020"/>
      <c r="AE5020"/>
      <c r="BG5020"/>
      <c r="BU5020"/>
      <c r="CI5020"/>
      <c r="CW5020"/>
      <c r="FA5020"/>
      <c r="FO5020"/>
    </row>
    <row r="5021" spans="15:171">
      <c r="O5021"/>
      <c r="AD5021"/>
      <c r="AE5021"/>
      <c r="BG5021"/>
      <c r="BU5021"/>
      <c r="CI5021"/>
      <c r="CW5021"/>
      <c r="FA5021"/>
      <c r="FO5021"/>
    </row>
    <row r="5022" spans="15:171">
      <c r="O5022"/>
      <c r="AD5022"/>
      <c r="AE5022"/>
      <c r="BG5022"/>
      <c r="BU5022"/>
      <c r="CI5022"/>
      <c r="CW5022"/>
      <c r="FA5022"/>
      <c r="FO5022"/>
    </row>
    <row r="5023" spans="15:171">
      <c r="O5023"/>
      <c r="AD5023"/>
      <c r="AE5023"/>
      <c r="BG5023"/>
      <c r="BU5023"/>
      <c r="CI5023"/>
      <c r="CW5023"/>
      <c r="FA5023"/>
      <c r="FO5023"/>
    </row>
    <row r="5024" spans="15:171">
      <c r="O5024"/>
      <c r="AD5024"/>
      <c r="AE5024"/>
      <c r="BG5024"/>
      <c r="BU5024"/>
      <c r="CI5024"/>
      <c r="CW5024"/>
      <c r="FA5024"/>
      <c r="FO5024"/>
    </row>
    <row r="5025" spans="15:171">
      <c r="O5025"/>
      <c r="AD5025"/>
      <c r="AE5025"/>
      <c r="BG5025"/>
      <c r="BU5025"/>
      <c r="CI5025"/>
      <c r="CW5025"/>
      <c r="FA5025"/>
      <c r="FO5025"/>
    </row>
    <row r="5026" spans="15:171">
      <c r="O5026"/>
      <c r="AD5026"/>
      <c r="AE5026"/>
      <c r="BG5026"/>
      <c r="BU5026"/>
      <c r="CI5026"/>
      <c r="CW5026"/>
      <c r="FA5026"/>
      <c r="FO5026"/>
    </row>
    <row r="5027" spans="15:171">
      <c r="O5027"/>
      <c r="AD5027"/>
      <c r="AE5027"/>
      <c r="BG5027"/>
      <c r="BU5027"/>
      <c r="CI5027"/>
      <c r="CW5027"/>
      <c r="FA5027"/>
      <c r="FO5027"/>
    </row>
    <row r="5028" spans="15:171">
      <c r="O5028"/>
      <c r="AD5028"/>
      <c r="AE5028"/>
      <c r="BG5028"/>
      <c r="BU5028"/>
      <c r="CI5028"/>
      <c r="CW5028"/>
      <c r="FA5028"/>
      <c r="FO5028"/>
    </row>
    <row r="5029" spans="15:171">
      <c r="O5029"/>
      <c r="AD5029"/>
      <c r="AE5029"/>
      <c r="BG5029"/>
      <c r="BU5029"/>
      <c r="CI5029"/>
      <c r="CW5029"/>
      <c r="FA5029"/>
      <c r="FO5029"/>
    </row>
    <row r="5030" spans="15:171">
      <c r="O5030"/>
      <c r="AD5030"/>
      <c r="AE5030"/>
      <c r="BG5030"/>
      <c r="BU5030"/>
      <c r="CI5030"/>
      <c r="CW5030"/>
      <c r="FA5030"/>
      <c r="FO5030"/>
    </row>
    <row r="5031" spans="15:171">
      <c r="O5031"/>
      <c r="AD5031"/>
      <c r="AE5031"/>
      <c r="BG5031"/>
      <c r="BU5031"/>
      <c r="CI5031"/>
      <c r="CW5031"/>
      <c r="FA5031"/>
      <c r="FO5031"/>
    </row>
    <row r="5032" spans="15:171">
      <c r="O5032"/>
      <c r="AD5032"/>
      <c r="AE5032"/>
      <c r="BG5032"/>
      <c r="BU5032"/>
      <c r="CI5032"/>
      <c r="CW5032"/>
      <c r="FA5032"/>
      <c r="FO5032"/>
    </row>
    <row r="5033" spans="15:171">
      <c r="O5033"/>
      <c r="AD5033"/>
      <c r="AE5033"/>
      <c r="BG5033"/>
      <c r="BU5033"/>
      <c r="CI5033"/>
      <c r="CW5033"/>
      <c r="FA5033"/>
      <c r="FO5033"/>
    </row>
    <row r="5034" spans="15:171">
      <c r="O5034"/>
      <c r="AD5034"/>
      <c r="AE5034"/>
      <c r="BG5034"/>
      <c r="BU5034"/>
      <c r="CI5034"/>
      <c r="CW5034"/>
      <c r="FA5034"/>
      <c r="FO5034"/>
    </row>
    <row r="5035" spans="15:171">
      <c r="O5035"/>
      <c r="AD5035"/>
      <c r="AE5035"/>
      <c r="BG5035"/>
      <c r="BU5035"/>
      <c r="CI5035"/>
      <c r="CW5035"/>
      <c r="FA5035"/>
      <c r="FO5035"/>
    </row>
    <row r="5036" spans="15:171">
      <c r="O5036"/>
      <c r="AD5036"/>
      <c r="AE5036"/>
      <c r="BG5036"/>
      <c r="BU5036"/>
      <c r="CI5036"/>
      <c r="CW5036"/>
      <c r="FA5036"/>
      <c r="FO5036"/>
    </row>
    <row r="5037" spans="15:171">
      <c r="O5037"/>
      <c r="AD5037"/>
      <c r="AE5037"/>
      <c r="BG5037"/>
      <c r="BU5037"/>
      <c r="CI5037"/>
      <c r="CW5037"/>
      <c r="FA5037"/>
      <c r="FO5037"/>
    </row>
    <row r="5038" spans="15:171">
      <c r="O5038"/>
      <c r="AD5038"/>
      <c r="AE5038"/>
      <c r="BG5038"/>
      <c r="BU5038"/>
      <c r="CI5038"/>
      <c r="CW5038"/>
      <c r="FA5038"/>
      <c r="FO5038"/>
    </row>
    <row r="5039" spans="15:171">
      <c r="O5039"/>
      <c r="AD5039"/>
      <c r="AE5039"/>
      <c r="BG5039"/>
      <c r="BU5039"/>
      <c r="CI5039"/>
      <c r="CW5039"/>
      <c r="FA5039"/>
      <c r="FO5039"/>
    </row>
    <row r="5040" spans="15:171">
      <c r="O5040"/>
      <c r="AD5040"/>
      <c r="AE5040"/>
      <c r="BG5040"/>
      <c r="BU5040"/>
      <c r="CI5040"/>
      <c r="CW5040"/>
      <c r="FA5040"/>
      <c r="FO5040"/>
    </row>
    <row r="5041" spans="15:171">
      <c r="O5041"/>
      <c r="AD5041"/>
      <c r="AE5041"/>
      <c r="BG5041"/>
      <c r="BU5041"/>
      <c r="CI5041"/>
      <c r="CW5041"/>
      <c r="FA5041"/>
      <c r="FO5041"/>
    </row>
    <row r="5042" spans="15:171">
      <c r="O5042"/>
      <c r="AD5042"/>
      <c r="AE5042"/>
      <c r="BG5042"/>
      <c r="BU5042"/>
      <c r="CI5042"/>
      <c r="CW5042"/>
      <c r="FA5042"/>
      <c r="FO5042"/>
    </row>
    <row r="5043" spans="15:171">
      <c r="O5043"/>
      <c r="AD5043"/>
      <c r="AE5043"/>
      <c r="BG5043"/>
      <c r="BU5043"/>
      <c r="CI5043"/>
      <c r="CW5043"/>
      <c r="FA5043"/>
      <c r="FO5043"/>
    </row>
    <row r="5044" spans="15:171">
      <c r="O5044"/>
      <c r="AD5044"/>
      <c r="AE5044"/>
      <c r="BG5044"/>
      <c r="BU5044"/>
      <c r="CI5044"/>
      <c r="CW5044"/>
      <c r="FA5044"/>
      <c r="FO5044"/>
    </row>
    <row r="5045" spans="15:171">
      <c r="O5045"/>
      <c r="AD5045"/>
      <c r="AE5045"/>
      <c r="BG5045"/>
      <c r="BU5045"/>
      <c r="CI5045"/>
      <c r="CW5045"/>
      <c r="FA5045"/>
      <c r="FO5045"/>
    </row>
    <row r="5046" spans="15:171">
      <c r="O5046"/>
      <c r="AD5046"/>
      <c r="AE5046"/>
      <c r="BG5046"/>
      <c r="BU5046"/>
      <c r="CI5046"/>
      <c r="CW5046"/>
      <c r="FA5046"/>
      <c r="FO5046"/>
    </row>
    <row r="5047" spans="15:171">
      <c r="O5047"/>
      <c r="AD5047"/>
      <c r="AE5047"/>
      <c r="BG5047"/>
      <c r="BU5047"/>
      <c r="CI5047"/>
      <c r="CW5047"/>
      <c r="FA5047"/>
      <c r="FO5047"/>
    </row>
    <row r="5048" spans="15:171">
      <c r="O5048"/>
      <c r="AD5048"/>
      <c r="AE5048"/>
      <c r="BG5048"/>
      <c r="BU5048"/>
      <c r="CI5048"/>
      <c r="CW5048"/>
      <c r="FA5048"/>
      <c r="FO5048"/>
    </row>
    <row r="5049" spans="15:171">
      <c r="O5049"/>
      <c r="AD5049"/>
      <c r="AE5049"/>
      <c r="BG5049"/>
      <c r="BU5049"/>
      <c r="CI5049"/>
      <c r="CW5049"/>
      <c r="FA5049"/>
      <c r="FO5049"/>
    </row>
    <row r="5050" spans="15:171">
      <c r="O5050"/>
      <c r="AD5050"/>
      <c r="AE5050"/>
      <c r="BG5050"/>
      <c r="BU5050"/>
      <c r="CI5050"/>
      <c r="CW5050"/>
      <c r="FA5050"/>
      <c r="FO5050"/>
    </row>
    <row r="5051" spans="15:171">
      <c r="O5051"/>
      <c r="AD5051"/>
      <c r="AE5051"/>
      <c r="BG5051"/>
      <c r="BU5051"/>
      <c r="CI5051"/>
      <c r="CW5051"/>
      <c r="FA5051"/>
      <c r="FO5051"/>
    </row>
    <row r="5052" spans="15:171">
      <c r="O5052"/>
      <c r="AD5052"/>
      <c r="AE5052"/>
      <c r="BG5052"/>
      <c r="BU5052"/>
      <c r="CI5052"/>
      <c r="CW5052"/>
      <c r="FA5052"/>
      <c r="FO5052"/>
    </row>
    <row r="5053" spans="15:171">
      <c r="O5053"/>
      <c r="AD5053"/>
      <c r="AE5053"/>
      <c r="BG5053"/>
      <c r="BU5053"/>
      <c r="CI5053"/>
      <c r="CW5053"/>
      <c r="FA5053"/>
      <c r="FO5053"/>
    </row>
    <row r="5054" spans="15:171">
      <c r="O5054"/>
      <c r="AD5054"/>
      <c r="AE5054"/>
      <c r="BG5054"/>
      <c r="BU5054"/>
      <c r="CI5054"/>
      <c r="CW5054"/>
      <c r="FA5054"/>
      <c r="FO5054"/>
    </row>
    <row r="5055" spans="15:171">
      <c r="O5055"/>
      <c r="AD5055"/>
      <c r="AE5055"/>
      <c r="BG5055"/>
      <c r="BU5055"/>
      <c r="CI5055"/>
      <c r="CW5055"/>
      <c r="FA5055"/>
      <c r="FO5055"/>
    </row>
    <row r="5056" spans="15:171">
      <c r="O5056"/>
      <c r="AD5056"/>
      <c r="AE5056"/>
      <c r="BG5056"/>
      <c r="BU5056"/>
      <c r="CI5056"/>
      <c r="CW5056"/>
      <c r="FA5056"/>
      <c r="FO5056"/>
    </row>
    <row r="5057" spans="15:171">
      <c r="O5057"/>
      <c r="AD5057"/>
      <c r="AE5057"/>
      <c r="BG5057"/>
      <c r="BU5057"/>
      <c r="CI5057"/>
      <c r="CW5057"/>
      <c r="FA5057"/>
      <c r="FO5057"/>
    </row>
    <row r="5058" spans="15:171">
      <c r="O5058"/>
      <c r="AD5058"/>
      <c r="AE5058"/>
      <c r="BG5058"/>
      <c r="BU5058"/>
      <c r="CI5058"/>
      <c r="CW5058"/>
      <c r="FA5058"/>
      <c r="FO5058"/>
    </row>
    <row r="5059" spans="15:171">
      <c r="O5059"/>
      <c r="AD5059"/>
      <c r="AE5059"/>
      <c r="BG5059"/>
      <c r="BU5059"/>
      <c r="CI5059"/>
      <c r="CW5059"/>
      <c r="FA5059"/>
      <c r="FO5059"/>
    </row>
    <row r="5060" spans="15:171">
      <c r="O5060"/>
      <c r="AD5060"/>
      <c r="AE5060"/>
      <c r="BG5060"/>
      <c r="BU5060"/>
      <c r="CI5060"/>
      <c r="CW5060"/>
      <c r="FA5060"/>
      <c r="FO5060"/>
    </row>
    <row r="5061" spans="15:171">
      <c r="O5061"/>
      <c r="AD5061"/>
      <c r="AE5061"/>
      <c r="BG5061"/>
      <c r="BU5061"/>
      <c r="CI5061"/>
      <c r="CW5061"/>
      <c r="FA5061"/>
      <c r="FO5061"/>
    </row>
    <row r="5062" spans="15:171">
      <c r="O5062"/>
      <c r="AD5062"/>
      <c r="AE5062"/>
      <c r="BG5062"/>
      <c r="BU5062"/>
      <c r="CI5062"/>
      <c r="CW5062"/>
      <c r="FA5062"/>
      <c r="FO5062"/>
    </row>
    <row r="5063" spans="15:171">
      <c r="O5063"/>
      <c r="AD5063"/>
      <c r="AE5063"/>
      <c r="BG5063"/>
      <c r="BU5063"/>
      <c r="CI5063"/>
      <c r="CW5063"/>
      <c r="FA5063"/>
      <c r="FO5063"/>
    </row>
    <row r="5064" spans="15:171">
      <c r="O5064"/>
      <c r="AD5064"/>
      <c r="AE5064"/>
      <c r="BG5064"/>
      <c r="BU5064"/>
      <c r="CI5064"/>
      <c r="CW5064"/>
      <c r="FA5064"/>
      <c r="FO5064"/>
    </row>
    <row r="5065" spans="15:171">
      <c r="O5065"/>
      <c r="AD5065"/>
      <c r="AE5065"/>
      <c r="BG5065"/>
      <c r="BU5065"/>
      <c r="CI5065"/>
      <c r="CW5065"/>
      <c r="FA5065"/>
      <c r="FO5065"/>
    </row>
    <row r="5066" spans="15:171">
      <c r="O5066"/>
      <c r="AD5066"/>
      <c r="AE5066"/>
      <c r="BG5066"/>
      <c r="BU5066"/>
      <c r="CI5066"/>
      <c r="CW5066"/>
      <c r="FA5066"/>
      <c r="FO5066"/>
    </row>
    <row r="5067" spans="15:171">
      <c r="O5067"/>
      <c r="AD5067"/>
      <c r="AE5067"/>
      <c r="BG5067"/>
      <c r="BU5067"/>
      <c r="CI5067"/>
      <c r="CW5067"/>
      <c r="FA5067"/>
      <c r="FO5067"/>
    </row>
    <row r="5068" spans="15:171">
      <c r="O5068"/>
      <c r="AD5068"/>
      <c r="AE5068"/>
      <c r="BG5068"/>
      <c r="BU5068"/>
      <c r="CI5068"/>
      <c r="CW5068"/>
      <c r="FA5068"/>
      <c r="FO5068"/>
    </row>
    <row r="5069" spans="15:171">
      <c r="O5069"/>
      <c r="AD5069"/>
      <c r="AE5069"/>
      <c r="BG5069"/>
      <c r="BU5069"/>
      <c r="CI5069"/>
      <c r="CW5069"/>
      <c r="FA5069"/>
      <c r="FO5069"/>
    </row>
    <row r="5070" spans="15:171">
      <c r="O5070"/>
      <c r="AD5070"/>
      <c r="AE5070"/>
      <c r="BG5070"/>
      <c r="BU5070"/>
      <c r="CI5070"/>
      <c r="CW5070"/>
      <c r="FA5070"/>
      <c r="FO5070"/>
    </row>
    <row r="5071" spans="15:171">
      <c r="O5071"/>
      <c r="AD5071"/>
      <c r="AE5071"/>
      <c r="BG5071"/>
      <c r="BU5071"/>
      <c r="CI5071"/>
      <c r="CW5071"/>
      <c r="FA5071"/>
      <c r="FO5071"/>
    </row>
    <row r="5072" spans="15:171">
      <c r="O5072"/>
      <c r="AD5072"/>
      <c r="AE5072"/>
      <c r="BG5072"/>
      <c r="BU5072"/>
      <c r="CI5072"/>
      <c r="CW5072"/>
      <c r="FA5072"/>
      <c r="FO5072"/>
    </row>
    <row r="5073" spans="15:171">
      <c r="O5073"/>
      <c r="AD5073"/>
      <c r="AE5073"/>
      <c r="BG5073"/>
      <c r="BU5073"/>
      <c r="CI5073"/>
      <c r="CW5073"/>
      <c r="FA5073"/>
      <c r="FO5073"/>
    </row>
    <row r="5074" spans="15:171">
      <c r="O5074"/>
      <c r="AD5074"/>
      <c r="AE5074"/>
      <c r="BG5074"/>
      <c r="BU5074"/>
      <c r="CI5074"/>
      <c r="CW5074"/>
      <c r="FA5074"/>
      <c r="FO5074"/>
    </row>
    <row r="5075" spans="15:171">
      <c r="O5075"/>
      <c r="AD5075"/>
      <c r="AE5075"/>
      <c r="BG5075"/>
      <c r="BU5075"/>
      <c r="CI5075"/>
      <c r="CW5075"/>
      <c r="FA5075"/>
      <c r="FO5075"/>
    </row>
    <row r="5076" spans="15:171">
      <c r="O5076"/>
      <c r="AD5076"/>
      <c r="AE5076"/>
      <c r="BG5076"/>
      <c r="BU5076"/>
      <c r="CI5076"/>
      <c r="CW5076"/>
      <c r="FA5076"/>
      <c r="FO5076"/>
    </row>
    <row r="5077" spans="15:171">
      <c r="O5077"/>
      <c r="AD5077"/>
      <c r="AE5077"/>
      <c r="BG5077"/>
      <c r="BU5077"/>
      <c r="CI5077"/>
      <c r="CW5077"/>
      <c r="FA5077"/>
      <c r="FO5077"/>
    </row>
    <row r="5078" spans="15:171">
      <c r="O5078"/>
      <c r="AD5078"/>
      <c r="AE5078"/>
      <c r="BG5078"/>
      <c r="BU5078"/>
      <c r="CI5078"/>
      <c r="CW5078"/>
      <c r="FA5078"/>
      <c r="FO5078"/>
    </row>
    <row r="5079" spans="15:171">
      <c r="O5079"/>
      <c r="AD5079"/>
      <c r="AE5079"/>
      <c r="BG5079"/>
      <c r="BU5079"/>
      <c r="CI5079"/>
      <c r="CW5079"/>
      <c r="FA5079"/>
      <c r="FO5079"/>
    </row>
    <row r="5080" spans="15:171">
      <c r="O5080"/>
      <c r="AD5080"/>
      <c r="AE5080"/>
      <c r="BG5080"/>
      <c r="BU5080"/>
      <c r="CI5080"/>
      <c r="CW5080"/>
      <c r="FA5080"/>
      <c r="FO5080"/>
    </row>
    <row r="5081" spans="15:171">
      <c r="O5081"/>
      <c r="AD5081"/>
      <c r="AE5081"/>
      <c r="BG5081"/>
      <c r="BU5081"/>
      <c r="CI5081"/>
      <c r="CW5081"/>
      <c r="FA5081"/>
      <c r="FO5081"/>
    </row>
    <row r="5082" spans="15:171">
      <c r="O5082"/>
      <c r="AD5082"/>
      <c r="AE5082"/>
      <c r="BG5082"/>
      <c r="BU5082"/>
      <c r="CI5082"/>
      <c r="CW5082"/>
      <c r="FA5082"/>
      <c r="FO5082"/>
    </row>
    <row r="5083" spans="15:171">
      <c r="O5083"/>
      <c r="AD5083"/>
      <c r="AE5083"/>
      <c r="BG5083"/>
      <c r="BU5083"/>
      <c r="CI5083"/>
      <c r="CW5083"/>
      <c r="FA5083"/>
      <c r="FO5083"/>
    </row>
    <row r="5084" spans="15:171">
      <c r="O5084"/>
      <c r="AD5084"/>
      <c r="AE5084"/>
      <c r="BG5084"/>
      <c r="BU5084"/>
      <c r="CI5084"/>
      <c r="CW5084"/>
      <c r="FA5084"/>
      <c r="FO5084"/>
    </row>
    <row r="5085" spans="15:171">
      <c r="O5085"/>
      <c r="AD5085"/>
      <c r="AE5085"/>
      <c r="BG5085"/>
      <c r="BU5085"/>
      <c r="CI5085"/>
      <c r="CW5085"/>
      <c r="FA5085"/>
      <c r="FO5085"/>
    </row>
    <row r="5086" spans="15:171">
      <c r="O5086"/>
      <c r="AD5086"/>
      <c r="AE5086"/>
      <c r="BG5086"/>
      <c r="BU5086"/>
      <c r="CI5086"/>
      <c r="CW5086"/>
      <c r="FA5086"/>
      <c r="FO5086"/>
    </row>
    <row r="5087" spans="15:171">
      <c r="O5087"/>
      <c r="AD5087"/>
      <c r="AE5087"/>
      <c r="BG5087"/>
      <c r="BU5087"/>
      <c r="CI5087"/>
      <c r="CW5087"/>
      <c r="FA5087"/>
      <c r="FO5087"/>
    </row>
    <row r="5088" spans="15:171">
      <c r="O5088"/>
      <c r="AD5088"/>
      <c r="AE5088"/>
      <c r="BG5088"/>
      <c r="BU5088"/>
      <c r="CI5088"/>
      <c r="CW5088"/>
      <c r="FA5088"/>
      <c r="FO5088"/>
    </row>
    <row r="5089" spans="15:171">
      <c r="O5089"/>
      <c r="AD5089"/>
      <c r="AE5089"/>
      <c r="BG5089"/>
      <c r="BU5089"/>
      <c r="CI5089"/>
      <c r="CW5089"/>
      <c r="FA5089"/>
      <c r="FO5089"/>
    </row>
    <row r="5090" spans="15:171">
      <c r="O5090"/>
      <c r="AD5090"/>
      <c r="AE5090"/>
      <c r="BG5090"/>
      <c r="BU5090"/>
      <c r="CI5090"/>
      <c r="CW5090"/>
      <c r="FA5090"/>
      <c r="FO5090"/>
    </row>
    <row r="5091" spans="15:171">
      <c r="O5091"/>
      <c r="AD5091"/>
      <c r="AE5091"/>
      <c r="BG5091"/>
      <c r="BU5091"/>
      <c r="CI5091"/>
      <c r="CW5091"/>
      <c r="FA5091"/>
      <c r="FO5091"/>
    </row>
    <row r="5092" spans="15:171">
      <c r="O5092"/>
      <c r="AD5092"/>
      <c r="AE5092"/>
      <c r="BG5092"/>
      <c r="BU5092"/>
      <c r="CI5092"/>
      <c r="CW5092"/>
      <c r="FA5092"/>
      <c r="FO5092"/>
    </row>
    <row r="5093" spans="15:171">
      <c r="O5093"/>
      <c r="AD5093"/>
      <c r="AE5093"/>
      <c r="BG5093"/>
      <c r="BU5093"/>
      <c r="CI5093"/>
      <c r="CW5093"/>
      <c r="FA5093"/>
      <c r="FO5093"/>
    </row>
    <row r="5094" spans="15:171">
      <c r="O5094"/>
      <c r="AD5094"/>
      <c r="AE5094"/>
      <c r="BG5094"/>
      <c r="BU5094"/>
      <c r="CI5094"/>
      <c r="CW5094"/>
      <c r="FA5094"/>
      <c r="FO5094"/>
    </row>
    <row r="5095" spans="15:171">
      <c r="O5095"/>
      <c r="AD5095"/>
      <c r="AE5095"/>
      <c r="BG5095"/>
      <c r="BU5095"/>
      <c r="CI5095"/>
      <c r="CW5095"/>
      <c r="FA5095"/>
      <c r="FO5095"/>
    </row>
    <row r="5096" spans="15:171">
      <c r="O5096"/>
      <c r="AD5096"/>
      <c r="AE5096"/>
      <c r="BG5096"/>
      <c r="BU5096"/>
      <c r="CI5096"/>
      <c r="CW5096"/>
      <c r="FA5096"/>
      <c r="FO5096"/>
    </row>
    <row r="5097" spans="15:171">
      <c r="O5097"/>
      <c r="AD5097"/>
      <c r="AE5097"/>
      <c r="BG5097"/>
      <c r="BU5097"/>
      <c r="CI5097"/>
      <c r="CW5097"/>
      <c r="FA5097"/>
      <c r="FO5097"/>
    </row>
    <row r="5098" spans="15:171">
      <c r="O5098"/>
      <c r="AD5098"/>
      <c r="AE5098"/>
      <c r="BG5098"/>
      <c r="BU5098"/>
      <c r="CI5098"/>
      <c r="CW5098"/>
      <c r="FA5098"/>
      <c r="FO5098"/>
    </row>
    <row r="5099" spans="15:171">
      <c r="O5099"/>
      <c r="AD5099"/>
      <c r="AE5099"/>
      <c r="BG5099"/>
      <c r="BU5099"/>
      <c r="CI5099"/>
      <c r="CW5099"/>
      <c r="FA5099"/>
      <c r="FO5099"/>
    </row>
    <row r="5100" spans="15:171">
      <c r="O5100"/>
      <c r="AD5100"/>
      <c r="AE5100"/>
      <c r="BG5100"/>
      <c r="BU5100"/>
      <c r="CI5100"/>
      <c r="CW5100"/>
      <c r="FA5100"/>
      <c r="FO5100"/>
    </row>
    <row r="5101" spans="15:171">
      <c r="O5101"/>
      <c r="AD5101"/>
      <c r="AE5101"/>
      <c r="BG5101"/>
      <c r="BU5101"/>
      <c r="CI5101"/>
      <c r="CW5101"/>
      <c r="FA5101"/>
      <c r="FO5101"/>
    </row>
    <row r="5102" spans="15:171">
      <c r="O5102"/>
      <c r="AD5102"/>
      <c r="AE5102"/>
      <c r="BG5102"/>
      <c r="BU5102"/>
      <c r="CI5102"/>
      <c r="CW5102"/>
      <c r="FA5102"/>
      <c r="FO5102"/>
    </row>
    <row r="5103" spans="15:171">
      <c r="O5103"/>
      <c r="AD5103"/>
      <c r="AE5103"/>
      <c r="BG5103"/>
      <c r="BU5103"/>
      <c r="CI5103"/>
      <c r="CW5103"/>
      <c r="FA5103"/>
      <c r="FO5103"/>
    </row>
    <row r="5104" spans="15:171">
      <c r="O5104"/>
      <c r="AD5104"/>
      <c r="AE5104"/>
      <c r="BG5104"/>
      <c r="BU5104"/>
      <c r="CI5104"/>
      <c r="CW5104"/>
      <c r="FA5104"/>
      <c r="FO5104"/>
    </row>
    <row r="5105" spans="15:171">
      <c r="O5105"/>
      <c r="AD5105"/>
      <c r="AE5105"/>
      <c r="BG5105"/>
      <c r="BU5105"/>
      <c r="CI5105"/>
      <c r="CW5105"/>
      <c r="FA5105"/>
      <c r="FO5105"/>
    </row>
    <row r="5106" spans="15:171">
      <c r="O5106"/>
      <c r="AD5106"/>
      <c r="AE5106"/>
      <c r="BG5106"/>
      <c r="BU5106"/>
      <c r="CI5106"/>
      <c r="CW5106"/>
      <c r="FA5106"/>
      <c r="FO5106"/>
    </row>
    <row r="5107" spans="15:171">
      <c r="O5107"/>
      <c r="AD5107"/>
      <c r="AE5107"/>
      <c r="BG5107"/>
      <c r="BU5107"/>
      <c r="CI5107"/>
      <c r="CW5107"/>
      <c r="FA5107"/>
      <c r="FO5107"/>
    </row>
    <row r="5108" spans="15:171">
      <c r="O5108"/>
      <c r="AD5108"/>
      <c r="AE5108"/>
      <c r="BG5108"/>
      <c r="BU5108"/>
      <c r="CI5108"/>
      <c r="CW5108"/>
      <c r="FA5108"/>
      <c r="FO5108"/>
    </row>
    <row r="5109" spans="15:171">
      <c r="O5109"/>
      <c r="AD5109"/>
      <c r="AE5109"/>
      <c r="BG5109"/>
      <c r="BU5109"/>
      <c r="CI5109"/>
      <c r="CW5109"/>
      <c r="FA5109"/>
      <c r="FO5109"/>
    </row>
    <row r="5110" spans="15:171">
      <c r="O5110"/>
      <c r="AD5110"/>
      <c r="AE5110"/>
      <c r="BG5110"/>
      <c r="BU5110"/>
      <c r="CI5110"/>
      <c r="CW5110"/>
      <c r="FA5110"/>
      <c r="FO5110"/>
    </row>
    <row r="5111" spans="15:171">
      <c r="O5111"/>
      <c r="AD5111"/>
      <c r="AE5111"/>
      <c r="BG5111"/>
      <c r="BU5111"/>
      <c r="CI5111"/>
      <c r="CW5111"/>
      <c r="FA5111"/>
      <c r="FO5111"/>
    </row>
    <row r="5112" spans="15:171">
      <c r="O5112"/>
      <c r="AD5112"/>
      <c r="AE5112"/>
      <c r="BG5112"/>
      <c r="BU5112"/>
      <c r="CI5112"/>
      <c r="CW5112"/>
      <c r="FA5112"/>
      <c r="FO5112"/>
    </row>
    <row r="5113" spans="15:171">
      <c r="O5113"/>
      <c r="AD5113"/>
      <c r="AE5113"/>
      <c r="BG5113"/>
      <c r="BU5113"/>
      <c r="CI5113"/>
      <c r="CW5113"/>
      <c r="FA5113"/>
      <c r="FO5113"/>
    </row>
    <row r="5114" spans="15:171">
      <c r="O5114"/>
      <c r="AD5114"/>
      <c r="AE5114"/>
      <c r="BG5114"/>
      <c r="BU5114"/>
      <c r="CI5114"/>
      <c r="CW5114"/>
      <c r="FA5114"/>
      <c r="FO5114"/>
    </row>
    <row r="5115" spans="15:171">
      <c r="O5115"/>
      <c r="AD5115"/>
      <c r="AE5115"/>
      <c r="BG5115"/>
      <c r="BU5115"/>
      <c r="CI5115"/>
      <c r="CW5115"/>
      <c r="FA5115"/>
      <c r="FO5115"/>
    </row>
    <row r="5116" spans="15:171">
      <c r="O5116"/>
      <c r="AD5116"/>
      <c r="AE5116"/>
      <c r="BG5116"/>
      <c r="BU5116"/>
      <c r="CI5116"/>
      <c r="CW5116"/>
      <c r="FA5116"/>
      <c r="FO5116"/>
    </row>
    <row r="5117" spans="15:171">
      <c r="O5117"/>
      <c r="AD5117"/>
      <c r="AE5117"/>
      <c r="BG5117"/>
      <c r="BU5117"/>
      <c r="CI5117"/>
      <c r="CW5117"/>
      <c r="FA5117"/>
      <c r="FO5117"/>
    </row>
    <row r="5118" spans="15:171">
      <c r="O5118"/>
      <c r="AD5118"/>
      <c r="AE5118"/>
      <c r="BG5118"/>
      <c r="BU5118"/>
      <c r="CI5118"/>
      <c r="CW5118"/>
      <c r="FA5118"/>
      <c r="FO5118"/>
    </row>
    <row r="5119" spans="15:171">
      <c r="O5119"/>
      <c r="AD5119"/>
      <c r="AE5119"/>
      <c r="BG5119"/>
      <c r="BU5119"/>
      <c r="CI5119"/>
      <c r="CW5119"/>
      <c r="FA5119"/>
      <c r="FO5119"/>
    </row>
    <row r="5120" spans="15:171">
      <c r="O5120"/>
      <c r="AD5120"/>
      <c r="AE5120"/>
      <c r="BG5120"/>
      <c r="BU5120"/>
      <c r="CI5120"/>
      <c r="CW5120"/>
      <c r="FA5120"/>
      <c r="FO5120"/>
    </row>
    <row r="5121" spans="15:171">
      <c r="O5121"/>
      <c r="AD5121"/>
      <c r="AE5121"/>
      <c r="BG5121"/>
      <c r="BU5121"/>
      <c r="CI5121"/>
      <c r="CW5121"/>
      <c r="FA5121"/>
      <c r="FO5121"/>
    </row>
    <row r="5122" spans="15:171">
      <c r="O5122"/>
      <c r="AD5122"/>
      <c r="AE5122"/>
      <c r="BG5122"/>
      <c r="BU5122"/>
      <c r="CI5122"/>
      <c r="CW5122"/>
      <c r="FA5122"/>
      <c r="FO5122"/>
    </row>
    <row r="5123" spans="15:171">
      <c r="O5123"/>
      <c r="AD5123"/>
      <c r="AE5123"/>
      <c r="BG5123"/>
      <c r="BU5123"/>
      <c r="CI5123"/>
      <c r="CW5123"/>
      <c r="FA5123"/>
      <c r="FO5123"/>
    </row>
    <row r="5124" spans="15:171">
      <c r="O5124"/>
      <c r="AD5124"/>
      <c r="AE5124"/>
      <c r="BG5124"/>
      <c r="BU5124"/>
      <c r="CI5124"/>
      <c r="CW5124"/>
      <c r="FA5124"/>
      <c r="FO5124"/>
    </row>
    <row r="5125" spans="15:171">
      <c r="O5125"/>
      <c r="AD5125"/>
      <c r="AE5125"/>
      <c r="BG5125"/>
      <c r="BU5125"/>
      <c r="CI5125"/>
      <c r="CW5125"/>
      <c r="FA5125"/>
      <c r="FO5125"/>
    </row>
    <row r="5126" spans="15:171">
      <c r="O5126"/>
      <c r="AD5126"/>
      <c r="AE5126"/>
      <c r="BG5126"/>
      <c r="BU5126"/>
      <c r="CI5126"/>
      <c r="CW5126"/>
      <c r="FA5126"/>
      <c r="FO5126"/>
    </row>
    <row r="5127" spans="15:171">
      <c r="O5127"/>
      <c r="AD5127"/>
      <c r="AE5127"/>
      <c r="BG5127"/>
      <c r="BU5127"/>
      <c r="CI5127"/>
      <c r="CW5127"/>
      <c r="FA5127"/>
      <c r="FO5127"/>
    </row>
    <row r="5128" spans="15:171">
      <c r="O5128"/>
      <c r="AD5128"/>
      <c r="AE5128"/>
      <c r="BG5128"/>
      <c r="BU5128"/>
      <c r="CI5128"/>
      <c r="CW5128"/>
      <c r="FA5128"/>
      <c r="FO5128"/>
    </row>
    <row r="5129" spans="15:171">
      <c r="O5129"/>
      <c r="AD5129"/>
      <c r="AE5129"/>
      <c r="BG5129"/>
      <c r="BU5129"/>
      <c r="CI5129"/>
      <c r="CW5129"/>
      <c r="FA5129"/>
      <c r="FO5129"/>
    </row>
    <row r="5130" spans="15:171">
      <c r="O5130"/>
      <c r="AD5130"/>
      <c r="AE5130"/>
      <c r="BG5130"/>
      <c r="BU5130"/>
      <c r="CI5130"/>
      <c r="CW5130"/>
      <c r="FA5130"/>
      <c r="FO5130"/>
    </row>
    <row r="5131" spans="15:171">
      <c r="O5131"/>
      <c r="AD5131"/>
      <c r="AE5131"/>
      <c r="BG5131"/>
      <c r="BU5131"/>
      <c r="CI5131"/>
      <c r="CW5131"/>
      <c r="FA5131"/>
      <c r="FO5131"/>
    </row>
    <row r="5132" spans="15:171">
      <c r="O5132"/>
      <c r="AD5132"/>
      <c r="AE5132"/>
      <c r="BG5132"/>
      <c r="BU5132"/>
      <c r="CI5132"/>
      <c r="CW5132"/>
      <c r="FA5132"/>
      <c r="FO5132"/>
    </row>
    <row r="5133" spans="15:171">
      <c r="O5133"/>
      <c r="AD5133"/>
      <c r="AE5133"/>
      <c r="BG5133"/>
      <c r="BU5133"/>
      <c r="CI5133"/>
      <c r="CW5133"/>
      <c r="FA5133"/>
      <c r="FO5133"/>
    </row>
    <row r="5134" spans="15:171">
      <c r="O5134"/>
      <c r="AD5134"/>
      <c r="AE5134"/>
      <c r="BG5134"/>
      <c r="BU5134"/>
      <c r="CI5134"/>
      <c r="CW5134"/>
      <c r="FA5134"/>
      <c r="FO5134"/>
    </row>
    <row r="5135" spans="15:171">
      <c r="O5135"/>
      <c r="AD5135"/>
      <c r="AE5135"/>
      <c r="BG5135"/>
      <c r="BU5135"/>
      <c r="CI5135"/>
      <c r="CW5135"/>
      <c r="FA5135"/>
      <c r="FO5135"/>
    </row>
    <row r="5136" spans="15:171">
      <c r="O5136"/>
      <c r="AD5136"/>
      <c r="AE5136"/>
      <c r="BG5136"/>
      <c r="BU5136"/>
      <c r="CI5136"/>
      <c r="CW5136"/>
      <c r="FA5136"/>
      <c r="FO5136"/>
    </row>
    <row r="5137" spans="15:171">
      <c r="O5137"/>
      <c r="AD5137"/>
      <c r="AE5137"/>
      <c r="BG5137"/>
      <c r="BU5137"/>
      <c r="CI5137"/>
      <c r="CW5137"/>
      <c r="FA5137"/>
      <c r="FO5137"/>
    </row>
    <row r="5138" spans="15:171">
      <c r="O5138"/>
      <c r="AD5138"/>
      <c r="AE5138"/>
      <c r="BG5138"/>
      <c r="BU5138"/>
      <c r="CI5138"/>
      <c r="CW5138"/>
      <c r="FA5138"/>
      <c r="FO5138"/>
    </row>
    <row r="5139" spans="15:171">
      <c r="O5139"/>
      <c r="AD5139"/>
      <c r="AE5139"/>
      <c r="BG5139"/>
      <c r="BU5139"/>
      <c r="CI5139"/>
      <c r="CW5139"/>
      <c r="FA5139"/>
      <c r="FO5139"/>
    </row>
    <row r="5140" spans="15:171">
      <c r="O5140"/>
      <c r="AD5140"/>
      <c r="AE5140"/>
      <c r="BG5140"/>
      <c r="BU5140"/>
      <c r="CI5140"/>
      <c r="CW5140"/>
      <c r="FA5140"/>
      <c r="FO5140"/>
    </row>
    <row r="5141" spans="15:171">
      <c r="O5141"/>
      <c r="AD5141"/>
      <c r="AE5141"/>
      <c r="BG5141"/>
      <c r="BU5141"/>
      <c r="CI5141"/>
      <c r="CW5141"/>
      <c r="FA5141"/>
      <c r="FO5141"/>
    </row>
    <row r="5142" spans="15:171">
      <c r="O5142"/>
      <c r="AD5142"/>
      <c r="AE5142"/>
      <c r="BG5142"/>
      <c r="BU5142"/>
      <c r="CI5142"/>
      <c r="CW5142"/>
      <c r="FA5142"/>
      <c r="FO5142"/>
    </row>
    <row r="5143" spans="15:171">
      <c r="O5143"/>
      <c r="AD5143"/>
      <c r="AE5143"/>
      <c r="BG5143"/>
      <c r="BU5143"/>
      <c r="CI5143"/>
      <c r="CW5143"/>
      <c r="FA5143"/>
      <c r="FO5143"/>
    </row>
    <row r="5144" spans="15:171">
      <c r="O5144"/>
      <c r="AD5144"/>
      <c r="AE5144"/>
      <c r="BG5144"/>
      <c r="BU5144"/>
      <c r="CI5144"/>
      <c r="CW5144"/>
      <c r="FA5144"/>
      <c r="FO5144"/>
    </row>
    <row r="5145" spans="15:171">
      <c r="O5145"/>
      <c r="AD5145"/>
      <c r="AE5145"/>
      <c r="BG5145"/>
      <c r="BU5145"/>
      <c r="CI5145"/>
      <c r="CW5145"/>
      <c r="FA5145"/>
      <c r="FO5145"/>
    </row>
    <row r="5146" spans="15:171">
      <c r="O5146"/>
      <c r="AD5146"/>
      <c r="AE5146"/>
      <c r="BG5146"/>
      <c r="BU5146"/>
      <c r="CI5146"/>
      <c r="CW5146"/>
      <c r="FA5146"/>
      <c r="FO5146"/>
    </row>
    <row r="5147" spans="15:171">
      <c r="O5147"/>
      <c r="AD5147"/>
      <c r="AE5147"/>
      <c r="BG5147"/>
      <c r="BU5147"/>
      <c r="CI5147"/>
      <c r="CW5147"/>
      <c r="FA5147"/>
      <c r="FO5147"/>
    </row>
    <row r="5148" spans="15:171">
      <c r="O5148"/>
      <c r="AD5148"/>
      <c r="AE5148"/>
      <c r="BG5148"/>
      <c r="BU5148"/>
      <c r="CI5148"/>
      <c r="CW5148"/>
      <c r="FA5148"/>
      <c r="FO5148"/>
    </row>
    <row r="5149" spans="15:171">
      <c r="O5149"/>
      <c r="AD5149"/>
      <c r="AE5149"/>
      <c r="BG5149"/>
      <c r="BU5149"/>
      <c r="CI5149"/>
      <c r="CW5149"/>
      <c r="FA5149"/>
      <c r="FO5149"/>
    </row>
    <row r="5150" spans="15:171">
      <c r="O5150"/>
      <c r="AD5150"/>
      <c r="AE5150"/>
      <c r="BG5150"/>
      <c r="BU5150"/>
      <c r="CI5150"/>
      <c r="CW5150"/>
      <c r="FA5150"/>
      <c r="FO5150"/>
    </row>
    <row r="5151" spans="15:171">
      <c r="O5151"/>
      <c r="AD5151"/>
      <c r="AE5151"/>
      <c r="BG5151"/>
      <c r="BU5151"/>
      <c r="CI5151"/>
      <c r="CW5151"/>
      <c r="FA5151"/>
      <c r="FO5151"/>
    </row>
    <row r="5152" spans="15:171">
      <c r="O5152"/>
      <c r="AD5152"/>
      <c r="AE5152"/>
      <c r="BG5152"/>
      <c r="BU5152"/>
      <c r="CI5152"/>
      <c r="CW5152"/>
      <c r="FA5152"/>
      <c r="FO5152"/>
    </row>
    <row r="5153" spans="15:171">
      <c r="O5153"/>
      <c r="AD5153"/>
      <c r="AE5153"/>
      <c r="BG5153"/>
      <c r="BU5153"/>
      <c r="CI5153"/>
      <c r="CW5153"/>
      <c r="FA5153"/>
      <c r="FO5153"/>
    </row>
    <row r="5154" spans="15:171">
      <c r="O5154"/>
      <c r="AD5154"/>
      <c r="AE5154"/>
      <c r="BG5154"/>
      <c r="BU5154"/>
      <c r="CI5154"/>
      <c r="CW5154"/>
      <c r="FA5154"/>
      <c r="FO5154"/>
    </row>
    <row r="5155" spans="15:171">
      <c r="O5155"/>
      <c r="AD5155"/>
      <c r="AE5155"/>
      <c r="BG5155"/>
      <c r="BU5155"/>
      <c r="CI5155"/>
      <c r="CW5155"/>
      <c r="FA5155"/>
      <c r="FO5155"/>
    </row>
    <row r="5156" spans="15:171">
      <c r="O5156"/>
      <c r="AD5156"/>
      <c r="AE5156"/>
      <c r="BG5156"/>
      <c r="BU5156"/>
      <c r="CI5156"/>
      <c r="CW5156"/>
      <c r="FA5156"/>
      <c r="FO5156"/>
    </row>
    <row r="5157" spans="15:171">
      <c r="O5157"/>
      <c r="AD5157"/>
      <c r="AE5157"/>
      <c r="BG5157"/>
      <c r="BU5157"/>
      <c r="CI5157"/>
      <c r="CW5157"/>
      <c r="FA5157"/>
      <c r="FO5157"/>
    </row>
    <row r="5158" spans="15:171">
      <c r="O5158"/>
      <c r="AD5158"/>
      <c r="AE5158"/>
      <c r="BG5158"/>
      <c r="BU5158"/>
      <c r="CI5158"/>
      <c r="CW5158"/>
      <c r="FA5158"/>
      <c r="FO5158"/>
    </row>
    <row r="5159" spans="15:171">
      <c r="O5159"/>
      <c r="AD5159"/>
      <c r="AE5159"/>
      <c r="BG5159"/>
      <c r="BU5159"/>
      <c r="CI5159"/>
      <c r="CW5159"/>
      <c r="FA5159"/>
      <c r="FO5159"/>
    </row>
    <row r="5160" spans="15:171">
      <c r="O5160"/>
      <c r="AD5160"/>
      <c r="AE5160"/>
      <c r="BG5160"/>
      <c r="BU5160"/>
      <c r="CI5160"/>
      <c r="CW5160"/>
      <c r="FA5160"/>
      <c r="FO5160"/>
    </row>
    <row r="5161" spans="15:171">
      <c r="O5161"/>
      <c r="AD5161"/>
      <c r="AE5161"/>
      <c r="BG5161"/>
      <c r="BU5161"/>
      <c r="CI5161"/>
      <c r="CW5161"/>
      <c r="FA5161"/>
      <c r="FO5161"/>
    </row>
    <row r="5162" spans="15:171">
      <c r="O5162"/>
      <c r="AD5162"/>
      <c r="AE5162"/>
      <c r="BG5162"/>
      <c r="BU5162"/>
      <c r="CI5162"/>
      <c r="CW5162"/>
      <c r="FA5162"/>
      <c r="FO5162"/>
    </row>
    <row r="5163" spans="15:171">
      <c r="O5163"/>
      <c r="AD5163"/>
      <c r="AE5163"/>
      <c r="BG5163"/>
      <c r="BU5163"/>
      <c r="CI5163"/>
      <c r="CW5163"/>
      <c r="FA5163"/>
      <c r="FO5163"/>
    </row>
    <row r="5164" spans="15:171">
      <c r="O5164"/>
      <c r="AD5164"/>
      <c r="AE5164"/>
      <c r="BG5164"/>
      <c r="BU5164"/>
      <c r="CI5164"/>
      <c r="CW5164"/>
      <c r="FA5164"/>
      <c r="FO5164"/>
    </row>
    <row r="5165" spans="15:171">
      <c r="O5165"/>
      <c r="AD5165"/>
      <c r="AE5165"/>
      <c r="BG5165"/>
      <c r="BU5165"/>
      <c r="CI5165"/>
      <c r="CW5165"/>
      <c r="FA5165"/>
      <c r="FO5165"/>
    </row>
    <row r="5166" spans="15:171">
      <c r="O5166"/>
      <c r="AD5166"/>
      <c r="AE5166"/>
      <c r="BG5166"/>
      <c r="BU5166"/>
      <c r="CI5166"/>
      <c r="CW5166"/>
      <c r="FA5166"/>
      <c r="FO5166"/>
    </row>
    <row r="5167" spans="15:171">
      <c r="O5167"/>
      <c r="AD5167"/>
      <c r="AE5167"/>
      <c r="BG5167"/>
      <c r="BU5167"/>
      <c r="CI5167"/>
      <c r="CW5167"/>
      <c r="FA5167"/>
      <c r="FO5167"/>
    </row>
    <row r="5168" spans="15:171">
      <c r="O5168"/>
      <c r="AD5168"/>
      <c r="AE5168"/>
      <c r="BG5168"/>
      <c r="BU5168"/>
      <c r="CI5168"/>
      <c r="CW5168"/>
      <c r="FA5168"/>
      <c r="FO5168"/>
    </row>
    <row r="5169" spans="15:171">
      <c r="O5169"/>
      <c r="AD5169"/>
      <c r="AE5169"/>
      <c r="BG5169"/>
      <c r="BU5169"/>
      <c r="CI5169"/>
      <c r="CW5169"/>
      <c r="FA5169"/>
      <c r="FO5169"/>
    </row>
    <row r="5170" spans="15:171">
      <c r="O5170"/>
      <c r="AD5170"/>
      <c r="AE5170"/>
      <c r="BG5170"/>
      <c r="BU5170"/>
      <c r="CI5170"/>
      <c r="CW5170"/>
      <c r="FA5170"/>
      <c r="FO5170"/>
    </row>
    <row r="5171" spans="15:171">
      <c r="O5171"/>
      <c r="AD5171"/>
      <c r="AE5171"/>
      <c r="BG5171"/>
      <c r="BU5171"/>
      <c r="CI5171"/>
      <c r="CW5171"/>
      <c r="FA5171"/>
      <c r="FO5171"/>
    </row>
    <row r="5172" spans="15:171">
      <c r="O5172"/>
      <c r="AD5172"/>
      <c r="AE5172"/>
      <c r="BG5172"/>
      <c r="BU5172"/>
      <c r="CI5172"/>
      <c r="CW5172"/>
      <c r="FA5172"/>
      <c r="FO5172"/>
    </row>
    <row r="5173" spans="15:171">
      <c r="O5173"/>
      <c r="AD5173"/>
      <c r="AE5173"/>
      <c r="BG5173"/>
      <c r="BU5173"/>
      <c r="CI5173"/>
      <c r="CW5173"/>
      <c r="FA5173"/>
      <c r="FO5173"/>
    </row>
    <row r="5174" spans="15:171">
      <c r="O5174"/>
      <c r="AD5174"/>
      <c r="AE5174"/>
      <c r="BG5174"/>
      <c r="BU5174"/>
      <c r="CI5174"/>
      <c r="CW5174"/>
      <c r="FA5174"/>
      <c r="FO5174"/>
    </row>
    <row r="5175" spans="15:171">
      <c r="O5175"/>
      <c r="AD5175"/>
      <c r="AE5175"/>
      <c r="BG5175"/>
      <c r="BU5175"/>
      <c r="CI5175"/>
      <c r="CW5175"/>
      <c r="FA5175"/>
      <c r="FO5175"/>
    </row>
    <row r="5176" spans="15:171">
      <c r="O5176"/>
      <c r="AD5176"/>
      <c r="AE5176"/>
      <c r="BG5176"/>
      <c r="BU5176"/>
      <c r="CI5176"/>
      <c r="CW5176"/>
      <c r="FA5176"/>
      <c r="FO5176"/>
    </row>
    <row r="5177" spans="15:171">
      <c r="O5177"/>
      <c r="AD5177"/>
      <c r="AE5177"/>
      <c r="BG5177"/>
      <c r="BU5177"/>
      <c r="CI5177"/>
      <c r="CW5177"/>
      <c r="FA5177"/>
      <c r="FO5177"/>
    </row>
    <row r="5178" spans="15:171">
      <c r="O5178"/>
      <c r="AD5178"/>
      <c r="AE5178"/>
      <c r="BG5178"/>
      <c r="BU5178"/>
      <c r="CI5178"/>
      <c r="CW5178"/>
      <c r="FA5178"/>
      <c r="FO5178"/>
    </row>
    <row r="5179" spans="15:171">
      <c r="O5179"/>
      <c r="AD5179"/>
      <c r="AE5179"/>
      <c r="BG5179"/>
      <c r="BU5179"/>
      <c r="CI5179"/>
      <c r="CW5179"/>
      <c r="FA5179"/>
      <c r="FO5179"/>
    </row>
    <row r="5180" spans="15:171">
      <c r="O5180"/>
      <c r="AD5180"/>
      <c r="AE5180"/>
      <c r="BG5180"/>
      <c r="BU5180"/>
      <c r="CI5180"/>
      <c r="CW5180"/>
      <c r="FA5180"/>
      <c r="FO5180"/>
    </row>
    <row r="5181" spans="15:171">
      <c r="O5181"/>
      <c r="AD5181"/>
      <c r="AE5181"/>
      <c r="BG5181"/>
      <c r="BU5181"/>
      <c r="CI5181"/>
      <c r="CW5181"/>
      <c r="FA5181"/>
      <c r="FO5181"/>
    </row>
    <row r="5182" spans="15:171">
      <c r="O5182"/>
      <c r="AD5182"/>
      <c r="AE5182"/>
      <c r="BG5182"/>
      <c r="BU5182"/>
      <c r="CI5182"/>
      <c r="CW5182"/>
      <c r="FA5182"/>
      <c r="FO5182"/>
    </row>
    <row r="5183" spans="15:171">
      <c r="O5183"/>
      <c r="AD5183"/>
      <c r="AE5183"/>
      <c r="BG5183"/>
      <c r="BU5183"/>
      <c r="CI5183"/>
      <c r="CW5183"/>
      <c r="FA5183"/>
      <c r="FO5183"/>
    </row>
    <row r="5184" spans="15:171">
      <c r="O5184"/>
      <c r="AD5184"/>
      <c r="AE5184"/>
      <c r="BG5184"/>
      <c r="BU5184"/>
      <c r="CI5184"/>
      <c r="CW5184"/>
      <c r="FA5184"/>
      <c r="FO5184"/>
    </row>
    <row r="5185" spans="15:171">
      <c r="O5185"/>
      <c r="AD5185"/>
      <c r="AE5185"/>
      <c r="BG5185"/>
      <c r="BU5185"/>
      <c r="CI5185"/>
      <c r="CW5185"/>
      <c r="FA5185"/>
      <c r="FO5185"/>
    </row>
    <row r="5186" spans="15:171">
      <c r="O5186"/>
      <c r="AD5186"/>
      <c r="AE5186"/>
      <c r="BG5186"/>
      <c r="BU5186"/>
      <c r="CI5186"/>
      <c r="CW5186"/>
      <c r="FA5186"/>
      <c r="FO5186"/>
    </row>
    <row r="5187" spans="15:171">
      <c r="O5187"/>
      <c r="AD5187"/>
      <c r="AE5187"/>
      <c r="BG5187"/>
      <c r="BU5187"/>
      <c r="CI5187"/>
      <c r="CW5187"/>
      <c r="FA5187"/>
      <c r="FO5187"/>
    </row>
    <row r="5188" spans="15:171">
      <c r="O5188"/>
      <c r="AD5188"/>
      <c r="AE5188"/>
      <c r="BG5188"/>
      <c r="BU5188"/>
      <c r="CI5188"/>
      <c r="CW5188"/>
      <c r="FA5188"/>
      <c r="FO5188"/>
    </row>
    <row r="5189" spans="15:171">
      <c r="O5189"/>
      <c r="AD5189"/>
      <c r="AE5189"/>
      <c r="BG5189"/>
      <c r="BU5189"/>
      <c r="CI5189"/>
      <c r="CW5189"/>
      <c r="FA5189"/>
      <c r="FO5189"/>
    </row>
    <row r="5190" spans="15:171">
      <c r="O5190"/>
      <c r="AD5190"/>
      <c r="AE5190"/>
      <c r="BG5190"/>
      <c r="BU5190"/>
      <c r="CI5190"/>
      <c r="CW5190"/>
      <c r="FA5190"/>
      <c r="FO5190"/>
    </row>
    <row r="5191" spans="15:171">
      <c r="O5191"/>
      <c r="AD5191"/>
      <c r="AE5191"/>
      <c r="BG5191"/>
      <c r="BU5191"/>
      <c r="CI5191"/>
      <c r="CW5191"/>
      <c r="FA5191"/>
      <c r="FO5191"/>
    </row>
    <row r="5192" spans="15:171">
      <c r="O5192"/>
      <c r="AD5192"/>
      <c r="AE5192"/>
      <c r="BG5192"/>
      <c r="BU5192"/>
      <c r="CI5192"/>
      <c r="CW5192"/>
      <c r="FA5192"/>
      <c r="FO5192"/>
    </row>
    <row r="5193" spans="15:171">
      <c r="O5193"/>
      <c r="AD5193"/>
      <c r="AE5193"/>
      <c r="BG5193"/>
      <c r="BU5193"/>
      <c r="CI5193"/>
      <c r="CW5193"/>
      <c r="FA5193"/>
      <c r="FO5193"/>
    </row>
    <row r="5194" spans="15:171">
      <c r="O5194"/>
      <c r="AD5194"/>
      <c r="AE5194"/>
      <c r="BG5194"/>
      <c r="BU5194"/>
      <c r="CI5194"/>
      <c r="CW5194"/>
      <c r="FA5194"/>
      <c r="FO5194"/>
    </row>
    <row r="5195" spans="15:171">
      <c r="O5195"/>
      <c r="AD5195"/>
      <c r="AE5195"/>
      <c r="BG5195"/>
      <c r="BU5195"/>
      <c r="CI5195"/>
      <c r="CW5195"/>
      <c r="FA5195"/>
      <c r="FO5195"/>
    </row>
    <row r="5196" spans="15:171">
      <c r="O5196"/>
      <c r="AD5196"/>
      <c r="AE5196"/>
      <c r="BG5196"/>
      <c r="BU5196"/>
      <c r="CI5196"/>
      <c r="CW5196"/>
      <c r="FA5196"/>
      <c r="FO5196"/>
    </row>
    <row r="5197" spans="15:171">
      <c r="O5197"/>
      <c r="AD5197"/>
      <c r="AE5197"/>
      <c r="BG5197"/>
      <c r="BU5197"/>
      <c r="CI5197"/>
      <c r="CW5197"/>
      <c r="FA5197"/>
      <c r="FO5197"/>
    </row>
    <row r="5198" spans="15:171">
      <c r="O5198"/>
      <c r="AD5198"/>
      <c r="AE5198"/>
      <c r="BG5198"/>
      <c r="BU5198"/>
      <c r="CI5198"/>
      <c r="CW5198"/>
      <c r="FA5198"/>
      <c r="FO5198"/>
    </row>
    <row r="5199" spans="15:171">
      <c r="O5199"/>
      <c r="AD5199"/>
      <c r="AE5199"/>
      <c r="BG5199"/>
      <c r="BU5199"/>
      <c r="CI5199"/>
      <c r="CW5199"/>
      <c r="FA5199"/>
      <c r="FO5199"/>
    </row>
    <row r="5200" spans="15:171">
      <c r="O5200"/>
      <c r="AD5200"/>
      <c r="AE5200"/>
      <c r="BG5200"/>
      <c r="BU5200"/>
      <c r="CI5200"/>
      <c r="CW5200"/>
      <c r="FA5200"/>
      <c r="FO5200"/>
    </row>
    <row r="5201" spans="15:171">
      <c r="O5201"/>
      <c r="AD5201"/>
      <c r="AE5201"/>
      <c r="BG5201"/>
      <c r="BU5201"/>
      <c r="CI5201"/>
      <c r="CW5201"/>
      <c r="FA5201"/>
      <c r="FO5201"/>
    </row>
    <row r="5202" spans="15:171">
      <c r="O5202"/>
      <c r="AD5202"/>
      <c r="AE5202"/>
      <c r="BG5202"/>
      <c r="BU5202"/>
      <c r="CI5202"/>
      <c r="CW5202"/>
      <c r="FA5202"/>
      <c r="FO5202"/>
    </row>
    <row r="5203" spans="15:171">
      <c r="O5203"/>
      <c r="AD5203"/>
      <c r="AE5203"/>
      <c r="BG5203"/>
      <c r="BU5203"/>
      <c r="CI5203"/>
      <c r="CW5203"/>
      <c r="FA5203"/>
      <c r="FO5203"/>
    </row>
    <row r="5204" spans="15:171">
      <c r="O5204"/>
      <c r="AD5204"/>
      <c r="AE5204"/>
      <c r="BG5204"/>
      <c r="BU5204"/>
      <c r="CI5204"/>
      <c r="CW5204"/>
      <c r="FA5204"/>
      <c r="FO5204"/>
    </row>
    <row r="5205" spans="15:171">
      <c r="O5205"/>
      <c r="AD5205"/>
      <c r="AE5205"/>
      <c r="BG5205"/>
      <c r="BU5205"/>
      <c r="CI5205"/>
      <c r="CW5205"/>
      <c r="FA5205"/>
      <c r="FO5205"/>
    </row>
    <row r="5206" spans="15:171">
      <c r="O5206"/>
      <c r="AD5206"/>
      <c r="AE5206"/>
      <c r="BG5206"/>
      <c r="BU5206"/>
      <c r="CI5206"/>
      <c r="CW5206"/>
      <c r="FA5206"/>
      <c r="FO5206"/>
    </row>
    <row r="5207" spans="15:171">
      <c r="O5207"/>
      <c r="AD5207"/>
      <c r="AE5207"/>
      <c r="BG5207"/>
      <c r="BU5207"/>
      <c r="CI5207"/>
      <c r="CW5207"/>
      <c r="FA5207"/>
      <c r="FO5207"/>
    </row>
    <row r="5208" spans="15:171">
      <c r="O5208"/>
      <c r="AD5208"/>
      <c r="AE5208"/>
      <c r="BG5208"/>
      <c r="BU5208"/>
      <c r="CI5208"/>
      <c r="CW5208"/>
      <c r="FA5208"/>
      <c r="FO5208"/>
    </row>
    <row r="5209" spans="15:171">
      <c r="O5209"/>
      <c r="AD5209"/>
      <c r="AE5209"/>
      <c r="BG5209"/>
      <c r="BU5209"/>
      <c r="CI5209"/>
      <c r="CW5209"/>
      <c r="FA5209"/>
      <c r="FO5209"/>
    </row>
    <row r="5210" spans="15:171">
      <c r="O5210"/>
      <c r="AD5210"/>
      <c r="AE5210"/>
      <c r="BG5210"/>
      <c r="BU5210"/>
      <c r="CI5210"/>
      <c r="CW5210"/>
      <c r="FA5210"/>
      <c r="FO5210"/>
    </row>
    <row r="5211" spans="15:171">
      <c r="O5211"/>
      <c r="AD5211"/>
      <c r="AE5211"/>
      <c r="BG5211"/>
      <c r="BU5211"/>
      <c r="CI5211"/>
      <c r="CW5211"/>
      <c r="FA5211"/>
      <c r="FO5211"/>
    </row>
    <row r="5212" spans="15:171">
      <c r="O5212"/>
      <c r="AD5212"/>
      <c r="AE5212"/>
      <c r="BG5212"/>
      <c r="BU5212"/>
      <c r="CI5212"/>
      <c r="CW5212"/>
      <c r="FA5212"/>
      <c r="FO5212"/>
    </row>
    <row r="5213" spans="15:171">
      <c r="O5213"/>
      <c r="AD5213"/>
      <c r="AE5213"/>
      <c r="BG5213"/>
      <c r="BU5213"/>
      <c r="CI5213"/>
      <c r="CW5213"/>
      <c r="FA5213"/>
      <c r="FO5213"/>
    </row>
    <row r="5214" spans="15:171">
      <c r="O5214"/>
      <c r="AD5214"/>
      <c r="AE5214"/>
      <c r="BG5214"/>
      <c r="BU5214"/>
      <c r="CI5214"/>
      <c r="CW5214"/>
      <c r="FA5214"/>
      <c r="FO5214"/>
    </row>
    <row r="5215" spans="15:171">
      <c r="O5215"/>
      <c r="AD5215"/>
      <c r="AE5215"/>
      <c r="BG5215"/>
      <c r="BU5215"/>
      <c r="CI5215"/>
      <c r="CW5215"/>
      <c r="FA5215"/>
      <c r="FO5215"/>
    </row>
    <row r="5216" spans="15:171">
      <c r="O5216"/>
      <c r="AD5216"/>
      <c r="AE5216"/>
      <c r="BG5216"/>
      <c r="BU5216"/>
      <c r="CI5216"/>
      <c r="CW5216"/>
      <c r="FA5216"/>
      <c r="FO5216"/>
    </row>
    <row r="5217" spans="15:171">
      <c r="O5217"/>
      <c r="AD5217"/>
      <c r="AE5217"/>
      <c r="BG5217"/>
      <c r="BU5217"/>
      <c r="CI5217"/>
      <c r="CW5217"/>
      <c r="FA5217"/>
      <c r="FO5217"/>
    </row>
    <row r="5218" spans="15:171">
      <c r="O5218"/>
      <c r="AD5218"/>
      <c r="AE5218"/>
      <c r="BG5218"/>
      <c r="BU5218"/>
      <c r="CI5218"/>
      <c r="CW5218"/>
      <c r="FA5218"/>
      <c r="FO5218"/>
    </row>
    <row r="5219" spans="15:171">
      <c r="O5219"/>
      <c r="AD5219"/>
      <c r="AE5219"/>
      <c r="BG5219"/>
      <c r="BU5219"/>
      <c r="CI5219"/>
      <c r="CW5219"/>
      <c r="FA5219"/>
      <c r="FO5219"/>
    </row>
    <row r="5220" spans="15:171">
      <c r="O5220"/>
      <c r="AD5220"/>
      <c r="AE5220"/>
      <c r="BG5220"/>
      <c r="BU5220"/>
      <c r="CI5220"/>
      <c r="CW5220"/>
      <c r="FA5220"/>
      <c r="FO5220"/>
    </row>
    <row r="5221" spans="15:171">
      <c r="O5221"/>
      <c r="AD5221"/>
      <c r="AE5221"/>
      <c r="BG5221"/>
      <c r="BU5221"/>
      <c r="CI5221"/>
      <c r="CW5221"/>
      <c r="FA5221"/>
      <c r="FO5221"/>
    </row>
    <row r="5222" spans="15:171">
      <c r="O5222"/>
      <c r="AD5222"/>
      <c r="AE5222"/>
      <c r="BG5222"/>
      <c r="BU5222"/>
      <c r="CI5222"/>
      <c r="CW5222"/>
      <c r="FA5222"/>
      <c r="FO5222"/>
    </row>
    <row r="5223" spans="15:171">
      <c r="O5223"/>
      <c r="AD5223"/>
      <c r="AE5223"/>
      <c r="BG5223"/>
      <c r="BU5223"/>
      <c r="CI5223"/>
      <c r="CW5223"/>
      <c r="FA5223"/>
      <c r="FO5223"/>
    </row>
    <row r="5224" spans="15:171">
      <c r="O5224"/>
      <c r="AD5224"/>
      <c r="AE5224"/>
      <c r="BG5224"/>
      <c r="BU5224"/>
      <c r="CI5224"/>
      <c r="CW5224"/>
      <c r="FA5224"/>
      <c r="FO5224"/>
    </row>
    <row r="5225" spans="15:171">
      <c r="O5225"/>
      <c r="AD5225"/>
      <c r="AE5225"/>
      <c r="BG5225"/>
      <c r="BU5225"/>
      <c r="CI5225"/>
      <c r="CW5225"/>
      <c r="FA5225"/>
      <c r="FO5225"/>
    </row>
    <row r="5226" spans="15:171">
      <c r="O5226"/>
      <c r="AD5226"/>
      <c r="AE5226"/>
      <c r="BG5226"/>
      <c r="BU5226"/>
      <c r="CI5226"/>
      <c r="CW5226"/>
      <c r="FA5226"/>
      <c r="FO5226"/>
    </row>
    <row r="5227" spans="15:171">
      <c r="O5227"/>
      <c r="AD5227"/>
      <c r="AE5227"/>
      <c r="BG5227"/>
      <c r="BU5227"/>
      <c r="CI5227"/>
      <c r="CW5227"/>
      <c r="FA5227"/>
      <c r="FO5227"/>
    </row>
    <row r="5228" spans="15:171">
      <c r="O5228"/>
      <c r="AD5228"/>
      <c r="AE5228"/>
      <c r="BG5228"/>
      <c r="BU5228"/>
      <c r="CI5228"/>
      <c r="CW5228"/>
      <c r="FA5228"/>
      <c r="FO5228"/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9">
    <tabColor theme="7" tint="0.39997558519241921"/>
  </sheetPr>
  <dimension ref="A1:IE356"/>
  <sheetViews>
    <sheetView zoomScale="55" zoomScaleNormal="55" workbookViewId="0">
      <selection activeCell="A6" sqref="A6:IE7"/>
    </sheetView>
  </sheetViews>
  <sheetFormatPr defaultColWidth="9.21875" defaultRowHeight="14.4"/>
  <cols>
    <col min="1" max="1" width="18.5546875" customWidth="1"/>
    <col min="2" max="2" width="12.21875" hidden="1" customWidth="1"/>
    <col min="3" max="14" width="0" hidden="1" customWidth="1"/>
    <col min="15" max="15" width="3.44140625" style="7" hidden="1" customWidth="1"/>
    <col min="16" max="16" width="13.77734375" hidden="1" customWidth="1"/>
    <col min="17" max="29" width="8.5546875" hidden="1" customWidth="1"/>
    <col min="30" max="30" width="3.5546875" style="6" hidden="1" customWidth="1"/>
    <col min="31" max="31" width="12.5546875" customWidth="1"/>
    <col min="32" max="37" width="6.5546875" style="1" customWidth="1"/>
    <col min="38" max="38" width="8.21875" style="1" customWidth="1"/>
    <col min="39" max="44" width="6.5546875" style="1" customWidth="1"/>
    <col min="45" max="57" width="7.5546875" style="1" hidden="1" customWidth="1"/>
    <col min="58" max="58" width="13.5546875" style="12" hidden="1" customWidth="1"/>
    <col min="59" max="71" width="6.5546875" hidden="1" customWidth="1"/>
    <col min="72" max="72" width="3.5546875" style="6" hidden="1" customWidth="1"/>
    <col min="73" max="73" width="12.5546875" hidden="1" customWidth="1"/>
    <col min="74" max="74" width="6.5546875" style="1" hidden="1" customWidth="1"/>
    <col min="75" max="75" width="14.5546875" style="96" hidden="1" customWidth="1"/>
    <col min="76" max="76" width="13" style="1" hidden="1" customWidth="1"/>
    <col min="77" max="77" width="14" style="96" hidden="1" customWidth="1"/>
    <col min="78" max="99" width="6.5546875" style="1" hidden="1" customWidth="1"/>
    <col min="100" max="100" width="13.5546875" style="12" hidden="1" customWidth="1"/>
    <col min="101" max="113" width="6.5546875" hidden="1" customWidth="1"/>
    <col min="114" max="114" width="3.5546875" style="6" hidden="1" customWidth="1"/>
    <col min="115" max="115" width="12.5546875" hidden="1" customWidth="1"/>
    <col min="116" max="116" width="9.5546875" customWidth="1"/>
    <col min="117" max="117" width="13.21875" customWidth="1"/>
    <col min="118" max="128" width="6.5546875" customWidth="1"/>
    <col min="129" max="141" width="6.5546875" hidden="1" customWidth="1"/>
    <col min="142" max="142" width="13.21875" style="12" hidden="1" customWidth="1"/>
    <col min="143" max="155" width="6.5546875" hidden="1" customWidth="1"/>
    <col min="156" max="156" width="3.5546875" style="6" hidden="1" customWidth="1"/>
    <col min="157" max="157" width="12.5546875" hidden="1" customWidth="1"/>
    <col min="158" max="159" width="6.5546875" customWidth="1"/>
    <col min="160" max="160" width="8.21875" customWidth="1"/>
    <col min="161" max="170" width="6.5546875" customWidth="1"/>
    <col min="171" max="180" width="6.5546875" hidden="1" customWidth="1"/>
    <col min="181" max="183" width="10.21875" hidden="1" customWidth="1"/>
    <col min="184" max="184" width="13.5546875" style="12" hidden="1" customWidth="1"/>
    <col min="185" max="197" width="6.5546875" hidden="1" customWidth="1"/>
    <col min="198" max="198" width="3.5546875" style="6" hidden="1" customWidth="1"/>
    <col min="199" max="199" width="12.5546875" hidden="1" customWidth="1"/>
    <col min="200" max="212" width="6.5546875" hidden="1" customWidth="1"/>
    <col min="213" max="225" width="7.5546875" hidden="1" customWidth="1"/>
    <col min="226" max="226" width="13.5546875" style="12" hidden="1" customWidth="1"/>
    <col min="227" max="239" width="6.5546875" hidden="1" customWidth="1"/>
    <col min="240" max="246" width="9.21875" style="7"/>
    <col min="247" max="247" width="20.5546875" style="7" customWidth="1"/>
    <col min="248" max="259" width="11.5546875" style="7" customWidth="1"/>
    <col min="260" max="16384" width="9.21875" style="7"/>
  </cols>
  <sheetData>
    <row r="1" spans="1:239" customFormat="1">
      <c r="AF1" t="inlineStr">
        <is>
          <t>EPS NTMA Growth</t>
        </is>
      </c>
      <c r="DL1" t="inlineStr">
        <is>
          <t>Sales NTMA Growth</t>
        </is>
      </c>
      <c r="FB1" t="inlineStr">
        <is>
          <t>EBITDA NTMA Growth</t>
        </is>
      </c>
    </row>
    <row r="2" spans="1:239" customFormat="1">
      <c r="AF2" t="inlineStr">
        <is>
          <t>FMA_GROWTH_1YR(""EPS""</t>
        </is>
      </c>
      <c r="DL2" t="inlineStr">
        <is>
          <t>FMA_GROWTH_1YR(""SALES""</t>
        </is>
      </c>
      <c r="FB2" t="inlineStr">
        <is>
          <t>FMA_GROWTH_1YR(""EBITDA""</t>
        </is>
      </c>
    </row>
    <row r="3" spans="1:239" customFormat="1">
      <c r="AF3" t="inlineStr">
        <is>
          <t>12M Forecast Ratio</t>
        </is>
      </c>
      <c r="DL3" t="inlineStr">
        <is>
          <t>12M Forecast Ratio</t>
        </is>
      </c>
      <c r="FB3" t="inlineStr">
        <is>
          <t>12M Forecast Ratio</t>
        </is>
      </c>
    </row>
    <row r="4" spans="1:239" customFormat="1"/>
    <row r="5" spans="1:239" customFormat="1"/>
    <row r="6" spans="1:239" ht="29">
      <c r="A6" s="8"/>
      <c r="B6" s="14" t="inlineStr">
        <is>
          <t>Materials</t>
        </is>
      </c>
      <c r="C6" s="14" t="inlineStr">
        <is>
          <t>ConsStaples</t>
        </is>
      </c>
      <c r="D6" s="14" t="inlineStr">
        <is>
          <t>Pers. Goods</t>
        </is>
      </c>
      <c r="E6" s="14" t="inlineStr">
        <is>
          <t>Fin</t>
        </is>
      </c>
      <c r="F6" s="14" t="inlineStr">
        <is>
          <t>HealthCare</t>
        </is>
      </c>
      <c r="G6" s="14" t="inlineStr">
        <is>
          <t>Indus</t>
        </is>
      </c>
      <c r="H6" s="14" t="inlineStr">
        <is>
          <t>Oil</t>
        </is>
      </c>
      <c r="I6" s="14" t="inlineStr">
        <is>
          <t>Tech</t>
        </is>
      </c>
      <c r="J6" s="14" t="inlineStr">
        <is>
          <t>Telco</t>
        </is>
      </c>
      <c r="K6" s="14" t="inlineStr">
        <is>
          <t>Utili</t>
        </is>
      </c>
      <c r="L6" s="14" t="inlineStr">
        <is>
          <t>Travel &amp; leisure</t>
        </is>
      </c>
      <c r="M6" s="14" t="inlineStr">
        <is>
          <t>Media</t>
        </is>
      </c>
      <c r="N6" s="14" t="inlineStr">
        <is>
          <t>Auto</t>
        </is>
      </c>
      <c r="P6" s="16"/>
      <c r="Q6" s="14" t="inlineStr">
        <is>
          <t>Materials</t>
        </is>
      </c>
      <c r="R6" s="14" t="inlineStr">
        <is>
          <t>ConsStaples</t>
        </is>
      </c>
      <c r="S6" s="14" t="inlineStr">
        <is>
          <t>Pers. Goods</t>
        </is>
      </c>
      <c r="T6" s="14" t="inlineStr">
        <is>
          <t>Fin</t>
        </is>
      </c>
      <c r="U6" s="14" t="inlineStr">
        <is>
          <t>HealthCare</t>
        </is>
      </c>
      <c r="V6" s="14" t="inlineStr">
        <is>
          <t>Indus</t>
        </is>
      </c>
      <c r="W6" s="14" t="inlineStr">
        <is>
          <t>Oil</t>
        </is>
      </c>
      <c r="X6" s="14" t="inlineStr">
        <is>
          <t>Tech</t>
        </is>
      </c>
      <c r="Y6" s="14" t="inlineStr">
        <is>
          <t>Telco</t>
        </is>
      </c>
      <c r="Z6" s="14" t="inlineStr">
        <is>
          <t>Utili</t>
        </is>
      </c>
      <c r="AA6" s="14" t="inlineStr">
        <is>
          <t>Travel &amp; leisure</t>
        </is>
      </c>
      <c r="AB6" s="14" t="inlineStr">
        <is>
          <t>Media</t>
        </is>
      </c>
      <c r="AC6" s="14" t="inlineStr">
        <is>
          <t>Auto</t>
        </is>
      </c>
      <c r="AE6" s="8"/>
      <c r="AF6" s="21" t="inlineStr">
        <is>
          <t>Materials</t>
        </is>
      </c>
      <c r="AG6" s="21" t="inlineStr">
        <is>
          <t>ConsStaples</t>
        </is>
      </c>
      <c r="AH6" s="21" t="inlineStr">
        <is>
          <t>Pers. Goods</t>
        </is>
      </c>
      <c r="AI6" s="21" t="inlineStr">
        <is>
          <t>Fin</t>
        </is>
      </c>
      <c r="AJ6" s="21" t="inlineStr">
        <is>
          <t>HealthCare</t>
        </is>
      </c>
      <c r="AK6" s="21" t="inlineStr">
        <is>
          <t>Indus</t>
        </is>
      </c>
      <c r="AL6" s="21" t="inlineStr">
        <is>
          <t>Oil</t>
        </is>
      </c>
      <c r="AM6" s="21" t="inlineStr">
        <is>
          <t>Tech</t>
        </is>
      </c>
      <c r="AN6" s="21" t="inlineStr">
        <is>
          <t>Telco</t>
        </is>
      </c>
      <c r="AO6" s="21" t="inlineStr">
        <is>
          <t>Utili</t>
        </is>
      </c>
      <c r="AP6" s="21" t="inlineStr">
        <is>
          <t>Travel &amp; leisure</t>
        </is>
      </c>
      <c r="AQ6" s="21" t="inlineStr">
        <is>
          <t>Media</t>
        </is>
      </c>
      <c r="AR6" s="21" t="inlineStr">
        <is>
          <t>Auto</t>
        </is>
      </c>
      <c r="AS6" s="70" t="inlineStr">
        <is>
          <t>Materials</t>
        </is>
      </c>
      <c r="AT6" s="70" t="inlineStr">
        <is>
          <t>ConsStaples</t>
        </is>
      </c>
      <c r="AU6" s="70" t="inlineStr">
        <is>
          <t>Pers. Goods</t>
        </is>
      </c>
      <c r="AV6" s="70" t="inlineStr">
        <is>
          <t>Fin</t>
        </is>
      </c>
      <c r="AW6" s="70" t="inlineStr">
        <is>
          <t>HealthCare</t>
        </is>
      </c>
      <c r="AX6" s="70" t="inlineStr">
        <is>
          <t>Indus</t>
        </is>
      </c>
      <c r="AY6" s="70" t="inlineStr">
        <is>
          <t>Oil</t>
        </is>
      </c>
      <c r="AZ6" s="70" t="inlineStr">
        <is>
          <t>Tech</t>
        </is>
      </c>
      <c r="BA6" s="70" t="inlineStr">
        <is>
          <t>Telco</t>
        </is>
      </c>
      <c r="BB6" s="70" t="inlineStr">
        <is>
          <t>Utili</t>
        </is>
      </c>
      <c r="BC6" s="70" t="inlineStr">
        <is>
          <t>Travel &amp; leisure</t>
        </is>
      </c>
      <c r="BD6" s="70" t="inlineStr">
        <is>
          <t>Media</t>
        </is>
      </c>
      <c r="BE6" s="70" t="inlineStr">
        <is>
          <t>Auto</t>
        </is>
      </c>
      <c r="BG6" s="15" t="inlineStr">
        <is>
          <t>Materials</t>
        </is>
      </c>
      <c r="BH6" s="15" t="inlineStr">
        <is>
          <t>ConsStaples</t>
        </is>
      </c>
      <c r="BI6" s="15" t="inlineStr">
        <is>
          <t>Pers. Goods</t>
        </is>
      </c>
      <c r="BJ6" s="15" t="inlineStr">
        <is>
          <t>Fin</t>
        </is>
      </c>
      <c r="BK6" s="15" t="inlineStr">
        <is>
          <t>HealthCare</t>
        </is>
      </c>
      <c r="BL6" s="15" t="inlineStr">
        <is>
          <t>Indus</t>
        </is>
      </c>
      <c r="BM6" s="15" t="inlineStr">
        <is>
          <t>Oil</t>
        </is>
      </c>
      <c r="BN6" s="15" t="inlineStr">
        <is>
          <t>Tech</t>
        </is>
      </c>
      <c r="BO6" s="15" t="inlineStr">
        <is>
          <t>Telco</t>
        </is>
      </c>
      <c r="BP6" s="15" t="inlineStr">
        <is>
          <t>Utili</t>
        </is>
      </c>
      <c r="BQ6" s="15" t="inlineStr">
        <is>
          <t>Travel &amp; leisure</t>
        </is>
      </c>
      <c r="BR6" s="15" t="inlineStr">
        <is>
          <t>Media</t>
        </is>
      </c>
      <c r="BS6" s="15" t="inlineStr">
        <is>
          <t>Auto</t>
        </is>
      </c>
      <c r="BU6" s="8"/>
      <c r="BV6" s="10" t="inlineStr">
        <is>
          <t>Materials</t>
        </is>
      </c>
      <c r="BW6" s="8" t="inlineStr">
        <is>
          <t>ConsStaples</t>
        </is>
      </c>
      <c r="BX6" s="10" t="inlineStr">
        <is>
          <t>Pers. Goods</t>
        </is>
      </c>
      <c r="BY6" s="98" t="inlineStr">
        <is>
          <t>Fin</t>
        </is>
      </c>
      <c r="BZ6" s="10" t="inlineStr">
        <is>
          <t>HealthCare</t>
        </is>
      </c>
      <c r="CA6" s="10" t="inlineStr">
        <is>
          <t>Indus</t>
        </is>
      </c>
      <c r="CB6" s="10" t="inlineStr">
        <is>
          <t>Oil</t>
        </is>
      </c>
      <c r="CC6" s="10" t="inlineStr">
        <is>
          <t>Tech</t>
        </is>
      </c>
      <c r="CD6" s="10" t="inlineStr">
        <is>
          <t>Telco</t>
        </is>
      </c>
      <c r="CE6" s="10" t="inlineStr">
        <is>
          <t>Utili</t>
        </is>
      </c>
      <c r="CF6" s="10" t="inlineStr">
        <is>
          <t>Travel &amp; leisure</t>
        </is>
      </c>
      <c r="CG6" s="10" t="inlineStr">
        <is>
          <t>Media</t>
        </is>
      </c>
      <c r="CH6" s="10" t="inlineStr">
        <is>
          <t>Auto</t>
        </is>
      </c>
      <c r="CI6" s="70" t="inlineStr">
        <is>
          <t>Materials</t>
        </is>
      </c>
      <c r="CJ6" s="70" t="inlineStr">
        <is>
          <t>ConsStaples</t>
        </is>
      </c>
      <c r="CK6" s="70" t="inlineStr">
        <is>
          <t>Pers. Goods</t>
        </is>
      </c>
      <c r="CL6" s="70" t="inlineStr">
        <is>
          <t>Fin</t>
        </is>
      </c>
      <c r="CM6" s="70" t="inlineStr">
        <is>
          <t>HealthCare</t>
        </is>
      </c>
      <c r="CN6" s="70" t="inlineStr">
        <is>
          <t>Indus</t>
        </is>
      </c>
      <c r="CO6" s="70" t="inlineStr">
        <is>
          <t>Oil</t>
        </is>
      </c>
      <c r="CP6" s="70" t="inlineStr">
        <is>
          <t>Tech</t>
        </is>
      </c>
      <c r="CQ6" s="70" t="inlineStr">
        <is>
          <t>Telco</t>
        </is>
      </c>
      <c r="CR6" s="70" t="inlineStr">
        <is>
          <t>Utili</t>
        </is>
      </c>
      <c r="CS6" s="70" t="inlineStr">
        <is>
          <t>Travel &amp; leisure</t>
        </is>
      </c>
      <c r="CT6" s="70" t="inlineStr">
        <is>
          <t>Media</t>
        </is>
      </c>
      <c r="CU6" s="70" t="inlineStr">
        <is>
          <t>Auto</t>
        </is>
      </c>
      <c r="CW6" s="15" t="inlineStr">
        <is>
          <t>Materials</t>
        </is>
      </c>
      <c r="CX6" s="15" t="inlineStr">
        <is>
          <t>ConsStaples</t>
        </is>
      </c>
      <c r="CY6" s="15" t="inlineStr">
        <is>
          <t>Pers. Goods</t>
        </is>
      </c>
      <c r="CZ6" s="15" t="inlineStr">
        <is>
          <t>Fin</t>
        </is>
      </c>
      <c r="DA6" s="15" t="inlineStr">
        <is>
          <t>HealthCare</t>
        </is>
      </c>
      <c r="DB6" s="15" t="inlineStr">
        <is>
          <t>Indus</t>
        </is>
      </c>
      <c r="DC6" s="15" t="inlineStr">
        <is>
          <t>Oil</t>
        </is>
      </c>
      <c r="DD6" s="15" t="inlineStr">
        <is>
          <t>Tech</t>
        </is>
      </c>
      <c r="DE6" s="15" t="inlineStr">
        <is>
          <t>Telco</t>
        </is>
      </c>
      <c r="DF6" s="15" t="inlineStr">
        <is>
          <t>Utili</t>
        </is>
      </c>
      <c r="DG6" s="15" t="inlineStr">
        <is>
          <t>Travel &amp; leisure</t>
        </is>
      </c>
      <c r="DH6" s="15" t="inlineStr">
        <is>
          <t>Media</t>
        </is>
      </c>
      <c r="DI6" s="15" t="inlineStr">
        <is>
          <t>Auto</t>
        </is>
      </c>
      <c r="DK6" s="8"/>
      <c r="DL6" s="10" t="inlineStr">
        <is>
          <t>Materials</t>
        </is>
      </c>
      <c r="DM6" s="10" t="inlineStr">
        <is>
          <t>ConsStaples</t>
        </is>
      </c>
      <c r="DN6" s="10" t="inlineStr">
        <is>
          <t>Pers. Goods</t>
        </is>
      </c>
      <c r="DO6" s="10" t="inlineStr">
        <is>
          <t>Fin</t>
        </is>
      </c>
      <c r="DP6" s="10" t="inlineStr">
        <is>
          <t>HealthCare</t>
        </is>
      </c>
      <c r="DQ6" s="10" t="inlineStr">
        <is>
          <t>Indus</t>
        </is>
      </c>
      <c r="DR6" s="10" t="inlineStr">
        <is>
          <t>Oil</t>
        </is>
      </c>
      <c r="DS6" s="10" t="inlineStr">
        <is>
          <t>Tech</t>
        </is>
      </c>
      <c r="DT6" s="10" t="inlineStr">
        <is>
          <t>Telco</t>
        </is>
      </c>
      <c r="DU6" s="10" t="inlineStr">
        <is>
          <t>Utili</t>
        </is>
      </c>
      <c r="DV6" s="10" t="inlineStr">
        <is>
          <t>Travel &amp; leisure</t>
        </is>
      </c>
      <c r="DW6" s="10" t="inlineStr">
        <is>
          <t>Media</t>
        </is>
      </c>
      <c r="DX6" s="10" t="inlineStr">
        <is>
          <t>Auto</t>
        </is>
      </c>
      <c r="DY6" s="70" t="inlineStr">
        <is>
          <t>Materials</t>
        </is>
      </c>
      <c r="DZ6" s="70" t="inlineStr">
        <is>
          <t>ConsStaples</t>
        </is>
      </c>
      <c r="EA6" s="70" t="inlineStr">
        <is>
          <t>Pers. Goods</t>
        </is>
      </c>
      <c r="EB6" s="70" t="inlineStr">
        <is>
          <t>Fin</t>
        </is>
      </c>
      <c r="EC6" s="70" t="inlineStr">
        <is>
          <t>HealthCare</t>
        </is>
      </c>
      <c r="ED6" s="70" t="inlineStr">
        <is>
          <t>Indus</t>
        </is>
      </c>
      <c r="EE6" s="70" t="inlineStr">
        <is>
          <t>Oil</t>
        </is>
      </c>
      <c r="EF6" s="70" t="inlineStr">
        <is>
          <t>Tech</t>
        </is>
      </c>
      <c r="EG6" s="70" t="inlineStr">
        <is>
          <t>Telco</t>
        </is>
      </c>
      <c r="EH6" s="70" t="inlineStr">
        <is>
          <t>Utili</t>
        </is>
      </c>
      <c r="EI6" s="70" t="inlineStr">
        <is>
          <t>Travel &amp; leisure</t>
        </is>
      </c>
      <c r="EJ6" s="70" t="inlineStr">
        <is>
          <t>Media</t>
        </is>
      </c>
      <c r="EK6" s="70" t="inlineStr">
        <is>
          <t>Auto</t>
        </is>
      </c>
      <c r="EM6" s="15" t="inlineStr">
        <is>
          <t>Materials</t>
        </is>
      </c>
      <c r="EN6" s="15" t="inlineStr">
        <is>
          <t>ConsStaples</t>
        </is>
      </c>
      <c r="EO6" s="15" t="inlineStr">
        <is>
          <t>Pers. Goods</t>
        </is>
      </c>
      <c r="EP6" s="15" t="inlineStr">
        <is>
          <t>Fin</t>
        </is>
      </c>
      <c r="EQ6" s="15" t="inlineStr">
        <is>
          <t>HealthCare</t>
        </is>
      </c>
      <c r="ER6" s="15" t="inlineStr">
        <is>
          <t>Indus</t>
        </is>
      </c>
      <c r="ES6" s="15" t="inlineStr">
        <is>
          <t>Oil</t>
        </is>
      </c>
      <c r="ET6" s="15" t="inlineStr">
        <is>
          <t>Tech</t>
        </is>
      </c>
      <c r="EU6" s="15" t="inlineStr">
        <is>
          <t>Telco</t>
        </is>
      </c>
      <c r="EV6" s="15" t="inlineStr">
        <is>
          <t>Utili</t>
        </is>
      </c>
      <c r="EW6" s="15" t="inlineStr">
        <is>
          <t>Travel &amp; leisure</t>
        </is>
      </c>
      <c r="EX6" s="15" t="inlineStr">
        <is>
          <t>Media</t>
        </is>
      </c>
      <c r="EY6" s="15" t="inlineStr">
        <is>
          <t>Auto</t>
        </is>
      </c>
      <c r="FA6" s="8"/>
      <c r="FB6" s="10" t="inlineStr">
        <is>
          <t>Materials</t>
        </is>
      </c>
      <c r="FC6" s="10" t="inlineStr">
        <is>
          <t>ConsStaples</t>
        </is>
      </c>
      <c r="FD6" s="10" t="inlineStr">
        <is>
          <t>Pers. Goods</t>
        </is>
      </c>
      <c r="FE6" s="10" t="inlineStr">
        <is>
          <t>Fin</t>
        </is>
      </c>
      <c r="FF6" s="10" t="inlineStr">
        <is>
          <t>HealthCare</t>
        </is>
      </c>
      <c r="FG6" s="10" t="inlineStr">
        <is>
          <t>Indus</t>
        </is>
      </c>
      <c r="FH6" s="10" t="inlineStr">
        <is>
          <t>Oil</t>
        </is>
      </c>
      <c r="FI6" s="10" t="inlineStr">
        <is>
          <t>Tech</t>
        </is>
      </c>
      <c r="FJ6" s="10" t="inlineStr">
        <is>
          <t>Telco</t>
        </is>
      </c>
      <c r="FK6" s="10" t="inlineStr">
        <is>
          <t>Utili</t>
        </is>
      </c>
      <c r="FL6" s="10" t="inlineStr">
        <is>
          <t>Travel &amp; leisure</t>
        </is>
      </c>
      <c r="FM6" s="10" t="inlineStr">
        <is>
          <t>Media</t>
        </is>
      </c>
      <c r="FN6" s="10" t="inlineStr">
        <is>
          <t>Auto</t>
        </is>
      </c>
      <c r="FO6" s="70" t="inlineStr">
        <is>
          <t>Materials</t>
        </is>
      </c>
      <c r="FP6" s="70" t="inlineStr">
        <is>
          <t>ConsStaples</t>
        </is>
      </c>
      <c r="FQ6" s="70" t="inlineStr">
        <is>
          <t>Pers. Goods</t>
        </is>
      </c>
      <c r="FR6" s="70" t="inlineStr">
        <is>
          <t>Fin</t>
        </is>
      </c>
      <c r="FS6" s="70" t="inlineStr">
        <is>
          <t>HealthCare</t>
        </is>
      </c>
      <c r="FT6" s="70" t="inlineStr">
        <is>
          <t>Indus</t>
        </is>
      </c>
      <c r="FU6" s="70" t="inlineStr">
        <is>
          <t>Oil</t>
        </is>
      </c>
      <c r="FV6" s="70" t="inlineStr">
        <is>
          <t>Tech</t>
        </is>
      </c>
      <c r="FW6" s="70" t="inlineStr">
        <is>
          <t>Telco</t>
        </is>
      </c>
      <c r="FX6" s="70" t="inlineStr">
        <is>
          <t>Utili</t>
        </is>
      </c>
      <c r="FY6" s="70" t="inlineStr">
        <is>
          <t>Travel &amp; leisure</t>
        </is>
      </c>
      <c r="FZ6" s="70" t="inlineStr">
        <is>
          <t>Media</t>
        </is>
      </c>
      <c r="GA6" s="70" t="inlineStr">
        <is>
          <t>Auto</t>
        </is>
      </c>
      <c r="GC6" s="15" t="inlineStr">
        <is>
          <t>Materials</t>
        </is>
      </c>
      <c r="GD6" s="15" t="inlineStr">
        <is>
          <t>ConsStaples</t>
        </is>
      </c>
      <c r="GE6" s="15" t="inlineStr">
        <is>
          <t>Pers. Goods</t>
        </is>
      </c>
      <c r="GF6" s="15" t="inlineStr">
        <is>
          <t>Fin</t>
        </is>
      </c>
      <c r="GG6" s="15" t="inlineStr">
        <is>
          <t>HealthCare</t>
        </is>
      </c>
      <c r="GH6" s="15" t="inlineStr">
        <is>
          <t>Indus</t>
        </is>
      </c>
      <c r="GI6" s="15" t="inlineStr">
        <is>
          <t>Oil</t>
        </is>
      </c>
      <c r="GJ6" s="15" t="inlineStr">
        <is>
          <t>Tech</t>
        </is>
      </c>
      <c r="GK6" s="15" t="inlineStr">
        <is>
          <t>Telco</t>
        </is>
      </c>
      <c r="GL6" s="15" t="inlineStr">
        <is>
          <t>Utili</t>
        </is>
      </c>
      <c r="GM6" s="15" t="inlineStr">
        <is>
          <t>Travel &amp; leisure</t>
        </is>
      </c>
      <c r="GN6" s="15" t="inlineStr">
        <is>
          <t>Media</t>
        </is>
      </c>
      <c r="GO6" s="15" t="inlineStr">
        <is>
          <t>Auto</t>
        </is>
      </c>
      <c r="GQ6" s="8"/>
      <c r="GR6" s="10" t="inlineStr">
        <is>
          <t>Materials</t>
        </is>
      </c>
      <c r="GS6" s="10" t="inlineStr">
        <is>
          <t>ConsStaples</t>
        </is>
      </c>
      <c r="GT6" s="10" t="inlineStr">
        <is>
          <t>Pers. Goods</t>
        </is>
      </c>
      <c r="GU6" s="10" t="inlineStr">
        <is>
          <t>Fin</t>
        </is>
      </c>
      <c r="GV6" s="10" t="inlineStr">
        <is>
          <t>HealthCare</t>
        </is>
      </c>
      <c r="GW6" s="10" t="inlineStr">
        <is>
          <t>Indus</t>
        </is>
      </c>
      <c r="GX6" s="10" t="inlineStr">
        <is>
          <t>Oil</t>
        </is>
      </c>
      <c r="GY6" s="10" t="inlineStr">
        <is>
          <t>Tech</t>
        </is>
      </c>
      <c r="GZ6" s="10" t="inlineStr">
        <is>
          <t>Telco</t>
        </is>
      </c>
      <c r="HA6" s="10" t="inlineStr">
        <is>
          <t>Utili</t>
        </is>
      </c>
      <c r="HB6" s="10" t="inlineStr">
        <is>
          <t>Travel &amp; leisure</t>
        </is>
      </c>
      <c r="HC6" s="10" t="inlineStr">
        <is>
          <t>Media</t>
        </is>
      </c>
      <c r="HD6" s="10" t="inlineStr">
        <is>
          <t>Auto</t>
        </is>
      </c>
      <c r="HE6" s="70" t="inlineStr">
        <is>
          <t>Materials</t>
        </is>
      </c>
      <c r="HF6" s="70" t="inlineStr">
        <is>
          <t>ConsStaples</t>
        </is>
      </c>
      <c r="HG6" s="70" t="inlineStr">
        <is>
          <t>Pers. Goods</t>
        </is>
      </c>
      <c r="HH6" s="70" t="inlineStr">
        <is>
          <t>Fin</t>
        </is>
      </c>
      <c r="HI6" s="70" t="inlineStr">
        <is>
          <t>HealthCare</t>
        </is>
      </c>
      <c r="HJ6" s="70" t="inlineStr">
        <is>
          <t>Indus</t>
        </is>
      </c>
      <c r="HK6" s="70" t="inlineStr">
        <is>
          <t>Oil</t>
        </is>
      </c>
      <c r="HL6" s="70" t="inlineStr">
        <is>
          <t>Tech</t>
        </is>
      </c>
      <c r="HM6" s="70" t="inlineStr">
        <is>
          <t>Telco</t>
        </is>
      </c>
      <c r="HN6" s="70" t="inlineStr">
        <is>
          <t>Utili</t>
        </is>
      </c>
      <c r="HO6" s="70" t="inlineStr">
        <is>
          <t>Travel &amp; leisure</t>
        </is>
      </c>
      <c r="HP6" s="70" t="inlineStr">
        <is>
          <t>Media</t>
        </is>
      </c>
      <c r="HQ6" s="70" t="inlineStr">
        <is>
          <t>Auto</t>
        </is>
      </c>
      <c r="HS6" s="15" t="inlineStr">
        <is>
          <t>Materials</t>
        </is>
      </c>
      <c r="HT6" s="15" t="inlineStr">
        <is>
          <t>ConsStaples</t>
        </is>
      </c>
      <c r="HU6" s="15" t="inlineStr">
        <is>
          <t>Pers. Goods</t>
        </is>
      </c>
      <c r="HV6" s="15" t="inlineStr">
        <is>
          <t>Fin</t>
        </is>
      </c>
      <c r="HW6" s="15" t="inlineStr">
        <is>
          <t>HealthCare</t>
        </is>
      </c>
      <c r="HX6" s="15" t="inlineStr">
        <is>
          <t>Indus</t>
        </is>
      </c>
      <c r="HY6" s="15" t="inlineStr">
        <is>
          <t>Oil</t>
        </is>
      </c>
      <c r="HZ6" s="15" t="inlineStr">
        <is>
          <t>Tech</t>
        </is>
      </c>
      <c r="IA6" s="15" t="inlineStr">
        <is>
          <t>Telco</t>
        </is>
      </c>
      <c r="IB6" s="15" t="inlineStr">
        <is>
          <t>Utili</t>
        </is>
      </c>
      <c r="IC6" s="15" t="inlineStr">
        <is>
          <t>Travel &amp; leisure</t>
        </is>
      </c>
      <c r="ID6" s="15" t="inlineStr">
        <is>
          <t>Media</t>
        </is>
      </c>
      <c r="IE6" s="15" t="inlineStr">
        <is>
          <t>Auto</t>
        </is>
      </c>
    </row>
    <row r="7" spans="1:239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E7" s="8"/>
      <c r="AF7" s="22" t="inlineStr">
        <is>
          <t>I00037</t>
        </is>
      </c>
      <c r="AG7" s="22" t="inlineStr">
        <is>
          <t>I00109</t>
        </is>
      </c>
      <c r="AH7" s="22" t="inlineStr">
        <is>
          <t>I20438</t>
        </is>
      </c>
      <c r="AI7" s="22" t="inlineStr">
        <is>
          <t>I00253</t>
        </is>
      </c>
      <c r="AJ7" s="22" t="inlineStr">
        <is>
          <t>I20436</t>
        </is>
      </c>
      <c r="AK7" s="22" t="inlineStr">
        <is>
          <t>I00073</t>
        </is>
      </c>
      <c r="AL7" s="22" t="inlineStr">
        <is>
          <t>I20433</t>
        </is>
      </c>
      <c r="AM7" s="22" t="inlineStr">
        <is>
          <t>I20448</t>
        </is>
      </c>
      <c r="AN7" s="22" t="inlineStr">
        <is>
          <t>I20443</t>
        </is>
      </c>
      <c r="AO7" s="22" t="inlineStr">
        <is>
          <t>I00577</t>
        </is>
      </c>
      <c r="AP7" s="22" t="inlineStr">
        <is>
          <t>I00901</t>
        </is>
      </c>
      <c r="AQ7" s="22" t="inlineStr">
        <is>
          <t>I00937</t>
        </is>
      </c>
      <c r="AR7" s="22" t="inlineStr">
        <is>
          <t>I00649</t>
        </is>
      </c>
      <c r="AS7" s="71" t="inlineStr">
        <is>
          <t>diff vs. moy</t>
        </is>
      </c>
      <c r="AT7" s="71" t="inlineStr">
        <is>
          <t>diff vs. moy</t>
        </is>
      </c>
      <c r="AU7" s="71" t="inlineStr">
        <is>
          <t>diff vs. moy</t>
        </is>
      </c>
      <c r="AV7" s="71" t="inlineStr">
        <is>
          <t>diff vs. moy</t>
        </is>
      </c>
      <c r="AW7" s="71" t="inlineStr">
        <is>
          <t>diff vs. moy</t>
        </is>
      </c>
      <c r="AX7" s="71" t="inlineStr">
        <is>
          <t>diff vs. moy</t>
        </is>
      </c>
      <c r="AY7" s="71" t="inlineStr">
        <is>
          <t>diff vs. moy</t>
        </is>
      </c>
      <c r="AZ7" s="71" t="inlineStr">
        <is>
          <t>diff vs. moy</t>
        </is>
      </c>
      <c r="BA7" s="71" t="inlineStr">
        <is>
          <t>diff vs. moy</t>
        </is>
      </c>
      <c r="BB7" s="71" t="inlineStr">
        <is>
          <t>diff vs. moy</t>
        </is>
      </c>
      <c r="BC7" s="71" t="inlineStr">
        <is>
          <t>diff vs. moy</t>
        </is>
      </c>
      <c r="BD7" s="71" t="inlineStr">
        <is>
          <t>diff vs. moy</t>
        </is>
      </c>
      <c r="BE7" s="71" t="inlineStr">
        <is>
          <t>diff vs. moy</t>
        </is>
      </c>
      <c r="BG7" s="9"/>
      <c r="BH7" s="8"/>
      <c r="BI7" s="8"/>
      <c r="BJ7" s="9"/>
      <c r="BK7" s="8"/>
      <c r="BL7" s="8"/>
      <c r="BM7" s="8"/>
      <c r="BN7" s="8"/>
      <c r="BO7" s="8"/>
      <c r="BP7" s="8"/>
      <c r="BQ7" s="8"/>
      <c r="BR7" s="8"/>
      <c r="BS7" s="8"/>
      <c r="BU7" s="8"/>
      <c r="BV7" s="11" t="inlineStr">
        <is>
          <t>I00037</t>
        </is>
      </c>
      <c r="BW7" s="8" t="inlineStr">
        <is>
          <t>I00109</t>
        </is>
      </c>
      <c r="BX7" s="11" t="inlineStr">
        <is>
          <t>I20438</t>
        </is>
      </c>
      <c r="BY7" s="99" t="inlineStr">
        <is>
          <t>I00253</t>
        </is>
      </c>
      <c r="BZ7" s="11" t="inlineStr">
        <is>
          <t>I20436</t>
        </is>
      </c>
      <c r="CA7" s="11" t="inlineStr">
        <is>
          <t>I00073</t>
        </is>
      </c>
      <c r="CB7" s="11" t="inlineStr">
        <is>
          <t>I20433</t>
        </is>
      </c>
      <c r="CC7" s="11" t="inlineStr">
        <is>
          <t>I20448</t>
        </is>
      </c>
      <c r="CD7" s="11" t="inlineStr">
        <is>
          <t>I20443</t>
        </is>
      </c>
      <c r="CE7" s="11" t="inlineStr">
        <is>
          <t>I00577</t>
        </is>
      </c>
      <c r="CF7" s="11" t="inlineStr">
        <is>
          <t>I00901</t>
        </is>
      </c>
      <c r="CG7" s="11" t="inlineStr">
        <is>
          <t>I00937</t>
        </is>
      </c>
      <c r="CH7" s="11" t="inlineStr">
        <is>
          <t>I00649</t>
        </is>
      </c>
      <c r="CI7" s="71" t="inlineStr">
        <is>
          <t>diff vs. moy</t>
        </is>
      </c>
      <c r="CJ7" s="71" t="inlineStr">
        <is>
          <t>diff vs. moy</t>
        </is>
      </c>
      <c r="CK7" s="71" t="inlineStr">
        <is>
          <t>diff vs. moy</t>
        </is>
      </c>
      <c r="CL7" s="71" t="inlineStr">
        <is>
          <t>diff vs. moy</t>
        </is>
      </c>
      <c r="CM7" s="71" t="inlineStr">
        <is>
          <t>diff vs. moy</t>
        </is>
      </c>
      <c r="CN7" s="71" t="inlineStr">
        <is>
          <t>diff vs. moy</t>
        </is>
      </c>
      <c r="CO7" s="71" t="inlineStr">
        <is>
          <t>diff vs. moy</t>
        </is>
      </c>
      <c r="CP7" s="71" t="inlineStr">
        <is>
          <t>diff vs. moy</t>
        </is>
      </c>
      <c r="CQ7" s="71" t="inlineStr">
        <is>
          <t>diff vs. moy</t>
        </is>
      </c>
      <c r="CR7" s="71" t="inlineStr">
        <is>
          <t>diff vs. moy</t>
        </is>
      </c>
      <c r="CS7" s="71" t="inlineStr">
        <is>
          <t>diff vs. moy</t>
        </is>
      </c>
      <c r="CT7" s="71" t="inlineStr">
        <is>
          <t>diff vs. moy</t>
        </is>
      </c>
      <c r="CU7" s="71" t="inlineStr">
        <is>
          <t>diff vs. moy</t>
        </is>
      </c>
      <c r="CW7" s="9"/>
      <c r="CX7" s="8"/>
      <c r="CY7" s="8"/>
      <c r="CZ7" s="9"/>
      <c r="DA7" s="8"/>
      <c r="DB7" s="8"/>
      <c r="DC7" s="8"/>
      <c r="DD7" s="8"/>
      <c r="DE7" s="8"/>
      <c r="DF7" s="8"/>
      <c r="DG7" s="8"/>
      <c r="DH7" s="8"/>
      <c r="DI7" s="8"/>
      <c r="DK7" s="8"/>
      <c r="DL7" s="11" t="inlineStr">
        <is>
          <t>I00037</t>
        </is>
      </c>
      <c r="DM7" s="11" t="inlineStr">
        <is>
          <t>I00109</t>
        </is>
      </c>
      <c r="DN7" s="11" t="inlineStr">
        <is>
          <t>I20438</t>
        </is>
      </c>
      <c r="DO7" s="11" t="inlineStr">
        <is>
          <t>I00253</t>
        </is>
      </c>
      <c r="DP7" s="11" t="inlineStr">
        <is>
          <t>I20436</t>
        </is>
      </c>
      <c r="DQ7" s="11" t="inlineStr">
        <is>
          <t>I00073</t>
        </is>
      </c>
      <c r="DR7" s="11" t="inlineStr">
        <is>
          <t>I20433</t>
        </is>
      </c>
      <c r="DS7" s="11" t="inlineStr">
        <is>
          <t>I20448</t>
        </is>
      </c>
      <c r="DT7" s="11" t="inlineStr">
        <is>
          <t>I20443</t>
        </is>
      </c>
      <c r="DU7" s="11" t="inlineStr">
        <is>
          <t>I00577</t>
        </is>
      </c>
      <c r="DV7" s="11" t="inlineStr">
        <is>
          <t>I00901</t>
        </is>
      </c>
      <c r="DW7" s="11" t="inlineStr">
        <is>
          <t>I00937</t>
        </is>
      </c>
      <c r="DX7" s="11" t="inlineStr">
        <is>
          <t>I00649</t>
        </is>
      </c>
      <c r="DY7" s="71" t="inlineStr">
        <is>
          <t>diff vs. moy</t>
        </is>
      </c>
      <c r="DZ7" s="71" t="inlineStr">
        <is>
          <t>diff vs. moy</t>
        </is>
      </c>
      <c r="EA7" s="71" t="inlineStr">
        <is>
          <t>diff vs. moy</t>
        </is>
      </c>
      <c r="EB7" s="71" t="inlineStr">
        <is>
          <t>diff vs. moy</t>
        </is>
      </c>
      <c r="EC7" s="71" t="inlineStr">
        <is>
          <t>diff vs. moy</t>
        </is>
      </c>
      <c r="ED7" s="71" t="inlineStr">
        <is>
          <t>diff vs. moy</t>
        </is>
      </c>
      <c r="EE7" s="71" t="inlineStr">
        <is>
          <t>diff vs. moy</t>
        </is>
      </c>
      <c r="EF7" s="71" t="inlineStr">
        <is>
          <t>diff vs. moy</t>
        </is>
      </c>
      <c r="EG7" s="71" t="inlineStr">
        <is>
          <t>diff vs. moy</t>
        </is>
      </c>
      <c r="EH7" s="71" t="inlineStr">
        <is>
          <t>diff vs. moy</t>
        </is>
      </c>
      <c r="EI7" s="71" t="inlineStr">
        <is>
          <t>diff vs. moy</t>
        </is>
      </c>
      <c r="EJ7" s="71" t="inlineStr">
        <is>
          <t>diff vs. moy</t>
        </is>
      </c>
      <c r="EK7" s="71" t="inlineStr">
        <is>
          <t>diff vs. moy</t>
        </is>
      </c>
      <c r="EM7" s="9"/>
      <c r="EN7" s="8"/>
      <c r="EO7" s="8"/>
      <c r="EP7" s="9"/>
      <c r="EQ7" s="8"/>
      <c r="ER7" s="8"/>
      <c r="ES7" s="8"/>
      <c r="ET7" s="8"/>
      <c r="EU7" s="8"/>
      <c r="EV7" s="8"/>
      <c r="EW7" s="8"/>
      <c r="EX7" s="8"/>
      <c r="EY7" s="8"/>
      <c r="FA7" s="8"/>
      <c r="FB7" s="11" t="inlineStr">
        <is>
          <t>I00037</t>
        </is>
      </c>
      <c r="FC7" s="11" t="inlineStr">
        <is>
          <t>I00109</t>
        </is>
      </c>
      <c r="FD7" s="11" t="inlineStr">
        <is>
          <t>I20438</t>
        </is>
      </c>
      <c r="FE7" s="11" t="inlineStr">
        <is>
          <t>I00253</t>
        </is>
      </c>
      <c r="FF7" s="11" t="inlineStr">
        <is>
          <t>I20436</t>
        </is>
      </c>
      <c r="FG7" s="11" t="inlineStr">
        <is>
          <t>I00073</t>
        </is>
      </c>
      <c r="FH7" s="11" t="inlineStr">
        <is>
          <t>I20433</t>
        </is>
      </c>
      <c r="FI7" s="11" t="inlineStr">
        <is>
          <t>I20448</t>
        </is>
      </c>
      <c r="FJ7" s="11" t="inlineStr">
        <is>
          <t>I20443</t>
        </is>
      </c>
      <c r="FK7" s="11" t="inlineStr">
        <is>
          <t>I00577</t>
        </is>
      </c>
      <c r="FL7" s="11" t="inlineStr">
        <is>
          <t>I00901</t>
        </is>
      </c>
      <c r="FM7" s="11" t="inlineStr">
        <is>
          <t>I00937</t>
        </is>
      </c>
      <c r="FN7" s="11" t="inlineStr">
        <is>
          <t>I00649</t>
        </is>
      </c>
      <c r="FO7" s="71" t="inlineStr">
        <is>
          <t>diff vs. moy</t>
        </is>
      </c>
      <c r="FP7" s="71" t="inlineStr">
        <is>
          <t>diff vs. moy</t>
        </is>
      </c>
      <c r="FQ7" s="71" t="inlineStr">
        <is>
          <t>diff vs. moy</t>
        </is>
      </c>
      <c r="FR7" s="71" t="inlineStr">
        <is>
          <t>diff vs. moy</t>
        </is>
      </c>
      <c r="FS7" s="71" t="inlineStr">
        <is>
          <t>diff vs. moy</t>
        </is>
      </c>
      <c r="FT7" s="71" t="inlineStr">
        <is>
          <t>diff vs. moy</t>
        </is>
      </c>
      <c r="FU7" s="71" t="inlineStr">
        <is>
          <t>diff vs. moy</t>
        </is>
      </c>
      <c r="FV7" s="71" t="inlineStr">
        <is>
          <t>diff vs. moy</t>
        </is>
      </c>
      <c r="FW7" s="71" t="inlineStr">
        <is>
          <t>diff vs. moy</t>
        </is>
      </c>
      <c r="FX7" s="71" t="inlineStr">
        <is>
          <t>diff vs. moy</t>
        </is>
      </c>
      <c r="FY7" s="71" t="inlineStr">
        <is>
          <t>diff vs. moy</t>
        </is>
      </c>
      <c r="FZ7" s="71" t="inlineStr">
        <is>
          <t>diff vs. moy</t>
        </is>
      </c>
      <c r="GA7" s="71" t="inlineStr">
        <is>
          <t>diff vs. moy</t>
        </is>
      </c>
      <c r="GC7" s="9"/>
      <c r="GD7" s="8"/>
      <c r="GE7" s="8"/>
      <c r="GF7" s="9"/>
      <c r="GG7" s="8"/>
      <c r="GH7" s="8"/>
      <c r="GI7" s="8"/>
      <c r="GJ7" s="8"/>
      <c r="GK7" s="8"/>
      <c r="GL7" s="8"/>
      <c r="GM7" s="8"/>
      <c r="GN7" s="8"/>
      <c r="GO7" s="8"/>
      <c r="GQ7" s="8"/>
      <c r="GR7" s="11" t="inlineStr">
        <is>
          <t>I00037</t>
        </is>
      </c>
      <c r="GS7" s="11" t="inlineStr">
        <is>
          <t>I00109</t>
        </is>
      </c>
      <c r="GT7" s="11" t="inlineStr">
        <is>
          <t>I20438</t>
        </is>
      </c>
      <c r="GU7" s="11" t="inlineStr">
        <is>
          <t>I00253</t>
        </is>
      </c>
      <c r="GV7" s="11" t="inlineStr">
        <is>
          <t>I20436</t>
        </is>
      </c>
      <c r="GW7" s="11" t="inlineStr">
        <is>
          <t>I00073</t>
        </is>
      </c>
      <c r="GX7" s="11" t="inlineStr">
        <is>
          <t>I20433</t>
        </is>
      </c>
      <c r="GY7" s="11" t="inlineStr">
        <is>
          <t>I20448</t>
        </is>
      </c>
      <c r="GZ7" s="11" t="inlineStr">
        <is>
          <t>I20443</t>
        </is>
      </c>
      <c r="HA7" s="11" t="inlineStr">
        <is>
          <t>I00577</t>
        </is>
      </c>
      <c r="HB7" s="11" t="inlineStr">
        <is>
          <t>I00901</t>
        </is>
      </c>
      <c r="HC7" s="11" t="inlineStr">
        <is>
          <t>I00937</t>
        </is>
      </c>
      <c r="HD7" s="11" t="inlineStr">
        <is>
          <t>I00649</t>
        </is>
      </c>
      <c r="HE7" s="71" t="inlineStr">
        <is>
          <t>diff vs. moy</t>
        </is>
      </c>
      <c r="HF7" s="71" t="inlineStr">
        <is>
          <t>diff vs. moy</t>
        </is>
      </c>
      <c r="HG7" s="71" t="inlineStr">
        <is>
          <t>diff vs. moy</t>
        </is>
      </c>
      <c r="HH7" s="71" t="inlineStr">
        <is>
          <t>diff vs. moy</t>
        </is>
      </c>
      <c r="HI7" s="71" t="inlineStr">
        <is>
          <t>diff vs. moy</t>
        </is>
      </c>
      <c r="HJ7" s="71" t="inlineStr">
        <is>
          <t>diff vs. moy</t>
        </is>
      </c>
      <c r="HK7" s="71" t="inlineStr">
        <is>
          <t>diff vs. moy</t>
        </is>
      </c>
      <c r="HL7" s="71" t="inlineStr">
        <is>
          <t>diff vs. moy</t>
        </is>
      </c>
      <c r="HM7" s="71" t="inlineStr">
        <is>
          <t>diff vs. moy</t>
        </is>
      </c>
      <c r="HN7" s="71" t="inlineStr">
        <is>
          <t>diff vs. moy</t>
        </is>
      </c>
      <c r="HO7" s="71" t="inlineStr">
        <is>
          <t>diff vs. moy</t>
        </is>
      </c>
      <c r="HP7" s="71" t="inlineStr">
        <is>
          <t>diff vs. moy</t>
        </is>
      </c>
      <c r="HQ7" s="71" t="inlineStr">
        <is>
          <t>diff vs. moy</t>
        </is>
      </c>
      <c r="HS7" s="9"/>
      <c r="HT7" s="8"/>
      <c r="HU7" s="8"/>
      <c r="HV7" s="9"/>
      <c r="HW7" s="8"/>
      <c r="HX7" s="8"/>
      <c r="HY7" s="8"/>
      <c r="HZ7" s="8"/>
      <c r="IA7" s="8"/>
      <c r="IB7" s="8"/>
      <c r="IC7" s="8"/>
      <c r="ID7" s="8"/>
      <c r="IE7" s="8"/>
    </row>
    <row r="8" spans="1:239" ht="21">
      <c r="A8" s="13">
        <f t="shared" ref="A8:A71" si="0">AE8</f>
        <v>46295</v>
      </c>
      <c r="O8"/>
      <c r="AD8"/>
      <c r="AE8" s="4">
        <f t="array" ref="AE8:AE247">_xll.FDS(AF7,"JULIAN(FMA_GROWTH_1YR(""EPS"",+1,0,-20AY,M,""PORTAGG"",""MEANR"").dates)")</f>
        <v>46295</v>
      </c>
      <c r="AF8" s="1">
        <f t="array" ref="AF8:AF247">_xll.FDS(AF7,"FMA_GROWTH_1YR(""EPS"",NTMA,0,-20AY,M,""PORTAGG"",""MEANR"")")</f>
        <v>18.230002269285599</v>
      </c>
      <c r="AG8" s="1">
        <f t="array" ref="AG8:AG247">_xll.FDS(AG7,"FMA_GROWTH_1YR(""EPS"",NTMA,0,-20AY,M,""PORTAGG"",""MEANR"")")</f>
        <v>6.9521652261491704</v>
      </c>
      <c r="AH8" s="1">
        <f t="array" ref="AH8:AH247">_xll.FDS(AH7,"FMA_GROWTH_1YR(""EPS"",NTMA,0,-20AY,M,""PORTAGG"",""MEANR"")")</f>
        <v>13.018711835546201</v>
      </c>
      <c r="AI8" s="1">
        <f t="array" ref="AI8:AI247">_xll.FDS(AI7,"FMA_GROWTH_1YR(""EPS"",NTMA,0,-20AY,M,""PORTAGG"",""MEANR"")")</f>
        <v>10.6552762661151</v>
      </c>
      <c r="AJ8" s="1">
        <f t="array" ref="AJ8:AJ247">_xll.FDS(AJ7,"FMA_GROWTH_1YR(""EPS"",NTMA,0,-20AY,M,""PORTAGG"",""MEANR"")")</f>
        <v>8.1387228551367095</v>
      </c>
      <c r="AK8" s="1">
        <f t="array" ref="AK8:AK247">_xll.FDS(AK7,"FMA_GROWTH_1YR(""EPS"",NTMA,0,-20AY,M,""PORTAGG"",""MEANR"")")</f>
        <v>16.143802964551</v>
      </c>
      <c r="AL8" s="1">
        <f t="array" ref="AL8:AL247">_xll.FDS(AL7,"FMA_GROWTH_1YR(""EPS"",NTMA,0,-20AY,M,""PORTAGG"",""MEANR"")")</f>
        <v>13.194725170439501</v>
      </c>
      <c r="AM8" s="1">
        <f t="array" ref="AM8:AM247">_xll.FDS(AM7,"FMA_GROWTH_1YR(""EPS"",NTMA,0,-20AY,M,""PORTAGG"",""MEANR"")")</f>
        <v>27.4989704042355</v>
      </c>
      <c r="AN8" s="1">
        <f t="array" ref="AN8:AN247">_xll.FDS(AN7,"FMA_GROWTH_1YR(""EPS"",NTMA,0,-20AY,M,""PORTAGG"",""MEANR"")")</f>
        <v>11.317157383564799</v>
      </c>
      <c r="AO8" s="1">
        <f t="array" ref="AO8:AO247">_xll.FDS(AO7,"FMA_GROWTH_1YR(""EPS"",NTMA,0,-20AY,M,""PORTAGG"",""MEANR"")")</f>
        <v>8.7372646798144196</v>
      </c>
      <c r="AP8" s="1">
        <f t="array" ref="AP8:AP247">_xll.FDS(AP7,"FMA_GROWTH_1YR(""EPS"",NTMA,0,-20AY,M,""PORTAGG"",""MEANR"")")</f>
        <v>10.848958382711199</v>
      </c>
      <c r="AQ8" s="1">
        <f t="array" ref="AQ8:AQ247">_xll.FDS(AQ7,"FMA_GROWTH_1YR(""EPS"",NTMA,0,-20AY,M,""PORTAGG"",""MEANR"")")</f>
        <v>9.4291431769361491</v>
      </c>
      <c r="AR8" s="1">
        <f t="array" ref="AR8:AR247">_xll.FDS(AR7,"FMA_GROWTH_1YR(""EPS"",NTMA,0,-20AY,M,""PORTAGG"",""MEANR"")")</f>
        <v>63.979137085630299</v>
      </c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T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DJ8"/>
      <c r="DL8" s="1">
        <f t="array" ref="DL8:DL247">_xll.FDS(DL7,"FMA_GROWTH_1YR(""SALES"",NTMA,0,-20AY,M,""PORTAGG"",""MEANR"")")</f>
        <v>3.8030644234282498</v>
      </c>
      <c r="DM8" s="1">
        <f t="array" ref="DM8:DM247">_xll.FDS(DM7,"FMA_GROWTH_1YR(""SALES"",NTMA,0,-20AY,M,""PORTAGG"",""MEANR"")")</f>
        <v>3.7192801529715802</v>
      </c>
      <c r="DN8" s="1">
        <f t="array" ref="DN8:DN247">_xll.FDS(DN7,"FMA_GROWTH_1YR(""SALES"",NTMA,0,-20AY,M,""PORTAGG"",""MEANR"")")</f>
        <v>6.1346953133709503</v>
      </c>
      <c r="DO8" s="1">
        <f t="array" ref="DO8:DO247">_xll.FDS(DO7,"FMA_GROWTH_1YR(""SALES"",NTMA,0,-20AY,M,""PORTAGG"",""MEANR"")")</f>
        <v>4.6862975686037904</v>
      </c>
      <c r="DP8" s="1">
        <f t="array" ref="DP8:DP247">_xll.FDS(DP7,"FMA_GROWTH_1YR(""SALES"",NTMA,0,-20AY,M,""PORTAGG"",""MEANR"")")</f>
        <v>5.49702529199108</v>
      </c>
      <c r="DQ8" s="1">
        <f t="array" ref="DQ8:DQ247">_xll.FDS(DQ7,"FMA_GROWTH_1YR(""SALES"",NTMA,0,-20AY,M,""PORTAGG"",""MEANR"")")</f>
        <v>7.5341704792661401</v>
      </c>
      <c r="DR8" s="1">
        <f t="array" ref="DR8:DR247">_xll.FDS(DR7,"FMA_GROWTH_1YR(""SALES"",NTMA,0,-20AY,M,""PORTAGG"",""MEANR"")")</f>
        <v>-0.182722588460278</v>
      </c>
      <c r="DS8" s="1">
        <f t="array" ref="DS8:DS247">_xll.FDS(DS7,"FMA_GROWTH_1YR(""SALES"",NTMA,0,-20AY,M,""PORTAGG"",""MEANR"")")</f>
        <v>15.9283615065799</v>
      </c>
      <c r="DT8" s="1">
        <f t="array" ref="DT8:DT247">_xll.FDS(DT7,"FMA_GROWTH_1YR(""SALES"",NTMA,0,-20AY,M,""PORTAGG"",""MEANR"")")</f>
        <v>4.1279653458304804</v>
      </c>
      <c r="DU8" s="1">
        <f t="array" ref="DU8:DU247">_xll.FDS(DU7,"FMA_GROWTH_1YR(""SALES"",NTMA,0,-20AY,M,""PORTAGG"",""MEANR"")")</f>
        <v>3.6991083387621502</v>
      </c>
      <c r="DV8" s="1">
        <f t="array" ref="DV8:DV247">_xll.FDS(DV7,"FMA_GROWTH_1YR(""SALES"",NTMA,0,-20AY,M,""PORTAGG"",""MEANR"")")</f>
        <v>5.2466351986181898</v>
      </c>
      <c r="DW8" s="1">
        <f t="array" ref="DW8:DW247">_xll.FDS(DW7,"FMA_GROWTH_1YR(""SALES"",NTMA,0,-20AY,M,""PORTAGG"",""MEANR"")")</f>
        <v>6.5484747493287196</v>
      </c>
      <c r="DX8" s="1">
        <f t="array" ref="DX8:DX247">_xll.FDS(DX7,"FMA_GROWTH_1YR(""SALES"",NTMA,0,-20AY,M,""PORTAGG"",""MEANR"")")</f>
        <v>2.0814450636854498</v>
      </c>
      <c r="EL8"/>
      <c r="EZ8"/>
      <c r="FB8" s="1">
        <f t="array" ref="FB8:FB247">_xll.FDS(FB7,"FMA_GROWTH_1YR(""EBITDA"",NTMA,0,-20AY,M,""PORTAGG"",""MEANR"")")</f>
        <v>10.2771221919583</v>
      </c>
      <c r="FC8" s="1">
        <f t="array" ref="FC8:FC247">_xll.FDS(FC7,"FMA_GROWTH_1YR(""EBITDA"",NTMA,0,-20AY,M,""PORTAGG"",""MEANR"")")</f>
        <v>4.8952230470259304</v>
      </c>
      <c r="FD8" s="1">
        <f t="array" ref="FD8:FD247">_xll.FDS(FD7,"FMA_GROWTH_1YR(""EBITDA"",NTMA,0,-20AY,M,""PORTAGG"",""MEANR"")")</f>
        <v>7.8433314195867503</v>
      </c>
      <c r="FE8" s="98" t="e">
        <f t="array" ref="FE8:FE247">_xll.FDS(FE7,"FMA_GROWTH_1YR(""EBITDA"",NTMA,0,-20AY,M,""PORTAGG"",""MEANR"")")</f>
        <v>#N/A</v>
      </c>
      <c r="FF8" s="1">
        <f t="array" ref="FF8:FF247">_xll.FDS(FF7,"FMA_GROWTH_1YR(""EBITDA"",NTMA,0,-20AY,M,""PORTAGG"",""MEANR"")")</f>
        <v>7.7173184380408797</v>
      </c>
      <c r="FG8" s="1">
        <f t="array" ref="FG8:FG247">_xll.FDS(FG7,"FMA_GROWTH_1YR(""EBITDA"",NTMA,0,-20AY,M,""PORTAGG"",""MEANR"")")</f>
        <v>10.398425429559801</v>
      </c>
      <c r="FH8" s="1">
        <f t="array" ref="FH8:FH247">_xll.FDS(FH7,"FMA_GROWTH_1YR(""EBITDA"",NTMA,0,-20AY,M,""PORTAGG"",""MEANR"")")</f>
        <v>1.78238014441566</v>
      </c>
      <c r="FI8" s="1">
        <f t="array" ref="FI8:FI247">_xll.FDS(FI7,"FMA_GROWTH_1YR(""EBITDA"",NTMA,0,-20AY,M,""PORTAGG"",""MEANR"")")</f>
        <v>24.448903086233202</v>
      </c>
      <c r="FJ8" s="1">
        <f t="array" ref="FJ8:FJ247">_xll.FDS(FJ7,"FMA_GROWTH_1YR(""EBITDA"",NTMA,0,-20AY,M,""PORTAGG"",""MEANR"")")</f>
        <v>8.2936818725564105</v>
      </c>
      <c r="FK8" s="1">
        <f t="array" ref="FK8:FK247">_xll.FDS(FK7,"FMA_GROWTH_1YR(""EBITDA"",NTMA,0,-20AY,M,""PORTAGG"",""MEANR"")")</f>
        <v>7.5306927889567401</v>
      </c>
      <c r="FL8" s="1">
        <f t="array" ref="FL8:FL247">_xll.FDS(FL7,"FMA_GROWTH_1YR(""EBITDA"",NTMA,0,-20AY,M,""PORTAGG"",""MEANR"")")</f>
        <v>8.8283854576737504</v>
      </c>
      <c r="FM8" s="1">
        <f t="array" ref="FM8:FM247">_xll.FDS(FM7,"FMA_GROWTH_1YR(""EBITDA"",NTMA,0,-20AY,M,""PORTAGG"",""MEANR"")")</f>
        <v>8.0313615714865207</v>
      </c>
      <c r="FN8" s="1">
        <f t="array" ref="FN8:FN247">_xll.FDS(FN7,"FMA_GROWTH_1YR(""EBITDA"",NTMA,0,-20AY,M,""PORTAGG"",""MEANR"")")</f>
        <v>12.5937193393169</v>
      </c>
      <c r="GB8"/>
      <c r="GP8"/>
      <c r="HR8"/>
    </row>
    <row r="9" spans="1:239">
      <c r="A9" s="13">
        <f t="shared" si="0"/>
        <v>46265</v>
      </c>
      <c r="O9"/>
      <c r="AD9"/>
      <c r="AE9" s="4" t="e">
        <f ca="1"/>
        <v>#NAME?</v>
      </c>
      <c r="AF9" s="5" t="e">
        <f ca="1"/>
        <v>#NAME?</v>
      </c>
      <c r="AG9" s="5" t="e">
        <f ca="1"/>
        <v>#NAME?</v>
      </c>
      <c r="AH9" s="5" t="e">
        <f ca="1"/>
        <v>#NAME?</v>
      </c>
      <c r="AI9" s="5" t="e">
        <f ca="1"/>
        <v>#NAME?</v>
      </c>
      <c r="AJ9" s="5" t="e">
        <f ca="1"/>
        <v>#NAME?</v>
      </c>
      <c r="AK9" s="5" t="e">
        <f ca="1"/>
        <v>#NAME?</v>
      </c>
      <c r="AL9" s="5" t="e">
        <f ca="1"/>
        <v>#NAME?</v>
      </c>
      <c r="AM9" s="5" t="e">
        <f ca="1"/>
        <v>#NAME?</v>
      </c>
      <c r="AN9" s="5" t="e">
        <f ca="1"/>
        <v>#NAME?</v>
      </c>
      <c r="AO9" s="5" t="e">
        <f ca="1"/>
        <v>#NAME?</v>
      </c>
      <c r="AP9" s="5" t="e">
        <f ca="1"/>
        <v>#NAME?</v>
      </c>
      <c r="AQ9" s="5" t="e">
        <f ca="1"/>
        <v>#NAME?</v>
      </c>
      <c r="AR9" s="5" t="e">
        <f ca="1"/>
        <v>#NAME?</v>
      </c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T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DJ9"/>
      <c r="DL9" s="5" t="e">
        <f ca="1"/>
        <v>#NAME?</v>
      </c>
      <c r="DM9" s="5" t="e">
        <f ca="1"/>
        <v>#NAME?</v>
      </c>
      <c r="DN9" s="5" t="e">
        <f ca="1"/>
        <v>#NAME?</v>
      </c>
      <c r="DO9" s="5" t="e">
        <f ca="1"/>
        <v>#NAME?</v>
      </c>
      <c r="DP9" s="5" t="e">
        <f ca="1"/>
        <v>#NAME?</v>
      </c>
      <c r="DQ9" s="5" t="e">
        <f ca="1"/>
        <v>#NAME?</v>
      </c>
      <c r="DR9" s="5" t="e">
        <f ca="1"/>
        <v>#NAME?</v>
      </c>
      <c r="DS9" s="5" t="e">
        <f ca="1"/>
        <v>#NAME?</v>
      </c>
      <c r="DT9" s="5" t="e">
        <f ca="1"/>
        <v>#NAME?</v>
      </c>
      <c r="DU9" s="5" t="e">
        <f ca="1"/>
        <v>#NAME?</v>
      </c>
      <c r="DV9" s="5" t="e">
        <f ca="1"/>
        <v>#NAME?</v>
      </c>
      <c r="DW9" s="5" t="e">
        <f ca="1"/>
        <v>#NAME?</v>
      </c>
      <c r="DX9" s="5" t="e">
        <f ca="1"/>
        <v>#NAME?</v>
      </c>
      <c r="EL9"/>
      <c r="EZ9"/>
      <c r="FB9" s="5" t="e">
        <f ca="1"/>
        <v>#NAME?</v>
      </c>
      <c r="FC9" s="5" t="e">
        <f ca="1"/>
        <v>#NAME?</v>
      </c>
      <c r="FD9" s="5" t="e">
        <f ca="1"/>
        <v>#NAME?</v>
      </c>
      <c r="FE9" s="100" t="e">
        <f ca="1"/>
        <v>#NAME?</v>
      </c>
      <c r="FF9" s="5" t="e">
        <f ca="1"/>
        <v>#NAME?</v>
      </c>
      <c r="FG9" s="5" t="e">
        <f ca="1"/>
        <v>#NAME?</v>
      </c>
      <c r="FH9" s="5" t="e">
        <f ca="1"/>
        <v>#NAME?</v>
      </c>
      <c r="FI9" s="5" t="e">
        <f ca="1"/>
        <v>#NAME?</v>
      </c>
      <c r="FJ9" s="5" t="e">
        <f ca="1"/>
        <v>#NAME?</v>
      </c>
      <c r="FK9" s="5" t="e">
        <f ca="1"/>
        <v>#NAME?</v>
      </c>
      <c r="FL9" s="5" t="e">
        <f ca="1"/>
        <v>#NAME?</v>
      </c>
      <c r="FM9" s="5" t="e">
        <f ca="1"/>
        <v>#NAME?</v>
      </c>
      <c r="FN9" s="5" t="e">
        <f ca="1"/>
        <v>#NAME?</v>
      </c>
      <c r="GB9"/>
      <c r="GP9"/>
      <c r="HR9"/>
    </row>
    <row r="10" spans="1:239" ht="21">
      <c r="A10" s="13">
        <f t="shared" si="0"/>
        <v>46234</v>
      </c>
      <c r="O10"/>
      <c r="AD10"/>
      <c r="AE10" s="4" t="e">
        <f ca="1"/>
        <v>#NAME?</v>
      </c>
      <c r="AF10" s="1" t="e">
        <f ca="1"/>
        <v>#NAME?</v>
      </c>
      <c r="AG10" s="1" t="e">
        <f ca="1"/>
        <v>#NAME?</v>
      </c>
      <c r="AH10" s="1" t="e">
        <f ca="1"/>
        <v>#NAME?</v>
      </c>
      <c r="AI10" s="1" t="e">
        <f ca="1"/>
        <v>#NAME?</v>
      </c>
      <c r="AJ10" s="1" t="e">
        <f ca="1"/>
        <v>#NAME?</v>
      </c>
      <c r="AK10" s="1" t="e">
        <f ca="1"/>
        <v>#NAME?</v>
      </c>
      <c r="AL10" s="1" t="e">
        <f ca="1"/>
        <v>#NAME?</v>
      </c>
      <c r="AM10" s="1" t="e">
        <f ca="1"/>
        <v>#NAME?</v>
      </c>
      <c r="AN10" s="1" t="e">
        <f ca="1"/>
        <v>#NAME?</v>
      </c>
      <c r="AO10" s="1" t="e">
        <f ca="1"/>
        <v>#NAME?</v>
      </c>
      <c r="AP10" s="1" t="e">
        <f ca="1"/>
        <v>#NAME?</v>
      </c>
      <c r="AQ10" s="1" t="e">
        <f ca="1"/>
        <v>#NAME?</v>
      </c>
      <c r="AR10" s="1" t="e">
        <f ca="1"/>
        <v>#NAME?</v>
      </c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T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DJ10"/>
      <c r="DL10" s="1" t="e">
        <f ca="1"/>
        <v>#NAME?</v>
      </c>
      <c r="DM10" s="1" t="e">
        <f ca="1"/>
        <v>#NAME?</v>
      </c>
      <c r="DN10" s="1" t="e">
        <f ca="1"/>
        <v>#NAME?</v>
      </c>
      <c r="DO10" s="1" t="e">
        <f ca="1"/>
        <v>#NAME?</v>
      </c>
      <c r="DP10" s="1" t="e">
        <f ca="1"/>
        <v>#NAME?</v>
      </c>
      <c r="DQ10" s="1" t="e">
        <f ca="1"/>
        <v>#NAME?</v>
      </c>
      <c r="DR10" s="1" t="e">
        <f ca="1"/>
        <v>#NAME?</v>
      </c>
      <c r="DS10" s="1" t="e">
        <f ca="1"/>
        <v>#NAME?</v>
      </c>
      <c r="DT10" s="1" t="e">
        <f ca="1"/>
        <v>#NAME?</v>
      </c>
      <c r="DU10" s="1" t="e">
        <f ca="1"/>
        <v>#NAME?</v>
      </c>
      <c r="DV10" s="1" t="e">
        <f ca="1"/>
        <v>#NAME?</v>
      </c>
      <c r="DW10" s="1" t="e">
        <f ca="1"/>
        <v>#NAME?</v>
      </c>
      <c r="DX10" s="1" t="e">
        <f ca="1"/>
        <v>#NAME?</v>
      </c>
      <c r="EL10"/>
      <c r="EZ10"/>
      <c r="FB10" s="1" t="e">
        <f ca="1"/>
        <v>#NAME?</v>
      </c>
      <c r="FC10" s="1" t="e">
        <f ca="1"/>
        <v>#NAME?</v>
      </c>
      <c r="FD10" s="1" t="e">
        <f ca="1"/>
        <v>#NAME?</v>
      </c>
      <c r="FE10" s="98" t="e">
        <f ca="1"/>
        <v>#NAME?</v>
      </c>
      <c r="FF10" s="1" t="e">
        <f ca="1"/>
        <v>#NAME?</v>
      </c>
      <c r="FG10" s="1" t="e">
        <f ca="1"/>
        <v>#NAME?</v>
      </c>
      <c r="FH10" s="1" t="e">
        <f ca="1"/>
        <v>#NAME?</v>
      </c>
      <c r="FI10" s="1" t="e">
        <f ca="1"/>
        <v>#NAME?</v>
      </c>
      <c r="FJ10" s="1" t="e">
        <f ca="1"/>
        <v>#NAME?</v>
      </c>
      <c r="FK10" s="1" t="e">
        <f ca="1"/>
        <v>#NAME?</v>
      </c>
      <c r="FL10" s="1" t="e">
        <f ca="1"/>
        <v>#NAME?</v>
      </c>
      <c r="FM10" s="1" t="e">
        <f ca="1"/>
        <v>#NAME?</v>
      </c>
      <c r="FN10" s="1" t="e">
        <f ca="1"/>
        <v>#NAME?</v>
      </c>
      <c r="GB10"/>
      <c r="GP10"/>
      <c r="HR10"/>
    </row>
    <row r="11" spans="1:239" ht="21">
      <c r="A11" s="13">
        <f t="shared" si="0"/>
        <v>46203</v>
      </c>
      <c r="O11"/>
      <c r="AD11"/>
      <c r="AE11" s="4" t="e">
        <f ca="1"/>
        <v>#NAME?</v>
      </c>
      <c r="AF11" s="1" t="e">
        <f ca="1"/>
        <v>#NAME?</v>
      </c>
      <c r="AG11" s="1" t="e">
        <f ca="1"/>
        <v>#NAME?</v>
      </c>
      <c r="AH11" s="1" t="e">
        <f ca="1"/>
        <v>#NAME?</v>
      </c>
      <c r="AI11" s="1" t="e">
        <f ca="1"/>
        <v>#NAME?</v>
      </c>
      <c r="AJ11" s="1" t="e">
        <f ca="1"/>
        <v>#NAME?</v>
      </c>
      <c r="AK11" s="1" t="e">
        <f ca="1"/>
        <v>#NAME?</v>
      </c>
      <c r="AL11" s="1" t="e">
        <f ca="1"/>
        <v>#NAME?</v>
      </c>
      <c r="AM11" s="1" t="e">
        <f ca="1"/>
        <v>#NAME?</v>
      </c>
      <c r="AN11" s="1" t="e">
        <f ca="1"/>
        <v>#NAME?</v>
      </c>
      <c r="AO11" s="1" t="e">
        <f ca="1"/>
        <v>#NAME?</v>
      </c>
      <c r="AP11" s="1" t="e">
        <f ca="1"/>
        <v>#NAME?</v>
      </c>
      <c r="AQ11" s="1" t="e">
        <f ca="1"/>
        <v>#NAME?</v>
      </c>
      <c r="AR11" s="1" t="e">
        <f ca="1"/>
        <v>#NAME?</v>
      </c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T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DJ11"/>
      <c r="DL11" s="1" t="e">
        <f ca="1"/>
        <v>#NAME?</v>
      </c>
      <c r="DM11" s="1" t="e">
        <f ca="1"/>
        <v>#NAME?</v>
      </c>
      <c r="DN11" s="1" t="e">
        <f ca="1"/>
        <v>#NAME?</v>
      </c>
      <c r="DO11" s="1" t="e">
        <f ca="1"/>
        <v>#NAME?</v>
      </c>
      <c r="DP11" s="1" t="e">
        <f ca="1"/>
        <v>#NAME?</v>
      </c>
      <c r="DQ11" s="1" t="e">
        <f ca="1"/>
        <v>#NAME?</v>
      </c>
      <c r="DR11" s="1" t="e">
        <f ca="1"/>
        <v>#NAME?</v>
      </c>
      <c r="DS11" s="1" t="e">
        <f ca="1"/>
        <v>#NAME?</v>
      </c>
      <c r="DT11" s="1" t="e">
        <f ca="1"/>
        <v>#NAME?</v>
      </c>
      <c r="DU11" s="1" t="e">
        <f ca="1"/>
        <v>#NAME?</v>
      </c>
      <c r="DV11" s="1" t="e">
        <f ca="1"/>
        <v>#NAME?</v>
      </c>
      <c r="DW11" s="1" t="e">
        <f ca="1"/>
        <v>#NAME?</v>
      </c>
      <c r="DX11" s="1" t="e">
        <f ca="1"/>
        <v>#NAME?</v>
      </c>
      <c r="EL11"/>
      <c r="EZ11"/>
      <c r="FB11" s="1" t="e">
        <f ca="1"/>
        <v>#NAME?</v>
      </c>
      <c r="FC11" s="1" t="e">
        <f ca="1"/>
        <v>#NAME?</v>
      </c>
      <c r="FD11" s="1" t="e">
        <f ca="1"/>
        <v>#NAME?</v>
      </c>
      <c r="FE11" s="98" t="e">
        <f ca="1"/>
        <v>#NAME?</v>
      </c>
      <c r="FF11" s="1" t="e">
        <f ca="1"/>
        <v>#NAME?</v>
      </c>
      <c r="FG11" s="1" t="e">
        <f ca="1"/>
        <v>#NAME?</v>
      </c>
      <c r="FH11" s="1" t="e">
        <f ca="1"/>
        <v>#NAME?</v>
      </c>
      <c r="FI11" s="1" t="e">
        <f ca="1"/>
        <v>#NAME?</v>
      </c>
      <c r="FJ11" s="1" t="e">
        <f ca="1"/>
        <v>#NAME?</v>
      </c>
      <c r="FK11" s="1" t="e">
        <f ca="1"/>
        <v>#NAME?</v>
      </c>
      <c r="FL11" s="1" t="e">
        <f ca="1"/>
        <v>#NAME?</v>
      </c>
      <c r="FM11" s="1" t="e">
        <f ca="1"/>
        <v>#NAME?</v>
      </c>
      <c r="FN11" s="1" t="e">
        <f ca="1"/>
        <v>#NAME?</v>
      </c>
      <c r="GB11"/>
      <c r="GP11"/>
      <c r="HR11"/>
    </row>
    <row r="12" spans="1:239" ht="21">
      <c r="A12" s="13">
        <f t="shared" si="0"/>
        <v>46171</v>
      </c>
      <c r="O12"/>
      <c r="AD12"/>
      <c r="AE12" s="4" t="e">
        <f ca="1"/>
        <v>#NAME?</v>
      </c>
      <c r="AF12" s="1" t="e">
        <f ca="1"/>
        <v>#NAME?</v>
      </c>
      <c r="AG12" s="1" t="e">
        <f ca="1"/>
        <v>#NAME?</v>
      </c>
      <c r="AH12" s="1" t="e">
        <f ca="1"/>
        <v>#NAME?</v>
      </c>
      <c r="AI12" s="1" t="e">
        <f ca="1"/>
        <v>#NAME?</v>
      </c>
      <c r="AJ12" s="1" t="e">
        <f ca="1"/>
        <v>#NAME?</v>
      </c>
      <c r="AK12" s="1" t="e">
        <f ca="1"/>
        <v>#NAME?</v>
      </c>
      <c r="AL12" s="1" t="e">
        <f ca="1"/>
        <v>#NAME?</v>
      </c>
      <c r="AM12" s="1" t="e">
        <f ca="1"/>
        <v>#NAME?</v>
      </c>
      <c r="AN12" s="1" t="e">
        <f ca="1"/>
        <v>#NAME?</v>
      </c>
      <c r="AO12" s="1" t="e">
        <f ca="1"/>
        <v>#NAME?</v>
      </c>
      <c r="AP12" s="1" t="e">
        <f ca="1"/>
        <v>#NAME?</v>
      </c>
      <c r="AQ12" s="1" t="e">
        <f ca="1"/>
        <v>#NAME?</v>
      </c>
      <c r="AR12" s="1" t="e">
        <f ca="1"/>
        <v>#NAME?</v>
      </c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T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DJ12"/>
      <c r="DL12" s="1" t="e">
        <f ca="1"/>
        <v>#NAME?</v>
      </c>
      <c r="DM12" s="1" t="e">
        <f ca="1"/>
        <v>#NAME?</v>
      </c>
      <c r="DN12" s="1" t="e">
        <f ca="1"/>
        <v>#NAME?</v>
      </c>
      <c r="DO12" s="1" t="e">
        <f ca="1"/>
        <v>#NAME?</v>
      </c>
      <c r="DP12" s="1" t="e">
        <f ca="1"/>
        <v>#NAME?</v>
      </c>
      <c r="DQ12" s="1" t="e">
        <f ca="1"/>
        <v>#NAME?</v>
      </c>
      <c r="DR12" s="1" t="e">
        <f ca="1"/>
        <v>#NAME?</v>
      </c>
      <c r="DS12" s="1" t="e">
        <f ca="1"/>
        <v>#NAME?</v>
      </c>
      <c r="DT12" s="1" t="e">
        <f ca="1"/>
        <v>#NAME?</v>
      </c>
      <c r="DU12" s="1" t="e">
        <f ca="1"/>
        <v>#NAME?</v>
      </c>
      <c r="DV12" s="1" t="e">
        <f ca="1"/>
        <v>#NAME?</v>
      </c>
      <c r="DW12" s="1" t="e">
        <f ca="1"/>
        <v>#NAME?</v>
      </c>
      <c r="DX12" s="1" t="e">
        <f ca="1"/>
        <v>#NAME?</v>
      </c>
      <c r="EL12"/>
      <c r="EZ12"/>
      <c r="FB12" s="1" t="e">
        <f ca="1"/>
        <v>#NAME?</v>
      </c>
      <c r="FC12" s="1" t="e">
        <f ca="1"/>
        <v>#NAME?</v>
      </c>
      <c r="FD12" s="1" t="e">
        <f ca="1"/>
        <v>#NAME?</v>
      </c>
      <c r="FE12" s="98" t="e">
        <f ca="1"/>
        <v>#NAME?</v>
      </c>
      <c r="FF12" s="1" t="e">
        <f ca="1"/>
        <v>#NAME?</v>
      </c>
      <c r="FG12" s="1" t="e">
        <f ca="1"/>
        <v>#NAME?</v>
      </c>
      <c r="FH12" s="1" t="e">
        <f ca="1"/>
        <v>#NAME?</v>
      </c>
      <c r="FI12" s="1" t="e">
        <f ca="1"/>
        <v>#NAME?</v>
      </c>
      <c r="FJ12" s="1" t="e">
        <f ca="1"/>
        <v>#NAME?</v>
      </c>
      <c r="FK12" s="1" t="e">
        <f ca="1"/>
        <v>#NAME?</v>
      </c>
      <c r="FL12" s="1" t="e">
        <f ca="1"/>
        <v>#NAME?</v>
      </c>
      <c r="FM12" s="1" t="e">
        <f ca="1"/>
        <v>#NAME?</v>
      </c>
      <c r="FN12" s="1" t="e">
        <f ca="1"/>
        <v>#NAME?</v>
      </c>
      <c r="GB12"/>
      <c r="GP12"/>
      <c r="HR12"/>
    </row>
    <row r="13" spans="1:239" ht="21">
      <c r="A13" s="13">
        <f t="shared" si="0"/>
        <v>46142</v>
      </c>
      <c r="O13"/>
      <c r="AD13"/>
      <c r="AE13" s="4" t="e">
        <f ca="1"/>
        <v>#NAME?</v>
      </c>
      <c r="AF13" s="1" t="e">
        <f ca="1"/>
        <v>#NAME?</v>
      </c>
      <c r="AG13" s="1" t="e">
        <f ca="1"/>
        <v>#NAME?</v>
      </c>
      <c r="AH13" s="1" t="e">
        <f ca="1"/>
        <v>#NAME?</v>
      </c>
      <c r="AI13" s="1" t="e">
        <f ca="1"/>
        <v>#NAME?</v>
      </c>
      <c r="AJ13" s="1" t="e">
        <f ca="1"/>
        <v>#NAME?</v>
      </c>
      <c r="AK13" s="1" t="e">
        <f ca="1"/>
        <v>#NAME?</v>
      </c>
      <c r="AL13" s="1" t="e">
        <f ca="1"/>
        <v>#NAME?</v>
      </c>
      <c r="AM13" s="1" t="e">
        <f ca="1"/>
        <v>#NAME?</v>
      </c>
      <c r="AN13" s="1" t="e">
        <f ca="1"/>
        <v>#NAME?</v>
      </c>
      <c r="AO13" s="1" t="e">
        <f ca="1"/>
        <v>#NAME?</v>
      </c>
      <c r="AP13" s="1" t="e">
        <f ca="1"/>
        <v>#NAME?</v>
      </c>
      <c r="AQ13" s="1" t="e">
        <f ca="1"/>
        <v>#NAME?</v>
      </c>
      <c r="AR13" s="1" t="e">
        <f ca="1"/>
        <v>#NAME?</v>
      </c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T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DJ13"/>
      <c r="DL13" s="1" t="e">
        <f ca="1"/>
        <v>#NAME?</v>
      </c>
      <c r="DM13" s="1" t="e">
        <f ca="1"/>
        <v>#NAME?</v>
      </c>
      <c r="DN13" s="1" t="e">
        <f ca="1"/>
        <v>#NAME?</v>
      </c>
      <c r="DO13" s="1" t="e">
        <f ca="1"/>
        <v>#NAME?</v>
      </c>
      <c r="DP13" s="1" t="e">
        <f ca="1"/>
        <v>#NAME?</v>
      </c>
      <c r="DQ13" s="1" t="e">
        <f ca="1"/>
        <v>#NAME?</v>
      </c>
      <c r="DR13" s="1" t="e">
        <f ca="1"/>
        <v>#NAME?</v>
      </c>
      <c r="DS13" s="1" t="e">
        <f ca="1"/>
        <v>#NAME?</v>
      </c>
      <c r="DT13" s="1" t="e">
        <f ca="1"/>
        <v>#NAME?</v>
      </c>
      <c r="DU13" s="1" t="e">
        <f ca="1"/>
        <v>#NAME?</v>
      </c>
      <c r="DV13" s="1" t="e">
        <f ca="1"/>
        <v>#NAME?</v>
      </c>
      <c r="DW13" s="1" t="e">
        <f ca="1"/>
        <v>#NAME?</v>
      </c>
      <c r="DX13" s="1" t="e">
        <f ca="1"/>
        <v>#NAME?</v>
      </c>
      <c r="EL13"/>
      <c r="EZ13"/>
      <c r="FB13" s="1" t="e">
        <f ca="1"/>
        <v>#NAME?</v>
      </c>
      <c r="FC13" s="1" t="e">
        <f ca="1"/>
        <v>#NAME?</v>
      </c>
      <c r="FD13" s="1" t="e">
        <f ca="1"/>
        <v>#NAME?</v>
      </c>
      <c r="FE13" s="98" t="e">
        <f ca="1"/>
        <v>#NAME?</v>
      </c>
      <c r="FF13" s="1" t="e">
        <f ca="1"/>
        <v>#NAME?</v>
      </c>
      <c r="FG13" s="1" t="e">
        <f ca="1"/>
        <v>#NAME?</v>
      </c>
      <c r="FH13" s="1" t="e">
        <f ca="1"/>
        <v>#NAME?</v>
      </c>
      <c r="FI13" s="1" t="e">
        <f ca="1"/>
        <v>#NAME?</v>
      </c>
      <c r="FJ13" s="1" t="e">
        <f ca="1"/>
        <v>#NAME?</v>
      </c>
      <c r="FK13" s="1" t="e">
        <f ca="1"/>
        <v>#NAME?</v>
      </c>
      <c r="FL13" s="1" t="e">
        <f ca="1"/>
        <v>#NAME?</v>
      </c>
      <c r="FM13" s="1" t="e">
        <f ca="1"/>
        <v>#NAME?</v>
      </c>
      <c r="FN13" s="1" t="e">
        <f ca="1"/>
        <v>#NAME?</v>
      </c>
      <c r="GB13"/>
      <c r="GP13"/>
      <c r="HR13"/>
    </row>
    <row r="14" spans="1:239" ht="21">
      <c r="A14" s="13">
        <f t="shared" si="0"/>
        <v>46112</v>
      </c>
      <c r="O14"/>
      <c r="AD14"/>
      <c r="AE14" s="4" t="e">
        <f ca="1"/>
        <v>#NAME?</v>
      </c>
      <c r="AF14" s="1" t="e">
        <f ca="1"/>
        <v>#NAME?</v>
      </c>
      <c r="AG14" s="1" t="e">
        <f ca="1"/>
        <v>#NAME?</v>
      </c>
      <c r="AH14" s="1" t="e">
        <f ca="1"/>
        <v>#NAME?</v>
      </c>
      <c r="AI14" s="1" t="e">
        <f ca="1"/>
        <v>#NAME?</v>
      </c>
      <c r="AJ14" s="1" t="e">
        <f ca="1"/>
        <v>#NAME?</v>
      </c>
      <c r="AK14" s="1" t="e">
        <f ca="1"/>
        <v>#NAME?</v>
      </c>
      <c r="AL14" s="1" t="e">
        <f ca="1"/>
        <v>#NAME?</v>
      </c>
      <c r="AM14" s="1" t="e">
        <f ca="1"/>
        <v>#NAME?</v>
      </c>
      <c r="AN14" s="1" t="e">
        <f ca="1"/>
        <v>#NAME?</v>
      </c>
      <c r="AO14" s="1" t="e">
        <f ca="1"/>
        <v>#NAME?</v>
      </c>
      <c r="AP14" s="1" t="e">
        <f ca="1"/>
        <v>#NAME?</v>
      </c>
      <c r="AQ14" s="1" t="e">
        <f ca="1"/>
        <v>#NAME?</v>
      </c>
      <c r="AR14" s="1" t="e">
        <f ca="1"/>
        <v>#NAME?</v>
      </c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T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DJ14"/>
      <c r="DL14" s="1" t="e">
        <f ca="1"/>
        <v>#NAME?</v>
      </c>
      <c r="DM14" s="1" t="e">
        <f ca="1"/>
        <v>#NAME?</v>
      </c>
      <c r="DN14" s="1" t="e">
        <f ca="1"/>
        <v>#NAME?</v>
      </c>
      <c r="DO14" s="1" t="e">
        <f ca="1"/>
        <v>#NAME?</v>
      </c>
      <c r="DP14" s="1" t="e">
        <f ca="1"/>
        <v>#NAME?</v>
      </c>
      <c r="DQ14" s="1" t="e">
        <f ca="1"/>
        <v>#NAME?</v>
      </c>
      <c r="DR14" s="1" t="e">
        <f ca="1"/>
        <v>#NAME?</v>
      </c>
      <c r="DS14" s="1" t="e">
        <f ca="1"/>
        <v>#NAME?</v>
      </c>
      <c r="DT14" s="1" t="e">
        <f ca="1"/>
        <v>#NAME?</v>
      </c>
      <c r="DU14" s="1" t="e">
        <f ca="1"/>
        <v>#NAME?</v>
      </c>
      <c r="DV14" s="1" t="e">
        <f ca="1"/>
        <v>#NAME?</v>
      </c>
      <c r="DW14" s="1" t="e">
        <f ca="1"/>
        <v>#NAME?</v>
      </c>
      <c r="DX14" s="1" t="e">
        <f ca="1"/>
        <v>#NAME?</v>
      </c>
      <c r="EL14"/>
      <c r="EZ14"/>
      <c r="FB14" s="1" t="e">
        <f ca="1"/>
        <v>#NAME?</v>
      </c>
      <c r="FC14" s="1" t="e">
        <f ca="1"/>
        <v>#NAME?</v>
      </c>
      <c r="FD14" s="1" t="e">
        <f ca="1"/>
        <v>#NAME?</v>
      </c>
      <c r="FE14" s="98" t="e">
        <f ca="1"/>
        <v>#NAME?</v>
      </c>
      <c r="FF14" s="1" t="e">
        <f ca="1"/>
        <v>#NAME?</v>
      </c>
      <c r="FG14" s="1" t="e">
        <f ca="1"/>
        <v>#NAME?</v>
      </c>
      <c r="FH14" s="1" t="e">
        <f ca="1"/>
        <v>#NAME?</v>
      </c>
      <c r="FI14" s="1" t="e">
        <f ca="1"/>
        <v>#NAME?</v>
      </c>
      <c r="FJ14" s="1" t="e">
        <f ca="1"/>
        <v>#NAME?</v>
      </c>
      <c r="FK14" s="1" t="e">
        <f ca="1"/>
        <v>#NAME?</v>
      </c>
      <c r="FL14" s="1" t="e">
        <f ca="1"/>
        <v>#NAME?</v>
      </c>
      <c r="FM14" s="1" t="e">
        <f ca="1"/>
        <v>#NAME?</v>
      </c>
      <c r="FN14" s="1" t="e">
        <f ca="1"/>
        <v>#NAME?</v>
      </c>
      <c r="GB14"/>
      <c r="GP14"/>
      <c r="HR14"/>
    </row>
    <row r="15" spans="1:239" ht="21">
      <c r="A15" s="13">
        <f t="shared" si="0"/>
        <v>46080</v>
      </c>
      <c r="O15"/>
      <c r="AD15"/>
      <c r="AE15" s="4" t="e">
        <f ca="1"/>
        <v>#NAME?</v>
      </c>
      <c r="AF15" s="1" t="e">
        <f ca="1"/>
        <v>#NAME?</v>
      </c>
      <c r="AG15" s="1" t="e">
        <f ca="1"/>
        <v>#NAME?</v>
      </c>
      <c r="AH15" s="1" t="e">
        <f ca="1"/>
        <v>#NAME?</v>
      </c>
      <c r="AI15" s="1" t="e">
        <f ca="1"/>
        <v>#NAME?</v>
      </c>
      <c r="AJ15" s="1" t="e">
        <f ca="1"/>
        <v>#NAME?</v>
      </c>
      <c r="AK15" s="1" t="e">
        <f ca="1"/>
        <v>#NAME?</v>
      </c>
      <c r="AL15" s="1" t="e">
        <f ca="1"/>
        <v>#NAME?</v>
      </c>
      <c r="AM15" s="1" t="e">
        <f ca="1"/>
        <v>#NAME?</v>
      </c>
      <c r="AN15" s="1" t="e">
        <f ca="1"/>
        <v>#NAME?</v>
      </c>
      <c r="AO15" s="1" t="e">
        <f ca="1"/>
        <v>#NAME?</v>
      </c>
      <c r="AP15" s="1" t="e">
        <f ca="1"/>
        <v>#NAME?</v>
      </c>
      <c r="AQ15" s="1" t="e">
        <f ca="1"/>
        <v>#NAME?</v>
      </c>
      <c r="AR15" s="1" t="e">
        <f ca="1"/>
        <v>#NAME?</v>
      </c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T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DJ15"/>
      <c r="DL15" s="1" t="e">
        <f ca="1"/>
        <v>#NAME?</v>
      </c>
      <c r="DM15" s="1" t="e">
        <f ca="1"/>
        <v>#NAME?</v>
      </c>
      <c r="DN15" s="1" t="e">
        <f ca="1"/>
        <v>#NAME?</v>
      </c>
      <c r="DO15" s="1" t="e">
        <f ca="1"/>
        <v>#NAME?</v>
      </c>
      <c r="DP15" s="1" t="e">
        <f ca="1"/>
        <v>#NAME?</v>
      </c>
      <c r="DQ15" s="1" t="e">
        <f ca="1"/>
        <v>#NAME?</v>
      </c>
      <c r="DR15" s="1" t="e">
        <f ca="1"/>
        <v>#NAME?</v>
      </c>
      <c r="DS15" s="1" t="e">
        <f ca="1"/>
        <v>#NAME?</v>
      </c>
      <c r="DT15" s="1" t="e">
        <f ca="1"/>
        <v>#NAME?</v>
      </c>
      <c r="DU15" s="1" t="e">
        <f ca="1"/>
        <v>#NAME?</v>
      </c>
      <c r="DV15" s="1" t="e">
        <f ca="1"/>
        <v>#NAME?</v>
      </c>
      <c r="DW15" s="1" t="e">
        <f ca="1"/>
        <v>#NAME?</v>
      </c>
      <c r="DX15" s="1" t="e">
        <f ca="1"/>
        <v>#NAME?</v>
      </c>
      <c r="EL15"/>
      <c r="EZ15"/>
      <c r="FB15" s="1" t="e">
        <f ca="1"/>
        <v>#NAME?</v>
      </c>
      <c r="FC15" s="1" t="e">
        <f ca="1"/>
        <v>#NAME?</v>
      </c>
      <c r="FD15" s="1" t="e">
        <f ca="1"/>
        <v>#NAME?</v>
      </c>
      <c r="FE15" s="98" t="e">
        <f ca="1"/>
        <v>#NAME?</v>
      </c>
      <c r="FF15" s="1" t="e">
        <f ca="1"/>
        <v>#NAME?</v>
      </c>
      <c r="FG15" s="1" t="e">
        <f ca="1"/>
        <v>#NAME?</v>
      </c>
      <c r="FH15" s="1" t="e">
        <f ca="1"/>
        <v>#NAME?</v>
      </c>
      <c r="FI15" s="1" t="e">
        <f ca="1"/>
        <v>#NAME?</v>
      </c>
      <c r="FJ15" s="1" t="e">
        <f ca="1"/>
        <v>#NAME?</v>
      </c>
      <c r="FK15" s="1" t="e">
        <f ca="1"/>
        <v>#NAME?</v>
      </c>
      <c r="FL15" s="1" t="e">
        <f ca="1"/>
        <v>#NAME?</v>
      </c>
      <c r="FM15" s="1" t="e">
        <f ca="1"/>
        <v>#NAME?</v>
      </c>
      <c r="FN15" s="1" t="e">
        <f ca="1"/>
        <v>#NAME?</v>
      </c>
      <c r="GB15"/>
      <c r="GP15"/>
      <c r="HR15"/>
    </row>
    <row r="16" spans="1:239" ht="21">
      <c r="A16" s="13">
        <f t="shared" si="0"/>
        <v>46052</v>
      </c>
      <c r="O16"/>
      <c r="AD16"/>
      <c r="AE16" s="4" t="e">
        <f ca="1"/>
        <v>#NAME?</v>
      </c>
      <c r="AF16" s="1" t="e">
        <f ca="1"/>
        <v>#NAME?</v>
      </c>
      <c r="AG16" s="1" t="e">
        <f ca="1"/>
        <v>#NAME?</v>
      </c>
      <c r="AH16" s="1" t="e">
        <f ca="1"/>
        <v>#NAME?</v>
      </c>
      <c r="AI16" s="1" t="e">
        <f ca="1"/>
        <v>#NAME?</v>
      </c>
      <c r="AJ16" s="1" t="e">
        <f ca="1"/>
        <v>#NAME?</v>
      </c>
      <c r="AK16" s="1" t="e">
        <f ca="1"/>
        <v>#NAME?</v>
      </c>
      <c r="AL16" s="1" t="e">
        <f ca="1"/>
        <v>#NAME?</v>
      </c>
      <c r="AM16" s="1" t="e">
        <f ca="1"/>
        <v>#NAME?</v>
      </c>
      <c r="AN16" s="1" t="e">
        <f ca="1"/>
        <v>#NAME?</v>
      </c>
      <c r="AO16" s="1" t="e">
        <f ca="1"/>
        <v>#NAME?</v>
      </c>
      <c r="AP16" s="1" t="e">
        <f ca="1"/>
        <v>#NAME?</v>
      </c>
      <c r="AQ16" s="1" t="e">
        <f ca="1"/>
        <v>#NAME?</v>
      </c>
      <c r="AR16" s="1" t="e">
        <f ca="1"/>
        <v>#NAME?</v>
      </c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T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DJ16"/>
      <c r="DL16" s="1" t="e">
        <f ca="1"/>
        <v>#NAME?</v>
      </c>
      <c r="DM16" s="1" t="e">
        <f ca="1"/>
        <v>#NAME?</v>
      </c>
      <c r="DN16" s="1" t="e">
        <f ca="1"/>
        <v>#NAME?</v>
      </c>
      <c r="DO16" s="1" t="e">
        <f ca="1"/>
        <v>#NAME?</v>
      </c>
      <c r="DP16" s="1" t="e">
        <f ca="1"/>
        <v>#NAME?</v>
      </c>
      <c r="DQ16" s="1" t="e">
        <f ca="1"/>
        <v>#NAME?</v>
      </c>
      <c r="DR16" s="1" t="e">
        <f ca="1"/>
        <v>#NAME?</v>
      </c>
      <c r="DS16" s="1" t="e">
        <f ca="1"/>
        <v>#NAME?</v>
      </c>
      <c r="DT16" s="1" t="e">
        <f ca="1"/>
        <v>#NAME?</v>
      </c>
      <c r="DU16" s="1" t="e">
        <f ca="1"/>
        <v>#NAME?</v>
      </c>
      <c r="DV16" s="1" t="e">
        <f ca="1"/>
        <v>#NAME?</v>
      </c>
      <c r="DW16" s="1" t="e">
        <f ca="1"/>
        <v>#NAME?</v>
      </c>
      <c r="DX16" s="1" t="e">
        <f ca="1"/>
        <v>#NAME?</v>
      </c>
      <c r="EL16"/>
      <c r="EZ16"/>
      <c r="FB16" s="1" t="e">
        <f ca="1"/>
        <v>#NAME?</v>
      </c>
      <c r="FC16" s="1" t="e">
        <f ca="1"/>
        <v>#NAME?</v>
      </c>
      <c r="FD16" s="1" t="e">
        <f ca="1"/>
        <v>#NAME?</v>
      </c>
      <c r="FE16" s="98" t="e">
        <f ca="1"/>
        <v>#NAME?</v>
      </c>
      <c r="FF16" s="1" t="e">
        <f ca="1"/>
        <v>#NAME?</v>
      </c>
      <c r="FG16" s="1" t="e">
        <f ca="1"/>
        <v>#NAME?</v>
      </c>
      <c r="FH16" s="1" t="e">
        <f ca="1"/>
        <v>#NAME?</v>
      </c>
      <c r="FI16" s="1" t="e">
        <f ca="1"/>
        <v>#NAME?</v>
      </c>
      <c r="FJ16" s="1" t="e">
        <f ca="1"/>
        <v>#NAME?</v>
      </c>
      <c r="FK16" s="1" t="e">
        <f ca="1"/>
        <v>#NAME?</v>
      </c>
      <c r="FL16" s="1" t="e">
        <f ca="1"/>
        <v>#NAME?</v>
      </c>
      <c r="FM16" s="1" t="e">
        <f ca="1"/>
        <v>#NAME?</v>
      </c>
      <c r="FN16" s="1" t="e">
        <f ca="1"/>
        <v>#NAME?</v>
      </c>
      <c r="GB16"/>
      <c r="GP16"/>
      <c r="HR16"/>
    </row>
    <row r="17" spans="1:226" ht="21">
      <c r="A17" s="13">
        <f t="shared" si="0"/>
        <v>46022</v>
      </c>
      <c r="O17"/>
      <c r="AD17"/>
      <c r="AE17" s="4" t="e">
        <f ca="1"/>
        <v>#NAME?</v>
      </c>
      <c r="AF17" s="1" t="e">
        <f ca="1"/>
        <v>#NAME?</v>
      </c>
      <c r="AG17" s="1" t="e">
        <f ca="1"/>
        <v>#NAME?</v>
      </c>
      <c r="AH17" s="1" t="e">
        <f ca="1"/>
        <v>#NAME?</v>
      </c>
      <c r="AI17" s="1" t="e">
        <f ca="1"/>
        <v>#NAME?</v>
      </c>
      <c r="AJ17" s="1" t="e">
        <f ca="1"/>
        <v>#NAME?</v>
      </c>
      <c r="AK17" s="1" t="e">
        <f ca="1"/>
        <v>#NAME?</v>
      </c>
      <c r="AL17" s="1" t="e">
        <f ca="1"/>
        <v>#NAME?</v>
      </c>
      <c r="AM17" s="1" t="e">
        <f ca="1"/>
        <v>#NAME?</v>
      </c>
      <c r="AN17" s="1" t="e">
        <f ca="1"/>
        <v>#NAME?</v>
      </c>
      <c r="AO17" s="1" t="e">
        <f ca="1"/>
        <v>#NAME?</v>
      </c>
      <c r="AP17" s="1" t="e">
        <f ca="1"/>
        <v>#NAME?</v>
      </c>
      <c r="AQ17" s="1" t="e">
        <f ca="1"/>
        <v>#NAME?</v>
      </c>
      <c r="AR17" s="1" t="e">
        <f ca="1"/>
        <v>#NAME?</v>
      </c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T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DJ17"/>
      <c r="DL17" s="1" t="e">
        <f ca="1"/>
        <v>#NAME?</v>
      </c>
      <c r="DM17" s="1" t="e">
        <f ca="1"/>
        <v>#NAME?</v>
      </c>
      <c r="DN17" s="1" t="e">
        <f ca="1"/>
        <v>#NAME?</v>
      </c>
      <c r="DO17" s="1" t="e">
        <f ca="1"/>
        <v>#NAME?</v>
      </c>
      <c r="DP17" s="1" t="e">
        <f ca="1"/>
        <v>#NAME?</v>
      </c>
      <c r="DQ17" s="1" t="e">
        <f ca="1"/>
        <v>#NAME?</v>
      </c>
      <c r="DR17" s="1" t="e">
        <f ca="1"/>
        <v>#NAME?</v>
      </c>
      <c r="DS17" s="1" t="e">
        <f ca="1"/>
        <v>#NAME?</v>
      </c>
      <c r="DT17" s="1" t="e">
        <f ca="1"/>
        <v>#NAME?</v>
      </c>
      <c r="DU17" s="1" t="e">
        <f ca="1"/>
        <v>#NAME?</v>
      </c>
      <c r="DV17" s="1" t="e">
        <f ca="1"/>
        <v>#NAME?</v>
      </c>
      <c r="DW17" s="1" t="e">
        <f ca="1"/>
        <v>#NAME?</v>
      </c>
      <c r="DX17" s="1" t="e">
        <f ca="1"/>
        <v>#NAME?</v>
      </c>
      <c r="EL17"/>
      <c r="EZ17"/>
      <c r="FB17" s="1" t="e">
        <f ca="1"/>
        <v>#NAME?</v>
      </c>
      <c r="FC17" s="1" t="e">
        <f ca="1"/>
        <v>#NAME?</v>
      </c>
      <c r="FD17" s="1" t="e">
        <f ca="1"/>
        <v>#NAME?</v>
      </c>
      <c r="FE17" s="98" t="e">
        <f ca="1"/>
        <v>#NAME?</v>
      </c>
      <c r="FF17" s="1" t="e">
        <f ca="1"/>
        <v>#NAME?</v>
      </c>
      <c r="FG17" s="1" t="e">
        <f ca="1"/>
        <v>#NAME?</v>
      </c>
      <c r="FH17" s="1" t="e">
        <f ca="1"/>
        <v>#NAME?</v>
      </c>
      <c r="FI17" s="1" t="e">
        <f ca="1"/>
        <v>#NAME?</v>
      </c>
      <c r="FJ17" s="1" t="e">
        <f ca="1"/>
        <v>#NAME?</v>
      </c>
      <c r="FK17" s="1" t="e">
        <f ca="1"/>
        <v>#NAME?</v>
      </c>
      <c r="FL17" s="1" t="e">
        <f ca="1"/>
        <v>#NAME?</v>
      </c>
      <c r="FM17" s="1" t="e">
        <f ca="1"/>
        <v>#NAME?</v>
      </c>
      <c r="FN17" s="1" t="e">
        <f ca="1"/>
        <v>#NAME?</v>
      </c>
      <c r="GB17"/>
      <c r="GP17"/>
      <c r="HR17"/>
    </row>
    <row r="18" spans="1:226" ht="21">
      <c r="A18" s="13">
        <f t="shared" si="0"/>
        <v>45989</v>
      </c>
      <c r="O18"/>
      <c r="AD18"/>
      <c r="AE18" s="4" t="e">
        <f ca="1"/>
        <v>#NAME?</v>
      </c>
      <c r="AF18" s="1" t="e">
        <f ca="1"/>
        <v>#NAME?</v>
      </c>
      <c r="AG18" s="1" t="e">
        <f ca="1"/>
        <v>#NAME?</v>
      </c>
      <c r="AH18" s="1" t="e">
        <f ca="1"/>
        <v>#NAME?</v>
      </c>
      <c r="AI18" s="1" t="e">
        <f ca="1"/>
        <v>#NAME?</v>
      </c>
      <c r="AJ18" s="1" t="e">
        <f ca="1"/>
        <v>#NAME?</v>
      </c>
      <c r="AK18" s="1" t="e">
        <f ca="1"/>
        <v>#NAME?</v>
      </c>
      <c r="AL18" s="1" t="e">
        <f ca="1"/>
        <v>#NAME?</v>
      </c>
      <c r="AM18" s="1" t="e">
        <f ca="1"/>
        <v>#NAME?</v>
      </c>
      <c r="AN18" s="1" t="e">
        <f ca="1"/>
        <v>#NAME?</v>
      </c>
      <c r="AO18" s="1" t="e">
        <f ca="1"/>
        <v>#NAME?</v>
      </c>
      <c r="AP18" s="1" t="e">
        <f ca="1"/>
        <v>#NAME?</v>
      </c>
      <c r="AQ18" s="1" t="e">
        <f ca="1"/>
        <v>#NAME?</v>
      </c>
      <c r="AR18" s="1" t="e">
        <f ca="1"/>
        <v>#NAME?</v>
      </c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T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DJ18"/>
      <c r="DL18" s="1" t="e">
        <f ca="1"/>
        <v>#NAME?</v>
      </c>
      <c r="DM18" s="1" t="e">
        <f ca="1"/>
        <v>#NAME?</v>
      </c>
      <c r="DN18" s="1" t="e">
        <f ca="1"/>
        <v>#NAME?</v>
      </c>
      <c r="DO18" s="1" t="e">
        <f ca="1"/>
        <v>#NAME?</v>
      </c>
      <c r="DP18" s="1" t="e">
        <f ca="1"/>
        <v>#NAME?</v>
      </c>
      <c r="DQ18" s="1" t="e">
        <f ca="1"/>
        <v>#NAME?</v>
      </c>
      <c r="DR18" s="1" t="e">
        <f ca="1"/>
        <v>#NAME?</v>
      </c>
      <c r="DS18" s="1" t="e">
        <f ca="1"/>
        <v>#NAME?</v>
      </c>
      <c r="DT18" s="1" t="e">
        <f ca="1"/>
        <v>#NAME?</v>
      </c>
      <c r="DU18" s="1" t="e">
        <f ca="1"/>
        <v>#NAME?</v>
      </c>
      <c r="DV18" s="1" t="e">
        <f ca="1"/>
        <v>#NAME?</v>
      </c>
      <c r="DW18" s="1" t="e">
        <f ca="1"/>
        <v>#NAME?</v>
      </c>
      <c r="DX18" s="1" t="e">
        <f ca="1"/>
        <v>#NAME?</v>
      </c>
      <c r="EL18"/>
      <c r="EZ18"/>
      <c r="FB18" s="1" t="e">
        <f ca="1"/>
        <v>#NAME?</v>
      </c>
      <c r="FC18" s="1" t="e">
        <f ca="1"/>
        <v>#NAME?</v>
      </c>
      <c r="FD18" s="1" t="e">
        <f ca="1"/>
        <v>#NAME?</v>
      </c>
      <c r="FE18" s="98" t="e">
        <f ca="1"/>
        <v>#NAME?</v>
      </c>
      <c r="FF18" s="1" t="e">
        <f ca="1"/>
        <v>#NAME?</v>
      </c>
      <c r="FG18" s="1" t="e">
        <f ca="1"/>
        <v>#NAME?</v>
      </c>
      <c r="FH18" s="1" t="e">
        <f ca="1"/>
        <v>#NAME?</v>
      </c>
      <c r="FI18" s="1" t="e">
        <f ca="1"/>
        <v>#NAME?</v>
      </c>
      <c r="FJ18" s="1" t="e">
        <f ca="1"/>
        <v>#NAME?</v>
      </c>
      <c r="FK18" s="1" t="e">
        <f ca="1"/>
        <v>#NAME?</v>
      </c>
      <c r="FL18" s="1" t="e">
        <f ca="1"/>
        <v>#NAME?</v>
      </c>
      <c r="FM18" s="1" t="e">
        <f ca="1"/>
        <v>#NAME?</v>
      </c>
      <c r="FN18" s="1" t="e">
        <f ca="1"/>
        <v>#NAME?</v>
      </c>
      <c r="GB18"/>
      <c r="GP18"/>
      <c r="HR18"/>
    </row>
    <row r="19" spans="1:226" ht="21">
      <c r="A19" s="13">
        <f t="shared" si="0"/>
        <v>45961</v>
      </c>
      <c r="O19"/>
      <c r="AD19"/>
      <c r="AE19" s="4" t="e">
        <f ca="1"/>
        <v>#NAME?</v>
      </c>
      <c r="AF19" s="1" t="e">
        <f ca="1"/>
        <v>#NAME?</v>
      </c>
      <c r="AG19" s="1" t="e">
        <f ca="1"/>
        <v>#NAME?</v>
      </c>
      <c r="AH19" s="1" t="e">
        <f ca="1"/>
        <v>#NAME?</v>
      </c>
      <c r="AI19" s="1" t="e">
        <f ca="1"/>
        <v>#NAME?</v>
      </c>
      <c r="AJ19" s="1" t="e">
        <f ca="1"/>
        <v>#NAME?</v>
      </c>
      <c r="AK19" s="1" t="e">
        <f ca="1"/>
        <v>#NAME?</v>
      </c>
      <c r="AL19" s="1" t="e">
        <f ca="1"/>
        <v>#NAME?</v>
      </c>
      <c r="AM19" s="1" t="e">
        <f ca="1"/>
        <v>#NAME?</v>
      </c>
      <c r="AN19" s="1" t="e">
        <f ca="1"/>
        <v>#NAME?</v>
      </c>
      <c r="AO19" s="1" t="e">
        <f ca="1"/>
        <v>#NAME?</v>
      </c>
      <c r="AP19" s="1" t="e">
        <f ca="1"/>
        <v>#NAME?</v>
      </c>
      <c r="AQ19" s="1" t="e">
        <f ca="1"/>
        <v>#NAME?</v>
      </c>
      <c r="AR19" s="1" t="e">
        <f ca="1"/>
        <v>#NAME?</v>
      </c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T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DJ19"/>
      <c r="DL19" s="1" t="e">
        <f ca="1"/>
        <v>#NAME?</v>
      </c>
      <c r="DM19" s="1" t="e">
        <f ca="1"/>
        <v>#NAME?</v>
      </c>
      <c r="DN19" s="1" t="e">
        <f ca="1"/>
        <v>#NAME?</v>
      </c>
      <c r="DO19" s="1" t="e">
        <f ca="1"/>
        <v>#NAME?</v>
      </c>
      <c r="DP19" s="1" t="e">
        <f ca="1"/>
        <v>#NAME?</v>
      </c>
      <c r="DQ19" s="1" t="e">
        <f ca="1"/>
        <v>#NAME?</v>
      </c>
      <c r="DR19" s="1" t="e">
        <f ca="1"/>
        <v>#NAME?</v>
      </c>
      <c r="DS19" s="1" t="e">
        <f ca="1"/>
        <v>#NAME?</v>
      </c>
      <c r="DT19" s="1" t="e">
        <f ca="1"/>
        <v>#NAME?</v>
      </c>
      <c r="DU19" s="1" t="e">
        <f ca="1"/>
        <v>#NAME?</v>
      </c>
      <c r="DV19" s="1" t="e">
        <f ca="1"/>
        <v>#NAME?</v>
      </c>
      <c r="DW19" s="1" t="e">
        <f ca="1"/>
        <v>#NAME?</v>
      </c>
      <c r="DX19" s="1" t="e">
        <f ca="1"/>
        <v>#NAME?</v>
      </c>
      <c r="EL19"/>
      <c r="EZ19"/>
      <c r="FB19" s="1" t="e">
        <f ca="1"/>
        <v>#NAME?</v>
      </c>
      <c r="FC19" s="1" t="e">
        <f ca="1"/>
        <v>#NAME?</v>
      </c>
      <c r="FD19" s="1" t="e">
        <f ca="1"/>
        <v>#NAME?</v>
      </c>
      <c r="FE19" s="98" t="e">
        <f ca="1"/>
        <v>#NAME?</v>
      </c>
      <c r="FF19" s="1" t="e">
        <f ca="1"/>
        <v>#NAME?</v>
      </c>
      <c r="FG19" s="1" t="e">
        <f ca="1"/>
        <v>#NAME?</v>
      </c>
      <c r="FH19" s="1" t="e">
        <f ca="1"/>
        <v>#NAME?</v>
      </c>
      <c r="FI19" s="1" t="e">
        <f ca="1"/>
        <v>#NAME?</v>
      </c>
      <c r="FJ19" s="1" t="e">
        <f ca="1"/>
        <v>#NAME?</v>
      </c>
      <c r="FK19" s="1" t="e">
        <f ca="1"/>
        <v>#NAME?</v>
      </c>
      <c r="FL19" s="1" t="e">
        <f ca="1"/>
        <v>#NAME?</v>
      </c>
      <c r="FM19" s="1" t="e">
        <f ca="1"/>
        <v>#NAME?</v>
      </c>
      <c r="FN19" s="1" t="e">
        <f ca="1"/>
        <v>#NAME?</v>
      </c>
      <c r="GB19"/>
      <c r="GP19"/>
      <c r="HR19"/>
    </row>
    <row r="20" spans="1:226" ht="21">
      <c r="A20" s="13">
        <f t="shared" si="0"/>
        <v>45930</v>
      </c>
      <c r="O20"/>
      <c r="AD20"/>
      <c r="AE20" s="4" t="e">
        <f ca="1"/>
        <v>#NAME?</v>
      </c>
      <c r="AF20" s="1" t="e">
        <f ca="1"/>
        <v>#NAME?</v>
      </c>
      <c r="AG20" s="1" t="e">
        <f ca="1"/>
        <v>#NAME?</v>
      </c>
      <c r="AH20" s="1" t="e">
        <f ca="1"/>
        <v>#NAME?</v>
      </c>
      <c r="AI20" s="1" t="e">
        <f ca="1"/>
        <v>#NAME?</v>
      </c>
      <c r="AJ20" s="1" t="e">
        <f ca="1"/>
        <v>#NAME?</v>
      </c>
      <c r="AK20" s="1" t="e">
        <f ca="1"/>
        <v>#NAME?</v>
      </c>
      <c r="AL20" s="1" t="e">
        <f ca="1"/>
        <v>#NAME?</v>
      </c>
      <c r="AM20" s="1" t="e">
        <f ca="1"/>
        <v>#NAME?</v>
      </c>
      <c r="AN20" s="1" t="e">
        <f ca="1"/>
        <v>#NAME?</v>
      </c>
      <c r="AO20" s="1" t="e">
        <f ca="1"/>
        <v>#NAME?</v>
      </c>
      <c r="AP20" s="1" t="e">
        <f ca="1"/>
        <v>#NAME?</v>
      </c>
      <c r="AQ20" s="1" t="e">
        <f ca="1"/>
        <v>#NAME?</v>
      </c>
      <c r="AR20" s="1" t="e">
        <f ca="1"/>
        <v>#NAME?</v>
      </c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T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DJ20"/>
      <c r="DL20" s="1" t="e">
        <f ca="1"/>
        <v>#NAME?</v>
      </c>
      <c r="DM20" s="1" t="e">
        <f ca="1"/>
        <v>#NAME?</v>
      </c>
      <c r="DN20" s="1" t="e">
        <f ca="1"/>
        <v>#NAME?</v>
      </c>
      <c r="DO20" s="1" t="e">
        <f ca="1"/>
        <v>#NAME?</v>
      </c>
      <c r="DP20" s="1" t="e">
        <f ca="1"/>
        <v>#NAME?</v>
      </c>
      <c r="DQ20" s="1" t="e">
        <f ca="1"/>
        <v>#NAME?</v>
      </c>
      <c r="DR20" s="1" t="e">
        <f ca="1"/>
        <v>#NAME?</v>
      </c>
      <c r="DS20" s="1" t="e">
        <f ca="1"/>
        <v>#NAME?</v>
      </c>
      <c r="DT20" s="1" t="e">
        <f ca="1"/>
        <v>#NAME?</v>
      </c>
      <c r="DU20" s="1" t="e">
        <f ca="1"/>
        <v>#NAME?</v>
      </c>
      <c r="DV20" s="1" t="e">
        <f ca="1"/>
        <v>#NAME?</v>
      </c>
      <c r="DW20" s="1" t="e">
        <f ca="1"/>
        <v>#NAME?</v>
      </c>
      <c r="DX20" s="1" t="e">
        <f ca="1"/>
        <v>#NAME?</v>
      </c>
      <c r="EL20"/>
      <c r="EZ20"/>
      <c r="FB20" s="1" t="e">
        <f ca="1"/>
        <v>#NAME?</v>
      </c>
      <c r="FC20" s="1" t="e">
        <f ca="1"/>
        <v>#NAME?</v>
      </c>
      <c r="FD20" s="1" t="e">
        <f ca="1"/>
        <v>#NAME?</v>
      </c>
      <c r="FE20" s="98" t="e">
        <f ca="1"/>
        <v>#NAME?</v>
      </c>
      <c r="FF20" s="1" t="e">
        <f ca="1"/>
        <v>#NAME?</v>
      </c>
      <c r="FG20" s="1" t="e">
        <f ca="1"/>
        <v>#NAME?</v>
      </c>
      <c r="FH20" s="1" t="e">
        <f ca="1"/>
        <v>#NAME?</v>
      </c>
      <c r="FI20" s="1" t="e">
        <f ca="1"/>
        <v>#NAME?</v>
      </c>
      <c r="FJ20" s="1" t="e">
        <f ca="1"/>
        <v>#NAME?</v>
      </c>
      <c r="FK20" s="1" t="e">
        <f ca="1"/>
        <v>#NAME?</v>
      </c>
      <c r="FL20" s="1" t="e">
        <f ca="1"/>
        <v>#NAME?</v>
      </c>
      <c r="FM20" s="1" t="e">
        <f ca="1"/>
        <v>#NAME?</v>
      </c>
      <c r="FN20" s="1" t="e">
        <f ca="1"/>
        <v>#NAME?</v>
      </c>
      <c r="GB20"/>
      <c r="GP20"/>
      <c r="HR20"/>
    </row>
    <row r="21" spans="1:226" ht="21">
      <c r="A21" s="13">
        <f t="shared" si="0"/>
        <v>45898</v>
      </c>
      <c r="O21"/>
      <c r="AD21"/>
      <c r="AE21" s="4" t="e">
        <f ca="1"/>
        <v>#NAME?</v>
      </c>
      <c r="AF21" s="1" t="e">
        <f ca="1"/>
        <v>#NAME?</v>
      </c>
      <c r="AG21" s="1" t="e">
        <f ca="1"/>
        <v>#NAME?</v>
      </c>
      <c r="AH21" s="1" t="e">
        <f ca="1"/>
        <v>#NAME?</v>
      </c>
      <c r="AI21" s="1" t="e">
        <f ca="1"/>
        <v>#NAME?</v>
      </c>
      <c r="AJ21" s="1" t="e">
        <f ca="1"/>
        <v>#NAME?</v>
      </c>
      <c r="AK21" s="1" t="e">
        <f ca="1"/>
        <v>#NAME?</v>
      </c>
      <c r="AL21" s="1" t="e">
        <f ca="1"/>
        <v>#NAME?</v>
      </c>
      <c r="AM21" s="1" t="e">
        <f ca="1"/>
        <v>#NAME?</v>
      </c>
      <c r="AN21" s="1" t="e">
        <f ca="1"/>
        <v>#NAME?</v>
      </c>
      <c r="AO21" s="1" t="e">
        <f ca="1"/>
        <v>#NAME?</v>
      </c>
      <c r="AP21" s="1" t="e">
        <f ca="1"/>
        <v>#NAME?</v>
      </c>
      <c r="AQ21" s="1" t="e">
        <f ca="1"/>
        <v>#NAME?</v>
      </c>
      <c r="AR21" s="1" t="e">
        <f ca="1"/>
        <v>#NAME?</v>
      </c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T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DJ21"/>
      <c r="DL21" s="1" t="e">
        <f ca="1"/>
        <v>#NAME?</v>
      </c>
      <c r="DM21" s="1" t="e">
        <f ca="1"/>
        <v>#NAME?</v>
      </c>
      <c r="DN21" s="1" t="e">
        <f ca="1"/>
        <v>#NAME?</v>
      </c>
      <c r="DO21" s="1" t="e">
        <f ca="1"/>
        <v>#NAME?</v>
      </c>
      <c r="DP21" s="1" t="e">
        <f ca="1"/>
        <v>#NAME?</v>
      </c>
      <c r="DQ21" s="1" t="e">
        <f ca="1"/>
        <v>#NAME?</v>
      </c>
      <c r="DR21" s="1" t="e">
        <f ca="1"/>
        <v>#NAME?</v>
      </c>
      <c r="DS21" s="1" t="e">
        <f ca="1"/>
        <v>#NAME?</v>
      </c>
      <c r="DT21" s="1" t="e">
        <f ca="1"/>
        <v>#NAME?</v>
      </c>
      <c r="DU21" s="1" t="e">
        <f ca="1"/>
        <v>#NAME?</v>
      </c>
      <c r="DV21" s="1" t="e">
        <f ca="1"/>
        <v>#NAME?</v>
      </c>
      <c r="DW21" s="1" t="e">
        <f ca="1"/>
        <v>#NAME?</v>
      </c>
      <c r="DX21" s="1" t="e">
        <f ca="1"/>
        <v>#NAME?</v>
      </c>
      <c r="EL21"/>
      <c r="EZ21"/>
      <c r="FB21" s="1" t="e">
        <f ca="1"/>
        <v>#NAME?</v>
      </c>
      <c r="FC21" s="1" t="e">
        <f ca="1"/>
        <v>#NAME?</v>
      </c>
      <c r="FD21" s="1" t="e">
        <f ca="1"/>
        <v>#NAME?</v>
      </c>
      <c r="FE21" s="98" t="e">
        <f ca="1"/>
        <v>#NAME?</v>
      </c>
      <c r="FF21" s="1" t="e">
        <f ca="1"/>
        <v>#NAME?</v>
      </c>
      <c r="FG21" s="1" t="e">
        <f ca="1"/>
        <v>#NAME?</v>
      </c>
      <c r="FH21" s="1" t="e">
        <f ca="1"/>
        <v>#NAME?</v>
      </c>
      <c r="FI21" s="1" t="e">
        <f ca="1"/>
        <v>#NAME?</v>
      </c>
      <c r="FJ21" s="1" t="e">
        <f ca="1"/>
        <v>#NAME?</v>
      </c>
      <c r="FK21" s="1" t="e">
        <f ca="1"/>
        <v>#NAME?</v>
      </c>
      <c r="FL21" s="1" t="e">
        <f ca="1"/>
        <v>#NAME?</v>
      </c>
      <c r="FM21" s="1" t="e">
        <f ca="1"/>
        <v>#NAME?</v>
      </c>
      <c r="FN21" s="1" t="e">
        <f ca="1"/>
        <v>#NAME?</v>
      </c>
      <c r="GB21"/>
      <c r="GP21"/>
      <c r="HR21"/>
    </row>
    <row r="22" spans="1:226" ht="21">
      <c r="A22" s="13">
        <f t="shared" si="0"/>
        <v>45869</v>
      </c>
      <c r="O22"/>
      <c r="AD22"/>
      <c r="AE22" s="4" t="e">
        <f ca="1"/>
        <v>#NAME?</v>
      </c>
      <c r="AF22" s="1" t="e">
        <f ca="1"/>
        <v>#NAME?</v>
      </c>
      <c r="AG22" s="1" t="e">
        <f ca="1"/>
        <v>#NAME?</v>
      </c>
      <c r="AH22" s="1" t="e">
        <f ca="1"/>
        <v>#NAME?</v>
      </c>
      <c r="AI22" s="1" t="e">
        <f ca="1"/>
        <v>#NAME?</v>
      </c>
      <c r="AJ22" s="1" t="e">
        <f ca="1"/>
        <v>#NAME?</v>
      </c>
      <c r="AK22" s="1" t="e">
        <f ca="1"/>
        <v>#NAME?</v>
      </c>
      <c r="AL22" s="1" t="e">
        <f ca="1"/>
        <v>#NAME?</v>
      </c>
      <c r="AM22" s="1" t="e">
        <f ca="1"/>
        <v>#NAME?</v>
      </c>
      <c r="AN22" s="1" t="e">
        <f ca="1"/>
        <v>#NAME?</v>
      </c>
      <c r="AO22" s="1" t="e">
        <f ca="1"/>
        <v>#NAME?</v>
      </c>
      <c r="AP22" s="1" t="e">
        <f ca="1"/>
        <v>#NAME?</v>
      </c>
      <c r="AQ22" s="1" t="e">
        <f ca="1"/>
        <v>#NAME?</v>
      </c>
      <c r="AR22" s="1" t="e">
        <f ca="1"/>
        <v>#NAME?</v>
      </c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T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DJ22"/>
      <c r="DL22" s="1" t="e">
        <f ca="1"/>
        <v>#NAME?</v>
      </c>
      <c r="DM22" s="1" t="e">
        <f ca="1"/>
        <v>#NAME?</v>
      </c>
      <c r="DN22" s="1" t="e">
        <f ca="1"/>
        <v>#NAME?</v>
      </c>
      <c r="DO22" s="1" t="e">
        <f ca="1"/>
        <v>#NAME?</v>
      </c>
      <c r="DP22" s="1" t="e">
        <f ca="1"/>
        <v>#NAME?</v>
      </c>
      <c r="DQ22" s="1" t="e">
        <f ca="1"/>
        <v>#NAME?</v>
      </c>
      <c r="DR22" s="1" t="e">
        <f ca="1"/>
        <v>#NAME?</v>
      </c>
      <c r="DS22" s="1" t="e">
        <f ca="1"/>
        <v>#NAME?</v>
      </c>
      <c r="DT22" s="1" t="e">
        <f ca="1"/>
        <v>#NAME?</v>
      </c>
      <c r="DU22" s="1" t="e">
        <f ca="1"/>
        <v>#NAME?</v>
      </c>
      <c r="DV22" s="1" t="e">
        <f ca="1"/>
        <v>#NAME?</v>
      </c>
      <c r="DW22" s="1" t="e">
        <f ca="1"/>
        <v>#NAME?</v>
      </c>
      <c r="DX22" s="1" t="e">
        <f ca="1"/>
        <v>#NAME?</v>
      </c>
      <c r="EL22"/>
      <c r="EZ22"/>
      <c r="FB22" s="1" t="e">
        <f ca="1"/>
        <v>#NAME?</v>
      </c>
      <c r="FC22" s="1" t="e">
        <f ca="1"/>
        <v>#NAME?</v>
      </c>
      <c r="FD22" s="1" t="e">
        <f ca="1"/>
        <v>#NAME?</v>
      </c>
      <c r="FE22" s="98" t="e">
        <f ca="1"/>
        <v>#NAME?</v>
      </c>
      <c r="FF22" s="1" t="e">
        <f ca="1"/>
        <v>#NAME?</v>
      </c>
      <c r="FG22" s="1" t="e">
        <f ca="1"/>
        <v>#NAME?</v>
      </c>
      <c r="FH22" s="1" t="e">
        <f ca="1"/>
        <v>#NAME?</v>
      </c>
      <c r="FI22" s="1" t="e">
        <f ca="1"/>
        <v>#NAME?</v>
      </c>
      <c r="FJ22" s="1" t="e">
        <f ca="1"/>
        <v>#NAME?</v>
      </c>
      <c r="FK22" s="1" t="e">
        <f ca="1"/>
        <v>#NAME?</v>
      </c>
      <c r="FL22" s="1" t="e">
        <f ca="1"/>
        <v>#NAME?</v>
      </c>
      <c r="FM22" s="1" t="e">
        <f ca="1"/>
        <v>#NAME?</v>
      </c>
      <c r="FN22" s="1" t="e">
        <f ca="1"/>
        <v>#NAME?</v>
      </c>
      <c r="GB22"/>
      <c r="GP22"/>
      <c r="HR22"/>
    </row>
    <row r="23" spans="1:226" ht="21">
      <c r="A23" s="13">
        <f t="shared" si="0"/>
        <v>45838</v>
      </c>
      <c r="O23"/>
      <c r="AD23"/>
      <c r="AE23" s="4" t="e">
        <f ca="1"/>
        <v>#NAME?</v>
      </c>
      <c r="AF23" s="1" t="e">
        <f ca="1"/>
        <v>#NAME?</v>
      </c>
      <c r="AG23" s="1" t="e">
        <f ca="1"/>
        <v>#NAME?</v>
      </c>
      <c r="AH23" s="1" t="e">
        <f ca="1"/>
        <v>#NAME?</v>
      </c>
      <c r="AI23" s="1" t="e">
        <f ca="1"/>
        <v>#NAME?</v>
      </c>
      <c r="AJ23" s="1" t="e">
        <f ca="1"/>
        <v>#NAME?</v>
      </c>
      <c r="AK23" s="1" t="e">
        <f ca="1"/>
        <v>#NAME?</v>
      </c>
      <c r="AL23" s="1" t="e">
        <f ca="1"/>
        <v>#NAME?</v>
      </c>
      <c r="AM23" s="1" t="e">
        <f ca="1"/>
        <v>#NAME?</v>
      </c>
      <c r="AN23" s="1" t="e">
        <f ca="1"/>
        <v>#NAME?</v>
      </c>
      <c r="AO23" s="1" t="e">
        <f ca="1"/>
        <v>#NAME?</v>
      </c>
      <c r="AP23" s="1" t="e">
        <f ca="1"/>
        <v>#NAME?</v>
      </c>
      <c r="AQ23" s="1" t="e">
        <f ca="1"/>
        <v>#NAME?</v>
      </c>
      <c r="AR23" s="1" t="e">
        <f ca="1"/>
        <v>#NAME?</v>
      </c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T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DJ23"/>
      <c r="DL23" s="1" t="e">
        <f ca="1"/>
        <v>#NAME?</v>
      </c>
      <c r="DM23" s="1" t="e">
        <f ca="1"/>
        <v>#NAME?</v>
      </c>
      <c r="DN23" s="1" t="e">
        <f ca="1"/>
        <v>#NAME?</v>
      </c>
      <c r="DO23" s="1" t="e">
        <f ca="1"/>
        <v>#NAME?</v>
      </c>
      <c r="DP23" s="1" t="e">
        <f ca="1"/>
        <v>#NAME?</v>
      </c>
      <c r="DQ23" s="1" t="e">
        <f ca="1"/>
        <v>#NAME?</v>
      </c>
      <c r="DR23" s="1" t="e">
        <f ca="1"/>
        <v>#NAME?</v>
      </c>
      <c r="DS23" s="1" t="e">
        <f ca="1"/>
        <v>#NAME?</v>
      </c>
      <c r="DT23" s="1" t="e">
        <f ca="1"/>
        <v>#NAME?</v>
      </c>
      <c r="DU23" s="1" t="e">
        <f ca="1"/>
        <v>#NAME?</v>
      </c>
      <c r="DV23" s="1" t="e">
        <f ca="1"/>
        <v>#NAME?</v>
      </c>
      <c r="DW23" s="1" t="e">
        <f ca="1"/>
        <v>#NAME?</v>
      </c>
      <c r="DX23" s="1" t="e">
        <f ca="1"/>
        <v>#NAME?</v>
      </c>
      <c r="EL23"/>
      <c r="EZ23"/>
      <c r="FB23" s="1" t="e">
        <f ca="1"/>
        <v>#NAME?</v>
      </c>
      <c r="FC23" s="1" t="e">
        <f ca="1"/>
        <v>#NAME?</v>
      </c>
      <c r="FD23" s="1" t="e">
        <f ca="1"/>
        <v>#NAME?</v>
      </c>
      <c r="FE23" s="98" t="e">
        <f ca="1"/>
        <v>#NAME?</v>
      </c>
      <c r="FF23" s="1" t="e">
        <f ca="1"/>
        <v>#NAME?</v>
      </c>
      <c r="FG23" s="1" t="e">
        <f ca="1"/>
        <v>#NAME?</v>
      </c>
      <c r="FH23" s="1" t="e">
        <f ca="1"/>
        <v>#NAME?</v>
      </c>
      <c r="FI23" s="1" t="e">
        <f ca="1"/>
        <v>#NAME?</v>
      </c>
      <c r="FJ23" s="1" t="e">
        <f ca="1"/>
        <v>#NAME?</v>
      </c>
      <c r="FK23" s="1" t="e">
        <f ca="1"/>
        <v>#NAME?</v>
      </c>
      <c r="FL23" s="1" t="e">
        <f ca="1"/>
        <v>#NAME?</v>
      </c>
      <c r="FM23" s="1" t="e">
        <f ca="1"/>
        <v>#NAME?</v>
      </c>
      <c r="FN23" s="1" t="e">
        <f ca="1"/>
        <v>#NAME?</v>
      </c>
      <c r="GB23"/>
      <c r="GP23"/>
      <c r="HR23"/>
    </row>
    <row r="24" spans="1:226" ht="21">
      <c r="A24" s="13">
        <f t="shared" si="0"/>
        <v>45807</v>
      </c>
      <c r="O24"/>
      <c r="AD24"/>
      <c r="AE24" s="4" t="e">
        <f ca="1"/>
        <v>#NAME?</v>
      </c>
      <c r="AF24" s="1" t="e">
        <f ca="1"/>
        <v>#NAME?</v>
      </c>
      <c r="AG24" s="1" t="e">
        <f ca="1"/>
        <v>#NAME?</v>
      </c>
      <c r="AH24" s="1" t="e">
        <f ca="1"/>
        <v>#NAME?</v>
      </c>
      <c r="AI24" s="1" t="e">
        <f ca="1"/>
        <v>#NAME?</v>
      </c>
      <c r="AJ24" s="1" t="e">
        <f ca="1"/>
        <v>#NAME?</v>
      </c>
      <c r="AK24" s="1" t="e">
        <f ca="1"/>
        <v>#NAME?</v>
      </c>
      <c r="AL24" s="1" t="e">
        <f ca="1"/>
        <v>#NAME?</v>
      </c>
      <c r="AM24" s="1" t="e">
        <f ca="1"/>
        <v>#NAME?</v>
      </c>
      <c r="AN24" s="1" t="e">
        <f ca="1"/>
        <v>#NAME?</v>
      </c>
      <c r="AO24" s="1" t="e">
        <f ca="1"/>
        <v>#NAME?</v>
      </c>
      <c r="AP24" s="1" t="e">
        <f ca="1"/>
        <v>#NAME?</v>
      </c>
      <c r="AQ24" s="1" t="e">
        <f ca="1"/>
        <v>#NAME?</v>
      </c>
      <c r="AR24" s="1" t="e">
        <f ca="1"/>
        <v>#NAME?</v>
      </c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T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DJ24"/>
      <c r="DL24" s="1" t="e">
        <f ca="1"/>
        <v>#NAME?</v>
      </c>
      <c r="DM24" s="1" t="e">
        <f ca="1"/>
        <v>#NAME?</v>
      </c>
      <c r="DN24" s="1" t="e">
        <f ca="1"/>
        <v>#NAME?</v>
      </c>
      <c r="DO24" s="1" t="e">
        <f ca="1"/>
        <v>#NAME?</v>
      </c>
      <c r="DP24" s="1" t="e">
        <f ca="1"/>
        <v>#NAME?</v>
      </c>
      <c r="DQ24" s="1" t="e">
        <f ca="1"/>
        <v>#NAME?</v>
      </c>
      <c r="DR24" s="1" t="e">
        <f ca="1"/>
        <v>#NAME?</v>
      </c>
      <c r="DS24" s="1" t="e">
        <f ca="1"/>
        <v>#NAME?</v>
      </c>
      <c r="DT24" s="1" t="e">
        <f ca="1"/>
        <v>#NAME?</v>
      </c>
      <c r="DU24" s="1" t="e">
        <f ca="1"/>
        <v>#NAME?</v>
      </c>
      <c r="DV24" s="1" t="e">
        <f ca="1"/>
        <v>#NAME?</v>
      </c>
      <c r="DW24" s="1" t="e">
        <f ca="1"/>
        <v>#NAME?</v>
      </c>
      <c r="DX24" s="1" t="e">
        <f ca="1"/>
        <v>#NAME?</v>
      </c>
      <c r="EL24"/>
      <c r="EZ24"/>
      <c r="FB24" s="1" t="e">
        <f ca="1"/>
        <v>#NAME?</v>
      </c>
      <c r="FC24" s="1" t="e">
        <f ca="1"/>
        <v>#NAME?</v>
      </c>
      <c r="FD24" s="1" t="e">
        <f ca="1"/>
        <v>#NAME?</v>
      </c>
      <c r="FE24" s="98" t="e">
        <f ca="1"/>
        <v>#NAME?</v>
      </c>
      <c r="FF24" s="1" t="e">
        <f ca="1"/>
        <v>#NAME?</v>
      </c>
      <c r="FG24" s="1" t="e">
        <f ca="1"/>
        <v>#NAME?</v>
      </c>
      <c r="FH24" s="1" t="e">
        <f ca="1"/>
        <v>#NAME?</v>
      </c>
      <c r="FI24" s="1" t="e">
        <f ca="1"/>
        <v>#NAME?</v>
      </c>
      <c r="FJ24" s="1" t="e">
        <f ca="1"/>
        <v>#NAME?</v>
      </c>
      <c r="FK24" s="1" t="e">
        <f ca="1"/>
        <v>#NAME?</v>
      </c>
      <c r="FL24" s="1" t="e">
        <f ca="1"/>
        <v>#NAME?</v>
      </c>
      <c r="FM24" s="1" t="e">
        <f ca="1"/>
        <v>#NAME?</v>
      </c>
      <c r="FN24" s="1" t="e">
        <f ca="1"/>
        <v>#NAME?</v>
      </c>
      <c r="GB24"/>
      <c r="GP24"/>
      <c r="HR24"/>
    </row>
    <row r="25" spans="1:226" ht="21">
      <c r="A25" s="13">
        <f t="shared" si="0"/>
        <v>45777</v>
      </c>
      <c r="O25"/>
      <c r="AD25"/>
      <c r="AE25" s="4" t="e">
        <f ca="1"/>
        <v>#NAME?</v>
      </c>
      <c r="AF25" s="1" t="e">
        <f ca="1"/>
        <v>#NAME?</v>
      </c>
      <c r="AG25" s="1" t="e">
        <f ca="1"/>
        <v>#NAME?</v>
      </c>
      <c r="AH25" s="1" t="e">
        <f ca="1"/>
        <v>#NAME?</v>
      </c>
      <c r="AI25" s="1" t="e">
        <f ca="1"/>
        <v>#NAME?</v>
      </c>
      <c r="AJ25" s="1" t="e">
        <f ca="1"/>
        <v>#NAME?</v>
      </c>
      <c r="AK25" s="1" t="e">
        <f ca="1"/>
        <v>#NAME?</v>
      </c>
      <c r="AL25" s="1" t="e">
        <f ca="1"/>
        <v>#NAME?</v>
      </c>
      <c r="AM25" s="1" t="e">
        <f ca="1"/>
        <v>#NAME?</v>
      </c>
      <c r="AN25" s="1" t="e">
        <f ca="1"/>
        <v>#NAME?</v>
      </c>
      <c r="AO25" s="1" t="e">
        <f ca="1"/>
        <v>#NAME?</v>
      </c>
      <c r="AP25" s="1" t="e">
        <f ca="1"/>
        <v>#NAME?</v>
      </c>
      <c r="AQ25" s="1" t="e">
        <f ca="1"/>
        <v>#NAME?</v>
      </c>
      <c r="AR25" s="1" t="e">
        <f ca="1"/>
        <v>#NAME?</v>
      </c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T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DJ25"/>
      <c r="DL25" s="1" t="e">
        <f ca="1"/>
        <v>#NAME?</v>
      </c>
      <c r="DM25" s="1" t="e">
        <f ca="1"/>
        <v>#NAME?</v>
      </c>
      <c r="DN25" s="1" t="e">
        <f ca="1"/>
        <v>#NAME?</v>
      </c>
      <c r="DO25" s="1" t="e">
        <f ca="1"/>
        <v>#NAME?</v>
      </c>
      <c r="DP25" s="1" t="e">
        <f ca="1"/>
        <v>#NAME?</v>
      </c>
      <c r="DQ25" s="1" t="e">
        <f ca="1"/>
        <v>#NAME?</v>
      </c>
      <c r="DR25" s="1" t="e">
        <f ca="1"/>
        <v>#NAME?</v>
      </c>
      <c r="DS25" s="1" t="e">
        <f ca="1"/>
        <v>#NAME?</v>
      </c>
      <c r="DT25" s="1" t="e">
        <f ca="1"/>
        <v>#NAME?</v>
      </c>
      <c r="DU25" s="1" t="e">
        <f ca="1"/>
        <v>#NAME?</v>
      </c>
      <c r="DV25" s="1" t="e">
        <f ca="1"/>
        <v>#NAME?</v>
      </c>
      <c r="DW25" s="1" t="e">
        <f ca="1"/>
        <v>#NAME?</v>
      </c>
      <c r="DX25" s="1" t="e">
        <f ca="1"/>
        <v>#NAME?</v>
      </c>
      <c r="EL25"/>
      <c r="EZ25"/>
      <c r="FB25" s="1" t="e">
        <f ca="1"/>
        <v>#NAME?</v>
      </c>
      <c r="FC25" s="1" t="e">
        <f ca="1"/>
        <v>#NAME?</v>
      </c>
      <c r="FD25" s="1" t="e">
        <f ca="1"/>
        <v>#NAME?</v>
      </c>
      <c r="FE25" s="98" t="e">
        <f ca="1"/>
        <v>#NAME?</v>
      </c>
      <c r="FF25" s="1" t="e">
        <f ca="1"/>
        <v>#NAME?</v>
      </c>
      <c r="FG25" s="1" t="e">
        <f ca="1"/>
        <v>#NAME?</v>
      </c>
      <c r="FH25" s="1" t="e">
        <f ca="1"/>
        <v>#NAME?</v>
      </c>
      <c r="FI25" s="1" t="e">
        <f ca="1"/>
        <v>#NAME?</v>
      </c>
      <c r="FJ25" s="1" t="e">
        <f ca="1"/>
        <v>#NAME?</v>
      </c>
      <c r="FK25" s="1" t="e">
        <f ca="1"/>
        <v>#NAME?</v>
      </c>
      <c r="FL25" s="1" t="e">
        <f ca="1"/>
        <v>#NAME?</v>
      </c>
      <c r="FM25" s="1" t="e">
        <f ca="1"/>
        <v>#NAME?</v>
      </c>
      <c r="FN25" s="1" t="e">
        <f ca="1"/>
        <v>#NAME?</v>
      </c>
      <c r="GB25"/>
      <c r="GP25"/>
      <c r="HR25"/>
    </row>
    <row r="26" spans="1:226" ht="21">
      <c r="A26" s="13">
        <f t="shared" si="0"/>
        <v>45747</v>
      </c>
      <c r="O26"/>
      <c r="AD26"/>
      <c r="AE26" s="4" t="e">
        <f ca="1"/>
        <v>#NAME?</v>
      </c>
      <c r="AF26" s="1" t="e">
        <f ca="1"/>
        <v>#NAME?</v>
      </c>
      <c r="AG26" s="1" t="e">
        <f ca="1"/>
        <v>#NAME?</v>
      </c>
      <c r="AH26" s="1" t="e">
        <f ca="1"/>
        <v>#NAME?</v>
      </c>
      <c r="AI26" s="1" t="e">
        <f ca="1"/>
        <v>#NAME?</v>
      </c>
      <c r="AJ26" s="1" t="e">
        <f ca="1"/>
        <v>#NAME?</v>
      </c>
      <c r="AK26" s="1" t="e">
        <f ca="1"/>
        <v>#NAME?</v>
      </c>
      <c r="AL26" s="1" t="e">
        <f ca="1"/>
        <v>#NAME?</v>
      </c>
      <c r="AM26" s="1" t="e">
        <f ca="1"/>
        <v>#NAME?</v>
      </c>
      <c r="AN26" s="1" t="e">
        <f ca="1"/>
        <v>#NAME?</v>
      </c>
      <c r="AO26" s="1" t="e">
        <f ca="1"/>
        <v>#NAME?</v>
      </c>
      <c r="AP26" s="1" t="e">
        <f ca="1"/>
        <v>#NAME?</v>
      </c>
      <c r="AQ26" s="1" t="e">
        <f ca="1"/>
        <v>#NAME?</v>
      </c>
      <c r="AR26" s="1" t="e">
        <f ca="1"/>
        <v>#NAME?</v>
      </c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T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DJ26"/>
      <c r="DL26" s="1" t="e">
        <f ca="1"/>
        <v>#NAME?</v>
      </c>
      <c r="DM26" s="1" t="e">
        <f ca="1"/>
        <v>#NAME?</v>
      </c>
      <c r="DN26" s="1" t="e">
        <f ca="1"/>
        <v>#NAME?</v>
      </c>
      <c r="DO26" s="1" t="e">
        <f ca="1"/>
        <v>#NAME?</v>
      </c>
      <c r="DP26" s="1" t="e">
        <f ca="1"/>
        <v>#NAME?</v>
      </c>
      <c r="DQ26" s="1" t="e">
        <f ca="1"/>
        <v>#NAME?</v>
      </c>
      <c r="DR26" s="1" t="e">
        <f ca="1"/>
        <v>#NAME?</v>
      </c>
      <c r="DS26" s="1" t="e">
        <f ca="1"/>
        <v>#NAME?</v>
      </c>
      <c r="DT26" s="1" t="e">
        <f ca="1"/>
        <v>#NAME?</v>
      </c>
      <c r="DU26" s="1" t="e">
        <f ca="1"/>
        <v>#NAME?</v>
      </c>
      <c r="DV26" s="1" t="e">
        <f ca="1"/>
        <v>#NAME?</v>
      </c>
      <c r="DW26" s="1" t="e">
        <f ca="1"/>
        <v>#NAME?</v>
      </c>
      <c r="DX26" s="1" t="e">
        <f ca="1"/>
        <v>#NAME?</v>
      </c>
      <c r="EL26"/>
      <c r="EZ26"/>
      <c r="FB26" s="1" t="e">
        <f ca="1"/>
        <v>#NAME?</v>
      </c>
      <c r="FC26" s="1" t="e">
        <f ca="1"/>
        <v>#NAME?</v>
      </c>
      <c r="FD26" s="1" t="e">
        <f ca="1"/>
        <v>#NAME?</v>
      </c>
      <c r="FE26" s="98" t="e">
        <f ca="1"/>
        <v>#NAME?</v>
      </c>
      <c r="FF26" s="1" t="e">
        <f ca="1"/>
        <v>#NAME?</v>
      </c>
      <c r="FG26" s="1" t="e">
        <f ca="1"/>
        <v>#NAME?</v>
      </c>
      <c r="FH26" s="1" t="e">
        <f ca="1"/>
        <v>#NAME?</v>
      </c>
      <c r="FI26" s="1" t="e">
        <f ca="1"/>
        <v>#NAME?</v>
      </c>
      <c r="FJ26" s="1" t="e">
        <f ca="1"/>
        <v>#NAME?</v>
      </c>
      <c r="FK26" s="1" t="e">
        <f ca="1"/>
        <v>#NAME?</v>
      </c>
      <c r="FL26" s="1" t="e">
        <f ca="1"/>
        <v>#NAME?</v>
      </c>
      <c r="FM26" s="1" t="e">
        <f ca="1"/>
        <v>#NAME?</v>
      </c>
      <c r="FN26" s="1" t="e">
        <f ca="1"/>
        <v>#NAME?</v>
      </c>
      <c r="GB26"/>
      <c r="GP26"/>
      <c r="HR26"/>
    </row>
    <row r="27" spans="1:226" ht="21">
      <c r="A27" s="13">
        <f t="shared" si="0"/>
        <v>45716</v>
      </c>
      <c r="O27"/>
      <c r="AD27"/>
      <c r="AE27" s="4" t="e">
        <f ca="1"/>
        <v>#NAME?</v>
      </c>
      <c r="AF27" s="1" t="e">
        <f ca="1"/>
        <v>#NAME?</v>
      </c>
      <c r="AG27" s="1" t="e">
        <f ca="1"/>
        <v>#NAME?</v>
      </c>
      <c r="AH27" s="1" t="e">
        <f ca="1"/>
        <v>#NAME?</v>
      </c>
      <c r="AI27" s="1" t="e">
        <f ca="1"/>
        <v>#NAME?</v>
      </c>
      <c r="AJ27" s="1" t="e">
        <f ca="1"/>
        <v>#NAME?</v>
      </c>
      <c r="AK27" s="1" t="e">
        <f ca="1"/>
        <v>#NAME?</v>
      </c>
      <c r="AL27" s="1" t="e">
        <f ca="1"/>
        <v>#NAME?</v>
      </c>
      <c r="AM27" s="1" t="e">
        <f ca="1"/>
        <v>#NAME?</v>
      </c>
      <c r="AN27" s="1" t="e">
        <f ca="1"/>
        <v>#NAME?</v>
      </c>
      <c r="AO27" s="1" t="e">
        <f ca="1"/>
        <v>#NAME?</v>
      </c>
      <c r="AP27" s="1" t="e">
        <f ca="1"/>
        <v>#NAME?</v>
      </c>
      <c r="AQ27" s="1" t="e">
        <f ca="1"/>
        <v>#NAME?</v>
      </c>
      <c r="AR27" s="1" t="e">
        <f ca="1"/>
        <v>#NAME?</v>
      </c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T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DJ27"/>
      <c r="DL27" s="1" t="e">
        <f ca="1"/>
        <v>#NAME?</v>
      </c>
      <c r="DM27" s="1" t="e">
        <f ca="1"/>
        <v>#NAME?</v>
      </c>
      <c r="DN27" s="1" t="e">
        <f ca="1"/>
        <v>#NAME?</v>
      </c>
      <c r="DO27" s="1" t="e">
        <f ca="1"/>
        <v>#NAME?</v>
      </c>
      <c r="DP27" s="1" t="e">
        <f ca="1"/>
        <v>#NAME?</v>
      </c>
      <c r="DQ27" s="1" t="e">
        <f ca="1"/>
        <v>#NAME?</v>
      </c>
      <c r="DR27" s="1" t="e">
        <f ca="1"/>
        <v>#NAME?</v>
      </c>
      <c r="DS27" s="1" t="e">
        <f ca="1"/>
        <v>#NAME?</v>
      </c>
      <c r="DT27" s="1" t="e">
        <f ca="1"/>
        <v>#NAME?</v>
      </c>
      <c r="DU27" s="1" t="e">
        <f ca="1"/>
        <v>#NAME?</v>
      </c>
      <c r="DV27" s="1" t="e">
        <f ca="1"/>
        <v>#NAME?</v>
      </c>
      <c r="DW27" s="1" t="e">
        <f ca="1"/>
        <v>#NAME?</v>
      </c>
      <c r="DX27" s="1" t="e">
        <f ca="1"/>
        <v>#NAME?</v>
      </c>
      <c r="EL27"/>
      <c r="EZ27"/>
      <c r="FB27" s="1" t="e">
        <f ca="1"/>
        <v>#NAME?</v>
      </c>
      <c r="FC27" s="1" t="e">
        <f ca="1"/>
        <v>#NAME?</v>
      </c>
      <c r="FD27" s="1" t="e">
        <f ca="1"/>
        <v>#NAME?</v>
      </c>
      <c r="FE27" s="98" t="e">
        <f ca="1"/>
        <v>#NAME?</v>
      </c>
      <c r="FF27" s="1" t="e">
        <f ca="1"/>
        <v>#NAME?</v>
      </c>
      <c r="FG27" s="1" t="e">
        <f ca="1"/>
        <v>#NAME?</v>
      </c>
      <c r="FH27" s="1" t="e">
        <f ca="1"/>
        <v>#NAME?</v>
      </c>
      <c r="FI27" s="1" t="e">
        <f ca="1"/>
        <v>#NAME?</v>
      </c>
      <c r="FJ27" s="1" t="e">
        <f ca="1"/>
        <v>#NAME?</v>
      </c>
      <c r="FK27" s="1" t="e">
        <f ca="1"/>
        <v>#NAME?</v>
      </c>
      <c r="FL27" s="1" t="e">
        <f ca="1"/>
        <v>#NAME?</v>
      </c>
      <c r="FM27" s="1" t="e">
        <f ca="1"/>
        <v>#NAME?</v>
      </c>
      <c r="FN27" s="1" t="e">
        <f ca="1"/>
        <v>#NAME?</v>
      </c>
      <c r="GB27"/>
      <c r="GP27"/>
      <c r="HR27"/>
    </row>
    <row r="28" spans="1:226" ht="21">
      <c r="A28" s="13">
        <f t="shared" si="0"/>
        <v>45688</v>
      </c>
      <c r="O28"/>
      <c r="AD28"/>
      <c r="AE28" s="4" t="e">
        <f ca="1"/>
        <v>#NAME?</v>
      </c>
      <c r="AF28" s="1" t="e">
        <f ca="1"/>
        <v>#NAME?</v>
      </c>
      <c r="AG28" s="1" t="e">
        <f ca="1"/>
        <v>#NAME?</v>
      </c>
      <c r="AH28" s="1" t="e">
        <f ca="1"/>
        <v>#NAME?</v>
      </c>
      <c r="AI28" s="1" t="e">
        <f ca="1"/>
        <v>#NAME?</v>
      </c>
      <c r="AJ28" s="1" t="e">
        <f ca="1"/>
        <v>#NAME?</v>
      </c>
      <c r="AK28" s="1" t="e">
        <f ca="1"/>
        <v>#NAME?</v>
      </c>
      <c r="AL28" s="1" t="e">
        <f ca="1"/>
        <v>#NAME?</v>
      </c>
      <c r="AM28" s="1" t="e">
        <f ca="1"/>
        <v>#NAME?</v>
      </c>
      <c r="AN28" s="1" t="e">
        <f ca="1"/>
        <v>#NAME?</v>
      </c>
      <c r="AO28" s="1" t="e">
        <f ca="1"/>
        <v>#NAME?</v>
      </c>
      <c r="AP28" s="1" t="e">
        <f ca="1"/>
        <v>#NAME?</v>
      </c>
      <c r="AQ28" s="1" t="e">
        <f ca="1"/>
        <v>#NAME?</v>
      </c>
      <c r="AR28" s="1" t="e">
        <f ca="1"/>
        <v>#NAME?</v>
      </c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T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DJ28"/>
      <c r="DL28" s="1" t="e">
        <f ca="1"/>
        <v>#NAME?</v>
      </c>
      <c r="DM28" s="1" t="e">
        <f ca="1"/>
        <v>#NAME?</v>
      </c>
      <c r="DN28" s="1" t="e">
        <f ca="1"/>
        <v>#NAME?</v>
      </c>
      <c r="DO28" s="1" t="e">
        <f ca="1"/>
        <v>#NAME?</v>
      </c>
      <c r="DP28" s="1" t="e">
        <f ca="1"/>
        <v>#NAME?</v>
      </c>
      <c r="DQ28" s="1" t="e">
        <f ca="1"/>
        <v>#NAME?</v>
      </c>
      <c r="DR28" s="1" t="e">
        <f ca="1"/>
        <v>#NAME?</v>
      </c>
      <c r="DS28" s="1" t="e">
        <f ca="1"/>
        <v>#NAME?</v>
      </c>
      <c r="DT28" s="1" t="e">
        <f ca="1"/>
        <v>#NAME?</v>
      </c>
      <c r="DU28" s="1" t="e">
        <f ca="1"/>
        <v>#NAME?</v>
      </c>
      <c r="DV28" s="1" t="e">
        <f ca="1"/>
        <v>#NAME?</v>
      </c>
      <c r="DW28" s="1" t="e">
        <f ca="1"/>
        <v>#NAME?</v>
      </c>
      <c r="DX28" s="1" t="e">
        <f ca="1"/>
        <v>#NAME?</v>
      </c>
      <c r="EL28"/>
      <c r="EZ28"/>
      <c r="FB28" s="1" t="e">
        <f ca="1"/>
        <v>#NAME?</v>
      </c>
      <c r="FC28" s="1" t="e">
        <f ca="1"/>
        <v>#NAME?</v>
      </c>
      <c r="FD28" s="1" t="e">
        <f ca="1"/>
        <v>#NAME?</v>
      </c>
      <c r="FE28" s="98" t="e">
        <f ca="1"/>
        <v>#NAME?</v>
      </c>
      <c r="FF28" s="1" t="e">
        <f ca="1"/>
        <v>#NAME?</v>
      </c>
      <c r="FG28" s="1" t="e">
        <f ca="1"/>
        <v>#NAME?</v>
      </c>
      <c r="FH28" s="1" t="e">
        <f ca="1"/>
        <v>#NAME?</v>
      </c>
      <c r="FI28" s="1" t="e">
        <f ca="1"/>
        <v>#NAME?</v>
      </c>
      <c r="FJ28" s="1" t="e">
        <f ca="1"/>
        <v>#NAME?</v>
      </c>
      <c r="FK28" s="1" t="e">
        <f ca="1"/>
        <v>#NAME?</v>
      </c>
      <c r="FL28" s="1" t="e">
        <f ca="1"/>
        <v>#NAME?</v>
      </c>
      <c r="FM28" s="1" t="e">
        <f ca="1"/>
        <v>#NAME?</v>
      </c>
      <c r="FN28" s="1" t="e">
        <f ca="1"/>
        <v>#NAME?</v>
      </c>
      <c r="GB28"/>
      <c r="GP28"/>
      <c r="HR28"/>
    </row>
    <row r="29" spans="1:226" ht="21">
      <c r="A29" s="13">
        <f t="shared" si="0"/>
        <v>45657</v>
      </c>
      <c r="O29"/>
      <c r="AD29"/>
      <c r="AE29" s="4" t="e">
        <f ca="1"/>
        <v>#NAME?</v>
      </c>
      <c r="AF29" s="1" t="e">
        <f ca="1"/>
        <v>#NAME?</v>
      </c>
      <c r="AG29" s="1" t="e">
        <f ca="1"/>
        <v>#NAME?</v>
      </c>
      <c r="AH29" s="1" t="e">
        <f ca="1"/>
        <v>#NAME?</v>
      </c>
      <c r="AI29" s="1" t="e">
        <f ca="1"/>
        <v>#NAME?</v>
      </c>
      <c r="AJ29" s="1" t="e">
        <f ca="1"/>
        <v>#NAME?</v>
      </c>
      <c r="AK29" s="1" t="e">
        <f ca="1"/>
        <v>#NAME?</v>
      </c>
      <c r="AL29" s="1" t="e">
        <f ca="1"/>
        <v>#NAME?</v>
      </c>
      <c r="AM29" s="1" t="e">
        <f ca="1"/>
        <v>#NAME?</v>
      </c>
      <c r="AN29" s="1" t="e">
        <f ca="1"/>
        <v>#NAME?</v>
      </c>
      <c r="AO29" s="1" t="e">
        <f ca="1"/>
        <v>#NAME?</v>
      </c>
      <c r="AP29" s="1" t="e">
        <f ca="1"/>
        <v>#NAME?</v>
      </c>
      <c r="AQ29" s="1" t="e">
        <f ca="1"/>
        <v>#NAME?</v>
      </c>
      <c r="AR29" s="1" t="e">
        <f ca="1"/>
        <v>#NAME?</v>
      </c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T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DJ29"/>
      <c r="DL29" s="1" t="e">
        <f ca="1"/>
        <v>#NAME?</v>
      </c>
      <c r="DM29" s="1" t="e">
        <f ca="1"/>
        <v>#NAME?</v>
      </c>
      <c r="DN29" s="1" t="e">
        <f ca="1"/>
        <v>#NAME?</v>
      </c>
      <c r="DO29" s="1" t="e">
        <f ca="1"/>
        <v>#NAME?</v>
      </c>
      <c r="DP29" s="1" t="e">
        <f ca="1"/>
        <v>#NAME?</v>
      </c>
      <c r="DQ29" s="1" t="e">
        <f ca="1"/>
        <v>#NAME?</v>
      </c>
      <c r="DR29" s="1" t="e">
        <f ca="1"/>
        <v>#NAME?</v>
      </c>
      <c r="DS29" s="1" t="e">
        <f ca="1"/>
        <v>#NAME?</v>
      </c>
      <c r="DT29" s="1" t="e">
        <f ca="1"/>
        <v>#NAME?</v>
      </c>
      <c r="DU29" s="1" t="e">
        <f ca="1"/>
        <v>#NAME?</v>
      </c>
      <c r="DV29" s="1" t="e">
        <f ca="1"/>
        <v>#NAME?</v>
      </c>
      <c r="DW29" s="1" t="e">
        <f ca="1"/>
        <v>#NAME?</v>
      </c>
      <c r="DX29" s="1" t="e">
        <f ca="1"/>
        <v>#NAME?</v>
      </c>
      <c r="EL29"/>
      <c r="EZ29"/>
      <c r="FB29" s="1" t="e">
        <f ca="1"/>
        <v>#NAME?</v>
      </c>
      <c r="FC29" s="1" t="e">
        <f ca="1"/>
        <v>#NAME?</v>
      </c>
      <c r="FD29" s="1" t="e">
        <f ca="1"/>
        <v>#NAME?</v>
      </c>
      <c r="FE29" s="98" t="e">
        <f ca="1"/>
        <v>#NAME?</v>
      </c>
      <c r="FF29" s="1" t="e">
        <f ca="1"/>
        <v>#NAME?</v>
      </c>
      <c r="FG29" s="1" t="e">
        <f ca="1"/>
        <v>#NAME?</v>
      </c>
      <c r="FH29" s="1" t="e">
        <f ca="1"/>
        <v>#NAME?</v>
      </c>
      <c r="FI29" s="1" t="e">
        <f ca="1"/>
        <v>#NAME?</v>
      </c>
      <c r="FJ29" s="1" t="e">
        <f ca="1"/>
        <v>#NAME?</v>
      </c>
      <c r="FK29" s="1" t="e">
        <f ca="1"/>
        <v>#NAME?</v>
      </c>
      <c r="FL29" s="1" t="e">
        <f ca="1"/>
        <v>#NAME?</v>
      </c>
      <c r="FM29" s="1" t="e">
        <f ca="1"/>
        <v>#NAME?</v>
      </c>
      <c r="FN29" s="1" t="e">
        <f ca="1"/>
        <v>#NAME?</v>
      </c>
      <c r="GB29"/>
      <c r="GP29"/>
      <c r="HR29"/>
    </row>
    <row r="30" spans="1:226" ht="21">
      <c r="A30" s="13">
        <f t="shared" si="0"/>
        <v>45625</v>
      </c>
      <c r="O30"/>
      <c r="AD30"/>
      <c r="AE30" s="4" t="e">
        <f ca="1"/>
        <v>#NAME?</v>
      </c>
      <c r="AF30" s="1" t="e">
        <f ca="1"/>
        <v>#NAME?</v>
      </c>
      <c r="AG30" s="1" t="e">
        <f ca="1"/>
        <v>#NAME?</v>
      </c>
      <c r="AH30" s="1" t="e">
        <f ca="1"/>
        <v>#NAME?</v>
      </c>
      <c r="AI30" s="1" t="e">
        <f ca="1"/>
        <v>#NAME?</v>
      </c>
      <c r="AJ30" s="1" t="e">
        <f ca="1"/>
        <v>#NAME?</v>
      </c>
      <c r="AK30" s="1" t="e">
        <f ca="1"/>
        <v>#NAME?</v>
      </c>
      <c r="AL30" s="1" t="e">
        <f ca="1"/>
        <v>#NAME?</v>
      </c>
      <c r="AM30" s="1" t="e">
        <f ca="1"/>
        <v>#NAME?</v>
      </c>
      <c r="AN30" s="1" t="e">
        <f ca="1"/>
        <v>#NAME?</v>
      </c>
      <c r="AO30" s="1" t="e">
        <f ca="1"/>
        <v>#NAME?</v>
      </c>
      <c r="AP30" s="1" t="e">
        <f ca="1"/>
        <v>#NAME?</v>
      </c>
      <c r="AQ30" s="1" t="e">
        <f ca="1"/>
        <v>#NAME?</v>
      </c>
      <c r="AR30" s="1" t="e">
        <f ca="1"/>
        <v>#NAME?</v>
      </c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T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DJ30"/>
      <c r="DL30" s="1" t="e">
        <f ca="1"/>
        <v>#NAME?</v>
      </c>
      <c r="DM30" s="1" t="e">
        <f ca="1"/>
        <v>#NAME?</v>
      </c>
      <c r="DN30" s="1" t="e">
        <f ca="1"/>
        <v>#NAME?</v>
      </c>
      <c r="DO30" s="1" t="e">
        <f ca="1"/>
        <v>#NAME?</v>
      </c>
      <c r="DP30" s="1" t="e">
        <f ca="1"/>
        <v>#NAME?</v>
      </c>
      <c r="DQ30" s="1" t="e">
        <f ca="1"/>
        <v>#NAME?</v>
      </c>
      <c r="DR30" s="1" t="e">
        <f ca="1"/>
        <v>#NAME?</v>
      </c>
      <c r="DS30" s="1" t="e">
        <f ca="1"/>
        <v>#NAME?</v>
      </c>
      <c r="DT30" s="1" t="e">
        <f ca="1"/>
        <v>#NAME?</v>
      </c>
      <c r="DU30" s="1" t="e">
        <f ca="1"/>
        <v>#NAME?</v>
      </c>
      <c r="DV30" s="1" t="e">
        <f ca="1"/>
        <v>#NAME?</v>
      </c>
      <c r="DW30" s="1" t="e">
        <f ca="1"/>
        <v>#NAME?</v>
      </c>
      <c r="DX30" s="1" t="e">
        <f ca="1"/>
        <v>#NAME?</v>
      </c>
      <c r="EL30"/>
      <c r="EZ30"/>
      <c r="FB30" s="1" t="e">
        <f ca="1"/>
        <v>#NAME?</v>
      </c>
      <c r="FC30" s="1" t="e">
        <f ca="1"/>
        <v>#NAME?</v>
      </c>
      <c r="FD30" s="1" t="e">
        <f ca="1"/>
        <v>#NAME?</v>
      </c>
      <c r="FE30" s="98" t="e">
        <f ca="1"/>
        <v>#NAME?</v>
      </c>
      <c r="FF30" s="1" t="e">
        <f ca="1"/>
        <v>#NAME?</v>
      </c>
      <c r="FG30" s="1" t="e">
        <f ca="1"/>
        <v>#NAME?</v>
      </c>
      <c r="FH30" s="1" t="e">
        <f ca="1"/>
        <v>#NAME?</v>
      </c>
      <c r="FI30" s="1" t="e">
        <f ca="1"/>
        <v>#NAME?</v>
      </c>
      <c r="FJ30" s="1" t="e">
        <f ca="1"/>
        <v>#NAME?</v>
      </c>
      <c r="FK30" s="1" t="e">
        <f ca="1"/>
        <v>#NAME?</v>
      </c>
      <c r="FL30" s="1" t="e">
        <f ca="1"/>
        <v>#NAME?</v>
      </c>
      <c r="FM30" s="1" t="e">
        <f ca="1"/>
        <v>#NAME?</v>
      </c>
      <c r="FN30" s="1" t="e">
        <f ca="1"/>
        <v>#NAME?</v>
      </c>
      <c r="GB30"/>
      <c r="GP30"/>
      <c r="HR30"/>
    </row>
    <row r="31" spans="1:226" ht="21">
      <c r="A31" s="13">
        <f t="shared" si="0"/>
        <v>45596</v>
      </c>
      <c r="O31"/>
      <c r="AD31"/>
      <c r="AE31" s="4" t="e">
        <f ca="1"/>
        <v>#NAME?</v>
      </c>
      <c r="AF31" s="1" t="e">
        <f ca="1"/>
        <v>#NAME?</v>
      </c>
      <c r="AG31" s="1" t="e">
        <f ca="1"/>
        <v>#NAME?</v>
      </c>
      <c r="AH31" s="1" t="e">
        <f ca="1"/>
        <v>#NAME?</v>
      </c>
      <c r="AI31" s="1" t="e">
        <f ca="1"/>
        <v>#NAME?</v>
      </c>
      <c r="AJ31" s="1" t="e">
        <f ca="1"/>
        <v>#NAME?</v>
      </c>
      <c r="AK31" s="1" t="e">
        <f ca="1"/>
        <v>#NAME?</v>
      </c>
      <c r="AL31" s="1" t="e">
        <f ca="1"/>
        <v>#NAME?</v>
      </c>
      <c r="AM31" s="1" t="e">
        <f ca="1"/>
        <v>#NAME?</v>
      </c>
      <c r="AN31" s="1" t="e">
        <f ca="1"/>
        <v>#NAME?</v>
      </c>
      <c r="AO31" s="1" t="e">
        <f ca="1"/>
        <v>#NAME?</v>
      </c>
      <c r="AP31" s="1" t="e">
        <f ca="1"/>
        <v>#NAME?</v>
      </c>
      <c r="AQ31" s="1" t="e">
        <f ca="1"/>
        <v>#NAME?</v>
      </c>
      <c r="AR31" s="1" t="e">
        <f ca="1"/>
        <v>#NAME?</v>
      </c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T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DJ31"/>
      <c r="DL31" s="1" t="e">
        <f ca="1"/>
        <v>#NAME?</v>
      </c>
      <c r="DM31" s="1" t="e">
        <f ca="1"/>
        <v>#NAME?</v>
      </c>
      <c r="DN31" s="1" t="e">
        <f ca="1"/>
        <v>#NAME?</v>
      </c>
      <c r="DO31" s="1" t="e">
        <f ca="1"/>
        <v>#NAME?</v>
      </c>
      <c r="DP31" s="1" t="e">
        <f ca="1"/>
        <v>#NAME?</v>
      </c>
      <c r="DQ31" s="1" t="e">
        <f ca="1"/>
        <v>#NAME?</v>
      </c>
      <c r="DR31" s="1" t="e">
        <f ca="1"/>
        <v>#NAME?</v>
      </c>
      <c r="DS31" s="1" t="e">
        <f ca="1"/>
        <v>#NAME?</v>
      </c>
      <c r="DT31" s="1" t="e">
        <f ca="1"/>
        <v>#NAME?</v>
      </c>
      <c r="DU31" s="1" t="e">
        <f ca="1"/>
        <v>#NAME?</v>
      </c>
      <c r="DV31" s="1" t="e">
        <f ca="1"/>
        <v>#NAME?</v>
      </c>
      <c r="DW31" s="1" t="e">
        <f ca="1"/>
        <v>#NAME?</v>
      </c>
      <c r="DX31" s="1" t="e">
        <f ca="1"/>
        <v>#NAME?</v>
      </c>
      <c r="EL31"/>
      <c r="EZ31"/>
      <c r="FB31" s="1" t="e">
        <f ca="1"/>
        <v>#NAME?</v>
      </c>
      <c r="FC31" s="1" t="e">
        <f ca="1"/>
        <v>#NAME?</v>
      </c>
      <c r="FD31" s="1" t="e">
        <f ca="1"/>
        <v>#NAME?</v>
      </c>
      <c r="FE31" s="98" t="e">
        <f ca="1"/>
        <v>#NAME?</v>
      </c>
      <c r="FF31" s="1" t="e">
        <f ca="1"/>
        <v>#NAME?</v>
      </c>
      <c r="FG31" s="1" t="e">
        <f ca="1"/>
        <v>#NAME?</v>
      </c>
      <c r="FH31" s="1" t="e">
        <f ca="1"/>
        <v>#NAME?</v>
      </c>
      <c r="FI31" s="1" t="e">
        <f ca="1"/>
        <v>#NAME?</v>
      </c>
      <c r="FJ31" s="1" t="e">
        <f ca="1"/>
        <v>#NAME?</v>
      </c>
      <c r="FK31" s="1" t="e">
        <f ca="1"/>
        <v>#NAME?</v>
      </c>
      <c r="FL31" s="1" t="e">
        <f ca="1"/>
        <v>#NAME?</v>
      </c>
      <c r="FM31" s="1" t="e">
        <f ca="1"/>
        <v>#NAME?</v>
      </c>
      <c r="FN31" s="1" t="e">
        <f ca="1"/>
        <v>#NAME?</v>
      </c>
      <c r="GB31"/>
      <c r="GP31"/>
      <c r="HR31"/>
    </row>
    <row r="32" spans="1:226" ht="21">
      <c r="A32" s="13">
        <f t="shared" si="0"/>
        <v>45565</v>
      </c>
      <c r="O32"/>
      <c r="AD32"/>
      <c r="AE32" s="4" t="e">
        <f ca="1"/>
        <v>#NAME?</v>
      </c>
      <c r="AF32" s="1" t="e">
        <f ca="1"/>
        <v>#NAME?</v>
      </c>
      <c r="AG32" s="1" t="e">
        <f ca="1"/>
        <v>#NAME?</v>
      </c>
      <c r="AH32" s="1" t="e">
        <f ca="1"/>
        <v>#NAME?</v>
      </c>
      <c r="AI32" s="1" t="e">
        <f ca="1"/>
        <v>#NAME?</v>
      </c>
      <c r="AJ32" s="1" t="e">
        <f ca="1"/>
        <v>#NAME?</v>
      </c>
      <c r="AK32" s="1" t="e">
        <f ca="1"/>
        <v>#NAME?</v>
      </c>
      <c r="AL32" s="1" t="e">
        <f ca="1"/>
        <v>#NAME?</v>
      </c>
      <c r="AM32" s="1" t="e">
        <f ca="1"/>
        <v>#NAME?</v>
      </c>
      <c r="AN32" s="1" t="e">
        <f ca="1"/>
        <v>#NAME?</v>
      </c>
      <c r="AO32" s="1" t="e">
        <f ca="1"/>
        <v>#NAME?</v>
      </c>
      <c r="AP32" s="1" t="e">
        <f ca="1"/>
        <v>#NAME?</v>
      </c>
      <c r="AQ32" s="1" t="e">
        <f ca="1"/>
        <v>#NAME?</v>
      </c>
      <c r="AR32" s="1" t="e">
        <f ca="1"/>
        <v>#NAME?</v>
      </c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T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DJ32"/>
      <c r="DL32" s="1" t="e">
        <f ca="1"/>
        <v>#NAME?</v>
      </c>
      <c r="DM32" s="1" t="e">
        <f ca="1"/>
        <v>#NAME?</v>
      </c>
      <c r="DN32" s="1" t="e">
        <f ca="1"/>
        <v>#NAME?</v>
      </c>
      <c r="DO32" s="1" t="e">
        <f ca="1"/>
        <v>#NAME?</v>
      </c>
      <c r="DP32" s="1" t="e">
        <f ca="1"/>
        <v>#NAME?</v>
      </c>
      <c r="DQ32" s="1" t="e">
        <f ca="1"/>
        <v>#NAME?</v>
      </c>
      <c r="DR32" s="1" t="e">
        <f ca="1"/>
        <v>#NAME?</v>
      </c>
      <c r="DS32" s="1" t="e">
        <f ca="1"/>
        <v>#NAME?</v>
      </c>
      <c r="DT32" s="1" t="e">
        <f ca="1"/>
        <v>#NAME?</v>
      </c>
      <c r="DU32" s="1" t="e">
        <f ca="1"/>
        <v>#NAME?</v>
      </c>
      <c r="DV32" s="1" t="e">
        <f ca="1"/>
        <v>#NAME?</v>
      </c>
      <c r="DW32" s="1" t="e">
        <f ca="1"/>
        <v>#NAME?</v>
      </c>
      <c r="DX32" s="1" t="e">
        <f ca="1"/>
        <v>#NAME?</v>
      </c>
      <c r="EL32"/>
      <c r="EZ32"/>
      <c r="FB32" s="1" t="e">
        <f ca="1"/>
        <v>#NAME?</v>
      </c>
      <c r="FC32" s="1" t="e">
        <f ca="1"/>
        <v>#NAME?</v>
      </c>
      <c r="FD32" s="1" t="e">
        <f ca="1"/>
        <v>#NAME?</v>
      </c>
      <c r="FE32" s="98" t="e">
        <f ca="1"/>
        <v>#NAME?</v>
      </c>
      <c r="FF32" s="1" t="e">
        <f ca="1"/>
        <v>#NAME?</v>
      </c>
      <c r="FG32" s="1" t="e">
        <f ca="1"/>
        <v>#NAME?</v>
      </c>
      <c r="FH32" s="1" t="e">
        <f ca="1"/>
        <v>#NAME?</v>
      </c>
      <c r="FI32" s="1" t="e">
        <f ca="1"/>
        <v>#NAME?</v>
      </c>
      <c r="FJ32" s="1" t="e">
        <f ca="1"/>
        <v>#NAME?</v>
      </c>
      <c r="FK32" s="1" t="e">
        <f ca="1"/>
        <v>#NAME?</v>
      </c>
      <c r="FL32" s="1" t="e">
        <f ca="1"/>
        <v>#NAME?</v>
      </c>
      <c r="FM32" s="1" t="e">
        <f ca="1"/>
        <v>#NAME?</v>
      </c>
      <c r="FN32" s="1" t="e">
        <f ca="1"/>
        <v>#NAME?</v>
      </c>
      <c r="GB32"/>
      <c r="GP32"/>
      <c r="HR32"/>
    </row>
    <row r="33" spans="1:226" ht="21">
      <c r="A33" s="13">
        <f t="shared" si="0"/>
        <v>45534</v>
      </c>
      <c r="O33"/>
      <c r="AD33"/>
      <c r="AE33" s="4" t="e">
        <f ca="1"/>
        <v>#NAME?</v>
      </c>
      <c r="AF33" s="1" t="e">
        <f ca="1"/>
        <v>#NAME?</v>
      </c>
      <c r="AG33" s="1" t="e">
        <f ca="1"/>
        <v>#NAME?</v>
      </c>
      <c r="AH33" s="1" t="e">
        <f ca="1"/>
        <v>#NAME?</v>
      </c>
      <c r="AI33" s="1" t="e">
        <f ca="1"/>
        <v>#NAME?</v>
      </c>
      <c r="AJ33" s="1" t="e">
        <f ca="1"/>
        <v>#NAME?</v>
      </c>
      <c r="AK33" s="1" t="e">
        <f ca="1"/>
        <v>#NAME?</v>
      </c>
      <c r="AL33" s="1" t="e">
        <f ca="1"/>
        <v>#NAME?</v>
      </c>
      <c r="AM33" s="1" t="e">
        <f ca="1"/>
        <v>#NAME?</v>
      </c>
      <c r="AN33" s="1" t="e">
        <f ca="1"/>
        <v>#NAME?</v>
      </c>
      <c r="AO33" s="1" t="e">
        <f ca="1"/>
        <v>#NAME?</v>
      </c>
      <c r="AP33" s="1" t="e">
        <f ca="1"/>
        <v>#NAME?</v>
      </c>
      <c r="AQ33" s="1" t="e">
        <f ca="1"/>
        <v>#NAME?</v>
      </c>
      <c r="AR33" s="1" t="e">
        <f ca="1"/>
        <v>#NAME?</v>
      </c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T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DJ33"/>
      <c r="DL33" s="1" t="e">
        <f ca="1"/>
        <v>#NAME?</v>
      </c>
      <c r="DM33" s="1" t="e">
        <f ca="1"/>
        <v>#NAME?</v>
      </c>
      <c r="DN33" s="1" t="e">
        <f ca="1"/>
        <v>#NAME?</v>
      </c>
      <c r="DO33" s="1" t="e">
        <f ca="1"/>
        <v>#NAME?</v>
      </c>
      <c r="DP33" s="1" t="e">
        <f ca="1"/>
        <v>#NAME?</v>
      </c>
      <c r="DQ33" s="1" t="e">
        <f ca="1"/>
        <v>#NAME?</v>
      </c>
      <c r="DR33" s="1" t="e">
        <f ca="1"/>
        <v>#NAME?</v>
      </c>
      <c r="DS33" s="1" t="e">
        <f ca="1"/>
        <v>#NAME?</v>
      </c>
      <c r="DT33" s="1" t="e">
        <f ca="1"/>
        <v>#NAME?</v>
      </c>
      <c r="DU33" s="1" t="e">
        <f ca="1"/>
        <v>#NAME?</v>
      </c>
      <c r="DV33" s="1" t="e">
        <f ca="1"/>
        <v>#NAME?</v>
      </c>
      <c r="DW33" s="1" t="e">
        <f ca="1"/>
        <v>#NAME?</v>
      </c>
      <c r="DX33" s="1" t="e">
        <f ca="1"/>
        <v>#NAME?</v>
      </c>
      <c r="EL33"/>
      <c r="EZ33"/>
      <c r="FB33" s="1" t="e">
        <f ca="1"/>
        <v>#NAME?</v>
      </c>
      <c r="FC33" s="1" t="e">
        <f ca="1"/>
        <v>#NAME?</v>
      </c>
      <c r="FD33" s="1" t="e">
        <f ca="1"/>
        <v>#NAME?</v>
      </c>
      <c r="FE33" s="98" t="e">
        <f ca="1"/>
        <v>#NAME?</v>
      </c>
      <c r="FF33" s="1" t="e">
        <f ca="1"/>
        <v>#NAME?</v>
      </c>
      <c r="FG33" s="1" t="e">
        <f ca="1"/>
        <v>#NAME?</v>
      </c>
      <c r="FH33" s="1" t="e">
        <f ca="1"/>
        <v>#NAME?</v>
      </c>
      <c r="FI33" s="1" t="e">
        <f ca="1"/>
        <v>#NAME?</v>
      </c>
      <c r="FJ33" s="1" t="e">
        <f ca="1"/>
        <v>#NAME?</v>
      </c>
      <c r="FK33" s="1" t="e">
        <f ca="1"/>
        <v>#NAME?</v>
      </c>
      <c r="FL33" s="1" t="e">
        <f ca="1"/>
        <v>#NAME?</v>
      </c>
      <c r="FM33" s="1" t="e">
        <f ca="1"/>
        <v>#NAME?</v>
      </c>
      <c r="FN33" s="1" t="e">
        <f ca="1"/>
        <v>#NAME?</v>
      </c>
      <c r="GB33"/>
      <c r="GP33"/>
      <c r="HR33"/>
    </row>
    <row r="34" spans="1:226" ht="21">
      <c r="A34" s="13">
        <f t="shared" si="0"/>
        <v>45504</v>
      </c>
      <c r="O34"/>
      <c r="AD34"/>
      <c r="AE34" s="4" t="e">
        <f ca="1"/>
        <v>#NAME?</v>
      </c>
      <c r="AF34" s="1" t="e">
        <f ca="1"/>
        <v>#NAME?</v>
      </c>
      <c r="AG34" s="1" t="e">
        <f ca="1"/>
        <v>#NAME?</v>
      </c>
      <c r="AH34" s="1" t="e">
        <f ca="1"/>
        <v>#NAME?</v>
      </c>
      <c r="AI34" s="1" t="e">
        <f ca="1"/>
        <v>#NAME?</v>
      </c>
      <c r="AJ34" s="1" t="e">
        <f ca="1"/>
        <v>#NAME?</v>
      </c>
      <c r="AK34" s="1" t="e">
        <f ca="1"/>
        <v>#NAME?</v>
      </c>
      <c r="AL34" s="1" t="e">
        <f ca="1"/>
        <v>#NAME?</v>
      </c>
      <c r="AM34" s="1" t="e">
        <f ca="1"/>
        <v>#NAME?</v>
      </c>
      <c r="AN34" s="1" t="e">
        <f ca="1"/>
        <v>#NAME?</v>
      </c>
      <c r="AO34" s="1" t="e">
        <f ca="1"/>
        <v>#NAME?</v>
      </c>
      <c r="AP34" s="1" t="e">
        <f ca="1"/>
        <v>#NAME?</v>
      </c>
      <c r="AQ34" s="1" t="e">
        <f ca="1"/>
        <v>#NAME?</v>
      </c>
      <c r="AR34" s="1" t="e">
        <f ca="1"/>
        <v>#NAME?</v>
      </c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T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DJ34"/>
      <c r="DL34" s="1" t="e">
        <f ca="1"/>
        <v>#NAME?</v>
      </c>
      <c r="DM34" s="1" t="e">
        <f ca="1"/>
        <v>#NAME?</v>
      </c>
      <c r="DN34" s="1" t="e">
        <f ca="1"/>
        <v>#NAME?</v>
      </c>
      <c r="DO34" s="1" t="e">
        <f ca="1"/>
        <v>#NAME?</v>
      </c>
      <c r="DP34" s="1" t="e">
        <f ca="1"/>
        <v>#NAME?</v>
      </c>
      <c r="DQ34" s="1" t="e">
        <f ca="1"/>
        <v>#NAME?</v>
      </c>
      <c r="DR34" s="1" t="e">
        <f ca="1"/>
        <v>#NAME?</v>
      </c>
      <c r="DS34" s="1" t="e">
        <f ca="1"/>
        <v>#NAME?</v>
      </c>
      <c r="DT34" s="1" t="e">
        <f ca="1"/>
        <v>#NAME?</v>
      </c>
      <c r="DU34" s="1" t="e">
        <f ca="1"/>
        <v>#NAME?</v>
      </c>
      <c r="DV34" s="1" t="e">
        <f ca="1"/>
        <v>#NAME?</v>
      </c>
      <c r="DW34" s="1" t="e">
        <f ca="1"/>
        <v>#NAME?</v>
      </c>
      <c r="DX34" s="1" t="e">
        <f ca="1"/>
        <v>#NAME?</v>
      </c>
      <c r="EL34"/>
      <c r="EZ34"/>
      <c r="FB34" s="1" t="e">
        <f ca="1"/>
        <v>#NAME?</v>
      </c>
      <c r="FC34" s="1" t="e">
        <f ca="1"/>
        <v>#NAME?</v>
      </c>
      <c r="FD34" s="1" t="e">
        <f ca="1"/>
        <v>#NAME?</v>
      </c>
      <c r="FE34" s="98" t="e">
        <f ca="1"/>
        <v>#NAME?</v>
      </c>
      <c r="FF34" s="1" t="e">
        <f ca="1"/>
        <v>#NAME?</v>
      </c>
      <c r="FG34" s="1" t="e">
        <f ca="1"/>
        <v>#NAME?</v>
      </c>
      <c r="FH34" s="1" t="e">
        <f ca="1"/>
        <v>#NAME?</v>
      </c>
      <c r="FI34" s="1" t="e">
        <f ca="1"/>
        <v>#NAME?</v>
      </c>
      <c r="FJ34" s="1" t="e">
        <f ca="1"/>
        <v>#NAME?</v>
      </c>
      <c r="FK34" s="1" t="e">
        <f ca="1"/>
        <v>#NAME?</v>
      </c>
      <c r="FL34" s="1" t="e">
        <f ca="1"/>
        <v>#NAME?</v>
      </c>
      <c r="FM34" s="1" t="e">
        <f ca="1"/>
        <v>#NAME?</v>
      </c>
      <c r="FN34" s="1" t="e">
        <f ca="1"/>
        <v>#NAME?</v>
      </c>
      <c r="GB34"/>
      <c r="GP34"/>
      <c r="HR34"/>
    </row>
    <row r="35" spans="1:226" ht="21">
      <c r="A35" s="13">
        <f t="shared" si="0"/>
        <v>45471</v>
      </c>
      <c r="O35"/>
      <c r="AD35"/>
      <c r="AE35" s="4" t="e">
        <f ca="1"/>
        <v>#NAME?</v>
      </c>
      <c r="AF35" s="1" t="e">
        <f ca="1"/>
        <v>#NAME?</v>
      </c>
      <c r="AG35" s="1" t="e">
        <f ca="1"/>
        <v>#NAME?</v>
      </c>
      <c r="AH35" s="1" t="e">
        <f ca="1"/>
        <v>#NAME?</v>
      </c>
      <c r="AI35" s="1" t="e">
        <f ca="1"/>
        <v>#NAME?</v>
      </c>
      <c r="AJ35" s="1" t="e">
        <f ca="1"/>
        <v>#NAME?</v>
      </c>
      <c r="AK35" s="1" t="e">
        <f ca="1"/>
        <v>#NAME?</v>
      </c>
      <c r="AL35" s="1" t="e">
        <f ca="1"/>
        <v>#NAME?</v>
      </c>
      <c r="AM35" s="1" t="e">
        <f ca="1"/>
        <v>#NAME?</v>
      </c>
      <c r="AN35" s="1" t="e">
        <f ca="1"/>
        <v>#NAME?</v>
      </c>
      <c r="AO35" s="1" t="e">
        <f ca="1"/>
        <v>#NAME?</v>
      </c>
      <c r="AP35" s="1" t="e">
        <f ca="1"/>
        <v>#NAME?</v>
      </c>
      <c r="AQ35" s="1" t="e">
        <f ca="1"/>
        <v>#NAME?</v>
      </c>
      <c r="AR35" s="1" t="e">
        <f ca="1"/>
        <v>#NAME?</v>
      </c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T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DJ35"/>
      <c r="DL35" s="1" t="e">
        <f ca="1"/>
        <v>#NAME?</v>
      </c>
      <c r="DM35" s="1" t="e">
        <f ca="1"/>
        <v>#NAME?</v>
      </c>
      <c r="DN35" s="1" t="e">
        <f ca="1"/>
        <v>#NAME?</v>
      </c>
      <c r="DO35" s="1" t="e">
        <f ca="1"/>
        <v>#NAME?</v>
      </c>
      <c r="DP35" s="1" t="e">
        <f ca="1"/>
        <v>#NAME?</v>
      </c>
      <c r="DQ35" s="1" t="e">
        <f ca="1"/>
        <v>#NAME?</v>
      </c>
      <c r="DR35" s="1" t="e">
        <f ca="1"/>
        <v>#NAME?</v>
      </c>
      <c r="DS35" s="1" t="e">
        <f ca="1"/>
        <v>#NAME?</v>
      </c>
      <c r="DT35" s="1" t="e">
        <f ca="1"/>
        <v>#NAME?</v>
      </c>
      <c r="DU35" s="1" t="e">
        <f ca="1"/>
        <v>#NAME?</v>
      </c>
      <c r="DV35" s="1" t="e">
        <f ca="1"/>
        <v>#NAME?</v>
      </c>
      <c r="DW35" s="1" t="e">
        <f ca="1"/>
        <v>#NAME?</v>
      </c>
      <c r="DX35" s="1" t="e">
        <f ca="1"/>
        <v>#NAME?</v>
      </c>
      <c r="EL35"/>
      <c r="EZ35"/>
      <c r="FB35" s="1" t="e">
        <f ca="1"/>
        <v>#NAME?</v>
      </c>
      <c r="FC35" s="1" t="e">
        <f ca="1"/>
        <v>#NAME?</v>
      </c>
      <c r="FD35" s="1" t="e">
        <f ca="1"/>
        <v>#NAME?</v>
      </c>
      <c r="FE35" s="98" t="e">
        <f ca="1"/>
        <v>#NAME?</v>
      </c>
      <c r="FF35" s="1" t="e">
        <f ca="1"/>
        <v>#NAME?</v>
      </c>
      <c r="FG35" s="1" t="e">
        <f ca="1"/>
        <v>#NAME?</v>
      </c>
      <c r="FH35" s="1" t="e">
        <f ca="1"/>
        <v>#NAME?</v>
      </c>
      <c r="FI35" s="1" t="e">
        <f ca="1"/>
        <v>#NAME?</v>
      </c>
      <c r="FJ35" s="1" t="e">
        <f ca="1"/>
        <v>#NAME?</v>
      </c>
      <c r="FK35" s="1" t="e">
        <f ca="1"/>
        <v>#NAME?</v>
      </c>
      <c r="FL35" s="1" t="e">
        <f ca="1"/>
        <v>#NAME?</v>
      </c>
      <c r="FM35" s="1" t="e">
        <f ca="1"/>
        <v>#NAME?</v>
      </c>
      <c r="FN35" s="1" t="e">
        <f ca="1"/>
        <v>#NAME?</v>
      </c>
      <c r="GB35"/>
      <c r="GP35"/>
      <c r="HR35"/>
    </row>
    <row r="36" spans="1:226" ht="21">
      <c r="A36" s="13">
        <f t="shared" si="0"/>
        <v>45443</v>
      </c>
      <c r="O36"/>
      <c r="AD36"/>
      <c r="AE36" s="4" t="e">
        <f ca="1"/>
        <v>#NAME?</v>
      </c>
      <c r="AF36" s="1" t="e">
        <f ca="1"/>
        <v>#NAME?</v>
      </c>
      <c r="AG36" s="1" t="e">
        <f ca="1"/>
        <v>#NAME?</v>
      </c>
      <c r="AH36" s="1" t="e">
        <f ca="1"/>
        <v>#NAME?</v>
      </c>
      <c r="AI36" s="1" t="e">
        <f ca="1"/>
        <v>#NAME?</v>
      </c>
      <c r="AJ36" s="1" t="e">
        <f ca="1"/>
        <v>#NAME?</v>
      </c>
      <c r="AK36" s="1" t="e">
        <f ca="1"/>
        <v>#NAME?</v>
      </c>
      <c r="AL36" s="1" t="e">
        <f ca="1"/>
        <v>#NAME?</v>
      </c>
      <c r="AM36" s="1" t="e">
        <f ca="1"/>
        <v>#NAME?</v>
      </c>
      <c r="AN36" s="1" t="e">
        <f ca="1"/>
        <v>#NAME?</v>
      </c>
      <c r="AO36" s="1" t="e">
        <f ca="1"/>
        <v>#NAME?</v>
      </c>
      <c r="AP36" s="1" t="e">
        <f ca="1"/>
        <v>#NAME?</v>
      </c>
      <c r="AQ36" s="1" t="e">
        <f ca="1"/>
        <v>#NAME?</v>
      </c>
      <c r="AR36" s="1" t="e">
        <f ca="1"/>
        <v>#NAME?</v>
      </c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T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DJ36"/>
      <c r="DL36" s="1" t="e">
        <f ca="1"/>
        <v>#NAME?</v>
      </c>
      <c r="DM36" s="1" t="e">
        <f ca="1"/>
        <v>#NAME?</v>
      </c>
      <c r="DN36" s="1" t="e">
        <f ca="1"/>
        <v>#NAME?</v>
      </c>
      <c r="DO36" s="1" t="e">
        <f ca="1"/>
        <v>#NAME?</v>
      </c>
      <c r="DP36" s="1" t="e">
        <f ca="1"/>
        <v>#NAME?</v>
      </c>
      <c r="DQ36" s="1" t="e">
        <f ca="1"/>
        <v>#NAME?</v>
      </c>
      <c r="DR36" s="1" t="e">
        <f ca="1"/>
        <v>#NAME?</v>
      </c>
      <c r="DS36" s="1" t="e">
        <f ca="1"/>
        <v>#NAME?</v>
      </c>
      <c r="DT36" s="1" t="e">
        <f ca="1"/>
        <v>#NAME?</v>
      </c>
      <c r="DU36" s="1" t="e">
        <f ca="1"/>
        <v>#NAME?</v>
      </c>
      <c r="DV36" s="1" t="e">
        <f ca="1"/>
        <v>#NAME?</v>
      </c>
      <c r="DW36" s="1" t="e">
        <f ca="1"/>
        <v>#NAME?</v>
      </c>
      <c r="DX36" s="1" t="e">
        <f ca="1"/>
        <v>#NAME?</v>
      </c>
      <c r="EL36"/>
      <c r="EZ36"/>
      <c r="FB36" s="1" t="e">
        <f ca="1"/>
        <v>#NAME?</v>
      </c>
      <c r="FC36" s="1" t="e">
        <f ca="1"/>
        <v>#NAME?</v>
      </c>
      <c r="FD36" s="1" t="e">
        <f ca="1"/>
        <v>#NAME?</v>
      </c>
      <c r="FE36" s="98" t="e">
        <f ca="1"/>
        <v>#NAME?</v>
      </c>
      <c r="FF36" s="1" t="e">
        <f ca="1"/>
        <v>#NAME?</v>
      </c>
      <c r="FG36" s="1" t="e">
        <f ca="1"/>
        <v>#NAME?</v>
      </c>
      <c r="FH36" s="1" t="e">
        <f ca="1"/>
        <v>#NAME?</v>
      </c>
      <c r="FI36" s="1" t="e">
        <f ca="1"/>
        <v>#NAME?</v>
      </c>
      <c r="FJ36" s="1" t="e">
        <f ca="1"/>
        <v>#NAME?</v>
      </c>
      <c r="FK36" s="1" t="e">
        <f ca="1"/>
        <v>#NAME?</v>
      </c>
      <c r="FL36" s="1" t="e">
        <f ca="1"/>
        <v>#NAME?</v>
      </c>
      <c r="FM36" s="1" t="e">
        <f ca="1"/>
        <v>#NAME?</v>
      </c>
      <c r="FN36" s="1" t="e">
        <f ca="1"/>
        <v>#NAME?</v>
      </c>
      <c r="GB36"/>
      <c r="GP36"/>
      <c r="HR36"/>
    </row>
    <row r="37" spans="1:226" ht="21">
      <c r="A37" s="13">
        <f t="shared" si="0"/>
        <v>45412</v>
      </c>
      <c r="O37"/>
      <c r="AD37"/>
      <c r="AE37" s="4" t="e">
        <f ca="1"/>
        <v>#NAME?</v>
      </c>
      <c r="AF37" s="1" t="e">
        <f ca="1"/>
        <v>#NAME?</v>
      </c>
      <c r="AG37" s="1" t="e">
        <f ca="1"/>
        <v>#NAME?</v>
      </c>
      <c r="AH37" s="1" t="e">
        <f ca="1"/>
        <v>#NAME?</v>
      </c>
      <c r="AI37" s="1" t="e">
        <f ca="1"/>
        <v>#NAME?</v>
      </c>
      <c r="AJ37" s="1" t="e">
        <f ca="1"/>
        <v>#NAME?</v>
      </c>
      <c r="AK37" s="1" t="e">
        <f ca="1"/>
        <v>#NAME?</v>
      </c>
      <c r="AL37" s="1" t="e">
        <f ca="1"/>
        <v>#NAME?</v>
      </c>
      <c r="AM37" s="1" t="e">
        <f ca="1"/>
        <v>#NAME?</v>
      </c>
      <c r="AN37" s="1" t="e">
        <f ca="1"/>
        <v>#NAME?</v>
      </c>
      <c r="AO37" s="1" t="e">
        <f ca="1"/>
        <v>#NAME?</v>
      </c>
      <c r="AP37" s="1" t="e">
        <f ca="1"/>
        <v>#NAME?</v>
      </c>
      <c r="AQ37" s="1" t="e">
        <f ca="1"/>
        <v>#NAME?</v>
      </c>
      <c r="AR37" s="1" t="e">
        <f ca="1"/>
        <v>#NAME?</v>
      </c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T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DJ37"/>
      <c r="DL37" s="1" t="e">
        <f ca="1"/>
        <v>#NAME?</v>
      </c>
      <c r="DM37" s="1" t="e">
        <f ca="1"/>
        <v>#NAME?</v>
      </c>
      <c r="DN37" s="1" t="e">
        <f ca="1"/>
        <v>#NAME?</v>
      </c>
      <c r="DO37" s="1" t="e">
        <f ca="1"/>
        <v>#NAME?</v>
      </c>
      <c r="DP37" s="1" t="e">
        <f ca="1"/>
        <v>#NAME?</v>
      </c>
      <c r="DQ37" s="1" t="e">
        <f ca="1"/>
        <v>#NAME?</v>
      </c>
      <c r="DR37" s="1" t="e">
        <f ca="1"/>
        <v>#NAME?</v>
      </c>
      <c r="DS37" s="1" t="e">
        <f ca="1"/>
        <v>#NAME?</v>
      </c>
      <c r="DT37" s="1" t="e">
        <f ca="1"/>
        <v>#NAME?</v>
      </c>
      <c r="DU37" s="1" t="e">
        <f ca="1"/>
        <v>#NAME?</v>
      </c>
      <c r="DV37" s="1" t="e">
        <f ca="1"/>
        <v>#NAME?</v>
      </c>
      <c r="DW37" s="1" t="e">
        <f ca="1"/>
        <v>#NAME?</v>
      </c>
      <c r="DX37" s="1" t="e">
        <f ca="1"/>
        <v>#NAME?</v>
      </c>
      <c r="EL37"/>
      <c r="EZ37"/>
      <c r="FB37" s="1" t="e">
        <f ca="1"/>
        <v>#NAME?</v>
      </c>
      <c r="FC37" s="1" t="e">
        <f ca="1"/>
        <v>#NAME?</v>
      </c>
      <c r="FD37" s="1" t="e">
        <f ca="1"/>
        <v>#NAME?</v>
      </c>
      <c r="FE37" s="98" t="e">
        <f ca="1"/>
        <v>#NAME?</v>
      </c>
      <c r="FF37" s="1" t="e">
        <f ca="1"/>
        <v>#NAME?</v>
      </c>
      <c r="FG37" s="1" t="e">
        <f ca="1"/>
        <v>#NAME?</v>
      </c>
      <c r="FH37" s="1" t="e">
        <f ca="1"/>
        <v>#NAME?</v>
      </c>
      <c r="FI37" s="1" t="e">
        <f ca="1"/>
        <v>#NAME?</v>
      </c>
      <c r="FJ37" s="1" t="e">
        <f ca="1"/>
        <v>#NAME?</v>
      </c>
      <c r="FK37" s="1" t="e">
        <f ca="1"/>
        <v>#NAME?</v>
      </c>
      <c r="FL37" s="1" t="e">
        <f ca="1"/>
        <v>#NAME?</v>
      </c>
      <c r="FM37" s="1" t="e">
        <f ca="1"/>
        <v>#NAME?</v>
      </c>
      <c r="FN37" s="1" t="e">
        <f ca="1"/>
        <v>#NAME?</v>
      </c>
      <c r="GB37"/>
      <c r="GP37"/>
      <c r="HR37"/>
    </row>
    <row r="38" spans="1:226" ht="21">
      <c r="A38" s="13">
        <f t="shared" si="0"/>
        <v>45379</v>
      </c>
      <c r="O38"/>
      <c r="AD38"/>
      <c r="AE38" s="4" t="e">
        <f ca="1"/>
        <v>#NAME?</v>
      </c>
      <c r="AF38" s="1" t="e">
        <f ca="1"/>
        <v>#NAME?</v>
      </c>
      <c r="AG38" s="1" t="e">
        <f ca="1"/>
        <v>#NAME?</v>
      </c>
      <c r="AH38" s="1" t="e">
        <f ca="1"/>
        <v>#NAME?</v>
      </c>
      <c r="AI38" s="1" t="e">
        <f ca="1"/>
        <v>#NAME?</v>
      </c>
      <c r="AJ38" s="1" t="e">
        <f ca="1"/>
        <v>#NAME?</v>
      </c>
      <c r="AK38" s="1" t="e">
        <f ca="1"/>
        <v>#NAME?</v>
      </c>
      <c r="AL38" s="1" t="e">
        <f ca="1"/>
        <v>#NAME?</v>
      </c>
      <c r="AM38" s="1" t="e">
        <f ca="1"/>
        <v>#NAME?</v>
      </c>
      <c r="AN38" s="1" t="e">
        <f ca="1"/>
        <v>#NAME?</v>
      </c>
      <c r="AO38" s="1" t="e">
        <f ca="1"/>
        <v>#NAME?</v>
      </c>
      <c r="AP38" s="1" t="e">
        <f ca="1"/>
        <v>#NAME?</v>
      </c>
      <c r="AQ38" s="1" t="e">
        <f ca="1"/>
        <v>#NAME?</v>
      </c>
      <c r="AR38" s="1" t="e">
        <f ca="1"/>
        <v>#NAME?</v>
      </c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T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DJ38"/>
      <c r="DL38" s="1" t="e">
        <f ca="1"/>
        <v>#NAME?</v>
      </c>
      <c r="DM38" s="1" t="e">
        <f ca="1"/>
        <v>#NAME?</v>
      </c>
      <c r="DN38" s="1" t="e">
        <f ca="1"/>
        <v>#NAME?</v>
      </c>
      <c r="DO38" s="1" t="e">
        <f ca="1"/>
        <v>#NAME?</v>
      </c>
      <c r="DP38" s="1" t="e">
        <f ca="1"/>
        <v>#NAME?</v>
      </c>
      <c r="DQ38" s="1" t="e">
        <f ca="1"/>
        <v>#NAME?</v>
      </c>
      <c r="DR38" s="1" t="e">
        <f ca="1"/>
        <v>#NAME?</v>
      </c>
      <c r="DS38" s="1" t="e">
        <f ca="1"/>
        <v>#NAME?</v>
      </c>
      <c r="DT38" s="1" t="e">
        <f ca="1"/>
        <v>#NAME?</v>
      </c>
      <c r="DU38" s="1" t="e">
        <f ca="1"/>
        <v>#NAME?</v>
      </c>
      <c r="DV38" s="1" t="e">
        <f ca="1"/>
        <v>#NAME?</v>
      </c>
      <c r="DW38" s="1" t="e">
        <f ca="1"/>
        <v>#NAME?</v>
      </c>
      <c r="DX38" s="1" t="e">
        <f ca="1"/>
        <v>#NAME?</v>
      </c>
      <c r="EL38"/>
      <c r="EZ38"/>
      <c r="FB38" s="1" t="e">
        <f ca="1"/>
        <v>#NAME?</v>
      </c>
      <c r="FC38" s="1" t="e">
        <f ca="1"/>
        <v>#NAME?</v>
      </c>
      <c r="FD38" s="1" t="e">
        <f ca="1"/>
        <v>#NAME?</v>
      </c>
      <c r="FE38" s="98" t="e">
        <f ca="1"/>
        <v>#NAME?</v>
      </c>
      <c r="FF38" s="1" t="e">
        <f ca="1"/>
        <v>#NAME?</v>
      </c>
      <c r="FG38" s="1" t="e">
        <f ca="1"/>
        <v>#NAME?</v>
      </c>
      <c r="FH38" s="1" t="e">
        <f ca="1"/>
        <v>#NAME?</v>
      </c>
      <c r="FI38" s="1" t="e">
        <f ca="1"/>
        <v>#NAME?</v>
      </c>
      <c r="FJ38" s="1" t="e">
        <f ca="1"/>
        <v>#NAME?</v>
      </c>
      <c r="FK38" s="1" t="e">
        <f ca="1"/>
        <v>#NAME?</v>
      </c>
      <c r="FL38" s="1" t="e">
        <f ca="1"/>
        <v>#NAME?</v>
      </c>
      <c r="FM38" s="1" t="e">
        <f ca="1"/>
        <v>#NAME?</v>
      </c>
      <c r="FN38" s="1" t="e">
        <f ca="1"/>
        <v>#NAME?</v>
      </c>
      <c r="GB38"/>
      <c r="GP38"/>
      <c r="HR38"/>
    </row>
    <row r="39" spans="1:226" ht="21">
      <c r="A39" s="13">
        <f t="shared" si="0"/>
        <v>45351</v>
      </c>
      <c r="O39"/>
      <c r="AD39"/>
      <c r="AE39" s="4" t="e">
        <f ca="1"/>
        <v>#NAME?</v>
      </c>
      <c r="AF39" s="1" t="e">
        <f ca="1"/>
        <v>#NAME?</v>
      </c>
      <c r="AG39" s="1" t="e">
        <f ca="1"/>
        <v>#NAME?</v>
      </c>
      <c r="AH39" s="1" t="e">
        <f ca="1"/>
        <v>#NAME?</v>
      </c>
      <c r="AI39" s="1" t="e">
        <f ca="1"/>
        <v>#NAME?</v>
      </c>
      <c r="AJ39" s="1" t="e">
        <f ca="1"/>
        <v>#NAME?</v>
      </c>
      <c r="AK39" s="1" t="e">
        <f ca="1"/>
        <v>#NAME?</v>
      </c>
      <c r="AL39" s="1" t="e">
        <f ca="1"/>
        <v>#NAME?</v>
      </c>
      <c r="AM39" s="1" t="e">
        <f ca="1"/>
        <v>#NAME?</v>
      </c>
      <c r="AN39" s="1" t="e">
        <f ca="1"/>
        <v>#NAME?</v>
      </c>
      <c r="AO39" s="1" t="e">
        <f ca="1"/>
        <v>#NAME?</v>
      </c>
      <c r="AP39" s="1" t="e">
        <f ca="1"/>
        <v>#NAME?</v>
      </c>
      <c r="AQ39" s="1" t="e">
        <f ca="1"/>
        <v>#NAME?</v>
      </c>
      <c r="AR39" s="1" t="e">
        <f ca="1"/>
        <v>#NAME?</v>
      </c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T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DJ39"/>
      <c r="DL39" s="1" t="e">
        <f ca="1"/>
        <v>#NAME?</v>
      </c>
      <c r="DM39" s="1" t="e">
        <f ca="1"/>
        <v>#NAME?</v>
      </c>
      <c r="DN39" s="1" t="e">
        <f ca="1"/>
        <v>#NAME?</v>
      </c>
      <c r="DO39" s="1" t="e">
        <f ca="1"/>
        <v>#NAME?</v>
      </c>
      <c r="DP39" s="1" t="e">
        <f ca="1"/>
        <v>#NAME?</v>
      </c>
      <c r="DQ39" s="1" t="e">
        <f ca="1"/>
        <v>#NAME?</v>
      </c>
      <c r="DR39" s="1" t="e">
        <f ca="1"/>
        <v>#NAME?</v>
      </c>
      <c r="DS39" s="1" t="e">
        <f ca="1"/>
        <v>#NAME?</v>
      </c>
      <c r="DT39" s="1" t="e">
        <f ca="1"/>
        <v>#NAME?</v>
      </c>
      <c r="DU39" s="1" t="e">
        <f ca="1"/>
        <v>#NAME?</v>
      </c>
      <c r="DV39" s="1" t="e">
        <f ca="1"/>
        <v>#NAME?</v>
      </c>
      <c r="DW39" s="1" t="e">
        <f ca="1"/>
        <v>#NAME?</v>
      </c>
      <c r="DX39" s="1" t="e">
        <f ca="1"/>
        <v>#NAME?</v>
      </c>
      <c r="EL39"/>
      <c r="EZ39"/>
      <c r="FB39" s="1" t="e">
        <f ca="1"/>
        <v>#NAME?</v>
      </c>
      <c r="FC39" s="1" t="e">
        <f ca="1"/>
        <v>#NAME?</v>
      </c>
      <c r="FD39" s="1" t="e">
        <f ca="1"/>
        <v>#NAME?</v>
      </c>
      <c r="FE39" s="98" t="e">
        <f ca="1"/>
        <v>#NAME?</v>
      </c>
      <c r="FF39" s="1" t="e">
        <f ca="1"/>
        <v>#NAME?</v>
      </c>
      <c r="FG39" s="1" t="e">
        <f ca="1"/>
        <v>#NAME?</v>
      </c>
      <c r="FH39" s="1" t="e">
        <f ca="1"/>
        <v>#NAME?</v>
      </c>
      <c r="FI39" s="1" t="e">
        <f ca="1"/>
        <v>#NAME?</v>
      </c>
      <c r="FJ39" s="1" t="e">
        <f ca="1"/>
        <v>#NAME?</v>
      </c>
      <c r="FK39" s="1" t="e">
        <f ca="1"/>
        <v>#NAME?</v>
      </c>
      <c r="FL39" s="1" t="e">
        <f ca="1"/>
        <v>#NAME?</v>
      </c>
      <c r="FM39" s="1" t="e">
        <f ca="1"/>
        <v>#NAME?</v>
      </c>
      <c r="FN39" s="1" t="e">
        <f ca="1"/>
        <v>#NAME?</v>
      </c>
      <c r="GB39"/>
      <c r="GP39"/>
      <c r="HR39"/>
    </row>
    <row r="40" spans="1:226" ht="21">
      <c r="A40" s="13">
        <f t="shared" si="0"/>
        <v>45322</v>
      </c>
      <c r="O40"/>
      <c r="AD40"/>
      <c r="AE40" s="4" t="e">
        <f ca="1"/>
        <v>#NAME?</v>
      </c>
      <c r="AF40" s="1" t="e">
        <f ca="1"/>
        <v>#NAME?</v>
      </c>
      <c r="AG40" s="1" t="e">
        <f ca="1"/>
        <v>#NAME?</v>
      </c>
      <c r="AH40" s="1" t="e">
        <f ca="1"/>
        <v>#NAME?</v>
      </c>
      <c r="AI40" s="1" t="e">
        <f ca="1"/>
        <v>#NAME?</v>
      </c>
      <c r="AJ40" s="1" t="e">
        <f ca="1"/>
        <v>#NAME?</v>
      </c>
      <c r="AK40" s="1" t="e">
        <f ca="1"/>
        <v>#NAME?</v>
      </c>
      <c r="AL40" s="1" t="e">
        <f ca="1"/>
        <v>#NAME?</v>
      </c>
      <c r="AM40" s="1" t="e">
        <f ca="1"/>
        <v>#NAME?</v>
      </c>
      <c r="AN40" s="1" t="e">
        <f ca="1"/>
        <v>#NAME?</v>
      </c>
      <c r="AO40" s="1" t="e">
        <f ca="1"/>
        <v>#NAME?</v>
      </c>
      <c r="AP40" s="1" t="e">
        <f ca="1"/>
        <v>#NAME?</v>
      </c>
      <c r="AQ40" s="1" t="e">
        <f ca="1"/>
        <v>#NAME?</v>
      </c>
      <c r="AR40" s="1" t="e">
        <f ca="1"/>
        <v>#NAME?</v>
      </c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T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DJ40"/>
      <c r="DL40" s="1" t="e">
        <f ca="1"/>
        <v>#NAME?</v>
      </c>
      <c r="DM40" s="1" t="e">
        <f ca="1"/>
        <v>#NAME?</v>
      </c>
      <c r="DN40" s="1" t="e">
        <f ca="1"/>
        <v>#NAME?</v>
      </c>
      <c r="DO40" s="1" t="e">
        <f ca="1"/>
        <v>#NAME?</v>
      </c>
      <c r="DP40" s="1" t="e">
        <f ca="1"/>
        <v>#NAME?</v>
      </c>
      <c r="DQ40" s="1" t="e">
        <f ca="1"/>
        <v>#NAME?</v>
      </c>
      <c r="DR40" s="1" t="e">
        <f ca="1"/>
        <v>#NAME?</v>
      </c>
      <c r="DS40" s="1" t="e">
        <f ca="1"/>
        <v>#NAME?</v>
      </c>
      <c r="DT40" s="1" t="e">
        <f ca="1"/>
        <v>#NAME?</v>
      </c>
      <c r="DU40" s="1" t="e">
        <f ca="1"/>
        <v>#NAME?</v>
      </c>
      <c r="DV40" s="1" t="e">
        <f ca="1"/>
        <v>#NAME?</v>
      </c>
      <c r="DW40" s="1" t="e">
        <f ca="1"/>
        <v>#NAME?</v>
      </c>
      <c r="DX40" s="1" t="e">
        <f ca="1"/>
        <v>#NAME?</v>
      </c>
      <c r="EL40"/>
      <c r="EZ40"/>
      <c r="FB40" s="1" t="e">
        <f ca="1"/>
        <v>#NAME?</v>
      </c>
      <c r="FC40" s="1" t="e">
        <f ca="1"/>
        <v>#NAME?</v>
      </c>
      <c r="FD40" s="1" t="e">
        <f ca="1"/>
        <v>#NAME?</v>
      </c>
      <c r="FE40" s="98" t="e">
        <f ca="1"/>
        <v>#NAME?</v>
      </c>
      <c r="FF40" s="1" t="e">
        <f ca="1"/>
        <v>#NAME?</v>
      </c>
      <c r="FG40" s="1" t="e">
        <f ca="1"/>
        <v>#NAME?</v>
      </c>
      <c r="FH40" s="1" t="e">
        <f ca="1"/>
        <v>#NAME?</v>
      </c>
      <c r="FI40" s="1" t="e">
        <f ca="1"/>
        <v>#NAME?</v>
      </c>
      <c r="FJ40" s="1" t="e">
        <f ca="1"/>
        <v>#NAME?</v>
      </c>
      <c r="FK40" s="1" t="e">
        <f ca="1"/>
        <v>#NAME?</v>
      </c>
      <c r="FL40" s="1" t="e">
        <f ca="1"/>
        <v>#NAME?</v>
      </c>
      <c r="FM40" s="1" t="e">
        <f ca="1"/>
        <v>#NAME?</v>
      </c>
      <c r="FN40" s="1" t="e">
        <f ca="1"/>
        <v>#NAME?</v>
      </c>
      <c r="GB40"/>
      <c r="GP40"/>
      <c r="HR40"/>
    </row>
    <row r="41" spans="1:226" ht="21">
      <c r="A41" s="13">
        <f t="shared" si="0"/>
        <v>45289</v>
      </c>
      <c r="O41"/>
      <c r="AD41"/>
      <c r="AE41" s="4" t="e">
        <f ca="1"/>
        <v>#NAME?</v>
      </c>
      <c r="AF41" s="1" t="e">
        <f ca="1"/>
        <v>#NAME?</v>
      </c>
      <c r="AG41" s="1" t="e">
        <f ca="1"/>
        <v>#NAME?</v>
      </c>
      <c r="AH41" s="1" t="e">
        <f ca="1"/>
        <v>#NAME?</v>
      </c>
      <c r="AI41" s="1" t="e">
        <f ca="1"/>
        <v>#NAME?</v>
      </c>
      <c r="AJ41" s="1" t="e">
        <f ca="1"/>
        <v>#NAME?</v>
      </c>
      <c r="AK41" s="1" t="e">
        <f ca="1"/>
        <v>#NAME?</v>
      </c>
      <c r="AL41" s="1" t="e">
        <f ca="1"/>
        <v>#NAME?</v>
      </c>
      <c r="AM41" s="1" t="e">
        <f ca="1"/>
        <v>#NAME?</v>
      </c>
      <c r="AN41" s="1" t="e">
        <f ca="1"/>
        <v>#NAME?</v>
      </c>
      <c r="AO41" s="1" t="e">
        <f ca="1"/>
        <v>#NAME?</v>
      </c>
      <c r="AP41" s="1" t="e">
        <f ca="1"/>
        <v>#NAME?</v>
      </c>
      <c r="AQ41" s="1" t="e">
        <f ca="1"/>
        <v>#NAME?</v>
      </c>
      <c r="AR41" s="1" t="e">
        <f ca="1"/>
        <v>#NAME?</v>
      </c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T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DJ41"/>
      <c r="DL41" s="1" t="e">
        <f ca="1"/>
        <v>#NAME?</v>
      </c>
      <c r="DM41" s="1" t="e">
        <f ca="1"/>
        <v>#NAME?</v>
      </c>
      <c r="DN41" s="1" t="e">
        <f ca="1"/>
        <v>#NAME?</v>
      </c>
      <c r="DO41" s="1" t="e">
        <f ca="1"/>
        <v>#NAME?</v>
      </c>
      <c r="DP41" s="1" t="e">
        <f ca="1"/>
        <v>#NAME?</v>
      </c>
      <c r="DQ41" s="1" t="e">
        <f ca="1"/>
        <v>#NAME?</v>
      </c>
      <c r="DR41" s="1" t="e">
        <f ca="1"/>
        <v>#NAME?</v>
      </c>
      <c r="DS41" s="1" t="e">
        <f ca="1"/>
        <v>#NAME?</v>
      </c>
      <c r="DT41" s="1" t="e">
        <f ca="1"/>
        <v>#NAME?</v>
      </c>
      <c r="DU41" s="1" t="e">
        <f ca="1"/>
        <v>#NAME?</v>
      </c>
      <c r="DV41" s="1" t="e">
        <f ca="1"/>
        <v>#NAME?</v>
      </c>
      <c r="DW41" s="1" t="e">
        <f ca="1"/>
        <v>#NAME?</v>
      </c>
      <c r="DX41" s="1" t="e">
        <f ca="1"/>
        <v>#NAME?</v>
      </c>
      <c r="EL41"/>
      <c r="EZ41"/>
      <c r="FB41" s="1" t="e">
        <f ca="1"/>
        <v>#NAME?</v>
      </c>
      <c r="FC41" s="1" t="e">
        <f ca="1"/>
        <v>#NAME?</v>
      </c>
      <c r="FD41" s="1" t="e">
        <f ca="1"/>
        <v>#NAME?</v>
      </c>
      <c r="FE41" s="98" t="e">
        <f ca="1"/>
        <v>#NAME?</v>
      </c>
      <c r="FF41" s="1" t="e">
        <f ca="1"/>
        <v>#NAME?</v>
      </c>
      <c r="FG41" s="1" t="e">
        <f ca="1"/>
        <v>#NAME?</v>
      </c>
      <c r="FH41" s="1" t="e">
        <f ca="1"/>
        <v>#NAME?</v>
      </c>
      <c r="FI41" s="1" t="e">
        <f ca="1"/>
        <v>#NAME?</v>
      </c>
      <c r="FJ41" s="1" t="e">
        <f ca="1"/>
        <v>#NAME?</v>
      </c>
      <c r="FK41" s="1" t="e">
        <f ca="1"/>
        <v>#NAME?</v>
      </c>
      <c r="FL41" s="1" t="e">
        <f ca="1"/>
        <v>#NAME?</v>
      </c>
      <c r="FM41" s="1" t="e">
        <f ca="1"/>
        <v>#NAME?</v>
      </c>
      <c r="FN41" s="1" t="e">
        <f ca="1"/>
        <v>#NAME?</v>
      </c>
      <c r="GB41"/>
      <c r="GP41"/>
      <c r="HR41"/>
    </row>
    <row r="42" spans="1:226" ht="21">
      <c r="A42" s="13">
        <f t="shared" si="0"/>
        <v>45260</v>
      </c>
      <c r="O42"/>
      <c r="AD42"/>
      <c r="AE42" s="4" t="e">
        <f ca="1"/>
        <v>#NAME?</v>
      </c>
      <c r="AF42" s="1" t="e">
        <f ca="1"/>
        <v>#NAME?</v>
      </c>
      <c r="AG42" s="1" t="e">
        <f ca="1"/>
        <v>#NAME?</v>
      </c>
      <c r="AH42" s="1" t="e">
        <f ca="1"/>
        <v>#NAME?</v>
      </c>
      <c r="AI42" s="1" t="e">
        <f ca="1"/>
        <v>#NAME?</v>
      </c>
      <c r="AJ42" s="1" t="e">
        <f ca="1"/>
        <v>#NAME?</v>
      </c>
      <c r="AK42" s="1" t="e">
        <f ca="1"/>
        <v>#NAME?</v>
      </c>
      <c r="AL42" s="1" t="e">
        <f ca="1"/>
        <v>#NAME?</v>
      </c>
      <c r="AM42" s="1" t="e">
        <f ca="1"/>
        <v>#NAME?</v>
      </c>
      <c r="AN42" s="1" t="e">
        <f ca="1"/>
        <v>#NAME?</v>
      </c>
      <c r="AO42" s="1" t="e">
        <f ca="1"/>
        <v>#NAME?</v>
      </c>
      <c r="AP42" s="1" t="e">
        <f ca="1"/>
        <v>#NAME?</v>
      </c>
      <c r="AQ42" s="1" t="e">
        <f ca="1"/>
        <v>#NAME?</v>
      </c>
      <c r="AR42" s="1" t="e">
        <f ca="1"/>
        <v>#NAME?</v>
      </c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T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DJ42"/>
      <c r="DL42" s="1" t="e">
        <f ca="1"/>
        <v>#NAME?</v>
      </c>
      <c r="DM42" s="1" t="e">
        <f ca="1"/>
        <v>#NAME?</v>
      </c>
      <c r="DN42" s="1" t="e">
        <f ca="1"/>
        <v>#NAME?</v>
      </c>
      <c r="DO42" s="1" t="e">
        <f ca="1"/>
        <v>#NAME?</v>
      </c>
      <c r="DP42" s="1" t="e">
        <f ca="1"/>
        <v>#NAME?</v>
      </c>
      <c r="DQ42" s="1" t="e">
        <f ca="1"/>
        <v>#NAME?</v>
      </c>
      <c r="DR42" s="1" t="e">
        <f ca="1"/>
        <v>#NAME?</v>
      </c>
      <c r="DS42" s="1" t="e">
        <f ca="1"/>
        <v>#NAME?</v>
      </c>
      <c r="DT42" s="1" t="e">
        <f ca="1"/>
        <v>#NAME?</v>
      </c>
      <c r="DU42" s="1" t="e">
        <f ca="1"/>
        <v>#NAME?</v>
      </c>
      <c r="DV42" s="1" t="e">
        <f ca="1"/>
        <v>#NAME?</v>
      </c>
      <c r="DW42" s="1" t="e">
        <f ca="1"/>
        <v>#NAME?</v>
      </c>
      <c r="DX42" s="1" t="e">
        <f ca="1"/>
        <v>#NAME?</v>
      </c>
      <c r="EL42"/>
      <c r="EZ42"/>
      <c r="FB42" s="1" t="e">
        <f ca="1"/>
        <v>#NAME?</v>
      </c>
      <c r="FC42" s="1" t="e">
        <f ca="1"/>
        <v>#NAME?</v>
      </c>
      <c r="FD42" s="1" t="e">
        <f ca="1"/>
        <v>#NAME?</v>
      </c>
      <c r="FE42" s="98" t="e">
        <f ca="1"/>
        <v>#NAME?</v>
      </c>
      <c r="FF42" s="1" t="e">
        <f ca="1"/>
        <v>#NAME?</v>
      </c>
      <c r="FG42" s="1" t="e">
        <f ca="1"/>
        <v>#NAME?</v>
      </c>
      <c r="FH42" s="1" t="e">
        <f ca="1"/>
        <v>#NAME?</v>
      </c>
      <c r="FI42" s="1" t="e">
        <f ca="1"/>
        <v>#NAME?</v>
      </c>
      <c r="FJ42" s="1" t="e">
        <f ca="1"/>
        <v>#NAME?</v>
      </c>
      <c r="FK42" s="1" t="e">
        <f ca="1"/>
        <v>#NAME?</v>
      </c>
      <c r="FL42" s="1" t="e">
        <f ca="1"/>
        <v>#NAME?</v>
      </c>
      <c r="FM42" s="1" t="e">
        <f ca="1"/>
        <v>#NAME?</v>
      </c>
      <c r="FN42" s="1" t="e">
        <f ca="1"/>
        <v>#NAME?</v>
      </c>
      <c r="GB42"/>
      <c r="GP42"/>
      <c r="HR42"/>
    </row>
    <row r="43" spans="1:226" ht="21">
      <c r="A43" s="13">
        <f t="shared" si="0"/>
        <v>45230</v>
      </c>
      <c r="O43"/>
      <c r="AD43"/>
      <c r="AE43" s="4" t="e">
        <f ca="1"/>
        <v>#NAME?</v>
      </c>
      <c r="AF43" s="1" t="e">
        <f ca="1"/>
        <v>#NAME?</v>
      </c>
      <c r="AG43" s="1" t="e">
        <f ca="1"/>
        <v>#NAME?</v>
      </c>
      <c r="AH43" s="1" t="e">
        <f ca="1"/>
        <v>#NAME?</v>
      </c>
      <c r="AI43" s="1" t="e">
        <f ca="1"/>
        <v>#NAME?</v>
      </c>
      <c r="AJ43" s="1" t="e">
        <f ca="1"/>
        <v>#NAME?</v>
      </c>
      <c r="AK43" s="1" t="e">
        <f ca="1"/>
        <v>#NAME?</v>
      </c>
      <c r="AL43" s="1" t="e">
        <f ca="1"/>
        <v>#NAME?</v>
      </c>
      <c r="AM43" s="1" t="e">
        <f ca="1"/>
        <v>#NAME?</v>
      </c>
      <c r="AN43" s="1" t="e">
        <f ca="1"/>
        <v>#NAME?</v>
      </c>
      <c r="AO43" s="1" t="e">
        <f ca="1"/>
        <v>#NAME?</v>
      </c>
      <c r="AP43" s="1" t="e">
        <f ca="1"/>
        <v>#NAME?</v>
      </c>
      <c r="AQ43" s="1" t="e">
        <f ca="1"/>
        <v>#NAME?</v>
      </c>
      <c r="AR43" s="1" t="e">
        <f ca="1"/>
        <v>#NAME?</v>
      </c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T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DJ43"/>
      <c r="DL43" s="1" t="e">
        <f ca="1"/>
        <v>#NAME?</v>
      </c>
      <c r="DM43" s="1" t="e">
        <f ca="1"/>
        <v>#NAME?</v>
      </c>
      <c r="DN43" s="1" t="e">
        <f ca="1"/>
        <v>#NAME?</v>
      </c>
      <c r="DO43" s="1" t="e">
        <f ca="1"/>
        <v>#NAME?</v>
      </c>
      <c r="DP43" s="1" t="e">
        <f ca="1"/>
        <v>#NAME?</v>
      </c>
      <c r="DQ43" s="1" t="e">
        <f ca="1"/>
        <v>#NAME?</v>
      </c>
      <c r="DR43" s="1" t="e">
        <f ca="1"/>
        <v>#NAME?</v>
      </c>
      <c r="DS43" s="1" t="e">
        <f ca="1"/>
        <v>#NAME?</v>
      </c>
      <c r="DT43" s="1" t="e">
        <f ca="1"/>
        <v>#NAME?</v>
      </c>
      <c r="DU43" s="1" t="e">
        <f ca="1"/>
        <v>#NAME?</v>
      </c>
      <c r="DV43" s="1" t="e">
        <f ca="1"/>
        <v>#NAME?</v>
      </c>
      <c r="DW43" s="1" t="e">
        <f ca="1"/>
        <v>#NAME?</v>
      </c>
      <c r="DX43" s="1" t="e">
        <f ca="1"/>
        <v>#NAME?</v>
      </c>
      <c r="EL43"/>
      <c r="EZ43"/>
      <c r="FB43" s="1" t="e">
        <f ca="1"/>
        <v>#NAME?</v>
      </c>
      <c r="FC43" s="1" t="e">
        <f ca="1"/>
        <v>#NAME?</v>
      </c>
      <c r="FD43" s="1" t="e">
        <f ca="1"/>
        <v>#NAME?</v>
      </c>
      <c r="FE43" s="98" t="e">
        <f ca="1"/>
        <v>#NAME?</v>
      </c>
      <c r="FF43" s="1" t="e">
        <f ca="1"/>
        <v>#NAME?</v>
      </c>
      <c r="FG43" s="1" t="e">
        <f ca="1"/>
        <v>#NAME?</v>
      </c>
      <c r="FH43" s="1" t="e">
        <f ca="1"/>
        <v>#NAME?</v>
      </c>
      <c r="FI43" s="1" t="e">
        <f ca="1"/>
        <v>#NAME?</v>
      </c>
      <c r="FJ43" s="1" t="e">
        <f ca="1"/>
        <v>#NAME?</v>
      </c>
      <c r="FK43" s="1" t="e">
        <f ca="1"/>
        <v>#NAME?</v>
      </c>
      <c r="FL43" s="1" t="e">
        <f ca="1"/>
        <v>#NAME?</v>
      </c>
      <c r="FM43" s="1" t="e">
        <f ca="1"/>
        <v>#NAME?</v>
      </c>
      <c r="FN43" s="1" t="e">
        <f ca="1"/>
        <v>#NAME?</v>
      </c>
      <c r="GB43"/>
      <c r="GP43"/>
      <c r="HR43"/>
    </row>
    <row r="44" spans="1:226" ht="21">
      <c r="A44" s="13">
        <f t="shared" si="0"/>
        <v>45198</v>
      </c>
      <c r="O44"/>
      <c r="AD44"/>
      <c r="AE44" s="4" t="e">
        <f ca="1"/>
        <v>#NAME?</v>
      </c>
      <c r="AF44" s="1" t="e">
        <f ca="1"/>
        <v>#NAME?</v>
      </c>
      <c r="AG44" s="1" t="e">
        <f ca="1"/>
        <v>#NAME?</v>
      </c>
      <c r="AH44" s="1" t="e">
        <f ca="1"/>
        <v>#NAME?</v>
      </c>
      <c r="AI44" s="1" t="e">
        <f ca="1"/>
        <v>#NAME?</v>
      </c>
      <c r="AJ44" s="1" t="e">
        <f ca="1"/>
        <v>#NAME?</v>
      </c>
      <c r="AK44" s="1" t="e">
        <f ca="1"/>
        <v>#NAME?</v>
      </c>
      <c r="AL44" s="1" t="e">
        <f ca="1"/>
        <v>#NAME?</v>
      </c>
      <c r="AM44" s="1" t="e">
        <f ca="1"/>
        <v>#NAME?</v>
      </c>
      <c r="AN44" s="1" t="e">
        <f ca="1"/>
        <v>#NAME?</v>
      </c>
      <c r="AO44" s="1" t="e">
        <f ca="1"/>
        <v>#NAME?</v>
      </c>
      <c r="AP44" s="1" t="e">
        <f ca="1"/>
        <v>#NAME?</v>
      </c>
      <c r="AQ44" s="1" t="e">
        <f ca="1"/>
        <v>#NAME?</v>
      </c>
      <c r="AR44" s="1" t="e">
        <f ca="1"/>
        <v>#NAME?</v>
      </c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T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DJ44"/>
      <c r="DL44" s="1" t="e">
        <f ca="1"/>
        <v>#NAME?</v>
      </c>
      <c r="DM44" s="1" t="e">
        <f ca="1"/>
        <v>#NAME?</v>
      </c>
      <c r="DN44" s="1" t="e">
        <f ca="1"/>
        <v>#NAME?</v>
      </c>
      <c r="DO44" s="1" t="e">
        <f ca="1"/>
        <v>#NAME?</v>
      </c>
      <c r="DP44" s="1" t="e">
        <f ca="1"/>
        <v>#NAME?</v>
      </c>
      <c r="DQ44" s="1" t="e">
        <f ca="1"/>
        <v>#NAME?</v>
      </c>
      <c r="DR44" s="1" t="e">
        <f ca="1"/>
        <v>#NAME?</v>
      </c>
      <c r="DS44" s="1" t="e">
        <f ca="1"/>
        <v>#NAME?</v>
      </c>
      <c r="DT44" s="1" t="e">
        <f ca="1"/>
        <v>#NAME?</v>
      </c>
      <c r="DU44" s="1" t="e">
        <f ca="1"/>
        <v>#NAME?</v>
      </c>
      <c r="DV44" s="1" t="e">
        <f ca="1"/>
        <v>#NAME?</v>
      </c>
      <c r="DW44" s="1" t="e">
        <f ca="1"/>
        <v>#NAME?</v>
      </c>
      <c r="DX44" s="1" t="e">
        <f ca="1"/>
        <v>#NAME?</v>
      </c>
      <c r="EL44"/>
      <c r="EZ44"/>
      <c r="FB44" s="1" t="e">
        <f ca="1"/>
        <v>#NAME?</v>
      </c>
      <c r="FC44" s="1" t="e">
        <f ca="1"/>
        <v>#NAME?</v>
      </c>
      <c r="FD44" s="1" t="e">
        <f ca="1"/>
        <v>#NAME?</v>
      </c>
      <c r="FE44" s="98" t="e">
        <f ca="1"/>
        <v>#NAME?</v>
      </c>
      <c r="FF44" s="1" t="e">
        <f ca="1"/>
        <v>#NAME?</v>
      </c>
      <c r="FG44" s="1" t="e">
        <f ca="1"/>
        <v>#NAME?</v>
      </c>
      <c r="FH44" s="1" t="e">
        <f ca="1"/>
        <v>#NAME?</v>
      </c>
      <c r="FI44" s="1" t="e">
        <f ca="1"/>
        <v>#NAME?</v>
      </c>
      <c r="FJ44" s="1" t="e">
        <f ca="1"/>
        <v>#NAME?</v>
      </c>
      <c r="FK44" s="1" t="e">
        <f ca="1"/>
        <v>#NAME?</v>
      </c>
      <c r="FL44" s="1" t="e">
        <f ca="1"/>
        <v>#NAME?</v>
      </c>
      <c r="FM44" s="1" t="e">
        <f ca="1"/>
        <v>#NAME?</v>
      </c>
      <c r="FN44" s="1" t="e">
        <f ca="1"/>
        <v>#NAME?</v>
      </c>
      <c r="GB44"/>
      <c r="GP44"/>
      <c r="HR44"/>
    </row>
    <row r="45" spans="1:226" ht="21">
      <c r="A45" s="13">
        <f t="shared" si="0"/>
        <v>45169</v>
      </c>
      <c r="O45"/>
      <c r="AD45"/>
      <c r="AE45" s="4" t="e">
        <f ca="1"/>
        <v>#NAME?</v>
      </c>
      <c r="AF45" s="1" t="e">
        <f ca="1"/>
        <v>#NAME?</v>
      </c>
      <c r="AG45" s="1" t="e">
        <f ca="1"/>
        <v>#NAME?</v>
      </c>
      <c r="AH45" s="1" t="e">
        <f ca="1"/>
        <v>#NAME?</v>
      </c>
      <c r="AI45" s="1" t="e">
        <f ca="1"/>
        <v>#NAME?</v>
      </c>
      <c r="AJ45" s="1" t="e">
        <f ca="1"/>
        <v>#NAME?</v>
      </c>
      <c r="AK45" s="1" t="e">
        <f ca="1"/>
        <v>#NAME?</v>
      </c>
      <c r="AL45" s="1" t="e">
        <f ca="1"/>
        <v>#NAME?</v>
      </c>
      <c r="AM45" s="1" t="e">
        <f ca="1"/>
        <v>#NAME?</v>
      </c>
      <c r="AN45" s="1" t="e">
        <f ca="1"/>
        <v>#NAME?</v>
      </c>
      <c r="AO45" s="1" t="e">
        <f ca="1"/>
        <v>#NAME?</v>
      </c>
      <c r="AP45" s="1" t="e">
        <f ca="1"/>
        <v>#NAME?</v>
      </c>
      <c r="AQ45" s="1" t="e">
        <f ca="1"/>
        <v>#NAME?</v>
      </c>
      <c r="AR45" s="1" t="e">
        <f ca="1"/>
        <v>#NAME?</v>
      </c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T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DJ45"/>
      <c r="DL45" s="1" t="e">
        <f ca="1"/>
        <v>#NAME?</v>
      </c>
      <c r="DM45" s="1" t="e">
        <f ca="1"/>
        <v>#NAME?</v>
      </c>
      <c r="DN45" s="1" t="e">
        <f ca="1"/>
        <v>#NAME?</v>
      </c>
      <c r="DO45" s="1" t="e">
        <f ca="1"/>
        <v>#NAME?</v>
      </c>
      <c r="DP45" s="1" t="e">
        <f ca="1"/>
        <v>#NAME?</v>
      </c>
      <c r="DQ45" s="1" t="e">
        <f ca="1"/>
        <v>#NAME?</v>
      </c>
      <c r="DR45" s="1" t="e">
        <f ca="1"/>
        <v>#NAME?</v>
      </c>
      <c r="DS45" s="1" t="e">
        <f ca="1"/>
        <v>#NAME?</v>
      </c>
      <c r="DT45" s="1" t="e">
        <f ca="1"/>
        <v>#NAME?</v>
      </c>
      <c r="DU45" s="1" t="e">
        <f ca="1"/>
        <v>#NAME?</v>
      </c>
      <c r="DV45" s="1" t="e">
        <f ca="1"/>
        <v>#NAME?</v>
      </c>
      <c r="DW45" s="1" t="e">
        <f ca="1"/>
        <v>#NAME?</v>
      </c>
      <c r="DX45" s="1" t="e">
        <f ca="1"/>
        <v>#NAME?</v>
      </c>
      <c r="EL45"/>
      <c r="EZ45"/>
      <c r="FB45" s="1" t="e">
        <f ca="1"/>
        <v>#NAME?</v>
      </c>
      <c r="FC45" s="1" t="e">
        <f ca="1"/>
        <v>#NAME?</v>
      </c>
      <c r="FD45" s="1" t="e">
        <f ca="1"/>
        <v>#NAME?</v>
      </c>
      <c r="FE45" s="98" t="e">
        <f ca="1"/>
        <v>#NAME?</v>
      </c>
      <c r="FF45" s="1" t="e">
        <f ca="1"/>
        <v>#NAME?</v>
      </c>
      <c r="FG45" s="1" t="e">
        <f ca="1"/>
        <v>#NAME?</v>
      </c>
      <c r="FH45" s="1" t="e">
        <f ca="1"/>
        <v>#NAME?</v>
      </c>
      <c r="FI45" s="1" t="e">
        <f ca="1"/>
        <v>#NAME?</v>
      </c>
      <c r="FJ45" s="1" t="e">
        <f ca="1"/>
        <v>#NAME?</v>
      </c>
      <c r="FK45" s="1" t="e">
        <f ca="1"/>
        <v>#NAME?</v>
      </c>
      <c r="FL45" s="1" t="e">
        <f ca="1"/>
        <v>#NAME?</v>
      </c>
      <c r="FM45" s="1" t="e">
        <f ca="1"/>
        <v>#NAME?</v>
      </c>
      <c r="FN45" s="1" t="e">
        <f ca="1"/>
        <v>#NAME?</v>
      </c>
      <c r="GB45"/>
      <c r="GP45"/>
      <c r="HR45"/>
    </row>
    <row r="46" spans="1:226" ht="21">
      <c r="A46" s="13">
        <f t="shared" si="0"/>
        <v>45138</v>
      </c>
      <c r="O46"/>
      <c r="AD46"/>
      <c r="AE46" s="4" t="e">
        <f ca="1"/>
        <v>#NAME?</v>
      </c>
      <c r="AF46" s="1" t="e">
        <f ca="1"/>
        <v>#NAME?</v>
      </c>
      <c r="AG46" s="1" t="e">
        <f ca="1"/>
        <v>#NAME?</v>
      </c>
      <c r="AH46" s="1" t="e">
        <f ca="1"/>
        <v>#NAME?</v>
      </c>
      <c r="AI46" s="1" t="e">
        <f ca="1"/>
        <v>#NAME?</v>
      </c>
      <c r="AJ46" s="1" t="e">
        <f ca="1"/>
        <v>#NAME?</v>
      </c>
      <c r="AK46" s="1" t="e">
        <f ca="1"/>
        <v>#NAME?</v>
      </c>
      <c r="AL46" s="1" t="e">
        <f ca="1"/>
        <v>#NAME?</v>
      </c>
      <c r="AM46" s="1" t="e">
        <f ca="1"/>
        <v>#NAME?</v>
      </c>
      <c r="AN46" s="1" t="e">
        <f ca="1"/>
        <v>#NAME?</v>
      </c>
      <c r="AO46" s="1" t="e">
        <f ca="1"/>
        <v>#NAME?</v>
      </c>
      <c r="AP46" s="1" t="e">
        <f ca="1"/>
        <v>#NAME?</v>
      </c>
      <c r="AQ46" s="1" t="e">
        <f ca="1"/>
        <v>#NAME?</v>
      </c>
      <c r="AR46" s="1" t="e">
        <f ca="1"/>
        <v>#NAME?</v>
      </c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T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DJ46"/>
      <c r="DL46" s="1" t="e">
        <f ca="1"/>
        <v>#NAME?</v>
      </c>
      <c r="DM46" s="1" t="e">
        <f ca="1"/>
        <v>#NAME?</v>
      </c>
      <c r="DN46" s="1" t="e">
        <f ca="1"/>
        <v>#NAME?</v>
      </c>
      <c r="DO46" s="1" t="e">
        <f ca="1"/>
        <v>#NAME?</v>
      </c>
      <c r="DP46" s="1" t="e">
        <f ca="1"/>
        <v>#NAME?</v>
      </c>
      <c r="DQ46" s="1" t="e">
        <f ca="1"/>
        <v>#NAME?</v>
      </c>
      <c r="DR46" s="1" t="e">
        <f ca="1"/>
        <v>#NAME?</v>
      </c>
      <c r="DS46" s="1" t="e">
        <f ca="1"/>
        <v>#NAME?</v>
      </c>
      <c r="DT46" s="1" t="e">
        <f ca="1"/>
        <v>#NAME?</v>
      </c>
      <c r="DU46" s="1" t="e">
        <f ca="1"/>
        <v>#NAME?</v>
      </c>
      <c r="DV46" s="1" t="e">
        <f ca="1"/>
        <v>#NAME?</v>
      </c>
      <c r="DW46" s="1" t="e">
        <f ca="1"/>
        <v>#NAME?</v>
      </c>
      <c r="DX46" s="1" t="e">
        <f ca="1"/>
        <v>#NAME?</v>
      </c>
      <c r="EL46"/>
      <c r="EZ46"/>
      <c r="FB46" s="1" t="e">
        <f ca="1"/>
        <v>#NAME?</v>
      </c>
      <c r="FC46" s="1" t="e">
        <f ca="1"/>
        <v>#NAME?</v>
      </c>
      <c r="FD46" s="1" t="e">
        <f ca="1"/>
        <v>#NAME?</v>
      </c>
      <c r="FE46" s="98" t="e">
        <f ca="1"/>
        <v>#NAME?</v>
      </c>
      <c r="FF46" s="1" t="e">
        <f ca="1"/>
        <v>#NAME?</v>
      </c>
      <c r="FG46" s="1" t="e">
        <f ca="1"/>
        <v>#NAME?</v>
      </c>
      <c r="FH46" s="1" t="e">
        <f ca="1"/>
        <v>#NAME?</v>
      </c>
      <c r="FI46" s="1" t="e">
        <f ca="1"/>
        <v>#NAME?</v>
      </c>
      <c r="FJ46" s="1" t="e">
        <f ca="1"/>
        <v>#NAME?</v>
      </c>
      <c r="FK46" s="1" t="e">
        <f ca="1"/>
        <v>#NAME?</v>
      </c>
      <c r="FL46" s="1" t="e">
        <f ca="1"/>
        <v>#NAME?</v>
      </c>
      <c r="FM46" s="1" t="e">
        <f ca="1"/>
        <v>#NAME?</v>
      </c>
      <c r="FN46" s="1" t="e">
        <f ca="1"/>
        <v>#NAME?</v>
      </c>
      <c r="GB46"/>
      <c r="GP46"/>
      <c r="HR46"/>
    </row>
    <row r="47" spans="1:226" ht="21">
      <c r="A47" s="13">
        <f t="shared" si="0"/>
        <v>45107</v>
      </c>
      <c r="O47"/>
      <c r="AD47"/>
      <c r="AE47" s="4" t="e">
        <f ca="1"/>
        <v>#NAME?</v>
      </c>
      <c r="AF47" s="1" t="e">
        <f ca="1"/>
        <v>#NAME?</v>
      </c>
      <c r="AG47" s="1" t="e">
        <f ca="1"/>
        <v>#NAME?</v>
      </c>
      <c r="AH47" s="1" t="e">
        <f ca="1"/>
        <v>#NAME?</v>
      </c>
      <c r="AI47" s="1" t="e">
        <f ca="1"/>
        <v>#NAME?</v>
      </c>
      <c r="AJ47" s="1" t="e">
        <f ca="1"/>
        <v>#NAME?</v>
      </c>
      <c r="AK47" s="1" t="e">
        <f ca="1"/>
        <v>#NAME?</v>
      </c>
      <c r="AL47" s="1" t="e">
        <f ca="1"/>
        <v>#NAME?</v>
      </c>
      <c r="AM47" s="1" t="e">
        <f ca="1"/>
        <v>#NAME?</v>
      </c>
      <c r="AN47" s="1" t="e">
        <f ca="1"/>
        <v>#NAME?</v>
      </c>
      <c r="AO47" s="1" t="e">
        <f ca="1"/>
        <v>#NAME?</v>
      </c>
      <c r="AP47" s="1" t="e">
        <f ca="1"/>
        <v>#NAME?</v>
      </c>
      <c r="AQ47" s="1" t="e">
        <f ca="1"/>
        <v>#NAME?</v>
      </c>
      <c r="AR47" s="1" t="e">
        <f ca="1"/>
        <v>#NAME?</v>
      </c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T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DJ47"/>
      <c r="DL47" s="1" t="e">
        <f ca="1"/>
        <v>#NAME?</v>
      </c>
      <c r="DM47" s="1" t="e">
        <f ca="1"/>
        <v>#NAME?</v>
      </c>
      <c r="DN47" s="1" t="e">
        <f ca="1"/>
        <v>#NAME?</v>
      </c>
      <c r="DO47" s="1" t="e">
        <f ca="1"/>
        <v>#NAME?</v>
      </c>
      <c r="DP47" s="1" t="e">
        <f ca="1"/>
        <v>#NAME?</v>
      </c>
      <c r="DQ47" s="1" t="e">
        <f ca="1"/>
        <v>#NAME?</v>
      </c>
      <c r="DR47" s="1" t="e">
        <f ca="1"/>
        <v>#NAME?</v>
      </c>
      <c r="DS47" s="1" t="e">
        <f ca="1"/>
        <v>#NAME?</v>
      </c>
      <c r="DT47" s="1" t="e">
        <f ca="1"/>
        <v>#NAME?</v>
      </c>
      <c r="DU47" s="1" t="e">
        <f ca="1"/>
        <v>#NAME?</v>
      </c>
      <c r="DV47" s="1" t="e">
        <f ca="1"/>
        <v>#NAME?</v>
      </c>
      <c r="DW47" s="1" t="e">
        <f ca="1"/>
        <v>#NAME?</v>
      </c>
      <c r="DX47" s="1" t="e">
        <f ca="1"/>
        <v>#NAME?</v>
      </c>
      <c r="EL47"/>
      <c r="EZ47"/>
      <c r="FB47" s="1" t="e">
        <f ca="1"/>
        <v>#NAME?</v>
      </c>
      <c r="FC47" s="1" t="e">
        <f ca="1"/>
        <v>#NAME?</v>
      </c>
      <c r="FD47" s="1" t="e">
        <f ca="1"/>
        <v>#NAME?</v>
      </c>
      <c r="FE47" s="98" t="e">
        <f ca="1"/>
        <v>#NAME?</v>
      </c>
      <c r="FF47" s="1" t="e">
        <f ca="1"/>
        <v>#NAME?</v>
      </c>
      <c r="FG47" s="1" t="e">
        <f ca="1"/>
        <v>#NAME?</v>
      </c>
      <c r="FH47" s="1" t="e">
        <f ca="1"/>
        <v>#NAME?</v>
      </c>
      <c r="FI47" s="1" t="e">
        <f ca="1"/>
        <v>#NAME?</v>
      </c>
      <c r="FJ47" s="1" t="e">
        <f ca="1"/>
        <v>#NAME?</v>
      </c>
      <c r="FK47" s="1" t="e">
        <f ca="1"/>
        <v>#NAME?</v>
      </c>
      <c r="FL47" s="1" t="e">
        <f ca="1"/>
        <v>#NAME?</v>
      </c>
      <c r="FM47" s="1" t="e">
        <f ca="1"/>
        <v>#NAME?</v>
      </c>
      <c r="FN47" s="1" t="e">
        <f ca="1"/>
        <v>#NAME?</v>
      </c>
      <c r="GB47"/>
      <c r="GP47"/>
      <c r="HR47"/>
    </row>
    <row r="48" spans="1:226" ht="21">
      <c r="A48" s="13">
        <f t="shared" si="0"/>
        <v>45077</v>
      </c>
      <c r="O48"/>
      <c r="AD48"/>
      <c r="AE48" s="4" t="e">
        <f ca="1"/>
        <v>#NAME?</v>
      </c>
      <c r="AF48" s="1" t="e">
        <f ca="1"/>
        <v>#NAME?</v>
      </c>
      <c r="AG48" s="1" t="e">
        <f ca="1"/>
        <v>#NAME?</v>
      </c>
      <c r="AH48" s="1" t="e">
        <f ca="1"/>
        <v>#NAME?</v>
      </c>
      <c r="AI48" s="1" t="e">
        <f ca="1"/>
        <v>#NAME?</v>
      </c>
      <c r="AJ48" s="1" t="e">
        <f ca="1"/>
        <v>#NAME?</v>
      </c>
      <c r="AK48" s="1" t="e">
        <f ca="1"/>
        <v>#NAME?</v>
      </c>
      <c r="AL48" s="1" t="e">
        <f ca="1"/>
        <v>#NAME?</v>
      </c>
      <c r="AM48" s="1" t="e">
        <f ca="1"/>
        <v>#NAME?</v>
      </c>
      <c r="AN48" s="1" t="e">
        <f ca="1"/>
        <v>#NAME?</v>
      </c>
      <c r="AO48" s="1" t="e">
        <f ca="1"/>
        <v>#NAME?</v>
      </c>
      <c r="AP48" s="1" t="e">
        <f ca="1"/>
        <v>#NAME?</v>
      </c>
      <c r="AQ48" s="1" t="e">
        <f ca="1"/>
        <v>#NAME?</v>
      </c>
      <c r="AR48" s="1" t="e">
        <f ca="1"/>
        <v>#NAME?</v>
      </c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T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DJ48"/>
      <c r="DL48" s="1" t="e">
        <f ca="1"/>
        <v>#NAME?</v>
      </c>
      <c r="DM48" s="1" t="e">
        <f ca="1"/>
        <v>#NAME?</v>
      </c>
      <c r="DN48" s="1" t="e">
        <f ca="1"/>
        <v>#NAME?</v>
      </c>
      <c r="DO48" s="1" t="e">
        <f ca="1"/>
        <v>#NAME?</v>
      </c>
      <c r="DP48" s="1" t="e">
        <f ca="1"/>
        <v>#NAME?</v>
      </c>
      <c r="DQ48" s="1" t="e">
        <f ca="1"/>
        <v>#NAME?</v>
      </c>
      <c r="DR48" s="1" t="e">
        <f ca="1"/>
        <v>#NAME?</v>
      </c>
      <c r="DS48" s="1" t="e">
        <f ca="1"/>
        <v>#NAME?</v>
      </c>
      <c r="DT48" s="1" t="e">
        <f ca="1"/>
        <v>#NAME?</v>
      </c>
      <c r="DU48" s="1" t="e">
        <f ca="1"/>
        <v>#NAME?</v>
      </c>
      <c r="DV48" s="1" t="e">
        <f ca="1"/>
        <v>#NAME?</v>
      </c>
      <c r="DW48" s="1" t="e">
        <f ca="1"/>
        <v>#NAME?</v>
      </c>
      <c r="DX48" s="1" t="e">
        <f ca="1"/>
        <v>#NAME?</v>
      </c>
      <c r="EL48"/>
      <c r="EZ48"/>
      <c r="FB48" s="1" t="e">
        <f ca="1"/>
        <v>#NAME?</v>
      </c>
      <c r="FC48" s="1" t="e">
        <f ca="1"/>
        <v>#NAME?</v>
      </c>
      <c r="FD48" s="1" t="e">
        <f ca="1"/>
        <v>#NAME?</v>
      </c>
      <c r="FE48" s="98" t="e">
        <f ca="1"/>
        <v>#NAME?</v>
      </c>
      <c r="FF48" s="1" t="e">
        <f ca="1"/>
        <v>#NAME?</v>
      </c>
      <c r="FG48" s="1" t="e">
        <f ca="1"/>
        <v>#NAME?</v>
      </c>
      <c r="FH48" s="1" t="e">
        <f ca="1"/>
        <v>#NAME?</v>
      </c>
      <c r="FI48" s="1" t="e">
        <f ca="1"/>
        <v>#NAME?</v>
      </c>
      <c r="FJ48" s="1" t="e">
        <f ca="1"/>
        <v>#NAME?</v>
      </c>
      <c r="FK48" s="1" t="e">
        <f ca="1"/>
        <v>#NAME?</v>
      </c>
      <c r="FL48" s="1" t="e">
        <f ca="1"/>
        <v>#NAME?</v>
      </c>
      <c r="FM48" s="1" t="e">
        <f ca="1"/>
        <v>#NAME?</v>
      </c>
      <c r="FN48" s="1" t="e">
        <f ca="1"/>
        <v>#NAME?</v>
      </c>
      <c r="GB48"/>
      <c r="GP48"/>
      <c r="HR48"/>
    </row>
    <row r="49" spans="1:226" ht="21">
      <c r="A49" s="13">
        <f t="shared" si="0"/>
        <v>45044</v>
      </c>
      <c r="O49"/>
      <c r="AD49"/>
      <c r="AE49" s="4" t="e">
        <f ca="1"/>
        <v>#NAME?</v>
      </c>
      <c r="AF49" s="1" t="e">
        <f ca="1"/>
        <v>#NAME?</v>
      </c>
      <c r="AG49" s="1" t="e">
        <f ca="1"/>
        <v>#NAME?</v>
      </c>
      <c r="AH49" s="1" t="e">
        <f ca="1"/>
        <v>#NAME?</v>
      </c>
      <c r="AI49" s="1" t="e">
        <f ca="1"/>
        <v>#NAME?</v>
      </c>
      <c r="AJ49" s="1" t="e">
        <f ca="1"/>
        <v>#NAME?</v>
      </c>
      <c r="AK49" s="1" t="e">
        <f ca="1"/>
        <v>#NAME?</v>
      </c>
      <c r="AL49" s="1" t="e">
        <f ca="1"/>
        <v>#NAME?</v>
      </c>
      <c r="AM49" s="1" t="e">
        <f ca="1"/>
        <v>#NAME?</v>
      </c>
      <c r="AN49" s="1" t="e">
        <f ca="1"/>
        <v>#NAME?</v>
      </c>
      <c r="AO49" s="1" t="e">
        <f ca="1"/>
        <v>#NAME?</v>
      </c>
      <c r="AP49" s="1" t="e">
        <f ca="1"/>
        <v>#NAME?</v>
      </c>
      <c r="AQ49" s="1" t="e">
        <f ca="1"/>
        <v>#NAME?</v>
      </c>
      <c r="AR49" s="1" t="e">
        <f ca="1"/>
        <v>#NAME?</v>
      </c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T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DJ49"/>
      <c r="DL49" s="1" t="e">
        <f ca="1"/>
        <v>#NAME?</v>
      </c>
      <c r="DM49" s="1" t="e">
        <f ca="1"/>
        <v>#NAME?</v>
      </c>
      <c r="DN49" s="1" t="e">
        <f ca="1"/>
        <v>#NAME?</v>
      </c>
      <c r="DO49" s="1" t="e">
        <f ca="1"/>
        <v>#NAME?</v>
      </c>
      <c r="DP49" s="1" t="e">
        <f ca="1"/>
        <v>#NAME?</v>
      </c>
      <c r="DQ49" s="1" t="e">
        <f ca="1"/>
        <v>#NAME?</v>
      </c>
      <c r="DR49" s="1" t="e">
        <f ca="1"/>
        <v>#NAME?</v>
      </c>
      <c r="DS49" s="1" t="e">
        <f ca="1"/>
        <v>#NAME?</v>
      </c>
      <c r="DT49" s="1" t="e">
        <f ca="1"/>
        <v>#NAME?</v>
      </c>
      <c r="DU49" s="1" t="e">
        <f ca="1"/>
        <v>#NAME?</v>
      </c>
      <c r="DV49" s="1" t="e">
        <f ca="1"/>
        <v>#NAME?</v>
      </c>
      <c r="DW49" s="1" t="e">
        <f ca="1"/>
        <v>#NAME?</v>
      </c>
      <c r="DX49" s="1" t="e">
        <f ca="1"/>
        <v>#NAME?</v>
      </c>
      <c r="EL49"/>
      <c r="EZ49"/>
      <c r="FB49" s="1" t="e">
        <f ca="1"/>
        <v>#NAME?</v>
      </c>
      <c r="FC49" s="1" t="e">
        <f ca="1"/>
        <v>#NAME?</v>
      </c>
      <c r="FD49" s="1" t="e">
        <f ca="1"/>
        <v>#NAME?</v>
      </c>
      <c r="FE49" s="98" t="e">
        <f ca="1"/>
        <v>#NAME?</v>
      </c>
      <c r="FF49" s="1" t="e">
        <f ca="1"/>
        <v>#NAME?</v>
      </c>
      <c r="FG49" s="1" t="e">
        <f ca="1"/>
        <v>#NAME?</v>
      </c>
      <c r="FH49" s="1" t="e">
        <f ca="1"/>
        <v>#NAME?</v>
      </c>
      <c r="FI49" s="1" t="e">
        <f ca="1"/>
        <v>#NAME?</v>
      </c>
      <c r="FJ49" s="1" t="e">
        <f ca="1"/>
        <v>#NAME?</v>
      </c>
      <c r="FK49" s="1" t="e">
        <f ca="1"/>
        <v>#NAME?</v>
      </c>
      <c r="FL49" s="1" t="e">
        <f ca="1"/>
        <v>#NAME?</v>
      </c>
      <c r="FM49" s="1" t="e">
        <f ca="1"/>
        <v>#NAME?</v>
      </c>
      <c r="FN49" s="1" t="e">
        <f ca="1"/>
        <v>#NAME?</v>
      </c>
      <c r="GB49"/>
      <c r="GP49"/>
      <c r="HR49"/>
    </row>
    <row r="50" spans="1:226" ht="21">
      <c r="A50" s="13">
        <f t="shared" si="0"/>
        <v>45016</v>
      </c>
      <c r="O50"/>
      <c r="AD50"/>
      <c r="AE50" s="4" t="e">
        <f ca="1"/>
        <v>#NAME?</v>
      </c>
      <c r="AF50" s="1" t="e">
        <f ca="1"/>
        <v>#NAME?</v>
      </c>
      <c r="AG50" s="1" t="e">
        <f ca="1"/>
        <v>#NAME?</v>
      </c>
      <c r="AH50" s="1" t="e">
        <f ca="1"/>
        <v>#NAME?</v>
      </c>
      <c r="AI50" s="1" t="e">
        <f ca="1"/>
        <v>#NAME?</v>
      </c>
      <c r="AJ50" s="1" t="e">
        <f ca="1"/>
        <v>#NAME?</v>
      </c>
      <c r="AK50" s="1" t="e">
        <f ca="1"/>
        <v>#NAME?</v>
      </c>
      <c r="AL50" s="1" t="e">
        <f ca="1"/>
        <v>#NAME?</v>
      </c>
      <c r="AM50" s="1" t="e">
        <f ca="1"/>
        <v>#NAME?</v>
      </c>
      <c r="AN50" s="1" t="e">
        <f ca="1"/>
        <v>#NAME?</v>
      </c>
      <c r="AO50" s="1" t="e">
        <f ca="1"/>
        <v>#NAME?</v>
      </c>
      <c r="AP50" s="1" t="e">
        <f ca="1"/>
        <v>#NAME?</v>
      </c>
      <c r="AQ50" s="1" t="e">
        <f ca="1"/>
        <v>#NAME?</v>
      </c>
      <c r="AR50" s="1" t="e">
        <f ca="1"/>
        <v>#NAME?</v>
      </c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T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DJ50"/>
      <c r="DL50" s="1" t="e">
        <f ca="1"/>
        <v>#NAME?</v>
      </c>
      <c r="DM50" s="1" t="e">
        <f ca="1"/>
        <v>#NAME?</v>
      </c>
      <c r="DN50" s="1" t="e">
        <f ca="1"/>
        <v>#NAME?</v>
      </c>
      <c r="DO50" s="1" t="e">
        <f ca="1"/>
        <v>#NAME?</v>
      </c>
      <c r="DP50" s="1" t="e">
        <f ca="1"/>
        <v>#NAME?</v>
      </c>
      <c r="DQ50" s="1" t="e">
        <f ca="1"/>
        <v>#NAME?</v>
      </c>
      <c r="DR50" s="1" t="e">
        <f ca="1"/>
        <v>#NAME?</v>
      </c>
      <c r="DS50" s="1" t="e">
        <f ca="1"/>
        <v>#NAME?</v>
      </c>
      <c r="DT50" s="1" t="e">
        <f ca="1"/>
        <v>#NAME?</v>
      </c>
      <c r="DU50" s="1" t="e">
        <f ca="1"/>
        <v>#NAME?</v>
      </c>
      <c r="DV50" s="1" t="e">
        <f ca="1"/>
        <v>#NAME?</v>
      </c>
      <c r="DW50" s="1" t="e">
        <f ca="1"/>
        <v>#NAME?</v>
      </c>
      <c r="DX50" s="1" t="e">
        <f ca="1"/>
        <v>#NAME?</v>
      </c>
      <c r="EL50"/>
      <c r="EZ50"/>
      <c r="FB50" s="1" t="e">
        <f ca="1"/>
        <v>#NAME?</v>
      </c>
      <c r="FC50" s="1" t="e">
        <f ca="1"/>
        <v>#NAME?</v>
      </c>
      <c r="FD50" s="1" t="e">
        <f ca="1"/>
        <v>#NAME?</v>
      </c>
      <c r="FE50" s="98" t="e">
        <f ca="1"/>
        <v>#NAME?</v>
      </c>
      <c r="FF50" s="1" t="e">
        <f ca="1"/>
        <v>#NAME?</v>
      </c>
      <c r="FG50" s="1" t="e">
        <f ca="1"/>
        <v>#NAME?</v>
      </c>
      <c r="FH50" s="1" t="e">
        <f ca="1"/>
        <v>#NAME?</v>
      </c>
      <c r="FI50" s="1" t="e">
        <f ca="1"/>
        <v>#NAME?</v>
      </c>
      <c r="FJ50" s="1" t="e">
        <f ca="1"/>
        <v>#NAME?</v>
      </c>
      <c r="FK50" s="1" t="e">
        <f ca="1"/>
        <v>#NAME?</v>
      </c>
      <c r="FL50" s="1" t="e">
        <f ca="1"/>
        <v>#NAME?</v>
      </c>
      <c r="FM50" s="1" t="e">
        <f ca="1"/>
        <v>#NAME?</v>
      </c>
      <c r="FN50" s="1" t="e">
        <f ca="1"/>
        <v>#NAME?</v>
      </c>
      <c r="GB50"/>
      <c r="GP50"/>
      <c r="HR50"/>
    </row>
    <row r="51" spans="1:226" ht="21">
      <c r="A51" s="13">
        <f t="shared" si="0"/>
        <v>44985</v>
      </c>
      <c r="O51"/>
      <c r="AD51"/>
      <c r="AE51" s="4" t="e">
        <f ca="1"/>
        <v>#NAME?</v>
      </c>
      <c r="AF51" s="1" t="e">
        <f ca="1"/>
        <v>#NAME?</v>
      </c>
      <c r="AG51" s="1" t="e">
        <f ca="1"/>
        <v>#NAME?</v>
      </c>
      <c r="AH51" s="1" t="e">
        <f ca="1"/>
        <v>#NAME?</v>
      </c>
      <c r="AI51" s="1" t="e">
        <f ca="1"/>
        <v>#NAME?</v>
      </c>
      <c r="AJ51" s="1" t="e">
        <f ca="1"/>
        <v>#NAME?</v>
      </c>
      <c r="AK51" s="1" t="e">
        <f ca="1"/>
        <v>#NAME?</v>
      </c>
      <c r="AL51" s="1" t="e">
        <f ca="1"/>
        <v>#NAME?</v>
      </c>
      <c r="AM51" s="1" t="e">
        <f ca="1"/>
        <v>#NAME?</v>
      </c>
      <c r="AN51" s="1" t="e">
        <f ca="1"/>
        <v>#NAME?</v>
      </c>
      <c r="AO51" s="1" t="e">
        <f ca="1"/>
        <v>#NAME?</v>
      </c>
      <c r="AP51" s="1" t="e">
        <f ca="1"/>
        <v>#NAME?</v>
      </c>
      <c r="AQ51" s="1" t="e">
        <f ca="1"/>
        <v>#NAME?</v>
      </c>
      <c r="AR51" s="1" t="e">
        <f ca="1"/>
        <v>#NAME?</v>
      </c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T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DJ51"/>
      <c r="DL51" s="1" t="e">
        <f ca="1"/>
        <v>#NAME?</v>
      </c>
      <c r="DM51" s="1" t="e">
        <f ca="1"/>
        <v>#NAME?</v>
      </c>
      <c r="DN51" s="1" t="e">
        <f ca="1"/>
        <v>#NAME?</v>
      </c>
      <c r="DO51" s="1" t="e">
        <f ca="1"/>
        <v>#NAME?</v>
      </c>
      <c r="DP51" s="1" t="e">
        <f ca="1"/>
        <v>#NAME?</v>
      </c>
      <c r="DQ51" s="1" t="e">
        <f ca="1"/>
        <v>#NAME?</v>
      </c>
      <c r="DR51" s="1" t="e">
        <f ca="1"/>
        <v>#NAME?</v>
      </c>
      <c r="DS51" s="1" t="e">
        <f ca="1"/>
        <v>#NAME?</v>
      </c>
      <c r="DT51" s="1" t="e">
        <f ca="1"/>
        <v>#NAME?</v>
      </c>
      <c r="DU51" s="1" t="e">
        <f ca="1"/>
        <v>#NAME?</v>
      </c>
      <c r="DV51" s="1" t="e">
        <f ca="1"/>
        <v>#NAME?</v>
      </c>
      <c r="DW51" s="1" t="e">
        <f ca="1"/>
        <v>#NAME?</v>
      </c>
      <c r="DX51" s="1" t="e">
        <f ca="1"/>
        <v>#NAME?</v>
      </c>
      <c r="EL51"/>
      <c r="EZ51"/>
      <c r="FB51" s="1" t="e">
        <f ca="1"/>
        <v>#NAME?</v>
      </c>
      <c r="FC51" s="1" t="e">
        <f ca="1"/>
        <v>#NAME?</v>
      </c>
      <c r="FD51" s="1" t="e">
        <f ca="1"/>
        <v>#NAME?</v>
      </c>
      <c r="FE51" s="98" t="e">
        <f ca="1"/>
        <v>#NAME?</v>
      </c>
      <c r="FF51" s="1" t="e">
        <f ca="1"/>
        <v>#NAME?</v>
      </c>
      <c r="FG51" s="1" t="e">
        <f ca="1"/>
        <v>#NAME?</v>
      </c>
      <c r="FH51" s="1" t="e">
        <f ca="1"/>
        <v>#NAME?</v>
      </c>
      <c r="FI51" s="1" t="e">
        <f ca="1"/>
        <v>#NAME?</v>
      </c>
      <c r="FJ51" s="1" t="e">
        <f ca="1"/>
        <v>#NAME?</v>
      </c>
      <c r="FK51" s="1" t="e">
        <f ca="1"/>
        <v>#NAME?</v>
      </c>
      <c r="FL51" s="1" t="e">
        <f ca="1"/>
        <v>#NAME?</v>
      </c>
      <c r="FM51" s="1" t="e">
        <f ca="1"/>
        <v>#NAME?</v>
      </c>
      <c r="FN51" s="1" t="e">
        <f ca="1"/>
        <v>#NAME?</v>
      </c>
      <c r="GB51"/>
      <c r="GP51"/>
      <c r="HR51"/>
    </row>
    <row r="52" spans="1:226" ht="21">
      <c r="A52" s="13">
        <f t="shared" si="0"/>
        <v>44957</v>
      </c>
      <c r="O52"/>
      <c r="AD52"/>
      <c r="AE52" s="4" t="e">
        <f ca="1"/>
        <v>#NAME?</v>
      </c>
      <c r="AF52" s="1" t="e">
        <f ca="1"/>
        <v>#NAME?</v>
      </c>
      <c r="AG52" s="1" t="e">
        <f ca="1"/>
        <v>#NAME?</v>
      </c>
      <c r="AH52" s="1" t="e">
        <f ca="1"/>
        <v>#NAME?</v>
      </c>
      <c r="AI52" s="1" t="e">
        <f ca="1"/>
        <v>#NAME?</v>
      </c>
      <c r="AJ52" s="1" t="e">
        <f ca="1"/>
        <v>#NAME?</v>
      </c>
      <c r="AK52" s="1" t="e">
        <f ca="1"/>
        <v>#NAME?</v>
      </c>
      <c r="AL52" s="1" t="e">
        <f ca="1"/>
        <v>#NAME?</v>
      </c>
      <c r="AM52" s="1" t="e">
        <f ca="1"/>
        <v>#NAME?</v>
      </c>
      <c r="AN52" s="1" t="e">
        <f ca="1"/>
        <v>#NAME?</v>
      </c>
      <c r="AO52" s="1" t="e">
        <f ca="1"/>
        <v>#NAME?</v>
      </c>
      <c r="AP52" s="1" t="e">
        <f ca="1"/>
        <v>#NAME?</v>
      </c>
      <c r="AQ52" s="1" t="e">
        <f ca="1"/>
        <v>#NAME?</v>
      </c>
      <c r="AR52" s="1" t="e">
        <f ca="1"/>
        <v>#NAME?</v>
      </c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T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DJ52"/>
      <c r="DL52" s="1" t="e">
        <f ca="1"/>
        <v>#NAME?</v>
      </c>
      <c r="DM52" s="1" t="e">
        <f ca="1"/>
        <v>#NAME?</v>
      </c>
      <c r="DN52" s="1" t="e">
        <f ca="1"/>
        <v>#NAME?</v>
      </c>
      <c r="DO52" s="1" t="e">
        <f ca="1"/>
        <v>#NAME?</v>
      </c>
      <c r="DP52" s="1" t="e">
        <f ca="1"/>
        <v>#NAME?</v>
      </c>
      <c r="DQ52" s="1" t="e">
        <f ca="1"/>
        <v>#NAME?</v>
      </c>
      <c r="DR52" s="1" t="e">
        <f ca="1"/>
        <v>#NAME?</v>
      </c>
      <c r="DS52" s="1" t="e">
        <f ca="1"/>
        <v>#NAME?</v>
      </c>
      <c r="DT52" s="1" t="e">
        <f ca="1"/>
        <v>#NAME?</v>
      </c>
      <c r="DU52" s="1" t="e">
        <f ca="1"/>
        <v>#NAME?</v>
      </c>
      <c r="DV52" s="1" t="e">
        <f ca="1"/>
        <v>#NAME?</v>
      </c>
      <c r="DW52" s="1" t="e">
        <f ca="1"/>
        <v>#NAME?</v>
      </c>
      <c r="DX52" s="1" t="e">
        <f ca="1"/>
        <v>#NAME?</v>
      </c>
      <c r="EL52"/>
      <c r="EZ52"/>
      <c r="FB52" s="1" t="e">
        <f ca="1"/>
        <v>#NAME?</v>
      </c>
      <c r="FC52" s="1" t="e">
        <f ca="1"/>
        <v>#NAME?</v>
      </c>
      <c r="FD52" s="1" t="e">
        <f ca="1"/>
        <v>#NAME?</v>
      </c>
      <c r="FE52" s="98" t="e">
        <f ca="1"/>
        <v>#NAME?</v>
      </c>
      <c r="FF52" s="1" t="e">
        <f ca="1"/>
        <v>#NAME?</v>
      </c>
      <c r="FG52" s="1" t="e">
        <f ca="1"/>
        <v>#NAME?</v>
      </c>
      <c r="FH52" s="1" t="e">
        <f ca="1"/>
        <v>#NAME?</v>
      </c>
      <c r="FI52" s="1" t="e">
        <f ca="1"/>
        <v>#NAME?</v>
      </c>
      <c r="FJ52" s="1" t="e">
        <f ca="1"/>
        <v>#NAME?</v>
      </c>
      <c r="FK52" s="1" t="e">
        <f ca="1"/>
        <v>#NAME?</v>
      </c>
      <c r="FL52" s="1" t="e">
        <f ca="1"/>
        <v>#NAME?</v>
      </c>
      <c r="FM52" s="1" t="e">
        <f ca="1"/>
        <v>#NAME?</v>
      </c>
      <c r="FN52" s="1" t="e">
        <f ca="1"/>
        <v>#NAME?</v>
      </c>
      <c r="GB52"/>
      <c r="GP52"/>
      <c r="HR52"/>
    </row>
    <row r="53" spans="1:226" ht="21">
      <c r="A53" s="13">
        <f t="shared" si="0"/>
        <v>44925</v>
      </c>
      <c r="O53"/>
      <c r="AD53"/>
      <c r="AE53" s="4" t="e">
        <f ca="1"/>
        <v>#NAME?</v>
      </c>
      <c r="AF53" s="1" t="e">
        <f ca="1"/>
        <v>#NAME?</v>
      </c>
      <c r="AG53" s="1" t="e">
        <f ca="1"/>
        <v>#NAME?</v>
      </c>
      <c r="AH53" s="1" t="e">
        <f ca="1"/>
        <v>#NAME?</v>
      </c>
      <c r="AI53" s="1" t="e">
        <f ca="1"/>
        <v>#NAME?</v>
      </c>
      <c r="AJ53" s="1" t="e">
        <f ca="1"/>
        <v>#NAME?</v>
      </c>
      <c r="AK53" s="1" t="e">
        <f ca="1"/>
        <v>#NAME?</v>
      </c>
      <c r="AL53" s="1" t="e">
        <f ca="1"/>
        <v>#NAME?</v>
      </c>
      <c r="AM53" s="1" t="e">
        <f ca="1"/>
        <v>#NAME?</v>
      </c>
      <c r="AN53" s="1" t="e">
        <f ca="1"/>
        <v>#NAME?</v>
      </c>
      <c r="AO53" s="1" t="e">
        <f ca="1"/>
        <v>#NAME?</v>
      </c>
      <c r="AP53" s="1" t="e">
        <f ca="1"/>
        <v>#NAME?</v>
      </c>
      <c r="AQ53" s="1" t="e">
        <f ca="1"/>
        <v>#NAME?</v>
      </c>
      <c r="AR53" s="1" t="e">
        <f ca="1"/>
        <v>#NAME?</v>
      </c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T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DJ53"/>
      <c r="DL53" s="1" t="e">
        <f ca="1"/>
        <v>#NAME?</v>
      </c>
      <c r="DM53" s="1" t="e">
        <f ca="1"/>
        <v>#NAME?</v>
      </c>
      <c r="DN53" s="1" t="e">
        <f ca="1"/>
        <v>#NAME?</v>
      </c>
      <c r="DO53" s="1" t="e">
        <f ca="1"/>
        <v>#NAME?</v>
      </c>
      <c r="DP53" s="1" t="e">
        <f ca="1"/>
        <v>#NAME?</v>
      </c>
      <c r="DQ53" s="1" t="e">
        <f ca="1"/>
        <v>#NAME?</v>
      </c>
      <c r="DR53" s="1" t="e">
        <f ca="1"/>
        <v>#NAME?</v>
      </c>
      <c r="DS53" s="1" t="e">
        <f ca="1"/>
        <v>#NAME?</v>
      </c>
      <c r="DT53" s="1" t="e">
        <f ca="1"/>
        <v>#NAME?</v>
      </c>
      <c r="DU53" s="1" t="e">
        <f ca="1"/>
        <v>#NAME?</v>
      </c>
      <c r="DV53" s="1" t="e">
        <f ca="1"/>
        <v>#NAME?</v>
      </c>
      <c r="DW53" s="1" t="e">
        <f ca="1"/>
        <v>#NAME?</v>
      </c>
      <c r="DX53" s="1" t="e">
        <f ca="1"/>
        <v>#NAME?</v>
      </c>
      <c r="EL53"/>
      <c r="EZ53"/>
      <c r="FB53" s="1" t="e">
        <f ca="1"/>
        <v>#NAME?</v>
      </c>
      <c r="FC53" s="1" t="e">
        <f ca="1"/>
        <v>#NAME?</v>
      </c>
      <c r="FD53" s="1" t="e">
        <f ca="1"/>
        <v>#NAME?</v>
      </c>
      <c r="FE53" s="98" t="e">
        <f ca="1"/>
        <v>#NAME?</v>
      </c>
      <c r="FF53" s="1" t="e">
        <f ca="1"/>
        <v>#NAME?</v>
      </c>
      <c r="FG53" s="1" t="e">
        <f ca="1"/>
        <v>#NAME?</v>
      </c>
      <c r="FH53" s="1" t="e">
        <f ca="1"/>
        <v>#NAME?</v>
      </c>
      <c r="FI53" s="1" t="e">
        <f ca="1"/>
        <v>#NAME?</v>
      </c>
      <c r="FJ53" s="1" t="e">
        <f ca="1"/>
        <v>#NAME?</v>
      </c>
      <c r="FK53" s="1" t="e">
        <f ca="1"/>
        <v>#NAME?</v>
      </c>
      <c r="FL53" s="1" t="e">
        <f ca="1"/>
        <v>#NAME?</v>
      </c>
      <c r="FM53" s="1" t="e">
        <f ca="1"/>
        <v>#NAME?</v>
      </c>
      <c r="FN53" s="1" t="e">
        <f ca="1"/>
        <v>#NAME?</v>
      </c>
      <c r="GB53"/>
      <c r="GP53"/>
      <c r="HR53"/>
    </row>
    <row r="54" spans="1:226" ht="21">
      <c r="A54" s="13">
        <f t="shared" si="0"/>
        <v>44895</v>
      </c>
      <c r="O54"/>
      <c r="AD54"/>
      <c r="AE54" s="4" t="e">
        <f ca="1"/>
        <v>#NAME?</v>
      </c>
      <c r="AF54" s="1" t="e">
        <f ca="1"/>
        <v>#NAME?</v>
      </c>
      <c r="AG54" s="1" t="e">
        <f ca="1"/>
        <v>#NAME?</v>
      </c>
      <c r="AH54" s="1" t="e">
        <f ca="1"/>
        <v>#NAME?</v>
      </c>
      <c r="AI54" s="1" t="e">
        <f ca="1"/>
        <v>#NAME?</v>
      </c>
      <c r="AJ54" s="1" t="e">
        <f ca="1"/>
        <v>#NAME?</v>
      </c>
      <c r="AK54" s="1" t="e">
        <f ca="1"/>
        <v>#NAME?</v>
      </c>
      <c r="AL54" s="1" t="e">
        <f ca="1"/>
        <v>#NAME?</v>
      </c>
      <c r="AM54" s="1" t="e">
        <f ca="1"/>
        <v>#NAME?</v>
      </c>
      <c r="AN54" s="1" t="e">
        <f ca="1"/>
        <v>#NAME?</v>
      </c>
      <c r="AO54" s="1" t="e">
        <f ca="1"/>
        <v>#NAME?</v>
      </c>
      <c r="AP54" s="1" t="e">
        <f ca="1"/>
        <v>#NAME?</v>
      </c>
      <c r="AQ54" s="1" t="e">
        <f ca="1"/>
        <v>#NAME?</v>
      </c>
      <c r="AR54" s="1" t="e">
        <f ca="1"/>
        <v>#NAME?</v>
      </c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T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DJ54"/>
      <c r="DL54" s="1" t="e">
        <f ca="1"/>
        <v>#NAME?</v>
      </c>
      <c r="DM54" s="1" t="e">
        <f ca="1"/>
        <v>#NAME?</v>
      </c>
      <c r="DN54" s="1" t="e">
        <f ca="1"/>
        <v>#NAME?</v>
      </c>
      <c r="DO54" s="1" t="e">
        <f ca="1"/>
        <v>#NAME?</v>
      </c>
      <c r="DP54" s="1" t="e">
        <f ca="1"/>
        <v>#NAME?</v>
      </c>
      <c r="DQ54" s="1" t="e">
        <f ca="1"/>
        <v>#NAME?</v>
      </c>
      <c r="DR54" s="1" t="e">
        <f ca="1"/>
        <v>#NAME?</v>
      </c>
      <c r="DS54" s="1" t="e">
        <f ca="1"/>
        <v>#NAME?</v>
      </c>
      <c r="DT54" s="1" t="e">
        <f ca="1"/>
        <v>#NAME?</v>
      </c>
      <c r="DU54" s="1" t="e">
        <f ca="1"/>
        <v>#NAME?</v>
      </c>
      <c r="DV54" s="1" t="e">
        <f ca="1"/>
        <v>#NAME?</v>
      </c>
      <c r="DW54" s="1" t="e">
        <f ca="1"/>
        <v>#NAME?</v>
      </c>
      <c r="DX54" s="1" t="e">
        <f ca="1"/>
        <v>#NAME?</v>
      </c>
      <c r="EL54"/>
      <c r="EZ54"/>
      <c r="FB54" s="1" t="e">
        <f ca="1"/>
        <v>#NAME?</v>
      </c>
      <c r="FC54" s="1" t="e">
        <f ca="1"/>
        <v>#NAME?</v>
      </c>
      <c r="FD54" s="1" t="e">
        <f ca="1"/>
        <v>#NAME?</v>
      </c>
      <c r="FE54" s="98" t="e">
        <f ca="1"/>
        <v>#NAME?</v>
      </c>
      <c r="FF54" s="1" t="e">
        <f ca="1"/>
        <v>#NAME?</v>
      </c>
      <c r="FG54" s="1" t="e">
        <f ca="1"/>
        <v>#NAME?</v>
      </c>
      <c r="FH54" s="1" t="e">
        <f ca="1"/>
        <v>#NAME?</v>
      </c>
      <c r="FI54" s="1" t="e">
        <f ca="1"/>
        <v>#NAME?</v>
      </c>
      <c r="FJ54" s="1" t="e">
        <f ca="1"/>
        <v>#NAME?</v>
      </c>
      <c r="FK54" s="1" t="e">
        <f ca="1"/>
        <v>#NAME?</v>
      </c>
      <c r="FL54" s="1" t="e">
        <f ca="1"/>
        <v>#NAME?</v>
      </c>
      <c r="FM54" s="1" t="e">
        <f ca="1"/>
        <v>#NAME?</v>
      </c>
      <c r="FN54" s="1" t="e">
        <f ca="1"/>
        <v>#NAME?</v>
      </c>
      <c r="GB54"/>
      <c r="GP54"/>
      <c r="HR54"/>
    </row>
    <row r="55" spans="1:226" ht="21">
      <c r="A55" s="13">
        <f t="shared" si="0"/>
        <v>44865</v>
      </c>
      <c r="O55"/>
      <c r="AD55"/>
      <c r="AE55" s="4" t="e">
        <f ca="1"/>
        <v>#NAME?</v>
      </c>
      <c r="AF55" s="1" t="e">
        <f ca="1"/>
        <v>#NAME?</v>
      </c>
      <c r="AG55" s="1" t="e">
        <f ca="1"/>
        <v>#NAME?</v>
      </c>
      <c r="AH55" s="1" t="e">
        <f ca="1"/>
        <v>#NAME?</v>
      </c>
      <c r="AI55" s="1" t="e">
        <f ca="1"/>
        <v>#NAME?</v>
      </c>
      <c r="AJ55" s="1" t="e">
        <f ca="1"/>
        <v>#NAME?</v>
      </c>
      <c r="AK55" s="1" t="e">
        <f ca="1"/>
        <v>#NAME?</v>
      </c>
      <c r="AL55" s="1" t="e">
        <f ca="1"/>
        <v>#NAME?</v>
      </c>
      <c r="AM55" s="1" t="e">
        <f ca="1"/>
        <v>#NAME?</v>
      </c>
      <c r="AN55" s="1" t="e">
        <f ca="1"/>
        <v>#NAME?</v>
      </c>
      <c r="AO55" s="1" t="e">
        <f ca="1"/>
        <v>#NAME?</v>
      </c>
      <c r="AP55" s="1" t="e">
        <f ca="1"/>
        <v>#NAME?</v>
      </c>
      <c r="AQ55" s="1" t="e">
        <f ca="1"/>
        <v>#NAME?</v>
      </c>
      <c r="AR55" s="1" t="e">
        <f ca="1"/>
        <v>#NAME?</v>
      </c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T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DJ55"/>
      <c r="DL55" s="1" t="e">
        <f ca="1"/>
        <v>#NAME?</v>
      </c>
      <c r="DM55" s="1" t="e">
        <f ca="1"/>
        <v>#NAME?</v>
      </c>
      <c r="DN55" s="1" t="e">
        <f ca="1"/>
        <v>#NAME?</v>
      </c>
      <c r="DO55" s="1" t="e">
        <f ca="1"/>
        <v>#NAME?</v>
      </c>
      <c r="DP55" s="1" t="e">
        <f ca="1"/>
        <v>#NAME?</v>
      </c>
      <c r="DQ55" s="1" t="e">
        <f ca="1"/>
        <v>#NAME?</v>
      </c>
      <c r="DR55" s="1" t="e">
        <f ca="1"/>
        <v>#NAME?</v>
      </c>
      <c r="DS55" s="1" t="e">
        <f ca="1"/>
        <v>#NAME?</v>
      </c>
      <c r="DT55" s="1" t="e">
        <f ca="1"/>
        <v>#NAME?</v>
      </c>
      <c r="DU55" s="1" t="e">
        <f ca="1"/>
        <v>#NAME?</v>
      </c>
      <c r="DV55" s="1" t="e">
        <f ca="1"/>
        <v>#NAME?</v>
      </c>
      <c r="DW55" s="1" t="e">
        <f ca="1"/>
        <v>#NAME?</v>
      </c>
      <c r="DX55" s="1" t="e">
        <f ca="1"/>
        <v>#NAME?</v>
      </c>
      <c r="EL55"/>
      <c r="EZ55"/>
      <c r="FB55" s="1" t="e">
        <f ca="1"/>
        <v>#NAME?</v>
      </c>
      <c r="FC55" s="1" t="e">
        <f ca="1"/>
        <v>#NAME?</v>
      </c>
      <c r="FD55" s="1" t="e">
        <f ca="1"/>
        <v>#NAME?</v>
      </c>
      <c r="FE55" s="98" t="e">
        <f ca="1"/>
        <v>#NAME?</v>
      </c>
      <c r="FF55" s="1" t="e">
        <f ca="1"/>
        <v>#NAME?</v>
      </c>
      <c r="FG55" s="1" t="e">
        <f ca="1"/>
        <v>#NAME?</v>
      </c>
      <c r="FH55" s="1" t="e">
        <f ca="1"/>
        <v>#NAME?</v>
      </c>
      <c r="FI55" s="1" t="e">
        <f ca="1"/>
        <v>#NAME?</v>
      </c>
      <c r="FJ55" s="1" t="e">
        <f ca="1"/>
        <v>#NAME?</v>
      </c>
      <c r="FK55" s="1" t="e">
        <f ca="1"/>
        <v>#NAME?</v>
      </c>
      <c r="FL55" s="1" t="e">
        <f ca="1"/>
        <v>#NAME?</v>
      </c>
      <c r="FM55" s="1" t="e">
        <f ca="1"/>
        <v>#NAME?</v>
      </c>
      <c r="FN55" s="1" t="e">
        <f ca="1"/>
        <v>#NAME?</v>
      </c>
      <c r="GB55"/>
      <c r="GP55"/>
      <c r="HR55"/>
    </row>
    <row r="56" spans="1:226" ht="21">
      <c r="A56" s="13">
        <f t="shared" si="0"/>
        <v>44834</v>
      </c>
      <c r="O56"/>
      <c r="AD56"/>
      <c r="AE56" s="4" t="e">
        <f ca="1"/>
        <v>#NAME?</v>
      </c>
      <c r="AF56" s="1" t="e">
        <f ca="1"/>
        <v>#NAME?</v>
      </c>
      <c r="AG56" s="1" t="e">
        <f ca="1"/>
        <v>#NAME?</v>
      </c>
      <c r="AH56" s="1" t="e">
        <f ca="1"/>
        <v>#NAME?</v>
      </c>
      <c r="AI56" s="1" t="e">
        <f ca="1"/>
        <v>#NAME?</v>
      </c>
      <c r="AJ56" s="1" t="e">
        <f ca="1"/>
        <v>#NAME?</v>
      </c>
      <c r="AK56" s="1" t="e">
        <f ca="1"/>
        <v>#NAME?</v>
      </c>
      <c r="AL56" s="1" t="e">
        <f ca="1"/>
        <v>#NAME?</v>
      </c>
      <c r="AM56" s="1" t="e">
        <f ca="1"/>
        <v>#NAME?</v>
      </c>
      <c r="AN56" s="1" t="e">
        <f ca="1"/>
        <v>#NAME?</v>
      </c>
      <c r="AO56" s="1" t="e">
        <f ca="1"/>
        <v>#NAME?</v>
      </c>
      <c r="AP56" s="1" t="e">
        <f ca="1"/>
        <v>#NAME?</v>
      </c>
      <c r="AQ56" s="1" t="e">
        <f ca="1"/>
        <v>#NAME?</v>
      </c>
      <c r="AR56" s="1" t="e">
        <f ca="1"/>
        <v>#NAME?</v>
      </c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T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DJ56"/>
      <c r="DL56" s="1" t="e">
        <f ca="1"/>
        <v>#NAME?</v>
      </c>
      <c r="DM56" s="1" t="e">
        <f ca="1"/>
        <v>#NAME?</v>
      </c>
      <c r="DN56" s="1" t="e">
        <f ca="1"/>
        <v>#NAME?</v>
      </c>
      <c r="DO56" s="1" t="e">
        <f ca="1"/>
        <v>#NAME?</v>
      </c>
      <c r="DP56" s="1" t="e">
        <f ca="1"/>
        <v>#NAME?</v>
      </c>
      <c r="DQ56" s="1" t="e">
        <f ca="1"/>
        <v>#NAME?</v>
      </c>
      <c r="DR56" s="1" t="e">
        <f ca="1"/>
        <v>#NAME?</v>
      </c>
      <c r="DS56" s="1" t="e">
        <f ca="1"/>
        <v>#NAME?</v>
      </c>
      <c r="DT56" s="1" t="e">
        <f ca="1"/>
        <v>#NAME?</v>
      </c>
      <c r="DU56" s="1" t="e">
        <f ca="1"/>
        <v>#NAME?</v>
      </c>
      <c r="DV56" s="1" t="e">
        <f ca="1"/>
        <v>#NAME?</v>
      </c>
      <c r="DW56" s="1" t="e">
        <f ca="1"/>
        <v>#NAME?</v>
      </c>
      <c r="DX56" s="1" t="e">
        <f ca="1"/>
        <v>#NAME?</v>
      </c>
      <c r="EL56"/>
      <c r="EZ56"/>
      <c r="FB56" s="1" t="e">
        <f ca="1"/>
        <v>#NAME?</v>
      </c>
      <c r="FC56" s="1" t="e">
        <f ca="1"/>
        <v>#NAME?</v>
      </c>
      <c r="FD56" s="1" t="e">
        <f ca="1"/>
        <v>#NAME?</v>
      </c>
      <c r="FE56" s="98" t="e">
        <f ca="1"/>
        <v>#NAME?</v>
      </c>
      <c r="FF56" s="1" t="e">
        <f ca="1"/>
        <v>#NAME?</v>
      </c>
      <c r="FG56" s="1" t="e">
        <f ca="1"/>
        <v>#NAME?</v>
      </c>
      <c r="FH56" s="1" t="e">
        <f ca="1"/>
        <v>#NAME?</v>
      </c>
      <c r="FI56" s="1" t="e">
        <f ca="1"/>
        <v>#NAME?</v>
      </c>
      <c r="FJ56" s="1" t="e">
        <f ca="1"/>
        <v>#NAME?</v>
      </c>
      <c r="FK56" s="1" t="e">
        <f ca="1"/>
        <v>#NAME?</v>
      </c>
      <c r="FL56" s="1" t="e">
        <f ca="1"/>
        <v>#NAME?</v>
      </c>
      <c r="FM56" s="1" t="e">
        <f ca="1"/>
        <v>#NAME?</v>
      </c>
      <c r="FN56" s="1" t="e">
        <f ca="1"/>
        <v>#NAME?</v>
      </c>
      <c r="GB56"/>
      <c r="GP56"/>
      <c r="HR56"/>
    </row>
    <row r="57" spans="1:226" ht="21">
      <c r="A57" s="13">
        <f t="shared" si="0"/>
        <v>44804</v>
      </c>
      <c r="O57"/>
      <c r="AD57"/>
      <c r="AE57" s="4" t="e">
        <f ca="1"/>
        <v>#NAME?</v>
      </c>
      <c r="AF57" s="1" t="e">
        <f ca="1"/>
        <v>#NAME?</v>
      </c>
      <c r="AG57" s="1" t="e">
        <f ca="1"/>
        <v>#NAME?</v>
      </c>
      <c r="AH57" s="1" t="e">
        <f ca="1"/>
        <v>#NAME?</v>
      </c>
      <c r="AI57" s="1" t="e">
        <f ca="1"/>
        <v>#NAME?</v>
      </c>
      <c r="AJ57" s="1" t="e">
        <f ca="1"/>
        <v>#NAME?</v>
      </c>
      <c r="AK57" s="1" t="e">
        <f ca="1"/>
        <v>#NAME?</v>
      </c>
      <c r="AL57" s="1" t="e">
        <f ca="1"/>
        <v>#NAME?</v>
      </c>
      <c r="AM57" s="1" t="e">
        <f ca="1"/>
        <v>#NAME?</v>
      </c>
      <c r="AN57" s="1" t="e">
        <f ca="1"/>
        <v>#NAME?</v>
      </c>
      <c r="AO57" s="1" t="e">
        <f ca="1"/>
        <v>#NAME?</v>
      </c>
      <c r="AP57" s="1" t="e">
        <f ca="1"/>
        <v>#NAME?</v>
      </c>
      <c r="AQ57" s="1" t="e">
        <f ca="1"/>
        <v>#NAME?</v>
      </c>
      <c r="AR57" s="1" t="e">
        <f ca="1"/>
        <v>#NAME?</v>
      </c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T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DJ57"/>
      <c r="DL57" s="1" t="e">
        <f ca="1"/>
        <v>#NAME?</v>
      </c>
      <c r="DM57" s="1" t="e">
        <f ca="1"/>
        <v>#NAME?</v>
      </c>
      <c r="DN57" s="1" t="e">
        <f ca="1"/>
        <v>#NAME?</v>
      </c>
      <c r="DO57" s="1" t="e">
        <f ca="1"/>
        <v>#NAME?</v>
      </c>
      <c r="DP57" s="1" t="e">
        <f ca="1"/>
        <v>#NAME?</v>
      </c>
      <c r="DQ57" s="1" t="e">
        <f ca="1"/>
        <v>#NAME?</v>
      </c>
      <c r="DR57" s="1" t="e">
        <f ca="1"/>
        <v>#NAME?</v>
      </c>
      <c r="DS57" s="1" t="e">
        <f ca="1"/>
        <v>#NAME?</v>
      </c>
      <c r="DT57" s="1" t="e">
        <f ca="1"/>
        <v>#NAME?</v>
      </c>
      <c r="DU57" s="1" t="e">
        <f ca="1"/>
        <v>#NAME?</v>
      </c>
      <c r="DV57" s="1" t="e">
        <f ca="1"/>
        <v>#NAME?</v>
      </c>
      <c r="DW57" s="1" t="e">
        <f ca="1"/>
        <v>#NAME?</v>
      </c>
      <c r="DX57" s="1" t="e">
        <f ca="1"/>
        <v>#NAME?</v>
      </c>
      <c r="EL57"/>
      <c r="EZ57"/>
      <c r="FB57" s="1" t="e">
        <f ca="1"/>
        <v>#NAME?</v>
      </c>
      <c r="FC57" s="1" t="e">
        <f ca="1"/>
        <v>#NAME?</v>
      </c>
      <c r="FD57" s="1" t="e">
        <f ca="1"/>
        <v>#NAME?</v>
      </c>
      <c r="FE57" s="98" t="e">
        <f ca="1"/>
        <v>#NAME?</v>
      </c>
      <c r="FF57" s="1" t="e">
        <f ca="1"/>
        <v>#NAME?</v>
      </c>
      <c r="FG57" s="1" t="e">
        <f ca="1"/>
        <v>#NAME?</v>
      </c>
      <c r="FH57" s="1" t="e">
        <f ca="1"/>
        <v>#NAME?</v>
      </c>
      <c r="FI57" s="1" t="e">
        <f ca="1"/>
        <v>#NAME?</v>
      </c>
      <c r="FJ57" s="1" t="e">
        <f ca="1"/>
        <v>#NAME?</v>
      </c>
      <c r="FK57" s="1" t="e">
        <f ca="1"/>
        <v>#NAME?</v>
      </c>
      <c r="FL57" s="1" t="e">
        <f ca="1"/>
        <v>#NAME?</v>
      </c>
      <c r="FM57" s="1" t="e">
        <f ca="1"/>
        <v>#NAME?</v>
      </c>
      <c r="FN57" s="1" t="e">
        <f ca="1"/>
        <v>#NAME?</v>
      </c>
      <c r="GB57"/>
      <c r="GP57"/>
      <c r="HR57"/>
    </row>
    <row r="58" spans="1:226" ht="21">
      <c r="A58" s="13">
        <f t="shared" si="0"/>
        <v>44771</v>
      </c>
      <c r="O58"/>
      <c r="AD58"/>
      <c r="AE58" s="4" t="e">
        <f ca="1"/>
        <v>#NAME?</v>
      </c>
      <c r="AF58" s="1" t="e">
        <f ca="1"/>
        <v>#NAME?</v>
      </c>
      <c r="AG58" s="1" t="e">
        <f ca="1"/>
        <v>#NAME?</v>
      </c>
      <c r="AH58" s="1" t="e">
        <f ca="1"/>
        <v>#NAME?</v>
      </c>
      <c r="AI58" s="1" t="e">
        <f ca="1"/>
        <v>#NAME?</v>
      </c>
      <c r="AJ58" s="1" t="e">
        <f ca="1"/>
        <v>#NAME?</v>
      </c>
      <c r="AK58" s="1" t="e">
        <f ca="1"/>
        <v>#NAME?</v>
      </c>
      <c r="AL58" s="1" t="e">
        <f ca="1"/>
        <v>#NAME?</v>
      </c>
      <c r="AM58" s="1" t="e">
        <f ca="1"/>
        <v>#NAME?</v>
      </c>
      <c r="AN58" s="1" t="e">
        <f ca="1"/>
        <v>#NAME?</v>
      </c>
      <c r="AO58" s="1" t="e">
        <f ca="1"/>
        <v>#NAME?</v>
      </c>
      <c r="AP58" s="1" t="e">
        <f ca="1"/>
        <v>#NAME?</v>
      </c>
      <c r="AQ58" s="1" t="e">
        <f ca="1"/>
        <v>#NAME?</v>
      </c>
      <c r="AR58" s="1" t="e">
        <f ca="1"/>
        <v>#NAME?</v>
      </c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T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DJ58"/>
      <c r="DL58" s="1" t="e">
        <f ca="1"/>
        <v>#NAME?</v>
      </c>
      <c r="DM58" s="1" t="e">
        <f ca="1"/>
        <v>#NAME?</v>
      </c>
      <c r="DN58" s="1" t="e">
        <f ca="1"/>
        <v>#NAME?</v>
      </c>
      <c r="DO58" s="1" t="e">
        <f ca="1"/>
        <v>#NAME?</v>
      </c>
      <c r="DP58" s="1" t="e">
        <f ca="1"/>
        <v>#NAME?</v>
      </c>
      <c r="DQ58" s="1" t="e">
        <f ca="1"/>
        <v>#NAME?</v>
      </c>
      <c r="DR58" s="1" t="e">
        <f ca="1"/>
        <v>#NAME?</v>
      </c>
      <c r="DS58" s="1" t="e">
        <f ca="1"/>
        <v>#NAME?</v>
      </c>
      <c r="DT58" s="1" t="e">
        <f ca="1"/>
        <v>#NAME?</v>
      </c>
      <c r="DU58" s="1" t="e">
        <f ca="1"/>
        <v>#NAME?</v>
      </c>
      <c r="DV58" s="1" t="e">
        <f ca="1"/>
        <v>#NAME?</v>
      </c>
      <c r="DW58" s="1" t="e">
        <f ca="1"/>
        <v>#NAME?</v>
      </c>
      <c r="DX58" s="1" t="e">
        <f ca="1"/>
        <v>#NAME?</v>
      </c>
      <c r="EL58"/>
      <c r="EZ58"/>
      <c r="FB58" s="1" t="e">
        <f ca="1"/>
        <v>#NAME?</v>
      </c>
      <c r="FC58" s="1" t="e">
        <f ca="1"/>
        <v>#NAME?</v>
      </c>
      <c r="FD58" s="1" t="e">
        <f ca="1"/>
        <v>#NAME?</v>
      </c>
      <c r="FE58" s="98" t="e">
        <f ca="1"/>
        <v>#NAME?</v>
      </c>
      <c r="FF58" s="1" t="e">
        <f ca="1"/>
        <v>#NAME?</v>
      </c>
      <c r="FG58" s="1" t="e">
        <f ca="1"/>
        <v>#NAME?</v>
      </c>
      <c r="FH58" s="1" t="e">
        <f ca="1"/>
        <v>#NAME?</v>
      </c>
      <c r="FI58" s="1" t="e">
        <f ca="1"/>
        <v>#NAME?</v>
      </c>
      <c r="FJ58" s="1" t="e">
        <f ca="1"/>
        <v>#NAME?</v>
      </c>
      <c r="FK58" s="1" t="e">
        <f ca="1"/>
        <v>#NAME?</v>
      </c>
      <c r="FL58" s="1" t="e">
        <f ca="1"/>
        <v>#NAME?</v>
      </c>
      <c r="FM58" s="1" t="e">
        <f ca="1"/>
        <v>#NAME?</v>
      </c>
      <c r="FN58" s="1" t="e">
        <f ca="1"/>
        <v>#NAME?</v>
      </c>
      <c r="GB58"/>
      <c r="GP58"/>
      <c r="HR58"/>
    </row>
    <row r="59" spans="1:226" ht="21">
      <c r="A59" s="13">
        <f t="shared" si="0"/>
        <v>44742</v>
      </c>
      <c r="O59"/>
      <c r="AD59"/>
      <c r="AE59" s="4" t="e">
        <f ca="1"/>
        <v>#NAME?</v>
      </c>
      <c r="AF59" s="1" t="e">
        <f ca="1"/>
        <v>#NAME?</v>
      </c>
      <c r="AG59" s="1" t="e">
        <f ca="1"/>
        <v>#NAME?</v>
      </c>
      <c r="AH59" s="1" t="e">
        <f ca="1"/>
        <v>#NAME?</v>
      </c>
      <c r="AI59" s="1" t="e">
        <f ca="1"/>
        <v>#NAME?</v>
      </c>
      <c r="AJ59" s="1" t="e">
        <f ca="1"/>
        <v>#NAME?</v>
      </c>
      <c r="AK59" s="1" t="e">
        <f ca="1"/>
        <v>#NAME?</v>
      </c>
      <c r="AL59" s="1" t="e">
        <f ca="1"/>
        <v>#NAME?</v>
      </c>
      <c r="AM59" s="1" t="e">
        <f ca="1"/>
        <v>#NAME?</v>
      </c>
      <c r="AN59" s="1" t="e">
        <f ca="1"/>
        <v>#NAME?</v>
      </c>
      <c r="AO59" s="1" t="e">
        <f ca="1"/>
        <v>#NAME?</v>
      </c>
      <c r="AP59" s="1" t="e">
        <f ca="1"/>
        <v>#NAME?</v>
      </c>
      <c r="AQ59" s="1" t="e">
        <f ca="1"/>
        <v>#NAME?</v>
      </c>
      <c r="AR59" s="1" t="e">
        <f ca="1"/>
        <v>#NAME?</v>
      </c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T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DJ59"/>
      <c r="DL59" s="1" t="e">
        <f ca="1"/>
        <v>#NAME?</v>
      </c>
      <c r="DM59" s="1" t="e">
        <f ca="1"/>
        <v>#NAME?</v>
      </c>
      <c r="DN59" s="1" t="e">
        <f ca="1"/>
        <v>#NAME?</v>
      </c>
      <c r="DO59" s="1" t="e">
        <f ca="1"/>
        <v>#NAME?</v>
      </c>
      <c r="DP59" s="1" t="e">
        <f ca="1"/>
        <v>#NAME?</v>
      </c>
      <c r="DQ59" s="1" t="e">
        <f ca="1"/>
        <v>#NAME?</v>
      </c>
      <c r="DR59" s="1" t="e">
        <f ca="1"/>
        <v>#NAME?</v>
      </c>
      <c r="DS59" s="1" t="e">
        <f ca="1"/>
        <v>#NAME?</v>
      </c>
      <c r="DT59" s="1" t="e">
        <f ca="1"/>
        <v>#NAME?</v>
      </c>
      <c r="DU59" s="1" t="e">
        <f ca="1"/>
        <v>#NAME?</v>
      </c>
      <c r="DV59" s="1" t="e">
        <f ca="1"/>
        <v>#NAME?</v>
      </c>
      <c r="DW59" s="1" t="e">
        <f ca="1"/>
        <v>#NAME?</v>
      </c>
      <c r="DX59" s="1" t="e">
        <f ca="1"/>
        <v>#NAME?</v>
      </c>
      <c r="EL59"/>
      <c r="EZ59"/>
      <c r="FB59" s="1" t="e">
        <f ca="1"/>
        <v>#NAME?</v>
      </c>
      <c r="FC59" s="1" t="e">
        <f ca="1"/>
        <v>#NAME?</v>
      </c>
      <c r="FD59" s="1" t="e">
        <f ca="1"/>
        <v>#NAME?</v>
      </c>
      <c r="FE59" s="98" t="e">
        <f ca="1"/>
        <v>#NAME?</v>
      </c>
      <c r="FF59" s="1" t="e">
        <f ca="1"/>
        <v>#NAME?</v>
      </c>
      <c r="FG59" s="1" t="e">
        <f ca="1"/>
        <v>#NAME?</v>
      </c>
      <c r="FH59" s="1" t="e">
        <f ca="1"/>
        <v>#NAME?</v>
      </c>
      <c r="FI59" s="1" t="e">
        <f ca="1"/>
        <v>#NAME?</v>
      </c>
      <c r="FJ59" s="1" t="e">
        <f ca="1"/>
        <v>#NAME?</v>
      </c>
      <c r="FK59" s="1" t="e">
        <f ca="1"/>
        <v>#NAME?</v>
      </c>
      <c r="FL59" s="1" t="e">
        <f ca="1"/>
        <v>#NAME?</v>
      </c>
      <c r="FM59" s="1" t="e">
        <f ca="1"/>
        <v>#NAME?</v>
      </c>
      <c r="FN59" s="1" t="e">
        <f ca="1"/>
        <v>#NAME?</v>
      </c>
      <c r="GB59"/>
      <c r="GP59"/>
      <c r="HR59"/>
    </row>
    <row r="60" spans="1:226" ht="21">
      <c r="A60" s="13">
        <f t="shared" si="0"/>
        <v>44712</v>
      </c>
      <c r="O60"/>
      <c r="AD60"/>
      <c r="AE60" s="4" t="e">
        <f ca="1"/>
        <v>#NAME?</v>
      </c>
      <c r="AF60" s="1" t="e">
        <f ca="1"/>
        <v>#NAME?</v>
      </c>
      <c r="AG60" s="1" t="e">
        <f ca="1"/>
        <v>#NAME?</v>
      </c>
      <c r="AH60" s="1" t="e">
        <f ca="1"/>
        <v>#NAME?</v>
      </c>
      <c r="AI60" s="1" t="e">
        <f ca="1"/>
        <v>#NAME?</v>
      </c>
      <c r="AJ60" s="1" t="e">
        <f ca="1"/>
        <v>#NAME?</v>
      </c>
      <c r="AK60" s="1" t="e">
        <f ca="1"/>
        <v>#NAME?</v>
      </c>
      <c r="AL60" s="1" t="e">
        <f ca="1"/>
        <v>#NAME?</v>
      </c>
      <c r="AM60" s="1" t="e">
        <f ca="1"/>
        <v>#NAME?</v>
      </c>
      <c r="AN60" s="1" t="e">
        <f ca="1"/>
        <v>#NAME?</v>
      </c>
      <c r="AO60" s="1" t="e">
        <f ca="1"/>
        <v>#NAME?</v>
      </c>
      <c r="AP60" s="1" t="e">
        <f ca="1"/>
        <v>#NAME?</v>
      </c>
      <c r="AQ60" s="1" t="e">
        <f ca="1"/>
        <v>#NAME?</v>
      </c>
      <c r="AR60" s="1" t="e">
        <f ca="1"/>
        <v>#NAME?</v>
      </c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T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DJ60"/>
      <c r="DL60" s="1" t="e">
        <f ca="1"/>
        <v>#NAME?</v>
      </c>
      <c r="DM60" s="1" t="e">
        <f ca="1"/>
        <v>#NAME?</v>
      </c>
      <c r="DN60" s="1" t="e">
        <f ca="1"/>
        <v>#NAME?</v>
      </c>
      <c r="DO60" s="1" t="e">
        <f ca="1"/>
        <v>#NAME?</v>
      </c>
      <c r="DP60" s="1" t="e">
        <f ca="1"/>
        <v>#NAME?</v>
      </c>
      <c r="DQ60" s="1" t="e">
        <f ca="1"/>
        <v>#NAME?</v>
      </c>
      <c r="DR60" s="1" t="e">
        <f ca="1"/>
        <v>#NAME?</v>
      </c>
      <c r="DS60" s="1" t="e">
        <f ca="1"/>
        <v>#NAME?</v>
      </c>
      <c r="DT60" s="1" t="e">
        <f ca="1"/>
        <v>#NAME?</v>
      </c>
      <c r="DU60" s="1" t="e">
        <f ca="1"/>
        <v>#NAME?</v>
      </c>
      <c r="DV60" s="1" t="e">
        <f ca="1"/>
        <v>#NAME?</v>
      </c>
      <c r="DW60" s="1" t="e">
        <f ca="1"/>
        <v>#NAME?</v>
      </c>
      <c r="DX60" s="1" t="e">
        <f ca="1"/>
        <v>#NAME?</v>
      </c>
      <c r="EL60"/>
      <c r="EZ60"/>
      <c r="FB60" s="1" t="e">
        <f ca="1"/>
        <v>#NAME?</v>
      </c>
      <c r="FC60" s="1" t="e">
        <f ca="1"/>
        <v>#NAME?</v>
      </c>
      <c r="FD60" s="1" t="e">
        <f ca="1"/>
        <v>#NAME?</v>
      </c>
      <c r="FE60" s="98" t="e">
        <f ca="1"/>
        <v>#NAME?</v>
      </c>
      <c r="FF60" s="1" t="e">
        <f ca="1"/>
        <v>#NAME?</v>
      </c>
      <c r="FG60" s="1" t="e">
        <f ca="1"/>
        <v>#NAME?</v>
      </c>
      <c r="FH60" s="1" t="e">
        <f ca="1"/>
        <v>#NAME?</v>
      </c>
      <c r="FI60" s="1" t="e">
        <f ca="1"/>
        <v>#NAME?</v>
      </c>
      <c r="FJ60" s="1" t="e">
        <f ca="1"/>
        <v>#NAME?</v>
      </c>
      <c r="FK60" s="1" t="e">
        <f ca="1"/>
        <v>#NAME?</v>
      </c>
      <c r="FL60" s="1" t="e">
        <f ca="1"/>
        <v>#NAME?</v>
      </c>
      <c r="FM60" s="1" t="e">
        <f ca="1"/>
        <v>#NAME?</v>
      </c>
      <c r="FN60" s="1" t="e">
        <f ca="1"/>
        <v>#NAME?</v>
      </c>
      <c r="GB60"/>
      <c r="GP60"/>
      <c r="HR60"/>
    </row>
    <row r="61" spans="1:226" ht="21">
      <c r="A61" s="13">
        <f t="shared" si="0"/>
        <v>44680</v>
      </c>
      <c r="O61"/>
      <c r="AD61"/>
      <c r="AE61" s="4" t="e">
        <f ca="1"/>
        <v>#NAME?</v>
      </c>
      <c r="AF61" s="1" t="e">
        <f ca="1"/>
        <v>#NAME?</v>
      </c>
      <c r="AG61" s="1" t="e">
        <f ca="1"/>
        <v>#NAME?</v>
      </c>
      <c r="AH61" s="1" t="e">
        <f ca="1"/>
        <v>#NAME?</v>
      </c>
      <c r="AI61" s="1" t="e">
        <f ca="1"/>
        <v>#NAME?</v>
      </c>
      <c r="AJ61" s="1" t="e">
        <f ca="1"/>
        <v>#NAME?</v>
      </c>
      <c r="AK61" s="1" t="e">
        <f ca="1"/>
        <v>#NAME?</v>
      </c>
      <c r="AL61" s="1" t="e">
        <f ca="1"/>
        <v>#NAME?</v>
      </c>
      <c r="AM61" s="1" t="e">
        <f ca="1"/>
        <v>#NAME?</v>
      </c>
      <c r="AN61" s="1" t="e">
        <f ca="1"/>
        <v>#NAME?</v>
      </c>
      <c r="AO61" s="1" t="e">
        <f ca="1"/>
        <v>#NAME?</v>
      </c>
      <c r="AP61" s="1" t="e">
        <f ca="1"/>
        <v>#NAME?</v>
      </c>
      <c r="AQ61" s="1" t="e">
        <f ca="1"/>
        <v>#NAME?</v>
      </c>
      <c r="AR61" s="1" t="e">
        <f ca="1"/>
        <v>#NAME?</v>
      </c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T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DJ61"/>
      <c r="DL61" s="1" t="e">
        <f ca="1"/>
        <v>#NAME?</v>
      </c>
      <c r="DM61" s="1" t="e">
        <f ca="1"/>
        <v>#NAME?</v>
      </c>
      <c r="DN61" s="1" t="e">
        <f ca="1"/>
        <v>#NAME?</v>
      </c>
      <c r="DO61" s="1" t="e">
        <f ca="1"/>
        <v>#NAME?</v>
      </c>
      <c r="DP61" s="1" t="e">
        <f ca="1"/>
        <v>#NAME?</v>
      </c>
      <c r="DQ61" s="1" t="e">
        <f ca="1"/>
        <v>#NAME?</v>
      </c>
      <c r="DR61" s="1" t="e">
        <f ca="1"/>
        <v>#NAME?</v>
      </c>
      <c r="DS61" s="1" t="e">
        <f ca="1"/>
        <v>#NAME?</v>
      </c>
      <c r="DT61" s="1" t="e">
        <f ca="1"/>
        <v>#NAME?</v>
      </c>
      <c r="DU61" s="1" t="e">
        <f ca="1"/>
        <v>#NAME?</v>
      </c>
      <c r="DV61" s="1" t="e">
        <f ca="1"/>
        <v>#NAME?</v>
      </c>
      <c r="DW61" s="1" t="e">
        <f ca="1"/>
        <v>#NAME?</v>
      </c>
      <c r="DX61" s="1" t="e">
        <f ca="1"/>
        <v>#NAME?</v>
      </c>
      <c r="EL61"/>
      <c r="EZ61"/>
      <c r="FB61" s="1" t="e">
        <f ca="1"/>
        <v>#NAME?</v>
      </c>
      <c r="FC61" s="1" t="e">
        <f ca="1"/>
        <v>#NAME?</v>
      </c>
      <c r="FD61" s="1" t="e">
        <f ca="1"/>
        <v>#NAME?</v>
      </c>
      <c r="FE61" s="98" t="e">
        <f ca="1"/>
        <v>#NAME?</v>
      </c>
      <c r="FF61" s="1" t="e">
        <f ca="1"/>
        <v>#NAME?</v>
      </c>
      <c r="FG61" s="1" t="e">
        <f ca="1"/>
        <v>#NAME?</v>
      </c>
      <c r="FH61" s="1" t="e">
        <f ca="1"/>
        <v>#NAME?</v>
      </c>
      <c r="FI61" s="1" t="e">
        <f ca="1"/>
        <v>#NAME?</v>
      </c>
      <c r="FJ61" s="1" t="e">
        <f ca="1"/>
        <v>#NAME?</v>
      </c>
      <c r="FK61" s="1" t="e">
        <f ca="1"/>
        <v>#NAME?</v>
      </c>
      <c r="FL61" s="1" t="e">
        <f ca="1"/>
        <v>#NAME?</v>
      </c>
      <c r="FM61" s="1" t="e">
        <f ca="1"/>
        <v>#NAME?</v>
      </c>
      <c r="FN61" s="1" t="e">
        <f ca="1"/>
        <v>#NAME?</v>
      </c>
      <c r="GB61"/>
      <c r="GP61"/>
      <c r="HR61"/>
    </row>
    <row r="62" spans="1:226" ht="21">
      <c r="A62" s="13">
        <f t="shared" si="0"/>
        <v>44651</v>
      </c>
      <c r="O62"/>
      <c r="AD62"/>
      <c r="AE62" s="4" t="e">
        <f ca="1"/>
        <v>#NAME?</v>
      </c>
      <c r="AF62" s="1" t="e">
        <f ca="1"/>
        <v>#NAME?</v>
      </c>
      <c r="AG62" s="1" t="e">
        <f ca="1"/>
        <v>#NAME?</v>
      </c>
      <c r="AH62" s="1" t="e">
        <f ca="1"/>
        <v>#NAME?</v>
      </c>
      <c r="AI62" s="1" t="e">
        <f ca="1"/>
        <v>#NAME?</v>
      </c>
      <c r="AJ62" s="1" t="e">
        <f ca="1"/>
        <v>#NAME?</v>
      </c>
      <c r="AK62" s="1" t="e">
        <f ca="1"/>
        <v>#NAME?</v>
      </c>
      <c r="AL62" s="1" t="e">
        <f ca="1"/>
        <v>#NAME?</v>
      </c>
      <c r="AM62" s="1" t="e">
        <f ca="1"/>
        <v>#NAME?</v>
      </c>
      <c r="AN62" s="1" t="e">
        <f ca="1"/>
        <v>#NAME?</v>
      </c>
      <c r="AO62" s="1" t="e">
        <f ca="1"/>
        <v>#NAME?</v>
      </c>
      <c r="AP62" s="1" t="e">
        <f ca="1"/>
        <v>#NAME?</v>
      </c>
      <c r="AQ62" s="1" t="e">
        <f ca="1"/>
        <v>#NAME?</v>
      </c>
      <c r="AR62" s="1" t="e">
        <f ca="1"/>
        <v>#NAME?</v>
      </c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T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DJ62"/>
      <c r="DL62" s="1" t="e">
        <f ca="1"/>
        <v>#NAME?</v>
      </c>
      <c r="DM62" s="1" t="e">
        <f ca="1"/>
        <v>#NAME?</v>
      </c>
      <c r="DN62" s="1" t="e">
        <f ca="1"/>
        <v>#NAME?</v>
      </c>
      <c r="DO62" s="1" t="e">
        <f ca="1"/>
        <v>#NAME?</v>
      </c>
      <c r="DP62" s="1" t="e">
        <f ca="1"/>
        <v>#NAME?</v>
      </c>
      <c r="DQ62" s="1" t="e">
        <f ca="1"/>
        <v>#NAME?</v>
      </c>
      <c r="DR62" s="1" t="e">
        <f ca="1"/>
        <v>#NAME?</v>
      </c>
      <c r="DS62" s="1" t="e">
        <f ca="1"/>
        <v>#NAME?</v>
      </c>
      <c r="DT62" s="1" t="e">
        <f ca="1"/>
        <v>#NAME?</v>
      </c>
      <c r="DU62" s="1" t="e">
        <f ca="1"/>
        <v>#NAME?</v>
      </c>
      <c r="DV62" s="1" t="e">
        <f ca="1"/>
        <v>#NAME?</v>
      </c>
      <c r="DW62" s="1" t="e">
        <f ca="1"/>
        <v>#NAME?</v>
      </c>
      <c r="DX62" s="1" t="e">
        <f ca="1"/>
        <v>#NAME?</v>
      </c>
      <c r="EL62"/>
      <c r="EZ62"/>
      <c r="FB62" s="1" t="e">
        <f ca="1"/>
        <v>#NAME?</v>
      </c>
      <c r="FC62" s="1" t="e">
        <f ca="1"/>
        <v>#NAME?</v>
      </c>
      <c r="FD62" s="1" t="e">
        <f ca="1"/>
        <v>#NAME?</v>
      </c>
      <c r="FE62" s="98" t="e">
        <f ca="1"/>
        <v>#NAME?</v>
      </c>
      <c r="FF62" s="1" t="e">
        <f ca="1"/>
        <v>#NAME?</v>
      </c>
      <c r="FG62" s="1" t="e">
        <f ca="1"/>
        <v>#NAME?</v>
      </c>
      <c r="FH62" s="1" t="e">
        <f ca="1"/>
        <v>#NAME?</v>
      </c>
      <c r="FI62" s="1" t="e">
        <f ca="1"/>
        <v>#NAME?</v>
      </c>
      <c r="FJ62" s="1" t="e">
        <f ca="1"/>
        <v>#NAME?</v>
      </c>
      <c r="FK62" s="1" t="e">
        <f ca="1"/>
        <v>#NAME?</v>
      </c>
      <c r="FL62" s="1" t="e">
        <f ca="1"/>
        <v>#NAME?</v>
      </c>
      <c r="FM62" s="1" t="e">
        <f ca="1"/>
        <v>#NAME?</v>
      </c>
      <c r="FN62" s="1" t="e">
        <f ca="1"/>
        <v>#NAME?</v>
      </c>
      <c r="GB62"/>
      <c r="GP62"/>
      <c r="HR62"/>
    </row>
    <row r="63" spans="1:226" ht="21">
      <c r="A63" s="13">
        <f t="shared" si="0"/>
        <v>44620</v>
      </c>
      <c r="O63"/>
      <c r="AD63"/>
      <c r="AE63" s="4" t="e">
        <f ca="1"/>
        <v>#NAME?</v>
      </c>
      <c r="AF63" s="1" t="e">
        <f ca="1"/>
        <v>#NAME?</v>
      </c>
      <c r="AG63" s="1" t="e">
        <f ca="1"/>
        <v>#NAME?</v>
      </c>
      <c r="AH63" s="1" t="e">
        <f ca="1"/>
        <v>#NAME?</v>
      </c>
      <c r="AI63" s="1" t="e">
        <f ca="1"/>
        <v>#NAME?</v>
      </c>
      <c r="AJ63" s="1" t="e">
        <f ca="1"/>
        <v>#NAME?</v>
      </c>
      <c r="AK63" s="1" t="e">
        <f ca="1"/>
        <v>#NAME?</v>
      </c>
      <c r="AL63" s="1" t="e">
        <f ca="1"/>
        <v>#NAME?</v>
      </c>
      <c r="AM63" s="1" t="e">
        <f ca="1"/>
        <v>#NAME?</v>
      </c>
      <c r="AN63" s="1" t="e">
        <f ca="1"/>
        <v>#NAME?</v>
      </c>
      <c r="AO63" s="1" t="e">
        <f ca="1"/>
        <v>#NAME?</v>
      </c>
      <c r="AP63" s="1" t="e">
        <f ca="1"/>
        <v>#NAME?</v>
      </c>
      <c r="AQ63" s="1" t="e">
        <f ca="1"/>
        <v>#NAME?</v>
      </c>
      <c r="AR63" s="1" t="e">
        <f ca="1"/>
        <v>#NAME?</v>
      </c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T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DJ63"/>
      <c r="DL63" s="1" t="e">
        <f ca="1"/>
        <v>#NAME?</v>
      </c>
      <c r="DM63" s="1" t="e">
        <f ca="1"/>
        <v>#NAME?</v>
      </c>
      <c r="DN63" s="1" t="e">
        <f ca="1"/>
        <v>#NAME?</v>
      </c>
      <c r="DO63" s="1" t="e">
        <f ca="1"/>
        <v>#NAME?</v>
      </c>
      <c r="DP63" s="1" t="e">
        <f ca="1"/>
        <v>#NAME?</v>
      </c>
      <c r="DQ63" s="1" t="e">
        <f ca="1"/>
        <v>#NAME?</v>
      </c>
      <c r="DR63" s="1" t="e">
        <f ca="1"/>
        <v>#NAME?</v>
      </c>
      <c r="DS63" s="1" t="e">
        <f ca="1"/>
        <v>#NAME?</v>
      </c>
      <c r="DT63" s="1" t="e">
        <f ca="1"/>
        <v>#NAME?</v>
      </c>
      <c r="DU63" s="1" t="e">
        <f ca="1"/>
        <v>#NAME?</v>
      </c>
      <c r="DV63" s="1" t="e">
        <f ca="1"/>
        <v>#NAME?</v>
      </c>
      <c r="DW63" s="1" t="e">
        <f ca="1"/>
        <v>#NAME?</v>
      </c>
      <c r="DX63" s="1" t="e">
        <f ca="1"/>
        <v>#NAME?</v>
      </c>
      <c r="EL63"/>
      <c r="EZ63"/>
      <c r="FB63" s="1" t="e">
        <f ca="1"/>
        <v>#NAME?</v>
      </c>
      <c r="FC63" s="1" t="e">
        <f ca="1"/>
        <v>#NAME?</v>
      </c>
      <c r="FD63" s="1" t="e">
        <f ca="1"/>
        <v>#NAME?</v>
      </c>
      <c r="FE63" s="98" t="e">
        <f ca="1"/>
        <v>#NAME?</v>
      </c>
      <c r="FF63" s="1" t="e">
        <f ca="1"/>
        <v>#NAME?</v>
      </c>
      <c r="FG63" s="1" t="e">
        <f ca="1"/>
        <v>#NAME?</v>
      </c>
      <c r="FH63" s="1" t="e">
        <f ca="1"/>
        <v>#NAME?</v>
      </c>
      <c r="FI63" s="1" t="e">
        <f ca="1"/>
        <v>#NAME?</v>
      </c>
      <c r="FJ63" s="1" t="e">
        <f ca="1"/>
        <v>#NAME?</v>
      </c>
      <c r="FK63" s="1" t="e">
        <f ca="1"/>
        <v>#NAME?</v>
      </c>
      <c r="FL63" s="1" t="e">
        <f ca="1"/>
        <v>#NAME?</v>
      </c>
      <c r="FM63" s="1" t="e">
        <f ca="1"/>
        <v>#NAME?</v>
      </c>
      <c r="FN63" s="1" t="e">
        <f ca="1"/>
        <v>#NAME?</v>
      </c>
      <c r="GB63"/>
      <c r="GP63"/>
      <c r="HR63"/>
    </row>
    <row r="64" spans="1:226" ht="21">
      <c r="A64" s="13">
        <f t="shared" si="0"/>
        <v>44592</v>
      </c>
      <c r="O64"/>
      <c r="AD64"/>
      <c r="AE64" s="4" t="e">
        <f ca="1"/>
        <v>#NAME?</v>
      </c>
      <c r="AF64" s="1" t="e">
        <f ca="1"/>
        <v>#NAME?</v>
      </c>
      <c r="AG64" s="1" t="e">
        <f ca="1"/>
        <v>#NAME?</v>
      </c>
      <c r="AH64" s="1" t="e">
        <f ca="1"/>
        <v>#NAME?</v>
      </c>
      <c r="AI64" s="1" t="e">
        <f ca="1"/>
        <v>#NAME?</v>
      </c>
      <c r="AJ64" s="1" t="e">
        <f ca="1"/>
        <v>#NAME?</v>
      </c>
      <c r="AK64" s="1" t="e">
        <f ca="1"/>
        <v>#NAME?</v>
      </c>
      <c r="AL64" s="1" t="e">
        <f ca="1"/>
        <v>#NAME?</v>
      </c>
      <c r="AM64" s="1" t="e">
        <f ca="1"/>
        <v>#NAME?</v>
      </c>
      <c r="AN64" s="1" t="e">
        <f ca="1"/>
        <v>#NAME?</v>
      </c>
      <c r="AO64" s="1" t="e">
        <f ca="1"/>
        <v>#NAME?</v>
      </c>
      <c r="AP64" s="1" t="e">
        <f ca="1"/>
        <v>#NAME?</v>
      </c>
      <c r="AQ64" s="1" t="e">
        <f ca="1"/>
        <v>#NAME?</v>
      </c>
      <c r="AR64" s="1" t="e">
        <f ca="1"/>
        <v>#NAME?</v>
      </c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T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DJ64"/>
      <c r="DL64" s="1" t="e">
        <f ca="1"/>
        <v>#NAME?</v>
      </c>
      <c r="DM64" s="1" t="e">
        <f ca="1"/>
        <v>#NAME?</v>
      </c>
      <c r="DN64" s="1" t="e">
        <f ca="1"/>
        <v>#NAME?</v>
      </c>
      <c r="DO64" s="1" t="e">
        <f ca="1"/>
        <v>#NAME?</v>
      </c>
      <c r="DP64" s="1" t="e">
        <f ca="1"/>
        <v>#NAME?</v>
      </c>
      <c r="DQ64" s="1" t="e">
        <f ca="1"/>
        <v>#NAME?</v>
      </c>
      <c r="DR64" s="1" t="e">
        <f ca="1"/>
        <v>#NAME?</v>
      </c>
      <c r="DS64" s="1" t="e">
        <f ca="1"/>
        <v>#NAME?</v>
      </c>
      <c r="DT64" s="1" t="e">
        <f ca="1"/>
        <v>#NAME?</v>
      </c>
      <c r="DU64" s="1" t="e">
        <f ca="1"/>
        <v>#NAME?</v>
      </c>
      <c r="DV64" s="1" t="e">
        <f ca="1"/>
        <v>#NAME?</v>
      </c>
      <c r="DW64" s="1" t="e">
        <f ca="1"/>
        <v>#NAME?</v>
      </c>
      <c r="DX64" s="1" t="e">
        <f ca="1"/>
        <v>#NAME?</v>
      </c>
      <c r="EL64"/>
      <c r="EZ64"/>
      <c r="FB64" s="1" t="e">
        <f ca="1"/>
        <v>#NAME?</v>
      </c>
      <c r="FC64" s="1" t="e">
        <f ca="1"/>
        <v>#NAME?</v>
      </c>
      <c r="FD64" s="1" t="e">
        <f ca="1"/>
        <v>#NAME?</v>
      </c>
      <c r="FE64" s="98" t="e">
        <f ca="1"/>
        <v>#NAME?</v>
      </c>
      <c r="FF64" s="1" t="e">
        <f ca="1"/>
        <v>#NAME?</v>
      </c>
      <c r="FG64" s="1" t="e">
        <f ca="1"/>
        <v>#NAME?</v>
      </c>
      <c r="FH64" s="1" t="e">
        <f ca="1"/>
        <v>#NAME?</v>
      </c>
      <c r="FI64" s="1" t="e">
        <f ca="1"/>
        <v>#NAME?</v>
      </c>
      <c r="FJ64" s="1" t="e">
        <f ca="1"/>
        <v>#NAME?</v>
      </c>
      <c r="FK64" s="1" t="e">
        <f ca="1"/>
        <v>#NAME?</v>
      </c>
      <c r="FL64" s="1" t="e">
        <f ca="1"/>
        <v>#NAME?</v>
      </c>
      <c r="FM64" s="1" t="e">
        <f ca="1"/>
        <v>#NAME?</v>
      </c>
      <c r="FN64" s="1" t="e">
        <f ca="1"/>
        <v>#NAME?</v>
      </c>
      <c r="GB64"/>
      <c r="GP64"/>
      <c r="HR64"/>
    </row>
    <row r="65" spans="1:226" ht="21">
      <c r="A65" s="13">
        <f t="shared" si="0"/>
        <v>44561</v>
      </c>
      <c r="O65"/>
      <c r="AD65"/>
      <c r="AE65" s="4" t="e">
        <f ca="1"/>
        <v>#NAME?</v>
      </c>
      <c r="AF65" s="1" t="e">
        <f ca="1"/>
        <v>#NAME?</v>
      </c>
      <c r="AG65" s="1" t="e">
        <f ca="1"/>
        <v>#NAME?</v>
      </c>
      <c r="AH65" s="1" t="e">
        <f ca="1"/>
        <v>#NAME?</v>
      </c>
      <c r="AI65" s="1" t="e">
        <f ca="1"/>
        <v>#NAME?</v>
      </c>
      <c r="AJ65" s="1" t="e">
        <f ca="1"/>
        <v>#NAME?</v>
      </c>
      <c r="AK65" s="1" t="e">
        <f ca="1"/>
        <v>#NAME?</v>
      </c>
      <c r="AL65" s="1" t="e">
        <f ca="1"/>
        <v>#NAME?</v>
      </c>
      <c r="AM65" s="1" t="e">
        <f ca="1"/>
        <v>#NAME?</v>
      </c>
      <c r="AN65" s="1" t="e">
        <f ca="1"/>
        <v>#NAME?</v>
      </c>
      <c r="AO65" s="1" t="e">
        <f ca="1"/>
        <v>#NAME?</v>
      </c>
      <c r="AP65" s="1" t="e">
        <f ca="1"/>
        <v>#NAME?</v>
      </c>
      <c r="AQ65" s="1" t="e">
        <f ca="1"/>
        <v>#NAME?</v>
      </c>
      <c r="AR65" s="1" t="e">
        <f ca="1"/>
        <v>#NAME?</v>
      </c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T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DJ65"/>
      <c r="DL65" s="1" t="e">
        <f ca="1"/>
        <v>#NAME?</v>
      </c>
      <c r="DM65" s="1" t="e">
        <f ca="1"/>
        <v>#NAME?</v>
      </c>
      <c r="DN65" s="1" t="e">
        <f ca="1"/>
        <v>#NAME?</v>
      </c>
      <c r="DO65" s="1" t="e">
        <f ca="1"/>
        <v>#NAME?</v>
      </c>
      <c r="DP65" s="1" t="e">
        <f ca="1"/>
        <v>#NAME?</v>
      </c>
      <c r="DQ65" s="1" t="e">
        <f ca="1"/>
        <v>#NAME?</v>
      </c>
      <c r="DR65" s="1" t="e">
        <f ca="1"/>
        <v>#NAME?</v>
      </c>
      <c r="DS65" s="1" t="e">
        <f ca="1"/>
        <v>#NAME?</v>
      </c>
      <c r="DT65" s="1" t="e">
        <f ca="1"/>
        <v>#NAME?</v>
      </c>
      <c r="DU65" s="1" t="e">
        <f ca="1"/>
        <v>#NAME?</v>
      </c>
      <c r="DV65" s="1" t="e">
        <f ca="1"/>
        <v>#NAME?</v>
      </c>
      <c r="DW65" s="1" t="e">
        <f ca="1"/>
        <v>#NAME?</v>
      </c>
      <c r="DX65" s="1" t="e">
        <f ca="1"/>
        <v>#NAME?</v>
      </c>
      <c r="EL65"/>
      <c r="EZ65"/>
      <c r="FB65" s="1" t="e">
        <f ca="1"/>
        <v>#NAME?</v>
      </c>
      <c r="FC65" s="1" t="e">
        <f ca="1"/>
        <v>#NAME?</v>
      </c>
      <c r="FD65" s="1" t="e">
        <f ca="1"/>
        <v>#NAME?</v>
      </c>
      <c r="FE65" s="98" t="e">
        <f ca="1"/>
        <v>#NAME?</v>
      </c>
      <c r="FF65" s="1" t="e">
        <f ca="1"/>
        <v>#NAME?</v>
      </c>
      <c r="FG65" s="1" t="e">
        <f ca="1"/>
        <v>#NAME?</v>
      </c>
      <c r="FH65" s="1" t="e">
        <f ca="1"/>
        <v>#NAME?</v>
      </c>
      <c r="FI65" s="1" t="e">
        <f ca="1"/>
        <v>#NAME?</v>
      </c>
      <c r="FJ65" s="1" t="e">
        <f ca="1"/>
        <v>#NAME?</v>
      </c>
      <c r="FK65" s="1" t="e">
        <f ca="1"/>
        <v>#NAME?</v>
      </c>
      <c r="FL65" s="1" t="e">
        <f ca="1"/>
        <v>#NAME?</v>
      </c>
      <c r="FM65" s="1" t="e">
        <f ca="1"/>
        <v>#NAME?</v>
      </c>
      <c r="FN65" s="1" t="e">
        <f ca="1"/>
        <v>#NAME?</v>
      </c>
      <c r="GB65"/>
      <c r="GP65"/>
      <c r="HR65"/>
    </row>
    <row r="66" spans="1:226" ht="21">
      <c r="A66" s="13">
        <f t="shared" si="0"/>
        <v>44530</v>
      </c>
      <c r="O66"/>
      <c r="AD66"/>
      <c r="AE66" s="4" t="e">
        <f ca="1"/>
        <v>#NAME?</v>
      </c>
      <c r="AF66" s="1" t="e">
        <f ca="1"/>
        <v>#NAME?</v>
      </c>
      <c r="AG66" s="1" t="e">
        <f ca="1"/>
        <v>#NAME?</v>
      </c>
      <c r="AH66" s="1" t="e">
        <f ca="1"/>
        <v>#NAME?</v>
      </c>
      <c r="AI66" s="1" t="e">
        <f ca="1"/>
        <v>#NAME?</v>
      </c>
      <c r="AJ66" s="1" t="e">
        <f ca="1"/>
        <v>#NAME?</v>
      </c>
      <c r="AK66" s="1" t="e">
        <f ca="1"/>
        <v>#NAME?</v>
      </c>
      <c r="AL66" s="1" t="e">
        <f ca="1"/>
        <v>#NAME?</v>
      </c>
      <c r="AM66" s="1" t="e">
        <f ca="1"/>
        <v>#NAME?</v>
      </c>
      <c r="AN66" s="1" t="e">
        <f ca="1"/>
        <v>#NAME?</v>
      </c>
      <c r="AO66" s="1" t="e">
        <f ca="1"/>
        <v>#NAME?</v>
      </c>
      <c r="AP66" s="1" t="e">
        <f ca="1"/>
        <v>#NAME?</v>
      </c>
      <c r="AQ66" s="1" t="e">
        <f ca="1"/>
        <v>#NAME?</v>
      </c>
      <c r="AR66" s="1" t="e">
        <f ca="1"/>
        <v>#NAME?</v>
      </c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T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DJ66"/>
      <c r="DL66" s="1" t="e">
        <f ca="1"/>
        <v>#NAME?</v>
      </c>
      <c r="DM66" s="1" t="e">
        <f ca="1"/>
        <v>#NAME?</v>
      </c>
      <c r="DN66" s="1" t="e">
        <f ca="1"/>
        <v>#NAME?</v>
      </c>
      <c r="DO66" s="1" t="e">
        <f ca="1"/>
        <v>#NAME?</v>
      </c>
      <c r="DP66" s="1" t="e">
        <f ca="1"/>
        <v>#NAME?</v>
      </c>
      <c r="DQ66" s="1" t="e">
        <f ca="1"/>
        <v>#NAME?</v>
      </c>
      <c r="DR66" s="1" t="e">
        <f ca="1"/>
        <v>#NAME?</v>
      </c>
      <c r="DS66" s="1" t="e">
        <f ca="1"/>
        <v>#NAME?</v>
      </c>
      <c r="DT66" s="1" t="e">
        <f ca="1"/>
        <v>#NAME?</v>
      </c>
      <c r="DU66" s="1" t="e">
        <f ca="1"/>
        <v>#NAME?</v>
      </c>
      <c r="DV66" s="1" t="e">
        <f ca="1"/>
        <v>#NAME?</v>
      </c>
      <c r="DW66" s="1" t="e">
        <f ca="1"/>
        <v>#NAME?</v>
      </c>
      <c r="DX66" s="1" t="e">
        <f ca="1"/>
        <v>#NAME?</v>
      </c>
      <c r="EL66"/>
      <c r="EZ66"/>
      <c r="FB66" s="1" t="e">
        <f ca="1"/>
        <v>#NAME?</v>
      </c>
      <c r="FC66" s="1" t="e">
        <f ca="1"/>
        <v>#NAME?</v>
      </c>
      <c r="FD66" s="1" t="e">
        <f ca="1"/>
        <v>#NAME?</v>
      </c>
      <c r="FE66" s="98" t="e">
        <f ca="1"/>
        <v>#NAME?</v>
      </c>
      <c r="FF66" s="1" t="e">
        <f ca="1"/>
        <v>#NAME?</v>
      </c>
      <c r="FG66" s="1" t="e">
        <f ca="1"/>
        <v>#NAME?</v>
      </c>
      <c r="FH66" s="1" t="e">
        <f ca="1"/>
        <v>#NAME?</v>
      </c>
      <c r="FI66" s="1" t="e">
        <f ca="1"/>
        <v>#NAME?</v>
      </c>
      <c r="FJ66" s="1" t="e">
        <f ca="1"/>
        <v>#NAME?</v>
      </c>
      <c r="FK66" s="1" t="e">
        <f ca="1"/>
        <v>#NAME?</v>
      </c>
      <c r="FL66" s="1" t="e">
        <f ca="1"/>
        <v>#NAME?</v>
      </c>
      <c r="FM66" s="1" t="e">
        <f ca="1"/>
        <v>#NAME?</v>
      </c>
      <c r="FN66" s="1" t="e">
        <f ca="1"/>
        <v>#NAME?</v>
      </c>
      <c r="GB66"/>
      <c r="GP66"/>
      <c r="HR66"/>
    </row>
    <row r="67" spans="1:226" ht="21">
      <c r="A67" s="13">
        <f t="shared" si="0"/>
        <v>44498</v>
      </c>
      <c r="O67"/>
      <c r="AD67"/>
      <c r="AE67" s="4" t="e">
        <f ca="1"/>
        <v>#NAME?</v>
      </c>
      <c r="AF67" s="1" t="e">
        <f ca="1"/>
        <v>#NAME?</v>
      </c>
      <c r="AG67" s="1" t="e">
        <f ca="1"/>
        <v>#NAME?</v>
      </c>
      <c r="AH67" s="1" t="e">
        <f ca="1"/>
        <v>#NAME?</v>
      </c>
      <c r="AI67" s="1" t="e">
        <f ca="1"/>
        <v>#NAME?</v>
      </c>
      <c r="AJ67" s="1" t="e">
        <f ca="1"/>
        <v>#NAME?</v>
      </c>
      <c r="AK67" s="1" t="e">
        <f ca="1"/>
        <v>#NAME?</v>
      </c>
      <c r="AL67" s="1" t="e">
        <f ca="1"/>
        <v>#NAME?</v>
      </c>
      <c r="AM67" s="1" t="e">
        <f ca="1"/>
        <v>#NAME?</v>
      </c>
      <c r="AN67" s="1" t="e">
        <f ca="1"/>
        <v>#NAME?</v>
      </c>
      <c r="AO67" s="1" t="e">
        <f ca="1"/>
        <v>#NAME?</v>
      </c>
      <c r="AP67" s="1" t="e">
        <f ca="1"/>
        <v>#NAME?</v>
      </c>
      <c r="AQ67" s="1" t="e">
        <f ca="1"/>
        <v>#NAME?</v>
      </c>
      <c r="AR67" s="1" t="e">
        <f ca="1"/>
        <v>#NAME?</v>
      </c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T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DJ67"/>
      <c r="DL67" s="1" t="e">
        <f ca="1"/>
        <v>#NAME?</v>
      </c>
      <c r="DM67" s="1" t="e">
        <f ca="1"/>
        <v>#NAME?</v>
      </c>
      <c r="DN67" s="1" t="e">
        <f ca="1"/>
        <v>#NAME?</v>
      </c>
      <c r="DO67" s="1" t="e">
        <f ca="1"/>
        <v>#NAME?</v>
      </c>
      <c r="DP67" s="1" t="e">
        <f ca="1"/>
        <v>#NAME?</v>
      </c>
      <c r="DQ67" s="1" t="e">
        <f ca="1"/>
        <v>#NAME?</v>
      </c>
      <c r="DR67" s="1" t="e">
        <f ca="1"/>
        <v>#NAME?</v>
      </c>
      <c r="DS67" s="1" t="e">
        <f ca="1"/>
        <v>#NAME?</v>
      </c>
      <c r="DT67" s="1" t="e">
        <f ca="1"/>
        <v>#NAME?</v>
      </c>
      <c r="DU67" s="1" t="e">
        <f ca="1"/>
        <v>#NAME?</v>
      </c>
      <c r="DV67" s="1" t="e">
        <f ca="1"/>
        <v>#NAME?</v>
      </c>
      <c r="DW67" s="1" t="e">
        <f ca="1"/>
        <v>#NAME?</v>
      </c>
      <c r="DX67" s="1" t="e">
        <f ca="1"/>
        <v>#NAME?</v>
      </c>
      <c r="EL67"/>
      <c r="EZ67"/>
      <c r="FB67" s="1" t="e">
        <f ca="1"/>
        <v>#NAME?</v>
      </c>
      <c r="FC67" s="1" t="e">
        <f ca="1"/>
        <v>#NAME?</v>
      </c>
      <c r="FD67" s="1" t="e">
        <f ca="1"/>
        <v>#NAME?</v>
      </c>
      <c r="FE67" s="98" t="e">
        <f ca="1"/>
        <v>#NAME?</v>
      </c>
      <c r="FF67" s="1" t="e">
        <f ca="1"/>
        <v>#NAME?</v>
      </c>
      <c r="FG67" s="1" t="e">
        <f ca="1"/>
        <v>#NAME?</v>
      </c>
      <c r="FH67" s="1" t="e">
        <f ca="1"/>
        <v>#NAME?</v>
      </c>
      <c r="FI67" s="1" t="e">
        <f ca="1"/>
        <v>#NAME?</v>
      </c>
      <c r="FJ67" s="1" t="e">
        <f ca="1"/>
        <v>#NAME?</v>
      </c>
      <c r="FK67" s="1" t="e">
        <f ca="1"/>
        <v>#NAME?</v>
      </c>
      <c r="FL67" s="1" t="e">
        <f ca="1"/>
        <v>#NAME?</v>
      </c>
      <c r="FM67" s="1" t="e">
        <f ca="1"/>
        <v>#NAME?</v>
      </c>
      <c r="FN67" s="1" t="e">
        <f ca="1"/>
        <v>#NAME?</v>
      </c>
      <c r="GB67"/>
      <c r="GP67"/>
      <c r="HR67"/>
    </row>
    <row r="68" spans="1:226" ht="21">
      <c r="A68" s="13">
        <f t="shared" si="0"/>
        <v>44469</v>
      </c>
      <c r="O68"/>
      <c r="AD68"/>
      <c r="AE68" s="4" t="e">
        <f ca="1"/>
        <v>#NAME?</v>
      </c>
      <c r="AF68" s="1" t="e">
        <f ca="1"/>
        <v>#NAME?</v>
      </c>
      <c r="AG68" s="1" t="e">
        <f ca="1"/>
        <v>#NAME?</v>
      </c>
      <c r="AH68" s="1" t="e">
        <f ca="1"/>
        <v>#NAME?</v>
      </c>
      <c r="AI68" s="1" t="e">
        <f ca="1"/>
        <v>#NAME?</v>
      </c>
      <c r="AJ68" s="1" t="e">
        <f ca="1"/>
        <v>#NAME?</v>
      </c>
      <c r="AK68" s="1" t="e">
        <f ca="1"/>
        <v>#NAME?</v>
      </c>
      <c r="AL68" s="1" t="e">
        <f ca="1"/>
        <v>#NAME?</v>
      </c>
      <c r="AM68" s="1" t="e">
        <f ca="1"/>
        <v>#NAME?</v>
      </c>
      <c r="AN68" s="1" t="e">
        <f ca="1"/>
        <v>#NAME?</v>
      </c>
      <c r="AO68" s="1" t="e">
        <f ca="1"/>
        <v>#NAME?</v>
      </c>
      <c r="AP68" s="1" t="e">
        <f ca="1"/>
        <v>#NAME?</v>
      </c>
      <c r="AQ68" s="1" t="e">
        <f ca="1"/>
        <v>#NAME?</v>
      </c>
      <c r="AR68" s="1" t="e">
        <f ca="1"/>
        <v>#NAME?</v>
      </c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T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DJ68"/>
      <c r="DL68" s="1" t="e">
        <f ca="1"/>
        <v>#NAME?</v>
      </c>
      <c r="DM68" s="1" t="e">
        <f ca="1"/>
        <v>#NAME?</v>
      </c>
      <c r="DN68" s="1" t="e">
        <f ca="1"/>
        <v>#NAME?</v>
      </c>
      <c r="DO68" s="1" t="e">
        <f ca="1"/>
        <v>#NAME?</v>
      </c>
      <c r="DP68" s="1" t="e">
        <f ca="1"/>
        <v>#NAME?</v>
      </c>
      <c r="DQ68" s="1" t="e">
        <f ca="1"/>
        <v>#NAME?</v>
      </c>
      <c r="DR68" s="1" t="e">
        <f ca="1"/>
        <v>#NAME?</v>
      </c>
      <c r="DS68" s="1" t="e">
        <f ca="1"/>
        <v>#NAME?</v>
      </c>
      <c r="DT68" s="1" t="e">
        <f ca="1"/>
        <v>#NAME?</v>
      </c>
      <c r="DU68" s="1" t="e">
        <f ca="1"/>
        <v>#NAME?</v>
      </c>
      <c r="DV68" s="1" t="e">
        <f ca="1"/>
        <v>#NAME?</v>
      </c>
      <c r="DW68" s="1" t="e">
        <f ca="1"/>
        <v>#NAME?</v>
      </c>
      <c r="DX68" s="1" t="e">
        <f ca="1"/>
        <v>#NAME?</v>
      </c>
      <c r="EL68"/>
      <c r="EZ68"/>
      <c r="FB68" s="1" t="e">
        <f ca="1"/>
        <v>#NAME?</v>
      </c>
      <c r="FC68" s="1" t="e">
        <f ca="1"/>
        <v>#NAME?</v>
      </c>
      <c r="FD68" s="1" t="e">
        <f ca="1"/>
        <v>#NAME?</v>
      </c>
      <c r="FE68" s="98" t="e">
        <f ca="1"/>
        <v>#NAME?</v>
      </c>
      <c r="FF68" s="1" t="e">
        <f ca="1"/>
        <v>#NAME?</v>
      </c>
      <c r="FG68" s="1" t="e">
        <f ca="1"/>
        <v>#NAME?</v>
      </c>
      <c r="FH68" s="1" t="e">
        <f ca="1"/>
        <v>#NAME?</v>
      </c>
      <c r="FI68" s="1" t="e">
        <f ca="1"/>
        <v>#NAME?</v>
      </c>
      <c r="FJ68" s="1" t="e">
        <f ca="1"/>
        <v>#NAME?</v>
      </c>
      <c r="FK68" s="1" t="e">
        <f ca="1"/>
        <v>#NAME?</v>
      </c>
      <c r="FL68" s="1" t="e">
        <f ca="1"/>
        <v>#NAME?</v>
      </c>
      <c r="FM68" s="1" t="e">
        <f ca="1"/>
        <v>#NAME?</v>
      </c>
      <c r="FN68" s="1" t="e">
        <f ca="1"/>
        <v>#NAME?</v>
      </c>
      <c r="GB68"/>
      <c r="GP68"/>
      <c r="HR68"/>
    </row>
    <row r="69" spans="1:226" ht="21">
      <c r="A69" s="13">
        <f t="shared" si="0"/>
        <v>44439</v>
      </c>
      <c r="O69"/>
      <c r="AD69"/>
      <c r="AE69" s="4" t="e">
        <f ca="1"/>
        <v>#NAME?</v>
      </c>
      <c r="AF69" s="1" t="e">
        <f ca="1"/>
        <v>#NAME?</v>
      </c>
      <c r="AG69" s="1" t="e">
        <f ca="1"/>
        <v>#NAME?</v>
      </c>
      <c r="AH69" s="1" t="e">
        <f ca="1"/>
        <v>#NAME?</v>
      </c>
      <c r="AI69" s="1" t="e">
        <f ca="1"/>
        <v>#NAME?</v>
      </c>
      <c r="AJ69" s="1" t="e">
        <f ca="1"/>
        <v>#NAME?</v>
      </c>
      <c r="AK69" s="1" t="e">
        <f ca="1"/>
        <v>#NAME?</v>
      </c>
      <c r="AL69" s="1" t="e">
        <f ca="1"/>
        <v>#NAME?</v>
      </c>
      <c r="AM69" s="1" t="e">
        <f ca="1"/>
        <v>#NAME?</v>
      </c>
      <c r="AN69" s="1" t="e">
        <f ca="1"/>
        <v>#NAME?</v>
      </c>
      <c r="AO69" s="1" t="e">
        <f ca="1"/>
        <v>#NAME?</v>
      </c>
      <c r="AP69" s="1" t="e">
        <f ca="1"/>
        <v>#NAME?</v>
      </c>
      <c r="AQ69" s="1" t="e">
        <f ca="1"/>
        <v>#NAME?</v>
      </c>
      <c r="AR69" s="1" t="e">
        <f ca="1"/>
        <v>#NAME?</v>
      </c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T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DJ69"/>
      <c r="DL69" s="1" t="e">
        <f ca="1"/>
        <v>#NAME?</v>
      </c>
      <c r="DM69" s="1" t="e">
        <f ca="1"/>
        <v>#NAME?</v>
      </c>
      <c r="DN69" s="1" t="e">
        <f ca="1"/>
        <v>#NAME?</v>
      </c>
      <c r="DO69" s="1" t="e">
        <f ca="1"/>
        <v>#NAME?</v>
      </c>
      <c r="DP69" s="1" t="e">
        <f ca="1"/>
        <v>#NAME?</v>
      </c>
      <c r="DQ69" s="1" t="e">
        <f ca="1"/>
        <v>#NAME?</v>
      </c>
      <c r="DR69" s="1" t="e">
        <f ca="1"/>
        <v>#NAME?</v>
      </c>
      <c r="DS69" s="1" t="e">
        <f ca="1"/>
        <v>#NAME?</v>
      </c>
      <c r="DT69" s="1" t="e">
        <f ca="1"/>
        <v>#NAME?</v>
      </c>
      <c r="DU69" s="1" t="e">
        <f ca="1"/>
        <v>#NAME?</v>
      </c>
      <c r="DV69" s="1" t="e">
        <f ca="1"/>
        <v>#NAME?</v>
      </c>
      <c r="DW69" s="1" t="e">
        <f ca="1"/>
        <v>#NAME?</v>
      </c>
      <c r="DX69" s="1" t="e">
        <f ca="1"/>
        <v>#NAME?</v>
      </c>
      <c r="EL69"/>
      <c r="EZ69"/>
      <c r="FB69" s="1" t="e">
        <f ca="1"/>
        <v>#NAME?</v>
      </c>
      <c r="FC69" s="1" t="e">
        <f ca="1"/>
        <v>#NAME?</v>
      </c>
      <c r="FD69" s="1" t="e">
        <f ca="1"/>
        <v>#NAME?</v>
      </c>
      <c r="FE69" s="98" t="e">
        <f ca="1"/>
        <v>#NAME?</v>
      </c>
      <c r="FF69" s="1" t="e">
        <f ca="1"/>
        <v>#NAME?</v>
      </c>
      <c r="FG69" s="1" t="e">
        <f ca="1"/>
        <v>#NAME?</v>
      </c>
      <c r="FH69" s="1" t="e">
        <f ca="1"/>
        <v>#NAME?</v>
      </c>
      <c r="FI69" s="1" t="e">
        <f ca="1"/>
        <v>#NAME?</v>
      </c>
      <c r="FJ69" s="1" t="e">
        <f ca="1"/>
        <v>#NAME?</v>
      </c>
      <c r="FK69" s="1" t="e">
        <f ca="1"/>
        <v>#NAME?</v>
      </c>
      <c r="FL69" s="1" t="e">
        <f ca="1"/>
        <v>#NAME?</v>
      </c>
      <c r="FM69" s="1" t="e">
        <f ca="1"/>
        <v>#NAME?</v>
      </c>
      <c r="FN69" s="1" t="e">
        <f ca="1"/>
        <v>#NAME?</v>
      </c>
      <c r="GB69"/>
      <c r="GP69"/>
      <c r="HR69"/>
    </row>
    <row r="70" spans="1:226" ht="21">
      <c r="A70" s="13">
        <f t="shared" si="0"/>
        <v>44407</v>
      </c>
      <c r="O70"/>
      <c r="AD70"/>
      <c r="AE70" s="4" t="e">
        <f ca="1"/>
        <v>#NAME?</v>
      </c>
      <c r="AF70" s="1" t="e">
        <f ca="1"/>
        <v>#NAME?</v>
      </c>
      <c r="AG70" s="1" t="e">
        <f ca="1"/>
        <v>#NAME?</v>
      </c>
      <c r="AH70" s="1" t="e">
        <f ca="1"/>
        <v>#NAME?</v>
      </c>
      <c r="AI70" s="1" t="e">
        <f ca="1"/>
        <v>#NAME?</v>
      </c>
      <c r="AJ70" s="1" t="e">
        <f ca="1"/>
        <v>#NAME?</v>
      </c>
      <c r="AK70" s="1" t="e">
        <f ca="1"/>
        <v>#NAME?</v>
      </c>
      <c r="AL70" s="1" t="e">
        <f ca="1"/>
        <v>#NAME?</v>
      </c>
      <c r="AM70" s="1" t="e">
        <f ca="1"/>
        <v>#NAME?</v>
      </c>
      <c r="AN70" s="1" t="e">
        <f ca="1"/>
        <v>#NAME?</v>
      </c>
      <c r="AO70" s="1" t="e">
        <f ca="1"/>
        <v>#NAME?</v>
      </c>
      <c r="AP70" s="1" t="e">
        <f ca="1"/>
        <v>#NAME?</v>
      </c>
      <c r="AQ70" s="1" t="e">
        <f ca="1"/>
        <v>#NAME?</v>
      </c>
      <c r="AR70" s="1" t="e">
        <f ca="1"/>
        <v>#NAME?</v>
      </c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T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DJ70"/>
      <c r="DL70" s="1" t="e">
        <f ca="1"/>
        <v>#NAME?</v>
      </c>
      <c r="DM70" s="1" t="e">
        <f ca="1"/>
        <v>#NAME?</v>
      </c>
      <c r="DN70" s="1" t="e">
        <f ca="1"/>
        <v>#NAME?</v>
      </c>
      <c r="DO70" s="1" t="e">
        <f ca="1"/>
        <v>#NAME?</v>
      </c>
      <c r="DP70" s="1" t="e">
        <f ca="1"/>
        <v>#NAME?</v>
      </c>
      <c r="DQ70" s="1" t="e">
        <f ca="1"/>
        <v>#NAME?</v>
      </c>
      <c r="DR70" s="1" t="e">
        <f ca="1"/>
        <v>#NAME?</v>
      </c>
      <c r="DS70" s="1" t="e">
        <f ca="1"/>
        <v>#NAME?</v>
      </c>
      <c r="DT70" s="1" t="e">
        <f ca="1"/>
        <v>#NAME?</v>
      </c>
      <c r="DU70" s="1" t="e">
        <f ca="1"/>
        <v>#NAME?</v>
      </c>
      <c r="DV70" s="1" t="e">
        <f ca="1"/>
        <v>#NAME?</v>
      </c>
      <c r="DW70" s="1" t="e">
        <f ca="1"/>
        <v>#NAME?</v>
      </c>
      <c r="DX70" s="1" t="e">
        <f ca="1"/>
        <v>#NAME?</v>
      </c>
      <c r="EL70"/>
      <c r="EZ70"/>
      <c r="FB70" s="1" t="e">
        <f ca="1"/>
        <v>#NAME?</v>
      </c>
      <c r="FC70" s="1" t="e">
        <f ca="1"/>
        <v>#NAME?</v>
      </c>
      <c r="FD70" s="1" t="e">
        <f ca="1"/>
        <v>#NAME?</v>
      </c>
      <c r="FE70" s="98" t="e">
        <f ca="1"/>
        <v>#NAME?</v>
      </c>
      <c r="FF70" s="1" t="e">
        <f ca="1"/>
        <v>#NAME?</v>
      </c>
      <c r="FG70" s="1" t="e">
        <f ca="1"/>
        <v>#NAME?</v>
      </c>
      <c r="FH70" s="1" t="e">
        <f ca="1"/>
        <v>#NAME?</v>
      </c>
      <c r="FI70" s="1" t="e">
        <f ca="1"/>
        <v>#NAME?</v>
      </c>
      <c r="FJ70" s="1" t="e">
        <f ca="1"/>
        <v>#NAME?</v>
      </c>
      <c r="FK70" s="1" t="e">
        <f ca="1"/>
        <v>#NAME?</v>
      </c>
      <c r="FL70" s="1" t="e">
        <f ca="1"/>
        <v>#NAME?</v>
      </c>
      <c r="FM70" s="1" t="e">
        <f ca="1"/>
        <v>#NAME?</v>
      </c>
      <c r="FN70" s="1" t="e">
        <f ca="1"/>
        <v>#NAME?</v>
      </c>
      <c r="GB70"/>
      <c r="GP70"/>
      <c r="HR70"/>
    </row>
    <row r="71" spans="1:226" ht="21">
      <c r="A71" s="13">
        <f t="shared" si="0"/>
        <v>44377</v>
      </c>
      <c r="O71"/>
      <c r="AD71"/>
      <c r="AE71" s="4" t="e">
        <f ca="1"/>
        <v>#NAME?</v>
      </c>
      <c r="AF71" s="1" t="e">
        <f ca="1"/>
        <v>#NAME?</v>
      </c>
      <c r="AG71" s="1" t="e">
        <f ca="1"/>
        <v>#NAME?</v>
      </c>
      <c r="AH71" s="1" t="e">
        <f ca="1"/>
        <v>#NAME?</v>
      </c>
      <c r="AI71" s="1" t="e">
        <f ca="1"/>
        <v>#NAME?</v>
      </c>
      <c r="AJ71" s="1" t="e">
        <f ca="1"/>
        <v>#NAME?</v>
      </c>
      <c r="AK71" s="1" t="e">
        <f ca="1"/>
        <v>#NAME?</v>
      </c>
      <c r="AL71" s="1" t="e">
        <f ca="1"/>
        <v>#NAME?</v>
      </c>
      <c r="AM71" s="1" t="e">
        <f ca="1"/>
        <v>#NAME?</v>
      </c>
      <c r="AN71" s="1" t="e">
        <f ca="1"/>
        <v>#NAME?</v>
      </c>
      <c r="AO71" s="1" t="e">
        <f ca="1"/>
        <v>#NAME?</v>
      </c>
      <c r="AP71" s="1" t="e">
        <f ca="1"/>
        <v>#NAME?</v>
      </c>
      <c r="AQ71" s="1" t="e">
        <f ca="1"/>
        <v>#NAME?</v>
      </c>
      <c r="AR71" s="1" t="e">
        <f ca="1"/>
        <v>#NAME?</v>
      </c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T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DJ71"/>
      <c r="DL71" s="1" t="e">
        <f ca="1"/>
        <v>#NAME?</v>
      </c>
      <c r="DM71" s="1" t="e">
        <f ca="1"/>
        <v>#NAME?</v>
      </c>
      <c r="DN71" s="1" t="e">
        <f ca="1"/>
        <v>#NAME?</v>
      </c>
      <c r="DO71" s="1" t="e">
        <f ca="1"/>
        <v>#NAME?</v>
      </c>
      <c r="DP71" s="1" t="e">
        <f ca="1"/>
        <v>#NAME?</v>
      </c>
      <c r="DQ71" s="1" t="e">
        <f ca="1"/>
        <v>#NAME?</v>
      </c>
      <c r="DR71" s="1" t="e">
        <f ca="1"/>
        <v>#NAME?</v>
      </c>
      <c r="DS71" s="1" t="e">
        <f ca="1"/>
        <v>#NAME?</v>
      </c>
      <c r="DT71" s="1" t="e">
        <f ca="1"/>
        <v>#NAME?</v>
      </c>
      <c r="DU71" s="1" t="e">
        <f ca="1"/>
        <v>#NAME?</v>
      </c>
      <c r="DV71" s="1" t="e">
        <f ca="1"/>
        <v>#NAME?</v>
      </c>
      <c r="DW71" s="1" t="e">
        <f ca="1"/>
        <v>#NAME?</v>
      </c>
      <c r="DX71" s="1" t="e">
        <f ca="1"/>
        <v>#NAME?</v>
      </c>
      <c r="EL71"/>
      <c r="EZ71"/>
      <c r="FB71" s="1" t="e">
        <f ca="1"/>
        <v>#NAME?</v>
      </c>
      <c r="FC71" s="1" t="e">
        <f ca="1"/>
        <v>#NAME?</v>
      </c>
      <c r="FD71" s="1" t="e">
        <f ca="1"/>
        <v>#NAME?</v>
      </c>
      <c r="FE71" s="98" t="e">
        <f ca="1"/>
        <v>#NAME?</v>
      </c>
      <c r="FF71" s="1" t="e">
        <f ca="1"/>
        <v>#NAME?</v>
      </c>
      <c r="FG71" s="1" t="e">
        <f ca="1"/>
        <v>#NAME?</v>
      </c>
      <c r="FH71" s="1" t="e">
        <f ca="1"/>
        <v>#NAME?</v>
      </c>
      <c r="FI71" s="1" t="e">
        <f ca="1"/>
        <v>#NAME?</v>
      </c>
      <c r="FJ71" s="1" t="e">
        <f ca="1"/>
        <v>#NAME?</v>
      </c>
      <c r="FK71" s="1" t="e">
        <f ca="1"/>
        <v>#NAME?</v>
      </c>
      <c r="FL71" s="1" t="e">
        <f ca="1"/>
        <v>#NAME?</v>
      </c>
      <c r="FM71" s="1" t="e">
        <f ca="1"/>
        <v>#NAME?</v>
      </c>
      <c r="FN71" s="1" t="e">
        <f ca="1"/>
        <v>#NAME?</v>
      </c>
      <c r="GB71"/>
      <c r="GP71"/>
      <c r="HR71"/>
    </row>
    <row r="72" spans="1:226" ht="21">
      <c r="A72" s="13">
        <f t="shared" ref="A72:A135" si="1">AE72</f>
        <v>44344</v>
      </c>
      <c r="O72"/>
      <c r="AD72"/>
      <c r="AE72" s="4" t="e">
        <f ca="1"/>
        <v>#NAME?</v>
      </c>
      <c r="AF72" s="1" t="e">
        <f ca="1"/>
        <v>#NAME?</v>
      </c>
      <c r="AG72" s="1" t="e">
        <f ca="1"/>
        <v>#NAME?</v>
      </c>
      <c r="AH72" s="1" t="e">
        <f ca="1"/>
        <v>#NAME?</v>
      </c>
      <c r="AI72" s="1" t="e">
        <f ca="1"/>
        <v>#NAME?</v>
      </c>
      <c r="AJ72" s="1" t="e">
        <f ca="1"/>
        <v>#NAME?</v>
      </c>
      <c r="AK72" s="1" t="e">
        <f ca="1"/>
        <v>#NAME?</v>
      </c>
      <c r="AL72" s="1" t="e">
        <f ca="1"/>
        <v>#NAME?</v>
      </c>
      <c r="AM72" s="1" t="e">
        <f ca="1"/>
        <v>#NAME?</v>
      </c>
      <c r="AN72" s="1" t="e">
        <f ca="1"/>
        <v>#NAME?</v>
      </c>
      <c r="AO72" s="1" t="e">
        <f ca="1"/>
        <v>#NAME?</v>
      </c>
      <c r="AP72" s="1" t="e">
        <f ca="1"/>
        <v>#NAME?</v>
      </c>
      <c r="AQ72" s="1" t="e">
        <f ca="1"/>
        <v>#NAME?</v>
      </c>
      <c r="AR72" s="1" t="e">
        <f ca="1"/>
        <v>#NAME?</v>
      </c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T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DJ72"/>
      <c r="DL72" s="1" t="e">
        <f ca="1"/>
        <v>#NAME?</v>
      </c>
      <c r="DM72" s="1" t="e">
        <f ca="1"/>
        <v>#NAME?</v>
      </c>
      <c r="DN72" s="1" t="e">
        <f ca="1"/>
        <v>#NAME?</v>
      </c>
      <c r="DO72" s="1" t="e">
        <f ca="1"/>
        <v>#NAME?</v>
      </c>
      <c r="DP72" s="1" t="e">
        <f ca="1"/>
        <v>#NAME?</v>
      </c>
      <c r="DQ72" s="1" t="e">
        <f ca="1"/>
        <v>#NAME?</v>
      </c>
      <c r="DR72" s="1" t="e">
        <f ca="1"/>
        <v>#NAME?</v>
      </c>
      <c r="DS72" s="1" t="e">
        <f ca="1"/>
        <v>#NAME?</v>
      </c>
      <c r="DT72" s="1" t="e">
        <f ca="1"/>
        <v>#NAME?</v>
      </c>
      <c r="DU72" s="1" t="e">
        <f ca="1"/>
        <v>#NAME?</v>
      </c>
      <c r="DV72" s="1" t="e">
        <f ca="1"/>
        <v>#NAME?</v>
      </c>
      <c r="DW72" s="1" t="e">
        <f ca="1"/>
        <v>#NAME?</v>
      </c>
      <c r="DX72" s="1" t="e">
        <f ca="1"/>
        <v>#NAME?</v>
      </c>
      <c r="EL72"/>
      <c r="EZ72"/>
      <c r="FB72" s="1" t="e">
        <f ca="1"/>
        <v>#NAME?</v>
      </c>
      <c r="FC72" s="1" t="e">
        <f ca="1"/>
        <v>#NAME?</v>
      </c>
      <c r="FD72" s="1" t="e">
        <f ca="1"/>
        <v>#NAME?</v>
      </c>
      <c r="FE72" s="98" t="e">
        <f ca="1"/>
        <v>#NAME?</v>
      </c>
      <c r="FF72" s="1" t="e">
        <f ca="1"/>
        <v>#NAME?</v>
      </c>
      <c r="FG72" s="1" t="e">
        <f ca="1"/>
        <v>#NAME?</v>
      </c>
      <c r="FH72" s="1" t="e">
        <f ca="1"/>
        <v>#NAME?</v>
      </c>
      <c r="FI72" s="1" t="e">
        <f ca="1"/>
        <v>#NAME?</v>
      </c>
      <c r="FJ72" s="1" t="e">
        <f ca="1"/>
        <v>#NAME?</v>
      </c>
      <c r="FK72" s="1" t="e">
        <f ca="1"/>
        <v>#NAME?</v>
      </c>
      <c r="FL72" s="1" t="e">
        <f ca="1"/>
        <v>#NAME?</v>
      </c>
      <c r="FM72" s="1" t="e">
        <f ca="1"/>
        <v>#NAME?</v>
      </c>
      <c r="FN72" s="1" t="e">
        <f ca="1"/>
        <v>#NAME?</v>
      </c>
      <c r="GB72"/>
      <c r="GP72"/>
      <c r="HR72"/>
    </row>
    <row r="73" spans="1:226" ht="21">
      <c r="A73" s="13">
        <f t="shared" si="1"/>
        <v>44316</v>
      </c>
      <c r="O73"/>
      <c r="AD73"/>
      <c r="AE73" s="4" t="e">
        <f ca="1"/>
        <v>#NAME?</v>
      </c>
      <c r="AF73" s="1" t="e">
        <f ca="1"/>
        <v>#NAME?</v>
      </c>
      <c r="AG73" s="1" t="e">
        <f ca="1"/>
        <v>#NAME?</v>
      </c>
      <c r="AH73" s="1" t="e">
        <f ca="1"/>
        <v>#NAME?</v>
      </c>
      <c r="AI73" s="1" t="e">
        <f ca="1"/>
        <v>#NAME?</v>
      </c>
      <c r="AJ73" s="1" t="e">
        <f ca="1"/>
        <v>#NAME?</v>
      </c>
      <c r="AK73" s="1" t="e">
        <f ca="1"/>
        <v>#NAME?</v>
      </c>
      <c r="AL73" s="1" t="e">
        <f ca="1"/>
        <v>#NAME?</v>
      </c>
      <c r="AM73" s="1" t="e">
        <f ca="1"/>
        <v>#NAME?</v>
      </c>
      <c r="AN73" s="1" t="e">
        <f ca="1"/>
        <v>#NAME?</v>
      </c>
      <c r="AO73" s="1" t="e">
        <f ca="1"/>
        <v>#NAME?</v>
      </c>
      <c r="AP73" s="1" t="e">
        <f ca="1"/>
        <v>#NAME?</v>
      </c>
      <c r="AQ73" s="1" t="e">
        <f ca="1"/>
        <v>#NAME?</v>
      </c>
      <c r="AR73" s="1" t="e">
        <f ca="1"/>
        <v>#NAME?</v>
      </c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T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DJ73"/>
      <c r="DL73" s="1" t="e">
        <f ca="1"/>
        <v>#NAME?</v>
      </c>
      <c r="DM73" s="1" t="e">
        <f ca="1"/>
        <v>#NAME?</v>
      </c>
      <c r="DN73" s="1" t="e">
        <f ca="1"/>
        <v>#NAME?</v>
      </c>
      <c r="DO73" s="1" t="e">
        <f ca="1"/>
        <v>#NAME?</v>
      </c>
      <c r="DP73" s="1" t="e">
        <f ca="1"/>
        <v>#NAME?</v>
      </c>
      <c r="DQ73" s="1" t="e">
        <f ca="1"/>
        <v>#NAME?</v>
      </c>
      <c r="DR73" s="1" t="e">
        <f ca="1"/>
        <v>#NAME?</v>
      </c>
      <c r="DS73" s="1" t="e">
        <f ca="1"/>
        <v>#NAME?</v>
      </c>
      <c r="DT73" s="1" t="e">
        <f ca="1"/>
        <v>#NAME?</v>
      </c>
      <c r="DU73" s="1" t="e">
        <f ca="1"/>
        <v>#NAME?</v>
      </c>
      <c r="DV73" s="1" t="e">
        <f ca="1"/>
        <v>#NAME?</v>
      </c>
      <c r="DW73" s="1" t="e">
        <f ca="1"/>
        <v>#NAME?</v>
      </c>
      <c r="DX73" s="1" t="e">
        <f ca="1"/>
        <v>#NAME?</v>
      </c>
      <c r="EL73"/>
      <c r="EZ73"/>
      <c r="FB73" s="1" t="e">
        <f ca="1"/>
        <v>#NAME?</v>
      </c>
      <c r="FC73" s="1" t="e">
        <f ca="1"/>
        <v>#NAME?</v>
      </c>
      <c r="FD73" s="1" t="e">
        <f ca="1"/>
        <v>#NAME?</v>
      </c>
      <c r="FE73" s="98" t="e">
        <f ca="1"/>
        <v>#NAME?</v>
      </c>
      <c r="FF73" s="1" t="e">
        <f ca="1"/>
        <v>#NAME?</v>
      </c>
      <c r="FG73" s="1" t="e">
        <f ca="1"/>
        <v>#NAME?</v>
      </c>
      <c r="FH73" s="1" t="e">
        <f ca="1"/>
        <v>#NAME?</v>
      </c>
      <c r="FI73" s="1" t="e">
        <f ca="1"/>
        <v>#NAME?</v>
      </c>
      <c r="FJ73" s="1" t="e">
        <f ca="1"/>
        <v>#NAME?</v>
      </c>
      <c r="FK73" s="1" t="e">
        <f ca="1"/>
        <v>#NAME?</v>
      </c>
      <c r="FL73" s="1" t="e">
        <f ca="1"/>
        <v>#NAME?</v>
      </c>
      <c r="FM73" s="1" t="e">
        <f ca="1"/>
        <v>#NAME?</v>
      </c>
      <c r="FN73" s="1" t="e">
        <f ca="1"/>
        <v>#NAME?</v>
      </c>
      <c r="GB73"/>
      <c r="GP73"/>
      <c r="HR73"/>
    </row>
    <row r="74" spans="1:226" ht="21">
      <c r="A74" s="13">
        <f t="shared" si="1"/>
        <v>44286</v>
      </c>
      <c r="O74"/>
      <c r="AD74"/>
      <c r="AE74" s="4" t="e">
        <f ca="1"/>
        <v>#NAME?</v>
      </c>
      <c r="AF74" s="1" t="e">
        <f ca="1"/>
        <v>#NAME?</v>
      </c>
      <c r="AG74" s="1" t="e">
        <f ca="1"/>
        <v>#NAME?</v>
      </c>
      <c r="AH74" s="1" t="e">
        <f ca="1"/>
        <v>#NAME?</v>
      </c>
      <c r="AI74" s="1" t="e">
        <f ca="1"/>
        <v>#NAME?</v>
      </c>
      <c r="AJ74" s="1" t="e">
        <f ca="1"/>
        <v>#NAME?</v>
      </c>
      <c r="AK74" s="1" t="e">
        <f ca="1"/>
        <v>#NAME?</v>
      </c>
      <c r="AL74" s="1" t="e">
        <f ca="1"/>
        <v>#NAME?</v>
      </c>
      <c r="AM74" s="1" t="e">
        <f ca="1"/>
        <v>#NAME?</v>
      </c>
      <c r="AN74" s="1" t="e">
        <f ca="1"/>
        <v>#NAME?</v>
      </c>
      <c r="AO74" s="1" t="e">
        <f ca="1"/>
        <v>#NAME?</v>
      </c>
      <c r="AP74" s="1" t="e">
        <f ca="1"/>
        <v>#NAME?</v>
      </c>
      <c r="AQ74" s="1" t="e">
        <f ca="1"/>
        <v>#NAME?</v>
      </c>
      <c r="AR74" s="1" t="e">
        <f ca="1"/>
        <v>#NAME?</v>
      </c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T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DJ74"/>
      <c r="DL74" s="1" t="e">
        <f ca="1"/>
        <v>#NAME?</v>
      </c>
      <c r="DM74" s="1" t="e">
        <f ca="1"/>
        <v>#NAME?</v>
      </c>
      <c r="DN74" s="1" t="e">
        <f ca="1"/>
        <v>#NAME?</v>
      </c>
      <c r="DO74" s="1" t="e">
        <f ca="1"/>
        <v>#NAME?</v>
      </c>
      <c r="DP74" s="1" t="e">
        <f ca="1"/>
        <v>#NAME?</v>
      </c>
      <c r="DQ74" s="1" t="e">
        <f ca="1"/>
        <v>#NAME?</v>
      </c>
      <c r="DR74" s="1" t="e">
        <f ca="1"/>
        <v>#NAME?</v>
      </c>
      <c r="DS74" s="1" t="e">
        <f ca="1"/>
        <v>#NAME?</v>
      </c>
      <c r="DT74" s="1" t="e">
        <f ca="1"/>
        <v>#NAME?</v>
      </c>
      <c r="DU74" s="1" t="e">
        <f ca="1"/>
        <v>#NAME?</v>
      </c>
      <c r="DV74" s="1" t="e">
        <f ca="1"/>
        <v>#NAME?</v>
      </c>
      <c r="DW74" s="1" t="e">
        <f ca="1"/>
        <v>#NAME?</v>
      </c>
      <c r="DX74" s="1" t="e">
        <f ca="1"/>
        <v>#NAME?</v>
      </c>
      <c r="EL74"/>
      <c r="EZ74"/>
      <c r="FB74" s="1" t="e">
        <f ca="1"/>
        <v>#NAME?</v>
      </c>
      <c r="FC74" s="1" t="e">
        <f ca="1"/>
        <v>#NAME?</v>
      </c>
      <c r="FD74" s="1" t="e">
        <f ca="1"/>
        <v>#NAME?</v>
      </c>
      <c r="FE74" s="98" t="e">
        <f ca="1"/>
        <v>#NAME?</v>
      </c>
      <c r="FF74" s="1" t="e">
        <f ca="1"/>
        <v>#NAME?</v>
      </c>
      <c r="FG74" s="1" t="e">
        <f ca="1"/>
        <v>#NAME?</v>
      </c>
      <c r="FH74" s="1" t="e">
        <f ca="1"/>
        <v>#NAME?</v>
      </c>
      <c r="FI74" s="1" t="e">
        <f ca="1"/>
        <v>#NAME?</v>
      </c>
      <c r="FJ74" s="1" t="e">
        <f ca="1"/>
        <v>#NAME?</v>
      </c>
      <c r="FK74" s="1" t="e">
        <f ca="1"/>
        <v>#NAME?</v>
      </c>
      <c r="FL74" s="1" t="e">
        <f ca="1"/>
        <v>#NAME?</v>
      </c>
      <c r="FM74" s="1" t="e">
        <f ca="1"/>
        <v>#NAME?</v>
      </c>
      <c r="FN74" s="1" t="e">
        <f ca="1"/>
        <v>#NAME?</v>
      </c>
      <c r="GB74"/>
      <c r="GP74"/>
      <c r="HR74"/>
    </row>
    <row r="75" spans="1:226" ht="21">
      <c r="A75" s="13">
        <f t="shared" si="1"/>
        <v>44253</v>
      </c>
      <c r="O75"/>
      <c r="AD75"/>
      <c r="AE75" s="4" t="e">
        <f ca="1"/>
        <v>#NAME?</v>
      </c>
      <c r="AF75" s="1" t="e">
        <f ca="1"/>
        <v>#NAME?</v>
      </c>
      <c r="AG75" s="1" t="e">
        <f ca="1"/>
        <v>#NAME?</v>
      </c>
      <c r="AH75" s="1" t="e">
        <f ca="1"/>
        <v>#NAME?</v>
      </c>
      <c r="AI75" s="1" t="e">
        <f ca="1"/>
        <v>#NAME?</v>
      </c>
      <c r="AJ75" s="1" t="e">
        <f ca="1"/>
        <v>#NAME?</v>
      </c>
      <c r="AK75" s="1" t="e">
        <f ca="1"/>
        <v>#NAME?</v>
      </c>
      <c r="AL75" s="1" t="e">
        <f ca="1"/>
        <v>#NAME?</v>
      </c>
      <c r="AM75" s="1" t="e">
        <f ca="1"/>
        <v>#NAME?</v>
      </c>
      <c r="AN75" s="1" t="e">
        <f ca="1"/>
        <v>#NAME?</v>
      </c>
      <c r="AO75" s="1" t="e">
        <f ca="1"/>
        <v>#NAME?</v>
      </c>
      <c r="AP75" s="1" t="e">
        <f ca="1"/>
        <v>#NAME?</v>
      </c>
      <c r="AQ75" s="1" t="e">
        <f ca="1"/>
        <v>#NAME?</v>
      </c>
      <c r="AR75" s="1" t="e">
        <f ca="1"/>
        <v>#NAME?</v>
      </c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T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DJ75"/>
      <c r="DL75" s="1" t="e">
        <f ca="1"/>
        <v>#NAME?</v>
      </c>
      <c r="DM75" s="1" t="e">
        <f ca="1"/>
        <v>#NAME?</v>
      </c>
      <c r="DN75" s="1" t="e">
        <f ca="1"/>
        <v>#NAME?</v>
      </c>
      <c r="DO75" s="1" t="e">
        <f ca="1"/>
        <v>#NAME?</v>
      </c>
      <c r="DP75" s="1" t="e">
        <f ca="1"/>
        <v>#NAME?</v>
      </c>
      <c r="DQ75" s="1" t="e">
        <f ca="1"/>
        <v>#NAME?</v>
      </c>
      <c r="DR75" s="1" t="e">
        <f ca="1"/>
        <v>#NAME?</v>
      </c>
      <c r="DS75" s="1" t="e">
        <f ca="1"/>
        <v>#NAME?</v>
      </c>
      <c r="DT75" s="1" t="e">
        <f ca="1"/>
        <v>#NAME?</v>
      </c>
      <c r="DU75" s="1" t="e">
        <f ca="1"/>
        <v>#NAME?</v>
      </c>
      <c r="DV75" s="1" t="e">
        <f ca="1"/>
        <v>#NAME?</v>
      </c>
      <c r="DW75" s="1" t="e">
        <f ca="1"/>
        <v>#NAME?</v>
      </c>
      <c r="DX75" s="1" t="e">
        <f ca="1"/>
        <v>#NAME?</v>
      </c>
      <c r="EL75"/>
      <c r="EZ75"/>
      <c r="FB75" s="1" t="e">
        <f ca="1"/>
        <v>#NAME?</v>
      </c>
      <c r="FC75" s="1" t="e">
        <f ca="1"/>
        <v>#NAME?</v>
      </c>
      <c r="FD75" s="1" t="e">
        <f ca="1"/>
        <v>#NAME?</v>
      </c>
      <c r="FE75" s="98" t="e">
        <f ca="1"/>
        <v>#NAME?</v>
      </c>
      <c r="FF75" s="1" t="e">
        <f ca="1"/>
        <v>#NAME?</v>
      </c>
      <c r="FG75" s="1" t="e">
        <f ca="1"/>
        <v>#NAME?</v>
      </c>
      <c r="FH75" s="1" t="e">
        <f ca="1"/>
        <v>#NAME?</v>
      </c>
      <c r="FI75" s="1" t="e">
        <f ca="1"/>
        <v>#NAME?</v>
      </c>
      <c r="FJ75" s="1" t="e">
        <f ca="1"/>
        <v>#NAME?</v>
      </c>
      <c r="FK75" s="1" t="e">
        <f ca="1"/>
        <v>#NAME?</v>
      </c>
      <c r="FL75" s="1" t="e">
        <f ca="1"/>
        <v>#NAME?</v>
      </c>
      <c r="FM75" s="1" t="e">
        <f ca="1"/>
        <v>#NAME?</v>
      </c>
      <c r="FN75" s="1" t="e">
        <f ca="1"/>
        <v>#NAME?</v>
      </c>
      <c r="GB75"/>
      <c r="GP75"/>
      <c r="HR75"/>
    </row>
    <row r="76" spans="1:226" ht="21">
      <c r="A76" s="13">
        <f t="shared" si="1"/>
        <v>44225</v>
      </c>
      <c r="O76"/>
      <c r="AD76"/>
      <c r="AE76" s="4" t="e">
        <f ca="1"/>
        <v>#NAME?</v>
      </c>
      <c r="AF76" s="1" t="e">
        <f ca="1"/>
        <v>#NAME?</v>
      </c>
      <c r="AG76" s="1" t="e">
        <f ca="1"/>
        <v>#NAME?</v>
      </c>
      <c r="AH76" s="1" t="e">
        <f ca="1"/>
        <v>#NAME?</v>
      </c>
      <c r="AI76" s="1" t="e">
        <f ca="1"/>
        <v>#NAME?</v>
      </c>
      <c r="AJ76" s="1" t="e">
        <f ca="1"/>
        <v>#NAME?</v>
      </c>
      <c r="AK76" s="1" t="e">
        <f ca="1"/>
        <v>#NAME?</v>
      </c>
      <c r="AL76" s="1" t="e">
        <f ca="1"/>
        <v>#NAME?</v>
      </c>
      <c r="AM76" s="1" t="e">
        <f ca="1"/>
        <v>#NAME?</v>
      </c>
      <c r="AN76" s="1" t="e">
        <f ca="1"/>
        <v>#NAME?</v>
      </c>
      <c r="AO76" s="1" t="e">
        <f ca="1"/>
        <v>#NAME?</v>
      </c>
      <c r="AP76" s="1" t="e">
        <f ca="1"/>
        <v>#NAME?</v>
      </c>
      <c r="AQ76" s="1" t="e">
        <f ca="1"/>
        <v>#NAME?</v>
      </c>
      <c r="AR76" s="1" t="e">
        <f ca="1"/>
        <v>#NAME?</v>
      </c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T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DJ76"/>
      <c r="DL76" s="1" t="e">
        <f ca="1"/>
        <v>#NAME?</v>
      </c>
      <c r="DM76" s="1" t="e">
        <f ca="1"/>
        <v>#NAME?</v>
      </c>
      <c r="DN76" s="1" t="e">
        <f ca="1"/>
        <v>#NAME?</v>
      </c>
      <c r="DO76" s="1" t="e">
        <f ca="1"/>
        <v>#NAME?</v>
      </c>
      <c r="DP76" s="1" t="e">
        <f ca="1"/>
        <v>#NAME?</v>
      </c>
      <c r="DQ76" s="1" t="e">
        <f ca="1"/>
        <v>#NAME?</v>
      </c>
      <c r="DR76" s="1" t="e">
        <f ca="1"/>
        <v>#NAME?</v>
      </c>
      <c r="DS76" s="1" t="e">
        <f ca="1"/>
        <v>#NAME?</v>
      </c>
      <c r="DT76" s="1" t="e">
        <f ca="1"/>
        <v>#NAME?</v>
      </c>
      <c r="DU76" s="1" t="e">
        <f ca="1"/>
        <v>#NAME?</v>
      </c>
      <c r="DV76" s="1" t="e">
        <f ca="1"/>
        <v>#NAME?</v>
      </c>
      <c r="DW76" s="1" t="e">
        <f ca="1"/>
        <v>#NAME?</v>
      </c>
      <c r="DX76" s="1" t="e">
        <f ca="1"/>
        <v>#NAME?</v>
      </c>
      <c r="EL76"/>
      <c r="EZ76"/>
      <c r="FB76" s="1" t="e">
        <f ca="1"/>
        <v>#NAME?</v>
      </c>
      <c r="FC76" s="1" t="e">
        <f ca="1"/>
        <v>#NAME?</v>
      </c>
      <c r="FD76" s="1" t="e">
        <f ca="1"/>
        <v>#NAME?</v>
      </c>
      <c r="FE76" s="98" t="e">
        <f ca="1"/>
        <v>#NAME?</v>
      </c>
      <c r="FF76" s="1" t="e">
        <f ca="1"/>
        <v>#NAME?</v>
      </c>
      <c r="FG76" s="1" t="e">
        <f ca="1"/>
        <v>#NAME?</v>
      </c>
      <c r="FH76" s="1" t="e">
        <f ca="1"/>
        <v>#NAME?</v>
      </c>
      <c r="FI76" s="1" t="e">
        <f ca="1"/>
        <v>#NAME?</v>
      </c>
      <c r="FJ76" s="1" t="e">
        <f ca="1"/>
        <v>#NAME?</v>
      </c>
      <c r="FK76" s="1" t="e">
        <f ca="1"/>
        <v>#NAME?</v>
      </c>
      <c r="FL76" s="1" t="e">
        <f ca="1"/>
        <v>#NAME?</v>
      </c>
      <c r="FM76" s="1" t="e">
        <f ca="1"/>
        <v>#NAME?</v>
      </c>
      <c r="FN76" s="1" t="e">
        <f ca="1"/>
        <v>#NAME?</v>
      </c>
      <c r="GB76"/>
      <c r="GP76"/>
      <c r="HR76"/>
    </row>
    <row r="77" spans="1:226" ht="21">
      <c r="A77" s="13">
        <f t="shared" si="1"/>
        <v>44196</v>
      </c>
      <c r="O77"/>
      <c r="AD77"/>
      <c r="AE77" s="4" t="e">
        <f ca="1"/>
        <v>#NAME?</v>
      </c>
      <c r="AF77" s="1" t="e">
        <f ca="1"/>
        <v>#NAME?</v>
      </c>
      <c r="AG77" s="1" t="e">
        <f ca="1"/>
        <v>#NAME?</v>
      </c>
      <c r="AH77" s="1" t="e">
        <f ca="1"/>
        <v>#NAME?</v>
      </c>
      <c r="AI77" s="1" t="e">
        <f ca="1"/>
        <v>#NAME?</v>
      </c>
      <c r="AJ77" s="1" t="e">
        <f ca="1"/>
        <v>#NAME?</v>
      </c>
      <c r="AK77" s="1" t="e">
        <f ca="1"/>
        <v>#NAME?</v>
      </c>
      <c r="AL77" s="1" t="e">
        <f ca="1"/>
        <v>#NAME?</v>
      </c>
      <c r="AM77" s="1" t="e">
        <f ca="1"/>
        <v>#NAME?</v>
      </c>
      <c r="AN77" s="1" t="e">
        <f ca="1"/>
        <v>#NAME?</v>
      </c>
      <c r="AO77" s="1" t="e">
        <f ca="1"/>
        <v>#NAME?</v>
      </c>
      <c r="AP77" s="1" t="e">
        <f ca="1"/>
        <v>#NAME?</v>
      </c>
      <c r="AQ77" s="1" t="e">
        <f ca="1"/>
        <v>#NAME?</v>
      </c>
      <c r="AR77" s="1" t="e">
        <f ca="1"/>
        <v>#NAME?</v>
      </c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T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DJ77"/>
      <c r="DL77" s="1" t="e">
        <f ca="1"/>
        <v>#NAME?</v>
      </c>
      <c r="DM77" s="1" t="e">
        <f ca="1"/>
        <v>#NAME?</v>
      </c>
      <c r="DN77" s="1" t="e">
        <f ca="1"/>
        <v>#NAME?</v>
      </c>
      <c r="DO77" s="1" t="e">
        <f ca="1"/>
        <v>#NAME?</v>
      </c>
      <c r="DP77" s="1" t="e">
        <f ca="1"/>
        <v>#NAME?</v>
      </c>
      <c r="DQ77" s="1" t="e">
        <f ca="1"/>
        <v>#NAME?</v>
      </c>
      <c r="DR77" s="1" t="e">
        <f ca="1"/>
        <v>#NAME?</v>
      </c>
      <c r="DS77" s="1" t="e">
        <f ca="1"/>
        <v>#NAME?</v>
      </c>
      <c r="DT77" s="1" t="e">
        <f ca="1"/>
        <v>#NAME?</v>
      </c>
      <c r="DU77" s="1" t="e">
        <f ca="1"/>
        <v>#NAME?</v>
      </c>
      <c r="DV77" s="1" t="e">
        <f ca="1"/>
        <v>#NAME?</v>
      </c>
      <c r="DW77" s="1" t="e">
        <f ca="1"/>
        <v>#NAME?</v>
      </c>
      <c r="DX77" s="1" t="e">
        <f ca="1"/>
        <v>#NAME?</v>
      </c>
      <c r="EL77"/>
      <c r="EZ77"/>
      <c r="FB77" s="1" t="e">
        <f ca="1"/>
        <v>#NAME?</v>
      </c>
      <c r="FC77" s="1" t="e">
        <f ca="1"/>
        <v>#NAME?</v>
      </c>
      <c r="FD77" s="1" t="e">
        <f ca="1"/>
        <v>#NAME?</v>
      </c>
      <c r="FE77" s="98" t="e">
        <f ca="1"/>
        <v>#NAME?</v>
      </c>
      <c r="FF77" s="1" t="e">
        <f ca="1"/>
        <v>#NAME?</v>
      </c>
      <c r="FG77" s="1" t="e">
        <f ca="1"/>
        <v>#NAME?</v>
      </c>
      <c r="FH77" s="1" t="e">
        <f ca="1"/>
        <v>#NAME?</v>
      </c>
      <c r="FI77" s="1" t="e">
        <f ca="1"/>
        <v>#NAME?</v>
      </c>
      <c r="FJ77" s="1" t="e">
        <f ca="1"/>
        <v>#NAME?</v>
      </c>
      <c r="FK77" s="1" t="e">
        <f ca="1"/>
        <v>#NAME?</v>
      </c>
      <c r="FL77" s="1" t="e">
        <f ca="1"/>
        <v>#NAME?</v>
      </c>
      <c r="FM77" s="1" t="e">
        <f ca="1"/>
        <v>#NAME?</v>
      </c>
      <c r="FN77" s="1" t="e">
        <f ca="1"/>
        <v>#NAME?</v>
      </c>
      <c r="GB77"/>
      <c r="GP77"/>
      <c r="HR77"/>
    </row>
    <row r="78" spans="1:226" ht="21">
      <c r="A78" s="13">
        <f t="shared" si="1"/>
        <v>44165</v>
      </c>
      <c r="O78"/>
      <c r="AD78"/>
      <c r="AE78" s="4" t="e">
        <f ca="1"/>
        <v>#NAME?</v>
      </c>
      <c r="AF78" s="1" t="e">
        <f ca="1"/>
        <v>#NAME?</v>
      </c>
      <c r="AG78" s="1" t="e">
        <f ca="1"/>
        <v>#NAME?</v>
      </c>
      <c r="AH78" s="1" t="e">
        <f ca="1"/>
        <v>#NAME?</v>
      </c>
      <c r="AI78" s="1" t="e">
        <f ca="1"/>
        <v>#NAME?</v>
      </c>
      <c r="AJ78" s="1" t="e">
        <f ca="1"/>
        <v>#NAME?</v>
      </c>
      <c r="AK78" s="1" t="e">
        <f ca="1"/>
        <v>#NAME?</v>
      </c>
      <c r="AL78" s="1" t="e">
        <f ca="1"/>
        <v>#NAME?</v>
      </c>
      <c r="AM78" s="1" t="e">
        <f ca="1"/>
        <v>#NAME?</v>
      </c>
      <c r="AN78" s="1" t="e">
        <f ca="1"/>
        <v>#NAME?</v>
      </c>
      <c r="AO78" s="1" t="e">
        <f ca="1"/>
        <v>#NAME?</v>
      </c>
      <c r="AP78" s="1" t="e">
        <f ca="1"/>
        <v>#NAME?</v>
      </c>
      <c r="AQ78" s="1" t="e">
        <f ca="1"/>
        <v>#NAME?</v>
      </c>
      <c r="AR78" s="1" t="e">
        <f ca="1"/>
        <v>#NAME?</v>
      </c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T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DJ78"/>
      <c r="DL78" s="1" t="e">
        <f ca="1"/>
        <v>#NAME?</v>
      </c>
      <c r="DM78" s="1" t="e">
        <f ca="1"/>
        <v>#NAME?</v>
      </c>
      <c r="DN78" s="1" t="e">
        <f ca="1"/>
        <v>#NAME?</v>
      </c>
      <c r="DO78" s="1" t="e">
        <f ca="1"/>
        <v>#NAME?</v>
      </c>
      <c r="DP78" s="1" t="e">
        <f ca="1"/>
        <v>#NAME?</v>
      </c>
      <c r="DQ78" s="1" t="e">
        <f ca="1"/>
        <v>#NAME?</v>
      </c>
      <c r="DR78" s="1" t="e">
        <f ca="1"/>
        <v>#NAME?</v>
      </c>
      <c r="DS78" s="1" t="e">
        <f ca="1"/>
        <v>#NAME?</v>
      </c>
      <c r="DT78" s="1" t="e">
        <f ca="1"/>
        <v>#NAME?</v>
      </c>
      <c r="DU78" s="1" t="e">
        <f ca="1"/>
        <v>#NAME?</v>
      </c>
      <c r="DV78" s="1" t="e">
        <f ca="1"/>
        <v>#NAME?</v>
      </c>
      <c r="DW78" s="1" t="e">
        <f ca="1"/>
        <v>#NAME?</v>
      </c>
      <c r="DX78" s="1" t="e">
        <f ca="1"/>
        <v>#NAME?</v>
      </c>
      <c r="EL78"/>
      <c r="EZ78"/>
      <c r="FB78" s="1" t="e">
        <f ca="1"/>
        <v>#NAME?</v>
      </c>
      <c r="FC78" s="1" t="e">
        <f ca="1"/>
        <v>#NAME?</v>
      </c>
      <c r="FD78" s="1" t="e">
        <f ca="1"/>
        <v>#NAME?</v>
      </c>
      <c r="FE78" s="98" t="e">
        <f ca="1"/>
        <v>#NAME?</v>
      </c>
      <c r="FF78" s="1" t="e">
        <f ca="1"/>
        <v>#NAME?</v>
      </c>
      <c r="FG78" s="1" t="e">
        <f ca="1"/>
        <v>#NAME?</v>
      </c>
      <c r="FH78" s="1" t="e">
        <f ca="1"/>
        <v>#NAME?</v>
      </c>
      <c r="FI78" s="1" t="e">
        <f ca="1"/>
        <v>#NAME?</v>
      </c>
      <c r="FJ78" s="1" t="e">
        <f ca="1"/>
        <v>#NAME?</v>
      </c>
      <c r="FK78" s="1" t="e">
        <f ca="1"/>
        <v>#NAME?</v>
      </c>
      <c r="FL78" s="1" t="e">
        <f ca="1"/>
        <v>#NAME?</v>
      </c>
      <c r="FM78" s="1" t="e">
        <f ca="1"/>
        <v>#NAME?</v>
      </c>
      <c r="FN78" s="1" t="e">
        <f ca="1"/>
        <v>#NAME?</v>
      </c>
      <c r="GB78"/>
      <c r="GP78"/>
      <c r="HR78"/>
    </row>
    <row r="79" spans="1:226" ht="21">
      <c r="A79" s="13">
        <f t="shared" si="1"/>
        <v>44134</v>
      </c>
      <c r="O79"/>
      <c r="AD79"/>
      <c r="AE79" s="4" t="e">
        <f ca="1"/>
        <v>#NAME?</v>
      </c>
      <c r="AF79" s="1" t="e">
        <f ca="1"/>
        <v>#NAME?</v>
      </c>
      <c r="AG79" s="1" t="e">
        <f ca="1"/>
        <v>#NAME?</v>
      </c>
      <c r="AH79" s="1" t="e">
        <f ca="1"/>
        <v>#NAME?</v>
      </c>
      <c r="AI79" s="1" t="e">
        <f ca="1"/>
        <v>#NAME?</v>
      </c>
      <c r="AJ79" s="1" t="e">
        <f ca="1"/>
        <v>#NAME?</v>
      </c>
      <c r="AK79" s="1" t="e">
        <f ca="1"/>
        <v>#NAME?</v>
      </c>
      <c r="AL79" s="1" t="e">
        <f ca="1"/>
        <v>#NAME?</v>
      </c>
      <c r="AM79" s="1" t="e">
        <f ca="1"/>
        <v>#NAME?</v>
      </c>
      <c r="AN79" s="1" t="e">
        <f ca="1"/>
        <v>#NAME?</v>
      </c>
      <c r="AO79" s="1" t="e">
        <f ca="1"/>
        <v>#NAME?</v>
      </c>
      <c r="AP79" s="1" t="e">
        <f ca="1"/>
        <v>#NAME?</v>
      </c>
      <c r="AQ79" s="1" t="e">
        <f ca="1"/>
        <v>#NAME?</v>
      </c>
      <c r="AR79" s="1" t="e">
        <f ca="1"/>
        <v>#NAME?</v>
      </c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T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DJ79"/>
      <c r="DL79" s="1" t="e">
        <f ca="1"/>
        <v>#NAME?</v>
      </c>
      <c r="DM79" s="1" t="e">
        <f ca="1"/>
        <v>#NAME?</v>
      </c>
      <c r="DN79" s="1" t="e">
        <f ca="1"/>
        <v>#NAME?</v>
      </c>
      <c r="DO79" s="1" t="e">
        <f ca="1"/>
        <v>#NAME?</v>
      </c>
      <c r="DP79" s="1" t="e">
        <f ca="1"/>
        <v>#NAME?</v>
      </c>
      <c r="DQ79" s="1" t="e">
        <f ca="1"/>
        <v>#NAME?</v>
      </c>
      <c r="DR79" s="1" t="e">
        <f ca="1"/>
        <v>#NAME?</v>
      </c>
      <c r="DS79" s="1" t="e">
        <f ca="1"/>
        <v>#NAME?</v>
      </c>
      <c r="DT79" s="1" t="e">
        <f ca="1"/>
        <v>#NAME?</v>
      </c>
      <c r="DU79" s="1" t="e">
        <f ca="1"/>
        <v>#NAME?</v>
      </c>
      <c r="DV79" s="1" t="e">
        <f ca="1"/>
        <v>#NAME?</v>
      </c>
      <c r="DW79" s="1" t="e">
        <f ca="1"/>
        <v>#NAME?</v>
      </c>
      <c r="DX79" s="1" t="e">
        <f ca="1"/>
        <v>#NAME?</v>
      </c>
      <c r="EL79"/>
      <c r="EZ79"/>
      <c r="FB79" s="1" t="e">
        <f ca="1"/>
        <v>#NAME?</v>
      </c>
      <c r="FC79" s="1" t="e">
        <f ca="1"/>
        <v>#NAME?</v>
      </c>
      <c r="FD79" s="1" t="e">
        <f ca="1"/>
        <v>#NAME?</v>
      </c>
      <c r="FE79" s="98" t="e">
        <f ca="1"/>
        <v>#NAME?</v>
      </c>
      <c r="FF79" s="1" t="e">
        <f ca="1"/>
        <v>#NAME?</v>
      </c>
      <c r="FG79" s="1" t="e">
        <f ca="1"/>
        <v>#NAME?</v>
      </c>
      <c r="FH79" s="1" t="e">
        <f ca="1"/>
        <v>#NAME?</v>
      </c>
      <c r="FI79" s="1" t="e">
        <f ca="1"/>
        <v>#NAME?</v>
      </c>
      <c r="FJ79" s="1" t="e">
        <f ca="1"/>
        <v>#NAME?</v>
      </c>
      <c r="FK79" s="1" t="e">
        <f ca="1"/>
        <v>#NAME?</v>
      </c>
      <c r="FL79" s="1" t="e">
        <f ca="1"/>
        <v>#NAME?</v>
      </c>
      <c r="FM79" s="1" t="e">
        <f ca="1"/>
        <v>#NAME?</v>
      </c>
      <c r="FN79" s="1" t="e">
        <f ca="1"/>
        <v>#NAME?</v>
      </c>
      <c r="GB79"/>
      <c r="GP79"/>
      <c r="HR79"/>
    </row>
    <row r="80" spans="1:226" ht="21">
      <c r="A80" s="13">
        <f t="shared" si="1"/>
        <v>44104</v>
      </c>
      <c r="O80"/>
      <c r="AD80"/>
      <c r="AE80" s="4" t="e">
        <f ca="1"/>
        <v>#NAME?</v>
      </c>
      <c r="AF80" s="1" t="e">
        <f ca="1"/>
        <v>#NAME?</v>
      </c>
      <c r="AG80" s="1" t="e">
        <f ca="1"/>
        <v>#NAME?</v>
      </c>
      <c r="AH80" s="1" t="e">
        <f ca="1"/>
        <v>#NAME?</v>
      </c>
      <c r="AI80" s="1" t="e">
        <f ca="1"/>
        <v>#NAME?</v>
      </c>
      <c r="AJ80" s="1" t="e">
        <f ca="1"/>
        <v>#NAME?</v>
      </c>
      <c r="AK80" s="1" t="e">
        <f ca="1"/>
        <v>#NAME?</v>
      </c>
      <c r="AL80" s="1" t="e">
        <f ca="1"/>
        <v>#NAME?</v>
      </c>
      <c r="AM80" s="1" t="e">
        <f ca="1"/>
        <v>#NAME?</v>
      </c>
      <c r="AN80" s="1" t="e">
        <f ca="1"/>
        <v>#NAME?</v>
      </c>
      <c r="AO80" s="1" t="e">
        <f ca="1"/>
        <v>#NAME?</v>
      </c>
      <c r="AP80" s="1" t="e">
        <f ca="1"/>
        <v>#NAME?</v>
      </c>
      <c r="AQ80" s="1" t="e">
        <f ca="1"/>
        <v>#NAME?</v>
      </c>
      <c r="AR80" s="1" t="e">
        <f ca="1"/>
        <v>#NAME?</v>
      </c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T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DJ80"/>
      <c r="DL80" s="1" t="e">
        <f ca="1"/>
        <v>#NAME?</v>
      </c>
      <c r="DM80" s="1" t="e">
        <f ca="1"/>
        <v>#NAME?</v>
      </c>
      <c r="DN80" s="1" t="e">
        <f ca="1"/>
        <v>#NAME?</v>
      </c>
      <c r="DO80" s="1" t="e">
        <f ca="1"/>
        <v>#NAME?</v>
      </c>
      <c r="DP80" s="1" t="e">
        <f ca="1"/>
        <v>#NAME?</v>
      </c>
      <c r="DQ80" s="1" t="e">
        <f ca="1"/>
        <v>#NAME?</v>
      </c>
      <c r="DR80" s="1" t="e">
        <f ca="1"/>
        <v>#NAME?</v>
      </c>
      <c r="DS80" s="1" t="e">
        <f ca="1"/>
        <v>#NAME?</v>
      </c>
      <c r="DT80" s="1" t="e">
        <f ca="1"/>
        <v>#NAME?</v>
      </c>
      <c r="DU80" s="1" t="e">
        <f ca="1"/>
        <v>#NAME?</v>
      </c>
      <c r="DV80" s="1" t="e">
        <f ca="1"/>
        <v>#NAME?</v>
      </c>
      <c r="DW80" s="1" t="e">
        <f ca="1"/>
        <v>#NAME?</v>
      </c>
      <c r="DX80" s="1" t="e">
        <f ca="1"/>
        <v>#NAME?</v>
      </c>
      <c r="EL80"/>
      <c r="EZ80"/>
      <c r="FB80" s="1" t="e">
        <f ca="1"/>
        <v>#NAME?</v>
      </c>
      <c r="FC80" s="1" t="e">
        <f ca="1"/>
        <v>#NAME?</v>
      </c>
      <c r="FD80" s="1" t="e">
        <f ca="1"/>
        <v>#NAME?</v>
      </c>
      <c r="FE80" s="98" t="e">
        <f ca="1"/>
        <v>#NAME?</v>
      </c>
      <c r="FF80" s="1" t="e">
        <f ca="1"/>
        <v>#NAME?</v>
      </c>
      <c r="FG80" s="1" t="e">
        <f ca="1"/>
        <v>#NAME?</v>
      </c>
      <c r="FH80" s="1" t="e">
        <f ca="1"/>
        <v>#NAME?</v>
      </c>
      <c r="FI80" s="1" t="e">
        <f ca="1"/>
        <v>#NAME?</v>
      </c>
      <c r="FJ80" s="1" t="e">
        <f ca="1"/>
        <v>#NAME?</v>
      </c>
      <c r="FK80" s="1" t="e">
        <f ca="1"/>
        <v>#NAME?</v>
      </c>
      <c r="FL80" s="1" t="e">
        <f ca="1"/>
        <v>#NAME?</v>
      </c>
      <c r="FM80" s="1" t="e">
        <f ca="1"/>
        <v>#NAME?</v>
      </c>
      <c r="FN80" s="1" t="e">
        <f ca="1"/>
        <v>#NAME?</v>
      </c>
      <c r="GB80"/>
      <c r="GP80"/>
      <c r="HR80"/>
    </row>
    <row r="81" spans="1:226" ht="21">
      <c r="A81" s="13">
        <f t="shared" si="1"/>
        <v>44074</v>
      </c>
      <c r="O81"/>
      <c r="AD81"/>
      <c r="AE81" s="4" t="e">
        <f ca="1"/>
        <v>#NAME?</v>
      </c>
      <c r="AF81" s="1" t="e">
        <f ca="1"/>
        <v>#NAME?</v>
      </c>
      <c r="AG81" s="1" t="e">
        <f ca="1"/>
        <v>#NAME?</v>
      </c>
      <c r="AH81" s="1" t="e">
        <f ca="1"/>
        <v>#NAME?</v>
      </c>
      <c r="AI81" s="1" t="e">
        <f ca="1"/>
        <v>#NAME?</v>
      </c>
      <c r="AJ81" s="1" t="e">
        <f ca="1"/>
        <v>#NAME?</v>
      </c>
      <c r="AK81" s="1" t="e">
        <f ca="1"/>
        <v>#NAME?</v>
      </c>
      <c r="AL81" s="1" t="e">
        <f ca="1"/>
        <v>#NAME?</v>
      </c>
      <c r="AM81" s="1" t="e">
        <f ca="1"/>
        <v>#NAME?</v>
      </c>
      <c r="AN81" s="1" t="e">
        <f ca="1"/>
        <v>#NAME?</v>
      </c>
      <c r="AO81" s="1" t="e">
        <f ca="1"/>
        <v>#NAME?</v>
      </c>
      <c r="AP81" s="1" t="e">
        <f ca="1"/>
        <v>#NAME?</v>
      </c>
      <c r="AQ81" s="1" t="e">
        <f ca="1"/>
        <v>#NAME?</v>
      </c>
      <c r="AR81" s="1" t="e">
        <f ca="1"/>
        <v>#NAME?</v>
      </c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T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DJ81"/>
      <c r="DL81" s="1" t="e">
        <f ca="1"/>
        <v>#NAME?</v>
      </c>
      <c r="DM81" s="1" t="e">
        <f ca="1"/>
        <v>#NAME?</v>
      </c>
      <c r="DN81" s="1" t="e">
        <f ca="1"/>
        <v>#NAME?</v>
      </c>
      <c r="DO81" s="1" t="e">
        <f ca="1"/>
        <v>#NAME?</v>
      </c>
      <c r="DP81" s="1" t="e">
        <f ca="1"/>
        <v>#NAME?</v>
      </c>
      <c r="DQ81" s="1" t="e">
        <f ca="1"/>
        <v>#NAME?</v>
      </c>
      <c r="DR81" s="1" t="e">
        <f ca="1"/>
        <v>#NAME?</v>
      </c>
      <c r="DS81" s="1" t="e">
        <f ca="1"/>
        <v>#NAME?</v>
      </c>
      <c r="DT81" s="1" t="e">
        <f ca="1"/>
        <v>#NAME?</v>
      </c>
      <c r="DU81" s="1" t="e">
        <f ca="1"/>
        <v>#NAME?</v>
      </c>
      <c r="DV81" s="1" t="e">
        <f ca="1"/>
        <v>#NAME?</v>
      </c>
      <c r="DW81" s="1" t="e">
        <f ca="1"/>
        <v>#NAME?</v>
      </c>
      <c r="DX81" s="1" t="e">
        <f ca="1"/>
        <v>#NAME?</v>
      </c>
      <c r="EL81"/>
      <c r="EZ81"/>
      <c r="FB81" s="1" t="e">
        <f ca="1"/>
        <v>#NAME?</v>
      </c>
      <c r="FC81" s="1" t="e">
        <f ca="1"/>
        <v>#NAME?</v>
      </c>
      <c r="FD81" s="1" t="e">
        <f ca="1"/>
        <v>#NAME?</v>
      </c>
      <c r="FE81" s="98" t="e">
        <f ca="1"/>
        <v>#NAME?</v>
      </c>
      <c r="FF81" s="1" t="e">
        <f ca="1"/>
        <v>#NAME?</v>
      </c>
      <c r="FG81" s="1" t="e">
        <f ca="1"/>
        <v>#NAME?</v>
      </c>
      <c r="FH81" s="1" t="e">
        <f ca="1"/>
        <v>#NAME?</v>
      </c>
      <c r="FI81" s="1" t="e">
        <f ca="1"/>
        <v>#NAME?</v>
      </c>
      <c r="FJ81" s="1" t="e">
        <f ca="1"/>
        <v>#NAME?</v>
      </c>
      <c r="FK81" s="1" t="e">
        <f ca="1"/>
        <v>#NAME?</v>
      </c>
      <c r="FL81" s="1" t="e">
        <f ca="1"/>
        <v>#NAME?</v>
      </c>
      <c r="FM81" s="1" t="e">
        <f ca="1"/>
        <v>#NAME?</v>
      </c>
      <c r="FN81" s="1" t="e">
        <f ca="1"/>
        <v>#NAME?</v>
      </c>
      <c r="GB81"/>
      <c r="GP81"/>
      <c r="HR81"/>
    </row>
    <row r="82" spans="1:226" ht="21">
      <c r="A82" s="13">
        <f t="shared" si="1"/>
        <v>44043</v>
      </c>
      <c r="O82"/>
      <c r="AD82"/>
      <c r="AE82" s="4" t="e">
        <f ca="1"/>
        <v>#NAME?</v>
      </c>
      <c r="AF82" s="1" t="e">
        <f ca="1"/>
        <v>#NAME?</v>
      </c>
      <c r="AG82" s="1" t="e">
        <f ca="1"/>
        <v>#NAME?</v>
      </c>
      <c r="AH82" s="1" t="e">
        <f ca="1"/>
        <v>#NAME?</v>
      </c>
      <c r="AI82" s="1" t="e">
        <f ca="1"/>
        <v>#NAME?</v>
      </c>
      <c r="AJ82" s="1" t="e">
        <f ca="1"/>
        <v>#NAME?</v>
      </c>
      <c r="AK82" s="1" t="e">
        <f ca="1"/>
        <v>#NAME?</v>
      </c>
      <c r="AL82" s="1" t="e">
        <f ca="1"/>
        <v>#NAME?</v>
      </c>
      <c r="AM82" s="1" t="e">
        <f ca="1"/>
        <v>#NAME?</v>
      </c>
      <c r="AN82" s="1" t="e">
        <f ca="1"/>
        <v>#NAME?</v>
      </c>
      <c r="AO82" s="1" t="e">
        <f ca="1"/>
        <v>#NAME?</v>
      </c>
      <c r="AP82" s="1" t="e">
        <f ca="1"/>
        <v>#NAME?</v>
      </c>
      <c r="AQ82" s="1" t="e">
        <f ca="1"/>
        <v>#NAME?</v>
      </c>
      <c r="AR82" s="1" t="e">
        <f ca="1"/>
        <v>#NAME?</v>
      </c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T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DJ82"/>
      <c r="DL82" s="1" t="e">
        <f ca="1"/>
        <v>#NAME?</v>
      </c>
      <c r="DM82" s="1" t="e">
        <f ca="1"/>
        <v>#NAME?</v>
      </c>
      <c r="DN82" s="1" t="e">
        <f ca="1"/>
        <v>#NAME?</v>
      </c>
      <c r="DO82" s="1" t="e">
        <f ca="1"/>
        <v>#NAME?</v>
      </c>
      <c r="DP82" s="1" t="e">
        <f ca="1"/>
        <v>#NAME?</v>
      </c>
      <c r="DQ82" s="1" t="e">
        <f ca="1"/>
        <v>#NAME?</v>
      </c>
      <c r="DR82" s="1" t="e">
        <f ca="1"/>
        <v>#NAME?</v>
      </c>
      <c r="DS82" s="1" t="e">
        <f ca="1"/>
        <v>#NAME?</v>
      </c>
      <c r="DT82" s="1" t="e">
        <f ca="1"/>
        <v>#NAME?</v>
      </c>
      <c r="DU82" s="1" t="e">
        <f ca="1"/>
        <v>#NAME?</v>
      </c>
      <c r="DV82" s="1" t="e">
        <f ca="1"/>
        <v>#NAME?</v>
      </c>
      <c r="DW82" s="1" t="e">
        <f ca="1"/>
        <v>#NAME?</v>
      </c>
      <c r="DX82" s="1" t="e">
        <f ca="1"/>
        <v>#NAME?</v>
      </c>
      <c r="EL82"/>
      <c r="EZ82"/>
      <c r="FB82" s="1" t="e">
        <f ca="1"/>
        <v>#NAME?</v>
      </c>
      <c r="FC82" s="1" t="e">
        <f ca="1"/>
        <v>#NAME?</v>
      </c>
      <c r="FD82" s="1" t="e">
        <f ca="1"/>
        <v>#NAME?</v>
      </c>
      <c r="FE82" s="98" t="e">
        <f ca="1"/>
        <v>#NAME?</v>
      </c>
      <c r="FF82" s="1" t="e">
        <f ca="1"/>
        <v>#NAME?</v>
      </c>
      <c r="FG82" s="1" t="e">
        <f ca="1"/>
        <v>#NAME?</v>
      </c>
      <c r="FH82" s="1" t="e">
        <f ca="1"/>
        <v>#NAME?</v>
      </c>
      <c r="FI82" s="1" t="e">
        <f ca="1"/>
        <v>#NAME?</v>
      </c>
      <c r="FJ82" s="1" t="e">
        <f ca="1"/>
        <v>#NAME?</v>
      </c>
      <c r="FK82" s="1" t="e">
        <f ca="1"/>
        <v>#NAME?</v>
      </c>
      <c r="FL82" s="1" t="e">
        <f ca="1"/>
        <v>#NAME?</v>
      </c>
      <c r="FM82" s="1" t="e">
        <f ca="1"/>
        <v>#NAME?</v>
      </c>
      <c r="FN82" s="1" t="e">
        <f ca="1"/>
        <v>#NAME?</v>
      </c>
      <c r="GB82"/>
      <c r="GP82"/>
      <c r="HR82"/>
    </row>
    <row r="83" spans="1:226" ht="21">
      <c r="A83" s="13">
        <f t="shared" si="1"/>
        <v>44012</v>
      </c>
      <c r="O83"/>
      <c r="AD83"/>
      <c r="AE83" s="4" t="e">
        <f ca="1"/>
        <v>#NAME?</v>
      </c>
      <c r="AF83" s="1" t="e">
        <f ca="1"/>
        <v>#NAME?</v>
      </c>
      <c r="AG83" s="1" t="e">
        <f ca="1"/>
        <v>#NAME?</v>
      </c>
      <c r="AH83" s="1" t="e">
        <f ca="1"/>
        <v>#NAME?</v>
      </c>
      <c r="AI83" s="1" t="e">
        <f ca="1"/>
        <v>#NAME?</v>
      </c>
      <c r="AJ83" s="1" t="e">
        <f ca="1"/>
        <v>#NAME?</v>
      </c>
      <c r="AK83" s="1" t="e">
        <f ca="1"/>
        <v>#NAME?</v>
      </c>
      <c r="AL83" s="1" t="e">
        <f ca="1"/>
        <v>#NAME?</v>
      </c>
      <c r="AM83" s="1" t="e">
        <f ca="1"/>
        <v>#NAME?</v>
      </c>
      <c r="AN83" s="1" t="e">
        <f ca="1"/>
        <v>#NAME?</v>
      </c>
      <c r="AO83" s="1" t="e">
        <f ca="1"/>
        <v>#NAME?</v>
      </c>
      <c r="AP83" s="1" t="e">
        <f ca="1"/>
        <v>#NAME?</v>
      </c>
      <c r="AQ83" s="1" t="e">
        <f ca="1"/>
        <v>#NAME?</v>
      </c>
      <c r="AR83" s="1" t="e">
        <f ca="1"/>
        <v>#NAME?</v>
      </c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T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DJ83"/>
      <c r="DL83" s="1" t="e">
        <f ca="1"/>
        <v>#NAME?</v>
      </c>
      <c r="DM83" s="1" t="e">
        <f ca="1"/>
        <v>#NAME?</v>
      </c>
      <c r="DN83" s="1" t="e">
        <f ca="1"/>
        <v>#NAME?</v>
      </c>
      <c r="DO83" s="1" t="e">
        <f ca="1"/>
        <v>#NAME?</v>
      </c>
      <c r="DP83" s="1" t="e">
        <f ca="1"/>
        <v>#NAME?</v>
      </c>
      <c r="DQ83" s="1" t="e">
        <f ca="1"/>
        <v>#NAME?</v>
      </c>
      <c r="DR83" s="1" t="e">
        <f ca="1"/>
        <v>#NAME?</v>
      </c>
      <c r="DS83" s="1" t="e">
        <f ca="1"/>
        <v>#NAME?</v>
      </c>
      <c r="DT83" s="1" t="e">
        <f ca="1"/>
        <v>#NAME?</v>
      </c>
      <c r="DU83" s="1" t="e">
        <f ca="1"/>
        <v>#NAME?</v>
      </c>
      <c r="DV83" s="1" t="e">
        <f ca="1"/>
        <v>#NAME?</v>
      </c>
      <c r="DW83" s="1" t="e">
        <f ca="1"/>
        <v>#NAME?</v>
      </c>
      <c r="DX83" s="1" t="e">
        <f ca="1"/>
        <v>#NAME?</v>
      </c>
      <c r="EL83"/>
      <c r="EZ83"/>
      <c r="FB83" s="1" t="e">
        <f ca="1"/>
        <v>#NAME?</v>
      </c>
      <c r="FC83" s="1" t="e">
        <f ca="1"/>
        <v>#NAME?</v>
      </c>
      <c r="FD83" s="1" t="e">
        <f ca="1"/>
        <v>#NAME?</v>
      </c>
      <c r="FE83" s="98" t="e">
        <f ca="1"/>
        <v>#NAME?</v>
      </c>
      <c r="FF83" s="1" t="e">
        <f ca="1"/>
        <v>#NAME?</v>
      </c>
      <c r="FG83" s="1" t="e">
        <f ca="1"/>
        <v>#NAME?</v>
      </c>
      <c r="FH83" s="1" t="e">
        <f ca="1"/>
        <v>#NAME?</v>
      </c>
      <c r="FI83" s="1" t="e">
        <f ca="1"/>
        <v>#NAME?</v>
      </c>
      <c r="FJ83" s="1" t="e">
        <f ca="1"/>
        <v>#NAME?</v>
      </c>
      <c r="FK83" s="1" t="e">
        <f ca="1"/>
        <v>#NAME?</v>
      </c>
      <c r="FL83" s="1" t="e">
        <f ca="1"/>
        <v>#NAME?</v>
      </c>
      <c r="FM83" s="1" t="e">
        <f ca="1"/>
        <v>#NAME?</v>
      </c>
      <c r="FN83" s="1" t="e">
        <f ca="1"/>
        <v>#NAME?</v>
      </c>
      <c r="GB83"/>
      <c r="GP83"/>
      <c r="HR83"/>
    </row>
    <row r="84" spans="1:226" ht="21">
      <c r="A84" s="13">
        <f t="shared" si="1"/>
        <v>43980</v>
      </c>
      <c r="O84"/>
      <c r="AD84"/>
      <c r="AE84" s="4" t="e">
        <f ca="1"/>
        <v>#NAME?</v>
      </c>
      <c r="AF84" s="1" t="e">
        <f ca="1"/>
        <v>#NAME?</v>
      </c>
      <c r="AG84" s="1" t="e">
        <f ca="1"/>
        <v>#NAME?</v>
      </c>
      <c r="AH84" s="1" t="e">
        <f ca="1"/>
        <v>#NAME?</v>
      </c>
      <c r="AI84" s="1" t="e">
        <f ca="1"/>
        <v>#NAME?</v>
      </c>
      <c r="AJ84" s="1" t="e">
        <f ca="1"/>
        <v>#NAME?</v>
      </c>
      <c r="AK84" s="1" t="e">
        <f ca="1"/>
        <v>#NAME?</v>
      </c>
      <c r="AL84" s="1" t="e">
        <f ca="1"/>
        <v>#NAME?</v>
      </c>
      <c r="AM84" s="1" t="e">
        <f ca="1"/>
        <v>#NAME?</v>
      </c>
      <c r="AN84" s="1" t="e">
        <f ca="1"/>
        <v>#NAME?</v>
      </c>
      <c r="AO84" s="1" t="e">
        <f ca="1"/>
        <v>#NAME?</v>
      </c>
      <c r="AP84" s="1" t="e">
        <f ca="1"/>
        <v>#NAME?</v>
      </c>
      <c r="AQ84" s="1" t="e">
        <f ca="1"/>
        <v>#NAME?</v>
      </c>
      <c r="AR84" s="1" t="e">
        <f ca="1"/>
        <v>#NAME?</v>
      </c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T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DJ84"/>
      <c r="DL84" s="1" t="e">
        <f ca="1"/>
        <v>#NAME?</v>
      </c>
      <c r="DM84" s="1" t="e">
        <f ca="1"/>
        <v>#NAME?</v>
      </c>
      <c r="DN84" s="1" t="e">
        <f ca="1"/>
        <v>#NAME?</v>
      </c>
      <c r="DO84" s="1" t="e">
        <f ca="1"/>
        <v>#NAME?</v>
      </c>
      <c r="DP84" s="1" t="e">
        <f ca="1"/>
        <v>#NAME?</v>
      </c>
      <c r="DQ84" s="1" t="e">
        <f ca="1"/>
        <v>#NAME?</v>
      </c>
      <c r="DR84" s="1" t="e">
        <f ca="1"/>
        <v>#NAME?</v>
      </c>
      <c r="DS84" s="1" t="e">
        <f ca="1"/>
        <v>#NAME?</v>
      </c>
      <c r="DT84" s="1" t="e">
        <f ca="1"/>
        <v>#NAME?</v>
      </c>
      <c r="DU84" s="1" t="e">
        <f ca="1"/>
        <v>#NAME?</v>
      </c>
      <c r="DV84" s="1" t="e">
        <f ca="1"/>
        <v>#NAME?</v>
      </c>
      <c r="DW84" s="1" t="e">
        <f ca="1"/>
        <v>#NAME?</v>
      </c>
      <c r="DX84" s="1" t="e">
        <f ca="1"/>
        <v>#NAME?</v>
      </c>
      <c r="EL84"/>
      <c r="EZ84"/>
      <c r="FB84" s="1" t="e">
        <f ca="1"/>
        <v>#NAME?</v>
      </c>
      <c r="FC84" s="1" t="e">
        <f ca="1"/>
        <v>#NAME?</v>
      </c>
      <c r="FD84" s="1" t="e">
        <f ca="1"/>
        <v>#NAME?</v>
      </c>
      <c r="FE84" s="98" t="e">
        <f ca="1"/>
        <v>#NAME?</v>
      </c>
      <c r="FF84" s="1" t="e">
        <f ca="1"/>
        <v>#NAME?</v>
      </c>
      <c r="FG84" s="1" t="e">
        <f ca="1"/>
        <v>#NAME?</v>
      </c>
      <c r="FH84" s="1" t="e">
        <f ca="1"/>
        <v>#NAME?</v>
      </c>
      <c r="FI84" s="1" t="e">
        <f ca="1"/>
        <v>#NAME?</v>
      </c>
      <c r="FJ84" s="1" t="e">
        <f ca="1"/>
        <v>#NAME?</v>
      </c>
      <c r="FK84" s="1" t="e">
        <f ca="1"/>
        <v>#NAME?</v>
      </c>
      <c r="FL84" s="1" t="e">
        <f ca="1"/>
        <v>#NAME?</v>
      </c>
      <c r="FM84" s="1" t="e">
        <f ca="1"/>
        <v>#NAME?</v>
      </c>
      <c r="FN84" s="1" t="e">
        <f ca="1"/>
        <v>#NAME?</v>
      </c>
      <c r="GB84"/>
      <c r="GP84"/>
      <c r="HR84"/>
    </row>
    <row r="85" spans="1:226" ht="21">
      <c r="A85" s="13">
        <f t="shared" si="1"/>
        <v>43951</v>
      </c>
      <c r="O85"/>
      <c r="AD85"/>
      <c r="AE85" s="4" t="e">
        <f ca="1"/>
        <v>#NAME?</v>
      </c>
      <c r="AF85" s="1" t="e">
        <f ca="1"/>
        <v>#NAME?</v>
      </c>
      <c r="AG85" s="1" t="e">
        <f ca="1"/>
        <v>#NAME?</v>
      </c>
      <c r="AH85" s="1" t="e">
        <f ca="1"/>
        <v>#NAME?</v>
      </c>
      <c r="AI85" s="1" t="e">
        <f ca="1"/>
        <v>#NAME?</v>
      </c>
      <c r="AJ85" s="1" t="e">
        <f ca="1"/>
        <v>#NAME?</v>
      </c>
      <c r="AK85" s="1" t="e">
        <f ca="1"/>
        <v>#NAME?</v>
      </c>
      <c r="AL85" s="1" t="e">
        <f ca="1"/>
        <v>#NAME?</v>
      </c>
      <c r="AM85" s="1" t="e">
        <f ca="1"/>
        <v>#NAME?</v>
      </c>
      <c r="AN85" s="1" t="e">
        <f ca="1"/>
        <v>#NAME?</v>
      </c>
      <c r="AO85" s="1" t="e">
        <f ca="1"/>
        <v>#NAME?</v>
      </c>
      <c r="AP85" s="1" t="e">
        <f ca="1"/>
        <v>#NAME?</v>
      </c>
      <c r="AQ85" s="1" t="e">
        <f ca="1"/>
        <v>#NAME?</v>
      </c>
      <c r="AR85" s="1" t="e">
        <f ca="1"/>
        <v>#NAME?</v>
      </c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T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DJ85"/>
      <c r="DL85" s="1" t="e">
        <f ca="1"/>
        <v>#NAME?</v>
      </c>
      <c r="DM85" s="1" t="e">
        <f ca="1"/>
        <v>#NAME?</v>
      </c>
      <c r="DN85" s="1" t="e">
        <f ca="1"/>
        <v>#NAME?</v>
      </c>
      <c r="DO85" s="1" t="e">
        <f ca="1"/>
        <v>#NAME?</v>
      </c>
      <c r="DP85" s="1" t="e">
        <f ca="1"/>
        <v>#NAME?</v>
      </c>
      <c r="DQ85" s="1" t="e">
        <f ca="1"/>
        <v>#NAME?</v>
      </c>
      <c r="DR85" s="1" t="e">
        <f ca="1"/>
        <v>#NAME?</v>
      </c>
      <c r="DS85" s="1" t="e">
        <f ca="1"/>
        <v>#NAME?</v>
      </c>
      <c r="DT85" s="1" t="e">
        <f ca="1"/>
        <v>#NAME?</v>
      </c>
      <c r="DU85" s="1" t="e">
        <f ca="1"/>
        <v>#NAME?</v>
      </c>
      <c r="DV85" s="1" t="e">
        <f ca="1"/>
        <v>#NAME?</v>
      </c>
      <c r="DW85" s="1" t="e">
        <f ca="1"/>
        <v>#NAME?</v>
      </c>
      <c r="DX85" s="1" t="e">
        <f ca="1"/>
        <v>#NAME?</v>
      </c>
      <c r="EL85"/>
      <c r="EZ85"/>
      <c r="FB85" s="1" t="e">
        <f ca="1"/>
        <v>#NAME?</v>
      </c>
      <c r="FC85" s="1" t="e">
        <f ca="1"/>
        <v>#NAME?</v>
      </c>
      <c r="FD85" s="1" t="e">
        <f ca="1"/>
        <v>#NAME?</v>
      </c>
      <c r="FE85" s="98" t="e">
        <f ca="1"/>
        <v>#NAME?</v>
      </c>
      <c r="FF85" s="1" t="e">
        <f ca="1"/>
        <v>#NAME?</v>
      </c>
      <c r="FG85" s="1" t="e">
        <f ca="1"/>
        <v>#NAME?</v>
      </c>
      <c r="FH85" s="1" t="e">
        <f ca="1"/>
        <v>#NAME?</v>
      </c>
      <c r="FI85" s="1" t="e">
        <f ca="1"/>
        <v>#NAME?</v>
      </c>
      <c r="FJ85" s="1" t="e">
        <f ca="1"/>
        <v>#NAME?</v>
      </c>
      <c r="FK85" s="1" t="e">
        <f ca="1"/>
        <v>#NAME?</v>
      </c>
      <c r="FL85" s="1" t="e">
        <f ca="1"/>
        <v>#NAME?</v>
      </c>
      <c r="FM85" s="1" t="e">
        <f ca="1"/>
        <v>#NAME?</v>
      </c>
      <c r="FN85" s="1" t="e">
        <f ca="1"/>
        <v>#NAME?</v>
      </c>
      <c r="GB85"/>
      <c r="GP85"/>
      <c r="HR85"/>
    </row>
    <row r="86" spans="1:226" ht="21">
      <c r="A86" s="13">
        <f t="shared" si="1"/>
        <v>43921</v>
      </c>
      <c r="O86"/>
      <c r="AD86"/>
      <c r="AE86" s="4" t="e">
        <f ca="1"/>
        <v>#NAME?</v>
      </c>
      <c r="AF86" s="1" t="e">
        <f ca="1"/>
        <v>#NAME?</v>
      </c>
      <c r="AG86" s="1" t="e">
        <f ca="1"/>
        <v>#NAME?</v>
      </c>
      <c r="AH86" s="1" t="e">
        <f ca="1"/>
        <v>#NAME?</v>
      </c>
      <c r="AI86" s="1" t="e">
        <f ca="1"/>
        <v>#NAME?</v>
      </c>
      <c r="AJ86" s="1" t="e">
        <f ca="1"/>
        <v>#NAME?</v>
      </c>
      <c r="AK86" s="1" t="e">
        <f ca="1"/>
        <v>#NAME?</v>
      </c>
      <c r="AL86" s="1" t="e">
        <f ca="1"/>
        <v>#NAME?</v>
      </c>
      <c r="AM86" s="1" t="e">
        <f ca="1"/>
        <v>#NAME?</v>
      </c>
      <c r="AN86" s="1" t="e">
        <f ca="1"/>
        <v>#NAME?</v>
      </c>
      <c r="AO86" s="1" t="e">
        <f ca="1"/>
        <v>#NAME?</v>
      </c>
      <c r="AP86" s="1" t="e">
        <f ca="1"/>
        <v>#NAME?</v>
      </c>
      <c r="AQ86" s="1" t="e">
        <f ca="1"/>
        <v>#NAME?</v>
      </c>
      <c r="AR86" s="1" t="e">
        <f ca="1"/>
        <v>#NAME?</v>
      </c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T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DJ86"/>
      <c r="DL86" s="1" t="e">
        <f ca="1"/>
        <v>#NAME?</v>
      </c>
      <c r="DM86" s="1" t="e">
        <f ca="1"/>
        <v>#NAME?</v>
      </c>
      <c r="DN86" s="1" t="e">
        <f ca="1"/>
        <v>#NAME?</v>
      </c>
      <c r="DO86" s="1" t="e">
        <f ca="1"/>
        <v>#NAME?</v>
      </c>
      <c r="DP86" s="1" t="e">
        <f ca="1"/>
        <v>#NAME?</v>
      </c>
      <c r="DQ86" s="1" t="e">
        <f ca="1"/>
        <v>#NAME?</v>
      </c>
      <c r="DR86" s="1" t="e">
        <f ca="1"/>
        <v>#NAME?</v>
      </c>
      <c r="DS86" s="1" t="e">
        <f ca="1"/>
        <v>#NAME?</v>
      </c>
      <c r="DT86" s="1" t="e">
        <f ca="1"/>
        <v>#NAME?</v>
      </c>
      <c r="DU86" s="1" t="e">
        <f ca="1"/>
        <v>#NAME?</v>
      </c>
      <c r="DV86" s="1" t="e">
        <f ca="1"/>
        <v>#NAME?</v>
      </c>
      <c r="DW86" s="1" t="e">
        <f ca="1"/>
        <v>#NAME?</v>
      </c>
      <c r="DX86" s="1" t="e">
        <f ca="1"/>
        <v>#NAME?</v>
      </c>
      <c r="EL86"/>
      <c r="EZ86"/>
      <c r="FB86" s="1" t="e">
        <f ca="1"/>
        <v>#NAME?</v>
      </c>
      <c r="FC86" s="1" t="e">
        <f ca="1"/>
        <v>#NAME?</v>
      </c>
      <c r="FD86" s="1" t="e">
        <f ca="1"/>
        <v>#NAME?</v>
      </c>
      <c r="FE86" s="98" t="e">
        <f ca="1"/>
        <v>#NAME?</v>
      </c>
      <c r="FF86" s="1" t="e">
        <f ca="1"/>
        <v>#NAME?</v>
      </c>
      <c r="FG86" s="1" t="e">
        <f ca="1"/>
        <v>#NAME?</v>
      </c>
      <c r="FH86" s="1" t="e">
        <f ca="1"/>
        <v>#NAME?</v>
      </c>
      <c r="FI86" s="1" t="e">
        <f ca="1"/>
        <v>#NAME?</v>
      </c>
      <c r="FJ86" s="1" t="e">
        <f ca="1"/>
        <v>#NAME?</v>
      </c>
      <c r="FK86" s="1" t="e">
        <f ca="1"/>
        <v>#NAME?</v>
      </c>
      <c r="FL86" s="1" t="e">
        <f ca="1"/>
        <v>#NAME?</v>
      </c>
      <c r="FM86" s="1" t="e">
        <f ca="1"/>
        <v>#NAME?</v>
      </c>
      <c r="FN86" s="1" t="e">
        <f ca="1"/>
        <v>#NAME?</v>
      </c>
      <c r="GB86"/>
      <c r="GP86"/>
      <c r="HR86"/>
    </row>
    <row r="87" spans="1:226" ht="21">
      <c r="A87" s="13">
        <f t="shared" si="1"/>
        <v>43889</v>
      </c>
      <c r="O87"/>
      <c r="AD87"/>
      <c r="AE87" s="4" t="e">
        <f ca="1"/>
        <v>#NAME?</v>
      </c>
      <c r="AF87" s="1" t="e">
        <f ca="1"/>
        <v>#NAME?</v>
      </c>
      <c r="AG87" s="1" t="e">
        <f ca="1"/>
        <v>#NAME?</v>
      </c>
      <c r="AH87" s="1" t="e">
        <f ca="1"/>
        <v>#NAME?</v>
      </c>
      <c r="AI87" s="1" t="e">
        <f ca="1"/>
        <v>#NAME?</v>
      </c>
      <c r="AJ87" s="1" t="e">
        <f ca="1"/>
        <v>#NAME?</v>
      </c>
      <c r="AK87" s="1" t="e">
        <f ca="1"/>
        <v>#NAME?</v>
      </c>
      <c r="AL87" s="1" t="e">
        <f ca="1"/>
        <v>#NAME?</v>
      </c>
      <c r="AM87" s="1" t="e">
        <f ca="1"/>
        <v>#NAME?</v>
      </c>
      <c r="AN87" s="1" t="e">
        <f ca="1"/>
        <v>#NAME?</v>
      </c>
      <c r="AO87" s="1" t="e">
        <f ca="1"/>
        <v>#NAME?</v>
      </c>
      <c r="AP87" s="1" t="e">
        <f ca="1"/>
        <v>#NAME?</v>
      </c>
      <c r="AQ87" s="1" t="e">
        <f ca="1"/>
        <v>#NAME?</v>
      </c>
      <c r="AR87" s="1" t="e">
        <f ca="1"/>
        <v>#NAME?</v>
      </c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T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DJ87"/>
      <c r="DL87" s="1" t="e">
        <f ca="1"/>
        <v>#NAME?</v>
      </c>
      <c r="DM87" s="1" t="e">
        <f ca="1"/>
        <v>#NAME?</v>
      </c>
      <c r="DN87" s="1" t="e">
        <f ca="1"/>
        <v>#NAME?</v>
      </c>
      <c r="DO87" s="1" t="e">
        <f ca="1"/>
        <v>#NAME?</v>
      </c>
      <c r="DP87" s="1" t="e">
        <f ca="1"/>
        <v>#NAME?</v>
      </c>
      <c r="DQ87" s="1" t="e">
        <f ca="1"/>
        <v>#NAME?</v>
      </c>
      <c r="DR87" s="1" t="e">
        <f ca="1"/>
        <v>#NAME?</v>
      </c>
      <c r="DS87" s="1" t="e">
        <f ca="1"/>
        <v>#NAME?</v>
      </c>
      <c r="DT87" s="1" t="e">
        <f ca="1"/>
        <v>#NAME?</v>
      </c>
      <c r="DU87" s="1" t="e">
        <f ca="1"/>
        <v>#NAME?</v>
      </c>
      <c r="DV87" s="1" t="e">
        <f ca="1"/>
        <v>#NAME?</v>
      </c>
      <c r="DW87" s="1" t="e">
        <f ca="1"/>
        <v>#NAME?</v>
      </c>
      <c r="DX87" s="1" t="e">
        <f ca="1"/>
        <v>#NAME?</v>
      </c>
      <c r="EL87"/>
      <c r="EZ87"/>
      <c r="FB87" s="1" t="e">
        <f ca="1"/>
        <v>#NAME?</v>
      </c>
      <c r="FC87" s="1" t="e">
        <f ca="1"/>
        <v>#NAME?</v>
      </c>
      <c r="FD87" s="1" t="e">
        <f ca="1"/>
        <v>#NAME?</v>
      </c>
      <c r="FE87" s="98" t="e">
        <f ca="1"/>
        <v>#NAME?</v>
      </c>
      <c r="FF87" s="1" t="e">
        <f ca="1"/>
        <v>#NAME?</v>
      </c>
      <c r="FG87" s="1" t="e">
        <f ca="1"/>
        <v>#NAME?</v>
      </c>
      <c r="FH87" s="1" t="e">
        <f ca="1"/>
        <v>#NAME?</v>
      </c>
      <c r="FI87" s="1" t="e">
        <f ca="1"/>
        <v>#NAME?</v>
      </c>
      <c r="FJ87" s="1" t="e">
        <f ca="1"/>
        <v>#NAME?</v>
      </c>
      <c r="FK87" s="1" t="e">
        <f ca="1"/>
        <v>#NAME?</v>
      </c>
      <c r="FL87" s="1" t="e">
        <f ca="1"/>
        <v>#NAME?</v>
      </c>
      <c r="FM87" s="1" t="e">
        <f ca="1"/>
        <v>#NAME?</v>
      </c>
      <c r="FN87" s="1" t="e">
        <f ca="1"/>
        <v>#NAME?</v>
      </c>
      <c r="GB87"/>
      <c r="GP87"/>
      <c r="HR87"/>
    </row>
    <row r="88" spans="1:226" ht="21">
      <c r="A88" s="13">
        <f t="shared" si="1"/>
        <v>43861</v>
      </c>
      <c r="O88"/>
      <c r="AD88"/>
      <c r="AE88" s="4" t="e">
        <f ca="1"/>
        <v>#NAME?</v>
      </c>
      <c r="AF88" s="1" t="e">
        <f ca="1"/>
        <v>#NAME?</v>
      </c>
      <c r="AG88" s="1" t="e">
        <f ca="1"/>
        <v>#NAME?</v>
      </c>
      <c r="AH88" s="1" t="e">
        <f ca="1"/>
        <v>#NAME?</v>
      </c>
      <c r="AI88" s="1" t="e">
        <f ca="1"/>
        <v>#NAME?</v>
      </c>
      <c r="AJ88" s="1" t="e">
        <f ca="1"/>
        <v>#NAME?</v>
      </c>
      <c r="AK88" s="1" t="e">
        <f ca="1"/>
        <v>#NAME?</v>
      </c>
      <c r="AL88" s="1" t="e">
        <f ca="1"/>
        <v>#NAME?</v>
      </c>
      <c r="AM88" s="1" t="e">
        <f ca="1"/>
        <v>#NAME?</v>
      </c>
      <c r="AN88" s="1" t="e">
        <f ca="1"/>
        <v>#NAME?</v>
      </c>
      <c r="AO88" s="1" t="e">
        <f ca="1"/>
        <v>#NAME?</v>
      </c>
      <c r="AP88" s="1" t="e">
        <f ca="1"/>
        <v>#NAME?</v>
      </c>
      <c r="AQ88" s="1" t="e">
        <f ca="1"/>
        <v>#NAME?</v>
      </c>
      <c r="AR88" s="1" t="e">
        <f ca="1"/>
        <v>#NAME?</v>
      </c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T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DJ88"/>
      <c r="DL88" s="1" t="e">
        <f ca="1"/>
        <v>#NAME?</v>
      </c>
      <c r="DM88" s="1" t="e">
        <f ca="1"/>
        <v>#NAME?</v>
      </c>
      <c r="DN88" s="1" t="e">
        <f ca="1"/>
        <v>#NAME?</v>
      </c>
      <c r="DO88" s="1" t="e">
        <f ca="1"/>
        <v>#NAME?</v>
      </c>
      <c r="DP88" s="1" t="e">
        <f ca="1"/>
        <v>#NAME?</v>
      </c>
      <c r="DQ88" s="1" t="e">
        <f ca="1"/>
        <v>#NAME?</v>
      </c>
      <c r="DR88" s="1" t="e">
        <f ca="1"/>
        <v>#NAME?</v>
      </c>
      <c r="DS88" s="1" t="e">
        <f ca="1"/>
        <v>#NAME?</v>
      </c>
      <c r="DT88" s="1" t="e">
        <f ca="1"/>
        <v>#NAME?</v>
      </c>
      <c r="DU88" s="1" t="e">
        <f ca="1"/>
        <v>#NAME?</v>
      </c>
      <c r="DV88" s="1" t="e">
        <f ca="1"/>
        <v>#NAME?</v>
      </c>
      <c r="DW88" s="1" t="e">
        <f ca="1"/>
        <v>#NAME?</v>
      </c>
      <c r="DX88" s="1" t="e">
        <f ca="1"/>
        <v>#NAME?</v>
      </c>
      <c r="EL88"/>
      <c r="EZ88"/>
      <c r="FB88" s="1" t="e">
        <f ca="1"/>
        <v>#NAME?</v>
      </c>
      <c r="FC88" s="1" t="e">
        <f ca="1"/>
        <v>#NAME?</v>
      </c>
      <c r="FD88" s="1" t="e">
        <f ca="1"/>
        <v>#NAME?</v>
      </c>
      <c r="FE88" s="98" t="e">
        <f ca="1"/>
        <v>#NAME?</v>
      </c>
      <c r="FF88" s="1" t="e">
        <f ca="1"/>
        <v>#NAME?</v>
      </c>
      <c r="FG88" s="1" t="e">
        <f ca="1"/>
        <v>#NAME?</v>
      </c>
      <c r="FH88" s="1" t="e">
        <f ca="1"/>
        <v>#NAME?</v>
      </c>
      <c r="FI88" s="1" t="e">
        <f ca="1"/>
        <v>#NAME?</v>
      </c>
      <c r="FJ88" s="1" t="e">
        <f ca="1"/>
        <v>#NAME?</v>
      </c>
      <c r="FK88" s="1" t="e">
        <f ca="1"/>
        <v>#NAME?</v>
      </c>
      <c r="FL88" s="1" t="e">
        <f ca="1"/>
        <v>#NAME?</v>
      </c>
      <c r="FM88" s="1" t="e">
        <f ca="1"/>
        <v>#NAME?</v>
      </c>
      <c r="FN88" s="1" t="e">
        <f ca="1"/>
        <v>#NAME?</v>
      </c>
      <c r="GB88"/>
      <c r="GP88"/>
      <c r="HR88"/>
    </row>
    <row r="89" spans="1:226" ht="21">
      <c r="A89" s="13">
        <f t="shared" si="1"/>
        <v>43830</v>
      </c>
      <c r="O89"/>
      <c r="AD89"/>
      <c r="AE89" s="4" t="e">
        <f ca="1"/>
        <v>#NAME?</v>
      </c>
      <c r="AF89" s="1" t="e">
        <f ca="1"/>
        <v>#NAME?</v>
      </c>
      <c r="AG89" s="1" t="e">
        <f ca="1"/>
        <v>#NAME?</v>
      </c>
      <c r="AH89" s="1" t="e">
        <f ca="1"/>
        <v>#NAME?</v>
      </c>
      <c r="AI89" s="1" t="e">
        <f ca="1"/>
        <v>#NAME?</v>
      </c>
      <c r="AJ89" s="1" t="e">
        <f ca="1"/>
        <v>#NAME?</v>
      </c>
      <c r="AK89" s="1" t="e">
        <f ca="1"/>
        <v>#NAME?</v>
      </c>
      <c r="AL89" s="1" t="e">
        <f ca="1"/>
        <v>#NAME?</v>
      </c>
      <c r="AM89" s="1" t="e">
        <f ca="1"/>
        <v>#NAME?</v>
      </c>
      <c r="AN89" s="1" t="e">
        <f ca="1"/>
        <v>#NAME?</v>
      </c>
      <c r="AO89" s="1" t="e">
        <f ca="1"/>
        <v>#NAME?</v>
      </c>
      <c r="AP89" s="1" t="e">
        <f ca="1"/>
        <v>#NAME?</v>
      </c>
      <c r="AQ89" s="1" t="e">
        <f ca="1"/>
        <v>#NAME?</v>
      </c>
      <c r="AR89" s="1" t="e">
        <f ca="1"/>
        <v>#NAME?</v>
      </c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T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DJ89"/>
      <c r="DL89" s="1" t="e">
        <f ca="1"/>
        <v>#NAME?</v>
      </c>
      <c r="DM89" s="1" t="e">
        <f ca="1"/>
        <v>#NAME?</v>
      </c>
      <c r="DN89" s="1" t="e">
        <f ca="1"/>
        <v>#NAME?</v>
      </c>
      <c r="DO89" s="1" t="e">
        <f ca="1"/>
        <v>#NAME?</v>
      </c>
      <c r="DP89" s="1" t="e">
        <f ca="1"/>
        <v>#NAME?</v>
      </c>
      <c r="DQ89" s="1" t="e">
        <f ca="1"/>
        <v>#NAME?</v>
      </c>
      <c r="DR89" s="1" t="e">
        <f ca="1"/>
        <v>#NAME?</v>
      </c>
      <c r="DS89" s="1" t="e">
        <f ca="1"/>
        <v>#NAME?</v>
      </c>
      <c r="DT89" s="1" t="e">
        <f ca="1"/>
        <v>#NAME?</v>
      </c>
      <c r="DU89" s="1" t="e">
        <f ca="1"/>
        <v>#NAME?</v>
      </c>
      <c r="DV89" s="1" t="e">
        <f ca="1"/>
        <v>#NAME?</v>
      </c>
      <c r="DW89" s="1" t="e">
        <f ca="1"/>
        <v>#NAME?</v>
      </c>
      <c r="DX89" s="1" t="e">
        <f ca="1"/>
        <v>#NAME?</v>
      </c>
      <c r="EL89"/>
      <c r="EZ89"/>
      <c r="FB89" s="1" t="e">
        <f ca="1"/>
        <v>#NAME?</v>
      </c>
      <c r="FC89" s="1" t="e">
        <f ca="1"/>
        <v>#NAME?</v>
      </c>
      <c r="FD89" s="1" t="e">
        <f ca="1"/>
        <v>#NAME?</v>
      </c>
      <c r="FE89" s="98" t="e">
        <f ca="1"/>
        <v>#NAME?</v>
      </c>
      <c r="FF89" s="1" t="e">
        <f ca="1"/>
        <v>#NAME?</v>
      </c>
      <c r="FG89" s="1" t="e">
        <f ca="1"/>
        <v>#NAME?</v>
      </c>
      <c r="FH89" s="1" t="e">
        <f ca="1"/>
        <v>#NAME?</v>
      </c>
      <c r="FI89" s="1" t="e">
        <f ca="1"/>
        <v>#NAME?</v>
      </c>
      <c r="FJ89" s="1" t="e">
        <f ca="1"/>
        <v>#NAME?</v>
      </c>
      <c r="FK89" s="1" t="e">
        <f ca="1"/>
        <v>#NAME?</v>
      </c>
      <c r="FL89" s="1" t="e">
        <f ca="1"/>
        <v>#NAME?</v>
      </c>
      <c r="FM89" s="1" t="e">
        <f ca="1"/>
        <v>#NAME?</v>
      </c>
      <c r="FN89" s="1" t="e">
        <f ca="1"/>
        <v>#NAME?</v>
      </c>
      <c r="GB89"/>
      <c r="GP89"/>
      <c r="HR89"/>
    </row>
    <row r="90" spans="1:226" ht="21">
      <c r="A90" s="13">
        <f t="shared" si="1"/>
        <v>43798</v>
      </c>
      <c r="O90"/>
      <c r="AD90"/>
      <c r="AE90" s="4" t="e">
        <f ca="1"/>
        <v>#NAME?</v>
      </c>
      <c r="AF90" s="1" t="e">
        <f ca="1"/>
        <v>#NAME?</v>
      </c>
      <c r="AG90" s="1" t="e">
        <f ca="1"/>
        <v>#NAME?</v>
      </c>
      <c r="AH90" s="1" t="e">
        <f ca="1"/>
        <v>#NAME?</v>
      </c>
      <c r="AI90" s="1" t="e">
        <f ca="1"/>
        <v>#NAME?</v>
      </c>
      <c r="AJ90" s="1" t="e">
        <f ca="1"/>
        <v>#NAME?</v>
      </c>
      <c r="AK90" s="1" t="e">
        <f ca="1"/>
        <v>#NAME?</v>
      </c>
      <c r="AL90" s="1" t="e">
        <f ca="1"/>
        <v>#NAME?</v>
      </c>
      <c r="AM90" s="1" t="e">
        <f ca="1"/>
        <v>#NAME?</v>
      </c>
      <c r="AN90" s="1" t="e">
        <f ca="1"/>
        <v>#NAME?</v>
      </c>
      <c r="AO90" s="1" t="e">
        <f ca="1"/>
        <v>#NAME?</v>
      </c>
      <c r="AP90" s="1" t="e">
        <f ca="1"/>
        <v>#NAME?</v>
      </c>
      <c r="AQ90" s="1" t="e">
        <f ca="1"/>
        <v>#NAME?</v>
      </c>
      <c r="AR90" s="1" t="e">
        <f ca="1"/>
        <v>#NAME?</v>
      </c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T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DJ90"/>
      <c r="DL90" s="1" t="e">
        <f ca="1"/>
        <v>#NAME?</v>
      </c>
      <c r="DM90" s="1" t="e">
        <f ca="1"/>
        <v>#NAME?</v>
      </c>
      <c r="DN90" s="1" t="e">
        <f ca="1"/>
        <v>#NAME?</v>
      </c>
      <c r="DO90" s="1" t="e">
        <f ca="1"/>
        <v>#NAME?</v>
      </c>
      <c r="DP90" s="1" t="e">
        <f ca="1"/>
        <v>#NAME?</v>
      </c>
      <c r="DQ90" s="1" t="e">
        <f ca="1"/>
        <v>#NAME?</v>
      </c>
      <c r="DR90" s="1" t="e">
        <f ca="1"/>
        <v>#NAME?</v>
      </c>
      <c r="DS90" s="1" t="e">
        <f ca="1"/>
        <v>#NAME?</v>
      </c>
      <c r="DT90" s="1" t="e">
        <f ca="1"/>
        <v>#NAME?</v>
      </c>
      <c r="DU90" s="1" t="e">
        <f ca="1"/>
        <v>#NAME?</v>
      </c>
      <c r="DV90" s="1" t="e">
        <f ca="1"/>
        <v>#NAME?</v>
      </c>
      <c r="DW90" s="1" t="e">
        <f ca="1"/>
        <v>#NAME?</v>
      </c>
      <c r="DX90" s="1" t="e">
        <f ca="1"/>
        <v>#NAME?</v>
      </c>
      <c r="EL90"/>
      <c r="EZ90"/>
      <c r="FB90" s="1" t="e">
        <f ca="1"/>
        <v>#NAME?</v>
      </c>
      <c r="FC90" s="1" t="e">
        <f ca="1"/>
        <v>#NAME?</v>
      </c>
      <c r="FD90" s="1" t="e">
        <f ca="1"/>
        <v>#NAME?</v>
      </c>
      <c r="FE90" s="98" t="e">
        <f ca="1"/>
        <v>#NAME?</v>
      </c>
      <c r="FF90" s="1" t="e">
        <f ca="1"/>
        <v>#NAME?</v>
      </c>
      <c r="FG90" s="1" t="e">
        <f ca="1"/>
        <v>#NAME?</v>
      </c>
      <c r="FH90" s="1" t="e">
        <f ca="1"/>
        <v>#NAME?</v>
      </c>
      <c r="FI90" s="1" t="e">
        <f ca="1"/>
        <v>#NAME?</v>
      </c>
      <c r="FJ90" s="1" t="e">
        <f ca="1"/>
        <v>#NAME?</v>
      </c>
      <c r="FK90" s="1" t="e">
        <f ca="1"/>
        <v>#NAME?</v>
      </c>
      <c r="FL90" s="1" t="e">
        <f ca="1"/>
        <v>#NAME?</v>
      </c>
      <c r="FM90" s="1" t="e">
        <f ca="1"/>
        <v>#NAME?</v>
      </c>
      <c r="FN90" s="1" t="e">
        <f ca="1"/>
        <v>#NAME?</v>
      </c>
      <c r="GB90"/>
      <c r="GP90"/>
      <c r="HR90"/>
    </row>
    <row r="91" spans="1:226" ht="21">
      <c r="A91" s="13">
        <f t="shared" si="1"/>
        <v>43769</v>
      </c>
      <c r="O91"/>
      <c r="AD91"/>
      <c r="AE91" s="4" t="e">
        <f ca="1"/>
        <v>#NAME?</v>
      </c>
      <c r="AF91" s="1" t="e">
        <f ca="1"/>
        <v>#NAME?</v>
      </c>
      <c r="AG91" s="1" t="e">
        <f ca="1"/>
        <v>#NAME?</v>
      </c>
      <c r="AH91" s="1" t="e">
        <f ca="1"/>
        <v>#NAME?</v>
      </c>
      <c r="AI91" s="1" t="e">
        <f ca="1"/>
        <v>#NAME?</v>
      </c>
      <c r="AJ91" s="1" t="e">
        <f ca="1"/>
        <v>#NAME?</v>
      </c>
      <c r="AK91" s="1" t="e">
        <f ca="1"/>
        <v>#NAME?</v>
      </c>
      <c r="AL91" s="1" t="e">
        <f ca="1"/>
        <v>#NAME?</v>
      </c>
      <c r="AM91" s="1" t="e">
        <f ca="1"/>
        <v>#NAME?</v>
      </c>
      <c r="AN91" s="1" t="e">
        <f ca="1"/>
        <v>#NAME?</v>
      </c>
      <c r="AO91" s="1" t="e">
        <f ca="1"/>
        <v>#NAME?</v>
      </c>
      <c r="AP91" s="1" t="e">
        <f ca="1"/>
        <v>#NAME?</v>
      </c>
      <c r="AQ91" s="1" t="e">
        <f ca="1"/>
        <v>#NAME?</v>
      </c>
      <c r="AR91" s="1" t="e">
        <f ca="1"/>
        <v>#NAME?</v>
      </c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T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DJ91"/>
      <c r="DL91" s="1" t="e">
        <f ca="1"/>
        <v>#NAME?</v>
      </c>
      <c r="DM91" s="1" t="e">
        <f ca="1"/>
        <v>#NAME?</v>
      </c>
      <c r="DN91" s="1" t="e">
        <f ca="1"/>
        <v>#NAME?</v>
      </c>
      <c r="DO91" s="1" t="e">
        <f ca="1"/>
        <v>#NAME?</v>
      </c>
      <c r="DP91" s="1" t="e">
        <f ca="1"/>
        <v>#NAME?</v>
      </c>
      <c r="DQ91" s="1" t="e">
        <f ca="1"/>
        <v>#NAME?</v>
      </c>
      <c r="DR91" s="1" t="e">
        <f ca="1"/>
        <v>#NAME?</v>
      </c>
      <c r="DS91" s="1" t="e">
        <f ca="1"/>
        <v>#NAME?</v>
      </c>
      <c r="DT91" s="1" t="e">
        <f ca="1"/>
        <v>#NAME?</v>
      </c>
      <c r="DU91" s="1" t="e">
        <f ca="1"/>
        <v>#NAME?</v>
      </c>
      <c r="DV91" s="1" t="e">
        <f ca="1"/>
        <v>#NAME?</v>
      </c>
      <c r="DW91" s="1" t="e">
        <f ca="1"/>
        <v>#NAME?</v>
      </c>
      <c r="DX91" s="1" t="e">
        <f ca="1"/>
        <v>#NAME?</v>
      </c>
      <c r="EL91"/>
      <c r="EZ91"/>
      <c r="FB91" s="1" t="e">
        <f ca="1"/>
        <v>#NAME?</v>
      </c>
      <c r="FC91" s="1" t="e">
        <f ca="1"/>
        <v>#NAME?</v>
      </c>
      <c r="FD91" s="1" t="e">
        <f ca="1"/>
        <v>#NAME?</v>
      </c>
      <c r="FE91" s="98" t="e">
        <f ca="1"/>
        <v>#NAME?</v>
      </c>
      <c r="FF91" s="1" t="e">
        <f ca="1"/>
        <v>#NAME?</v>
      </c>
      <c r="FG91" s="1" t="e">
        <f ca="1"/>
        <v>#NAME?</v>
      </c>
      <c r="FH91" s="1" t="e">
        <f ca="1"/>
        <v>#NAME?</v>
      </c>
      <c r="FI91" s="1" t="e">
        <f ca="1"/>
        <v>#NAME?</v>
      </c>
      <c r="FJ91" s="1" t="e">
        <f ca="1"/>
        <v>#NAME?</v>
      </c>
      <c r="FK91" s="1" t="e">
        <f ca="1"/>
        <v>#NAME?</v>
      </c>
      <c r="FL91" s="1" t="e">
        <f ca="1"/>
        <v>#NAME?</v>
      </c>
      <c r="FM91" s="1" t="e">
        <f ca="1"/>
        <v>#NAME?</v>
      </c>
      <c r="FN91" s="1" t="e">
        <f ca="1"/>
        <v>#NAME?</v>
      </c>
      <c r="GB91"/>
      <c r="GP91"/>
      <c r="HR91"/>
    </row>
    <row r="92" spans="1:226" ht="21">
      <c r="A92" s="13">
        <f t="shared" si="1"/>
        <v>43738</v>
      </c>
      <c r="O92"/>
      <c r="AD92"/>
      <c r="AE92" s="4" t="e">
        <f ca="1"/>
        <v>#NAME?</v>
      </c>
      <c r="AF92" s="1" t="e">
        <f ca="1"/>
        <v>#NAME?</v>
      </c>
      <c r="AG92" s="1" t="e">
        <f ca="1"/>
        <v>#NAME?</v>
      </c>
      <c r="AH92" s="1" t="e">
        <f ca="1"/>
        <v>#NAME?</v>
      </c>
      <c r="AI92" s="1" t="e">
        <f ca="1"/>
        <v>#NAME?</v>
      </c>
      <c r="AJ92" s="1" t="e">
        <f ca="1"/>
        <v>#NAME?</v>
      </c>
      <c r="AK92" s="1" t="e">
        <f ca="1"/>
        <v>#NAME?</v>
      </c>
      <c r="AL92" s="1" t="e">
        <f ca="1"/>
        <v>#NAME?</v>
      </c>
      <c r="AM92" s="1" t="e">
        <f ca="1"/>
        <v>#NAME?</v>
      </c>
      <c r="AN92" s="1" t="e">
        <f ca="1"/>
        <v>#NAME?</v>
      </c>
      <c r="AO92" s="1" t="e">
        <f ca="1"/>
        <v>#NAME?</v>
      </c>
      <c r="AP92" s="1" t="e">
        <f ca="1"/>
        <v>#NAME?</v>
      </c>
      <c r="AQ92" s="1" t="e">
        <f ca="1"/>
        <v>#NAME?</v>
      </c>
      <c r="AR92" s="1" t="e">
        <f ca="1"/>
        <v>#NAME?</v>
      </c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T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DJ92"/>
      <c r="DL92" s="1" t="e">
        <f ca="1"/>
        <v>#NAME?</v>
      </c>
      <c r="DM92" s="1" t="e">
        <f ca="1"/>
        <v>#NAME?</v>
      </c>
      <c r="DN92" s="1" t="e">
        <f ca="1"/>
        <v>#NAME?</v>
      </c>
      <c r="DO92" s="1" t="e">
        <f ca="1"/>
        <v>#NAME?</v>
      </c>
      <c r="DP92" s="1" t="e">
        <f ca="1"/>
        <v>#NAME?</v>
      </c>
      <c r="DQ92" s="1" t="e">
        <f ca="1"/>
        <v>#NAME?</v>
      </c>
      <c r="DR92" s="1" t="e">
        <f ca="1"/>
        <v>#NAME?</v>
      </c>
      <c r="DS92" s="1" t="e">
        <f ca="1"/>
        <v>#NAME?</v>
      </c>
      <c r="DT92" s="1" t="e">
        <f ca="1"/>
        <v>#NAME?</v>
      </c>
      <c r="DU92" s="1" t="e">
        <f ca="1"/>
        <v>#NAME?</v>
      </c>
      <c r="DV92" s="1" t="e">
        <f ca="1"/>
        <v>#NAME?</v>
      </c>
      <c r="DW92" s="1" t="e">
        <f ca="1"/>
        <v>#NAME?</v>
      </c>
      <c r="DX92" s="1" t="e">
        <f ca="1"/>
        <v>#NAME?</v>
      </c>
      <c r="EL92"/>
      <c r="EZ92"/>
      <c r="FB92" s="1" t="e">
        <f ca="1"/>
        <v>#NAME?</v>
      </c>
      <c r="FC92" s="1" t="e">
        <f ca="1"/>
        <v>#NAME?</v>
      </c>
      <c r="FD92" s="1" t="e">
        <f ca="1"/>
        <v>#NAME?</v>
      </c>
      <c r="FE92" s="98" t="e">
        <f ca="1"/>
        <v>#NAME?</v>
      </c>
      <c r="FF92" s="1" t="e">
        <f ca="1"/>
        <v>#NAME?</v>
      </c>
      <c r="FG92" s="1" t="e">
        <f ca="1"/>
        <v>#NAME?</v>
      </c>
      <c r="FH92" s="1" t="e">
        <f ca="1"/>
        <v>#NAME?</v>
      </c>
      <c r="FI92" s="1" t="e">
        <f ca="1"/>
        <v>#NAME?</v>
      </c>
      <c r="FJ92" s="1" t="e">
        <f ca="1"/>
        <v>#NAME?</v>
      </c>
      <c r="FK92" s="1" t="e">
        <f ca="1"/>
        <v>#NAME?</v>
      </c>
      <c r="FL92" s="1" t="e">
        <f ca="1"/>
        <v>#NAME?</v>
      </c>
      <c r="FM92" s="1" t="e">
        <f ca="1"/>
        <v>#NAME?</v>
      </c>
      <c r="FN92" s="1" t="e">
        <f ca="1"/>
        <v>#NAME?</v>
      </c>
      <c r="GB92"/>
      <c r="GP92"/>
      <c r="HR92"/>
    </row>
    <row r="93" spans="1:226" ht="21">
      <c r="A93" s="13">
        <f t="shared" si="1"/>
        <v>43707</v>
      </c>
      <c r="O93"/>
      <c r="AD93"/>
      <c r="AE93" s="4" t="e">
        <f ca="1"/>
        <v>#NAME?</v>
      </c>
      <c r="AF93" s="1" t="e">
        <f ca="1"/>
        <v>#NAME?</v>
      </c>
      <c r="AG93" s="1" t="e">
        <f ca="1"/>
        <v>#NAME?</v>
      </c>
      <c r="AH93" s="1" t="e">
        <f ca="1"/>
        <v>#NAME?</v>
      </c>
      <c r="AI93" s="1" t="e">
        <f ca="1"/>
        <v>#NAME?</v>
      </c>
      <c r="AJ93" s="1" t="e">
        <f ca="1"/>
        <v>#NAME?</v>
      </c>
      <c r="AK93" s="1" t="e">
        <f ca="1"/>
        <v>#NAME?</v>
      </c>
      <c r="AL93" s="1" t="e">
        <f ca="1"/>
        <v>#NAME?</v>
      </c>
      <c r="AM93" s="1" t="e">
        <f ca="1"/>
        <v>#NAME?</v>
      </c>
      <c r="AN93" s="1" t="e">
        <f ca="1"/>
        <v>#NAME?</v>
      </c>
      <c r="AO93" s="1" t="e">
        <f ca="1"/>
        <v>#NAME?</v>
      </c>
      <c r="AP93" s="1" t="e">
        <f ca="1"/>
        <v>#NAME?</v>
      </c>
      <c r="AQ93" s="1" t="e">
        <f ca="1"/>
        <v>#NAME?</v>
      </c>
      <c r="AR93" s="1" t="e">
        <f ca="1"/>
        <v>#NAME?</v>
      </c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T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DJ93"/>
      <c r="DL93" s="1" t="e">
        <f ca="1"/>
        <v>#NAME?</v>
      </c>
      <c r="DM93" s="1" t="e">
        <f ca="1"/>
        <v>#NAME?</v>
      </c>
      <c r="DN93" s="1" t="e">
        <f ca="1"/>
        <v>#NAME?</v>
      </c>
      <c r="DO93" s="1" t="e">
        <f ca="1"/>
        <v>#NAME?</v>
      </c>
      <c r="DP93" s="1" t="e">
        <f ca="1"/>
        <v>#NAME?</v>
      </c>
      <c r="DQ93" s="1" t="e">
        <f ca="1"/>
        <v>#NAME?</v>
      </c>
      <c r="DR93" s="1" t="e">
        <f ca="1"/>
        <v>#NAME?</v>
      </c>
      <c r="DS93" s="1" t="e">
        <f ca="1"/>
        <v>#NAME?</v>
      </c>
      <c r="DT93" s="1" t="e">
        <f ca="1"/>
        <v>#NAME?</v>
      </c>
      <c r="DU93" s="1" t="e">
        <f ca="1"/>
        <v>#NAME?</v>
      </c>
      <c r="DV93" s="1" t="e">
        <f ca="1"/>
        <v>#NAME?</v>
      </c>
      <c r="DW93" s="1" t="e">
        <f ca="1"/>
        <v>#NAME?</v>
      </c>
      <c r="DX93" s="1" t="e">
        <f ca="1"/>
        <v>#NAME?</v>
      </c>
      <c r="EL93"/>
      <c r="EZ93"/>
      <c r="FB93" s="1" t="e">
        <f ca="1"/>
        <v>#NAME?</v>
      </c>
      <c r="FC93" s="1" t="e">
        <f ca="1"/>
        <v>#NAME?</v>
      </c>
      <c r="FD93" s="1" t="e">
        <f ca="1"/>
        <v>#NAME?</v>
      </c>
      <c r="FE93" s="98" t="e">
        <f ca="1"/>
        <v>#NAME?</v>
      </c>
      <c r="FF93" s="1" t="e">
        <f ca="1"/>
        <v>#NAME?</v>
      </c>
      <c r="FG93" s="1" t="e">
        <f ca="1"/>
        <v>#NAME?</v>
      </c>
      <c r="FH93" s="1" t="e">
        <f ca="1"/>
        <v>#NAME?</v>
      </c>
      <c r="FI93" s="1" t="e">
        <f ca="1"/>
        <v>#NAME?</v>
      </c>
      <c r="FJ93" s="1" t="e">
        <f ca="1"/>
        <v>#NAME?</v>
      </c>
      <c r="FK93" s="1" t="e">
        <f ca="1"/>
        <v>#NAME?</v>
      </c>
      <c r="FL93" s="1" t="e">
        <f ca="1"/>
        <v>#NAME?</v>
      </c>
      <c r="FM93" s="1" t="e">
        <f ca="1"/>
        <v>#NAME?</v>
      </c>
      <c r="FN93" s="1" t="e">
        <f ca="1"/>
        <v>#NAME?</v>
      </c>
      <c r="GB93"/>
      <c r="GP93"/>
      <c r="HR93"/>
    </row>
    <row r="94" spans="1:226" ht="21">
      <c r="A94" s="13">
        <f t="shared" si="1"/>
        <v>43677</v>
      </c>
      <c r="O94"/>
      <c r="AD94"/>
      <c r="AE94" s="4" t="e">
        <f ca="1"/>
        <v>#NAME?</v>
      </c>
      <c r="AF94" s="1" t="e">
        <f ca="1"/>
        <v>#NAME?</v>
      </c>
      <c r="AG94" s="1" t="e">
        <f ca="1"/>
        <v>#NAME?</v>
      </c>
      <c r="AH94" s="1" t="e">
        <f ca="1"/>
        <v>#NAME?</v>
      </c>
      <c r="AI94" s="1" t="e">
        <f ca="1"/>
        <v>#NAME?</v>
      </c>
      <c r="AJ94" s="1" t="e">
        <f ca="1"/>
        <v>#NAME?</v>
      </c>
      <c r="AK94" s="1" t="e">
        <f ca="1"/>
        <v>#NAME?</v>
      </c>
      <c r="AL94" s="1" t="e">
        <f ca="1"/>
        <v>#NAME?</v>
      </c>
      <c r="AM94" s="1" t="e">
        <f ca="1"/>
        <v>#NAME?</v>
      </c>
      <c r="AN94" s="1" t="e">
        <f ca="1"/>
        <v>#NAME?</v>
      </c>
      <c r="AO94" s="1" t="e">
        <f ca="1"/>
        <v>#NAME?</v>
      </c>
      <c r="AP94" s="1" t="e">
        <f ca="1"/>
        <v>#NAME?</v>
      </c>
      <c r="AQ94" s="1" t="e">
        <f ca="1"/>
        <v>#NAME?</v>
      </c>
      <c r="AR94" s="1" t="e">
        <f ca="1"/>
        <v>#NAME?</v>
      </c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T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DJ94"/>
      <c r="DL94" s="1" t="e">
        <f ca="1"/>
        <v>#NAME?</v>
      </c>
      <c r="DM94" s="1" t="e">
        <f ca="1"/>
        <v>#NAME?</v>
      </c>
      <c r="DN94" s="1" t="e">
        <f ca="1"/>
        <v>#NAME?</v>
      </c>
      <c r="DO94" s="1" t="e">
        <f ca="1"/>
        <v>#NAME?</v>
      </c>
      <c r="DP94" s="1" t="e">
        <f ca="1"/>
        <v>#NAME?</v>
      </c>
      <c r="DQ94" s="1" t="e">
        <f ca="1"/>
        <v>#NAME?</v>
      </c>
      <c r="DR94" s="1" t="e">
        <f ca="1"/>
        <v>#NAME?</v>
      </c>
      <c r="DS94" s="1" t="e">
        <f ca="1"/>
        <v>#NAME?</v>
      </c>
      <c r="DT94" s="1" t="e">
        <f ca="1"/>
        <v>#NAME?</v>
      </c>
      <c r="DU94" s="1" t="e">
        <f ca="1"/>
        <v>#NAME?</v>
      </c>
      <c r="DV94" s="1" t="e">
        <f ca="1"/>
        <v>#NAME?</v>
      </c>
      <c r="DW94" s="1" t="e">
        <f ca="1"/>
        <v>#NAME?</v>
      </c>
      <c r="DX94" s="1" t="e">
        <f ca="1"/>
        <v>#NAME?</v>
      </c>
      <c r="EL94"/>
      <c r="EZ94"/>
      <c r="FB94" s="1" t="e">
        <f ca="1"/>
        <v>#NAME?</v>
      </c>
      <c r="FC94" s="1" t="e">
        <f ca="1"/>
        <v>#NAME?</v>
      </c>
      <c r="FD94" s="1" t="e">
        <f ca="1"/>
        <v>#NAME?</v>
      </c>
      <c r="FE94" s="98" t="e">
        <f ca="1"/>
        <v>#NAME?</v>
      </c>
      <c r="FF94" s="1" t="e">
        <f ca="1"/>
        <v>#NAME?</v>
      </c>
      <c r="FG94" s="1" t="e">
        <f ca="1"/>
        <v>#NAME?</v>
      </c>
      <c r="FH94" s="1" t="e">
        <f ca="1"/>
        <v>#NAME?</v>
      </c>
      <c r="FI94" s="1" t="e">
        <f ca="1"/>
        <v>#NAME?</v>
      </c>
      <c r="FJ94" s="1" t="e">
        <f ca="1"/>
        <v>#NAME?</v>
      </c>
      <c r="FK94" s="1" t="e">
        <f ca="1"/>
        <v>#NAME?</v>
      </c>
      <c r="FL94" s="1" t="e">
        <f ca="1"/>
        <v>#NAME?</v>
      </c>
      <c r="FM94" s="1" t="e">
        <f ca="1"/>
        <v>#NAME?</v>
      </c>
      <c r="FN94" s="1" t="e">
        <f ca="1"/>
        <v>#NAME?</v>
      </c>
      <c r="GB94"/>
      <c r="GP94"/>
      <c r="HR94"/>
    </row>
    <row r="95" spans="1:226" ht="21">
      <c r="A95" s="13">
        <f t="shared" si="1"/>
        <v>43644</v>
      </c>
      <c r="O95"/>
      <c r="AD95"/>
      <c r="AE95" s="4" t="e">
        <f ca="1"/>
        <v>#NAME?</v>
      </c>
      <c r="AF95" s="1" t="e">
        <f ca="1"/>
        <v>#NAME?</v>
      </c>
      <c r="AG95" s="1" t="e">
        <f ca="1"/>
        <v>#NAME?</v>
      </c>
      <c r="AH95" s="1" t="e">
        <f ca="1"/>
        <v>#NAME?</v>
      </c>
      <c r="AI95" s="1" t="e">
        <f ca="1"/>
        <v>#NAME?</v>
      </c>
      <c r="AJ95" s="1" t="e">
        <f ca="1"/>
        <v>#NAME?</v>
      </c>
      <c r="AK95" s="1" t="e">
        <f ca="1"/>
        <v>#NAME?</v>
      </c>
      <c r="AL95" s="1" t="e">
        <f ca="1"/>
        <v>#NAME?</v>
      </c>
      <c r="AM95" s="1" t="e">
        <f ca="1"/>
        <v>#NAME?</v>
      </c>
      <c r="AN95" s="1" t="e">
        <f ca="1"/>
        <v>#NAME?</v>
      </c>
      <c r="AO95" s="1" t="e">
        <f ca="1"/>
        <v>#NAME?</v>
      </c>
      <c r="AP95" s="1" t="e">
        <f ca="1"/>
        <v>#NAME?</v>
      </c>
      <c r="AQ95" s="1" t="e">
        <f ca="1"/>
        <v>#NAME?</v>
      </c>
      <c r="AR95" s="1" t="e">
        <f ca="1"/>
        <v>#NAME?</v>
      </c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T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DJ95"/>
      <c r="DL95" s="1" t="e">
        <f ca="1"/>
        <v>#NAME?</v>
      </c>
      <c r="DM95" s="1" t="e">
        <f ca="1"/>
        <v>#NAME?</v>
      </c>
      <c r="DN95" s="1" t="e">
        <f ca="1"/>
        <v>#NAME?</v>
      </c>
      <c r="DO95" s="1" t="e">
        <f ca="1"/>
        <v>#NAME?</v>
      </c>
      <c r="DP95" s="1" t="e">
        <f ca="1"/>
        <v>#NAME?</v>
      </c>
      <c r="DQ95" s="1" t="e">
        <f ca="1"/>
        <v>#NAME?</v>
      </c>
      <c r="DR95" s="1" t="e">
        <f ca="1"/>
        <v>#NAME?</v>
      </c>
      <c r="DS95" s="1" t="e">
        <f ca="1"/>
        <v>#NAME?</v>
      </c>
      <c r="DT95" s="1" t="e">
        <f ca="1"/>
        <v>#NAME?</v>
      </c>
      <c r="DU95" s="1" t="e">
        <f ca="1"/>
        <v>#NAME?</v>
      </c>
      <c r="DV95" s="1" t="e">
        <f ca="1"/>
        <v>#NAME?</v>
      </c>
      <c r="DW95" s="1" t="e">
        <f ca="1"/>
        <v>#NAME?</v>
      </c>
      <c r="DX95" s="1" t="e">
        <f ca="1"/>
        <v>#NAME?</v>
      </c>
      <c r="EL95"/>
      <c r="EZ95"/>
      <c r="FB95" s="1" t="e">
        <f ca="1"/>
        <v>#NAME?</v>
      </c>
      <c r="FC95" s="1" t="e">
        <f ca="1"/>
        <v>#NAME?</v>
      </c>
      <c r="FD95" s="1" t="e">
        <f ca="1"/>
        <v>#NAME?</v>
      </c>
      <c r="FE95" s="98" t="e">
        <f ca="1"/>
        <v>#NAME?</v>
      </c>
      <c r="FF95" s="1" t="e">
        <f ca="1"/>
        <v>#NAME?</v>
      </c>
      <c r="FG95" s="1" t="e">
        <f ca="1"/>
        <v>#NAME?</v>
      </c>
      <c r="FH95" s="1" t="e">
        <f ca="1"/>
        <v>#NAME?</v>
      </c>
      <c r="FI95" s="1" t="e">
        <f ca="1"/>
        <v>#NAME?</v>
      </c>
      <c r="FJ95" s="1" t="e">
        <f ca="1"/>
        <v>#NAME?</v>
      </c>
      <c r="FK95" s="1" t="e">
        <f ca="1"/>
        <v>#NAME?</v>
      </c>
      <c r="FL95" s="1" t="e">
        <f ca="1"/>
        <v>#NAME?</v>
      </c>
      <c r="FM95" s="1" t="e">
        <f ca="1"/>
        <v>#NAME?</v>
      </c>
      <c r="FN95" s="1" t="e">
        <f ca="1"/>
        <v>#NAME?</v>
      </c>
      <c r="GB95"/>
      <c r="GP95"/>
      <c r="HR95"/>
    </row>
    <row r="96" spans="1:226" ht="21">
      <c r="A96" s="13">
        <f t="shared" si="1"/>
        <v>43616</v>
      </c>
      <c r="O96"/>
      <c r="AD96"/>
      <c r="AE96" s="4" t="e">
        <f ca="1"/>
        <v>#NAME?</v>
      </c>
      <c r="AF96" s="1" t="e">
        <f ca="1"/>
        <v>#NAME?</v>
      </c>
      <c r="AG96" s="1" t="e">
        <f ca="1"/>
        <v>#NAME?</v>
      </c>
      <c r="AH96" s="1" t="e">
        <f ca="1"/>
        <v>#NAME?</v>
      </c>
      <c r="AI96" s="1" t="e">
        <f ca="1"/>
        <v>#NAME?</v>
      </c>
      <c r="AJ96" s="1" t="e">
        <f ca="1"/>
        <v>#NAME?</v>
      </c>
      <c r="AK96" s="1" t="e">
        <f ca="1"/>
        <v>#NAME?</v>
      </c>
      <c r="AL96" s="1" t="e">
        <f ca="1"/>
        <v>#NAME?</v>
      </c>
      <c r="AM96" s="1" t="e">
        <f ca="1"/>
        <v>#NAME?</v>
      </c>
      <c r="AN96" s="1" t="e">
        <f ca="1"/>
        <v>#NAME?</v>
      </c>
      <c r="AO96" s="1" t="e">
        <f ca="1"/>
        <v>#NAME?</v>
      </c>
      <c r="AP96" s="1" t="e">
        <f ca="1"/>
        <v>#NAME?</v>
      </c>
      <c r="AQ96" s="1" t="e">
        <f ca="1"/>
        <v>#NAME?</v>
      </c>
      <c r="AR96" s="1" t="e">
        <f ca="1"/>
        <v>#NAME?</v>
      </c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T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DJ96"/>
      <c r="DL96" s="1" t="e">
        <f ca="1"/>
        <v>#NAME?</v>
      </c>
      <c r="DM96" s="1" t="e">
        <f ca="1"/>
        <v>#NAME?</v>
      </c>
      <c r="DN96" s="1" t="e">
        <f ca="1"/>
        <v>#NAME?</v>
      </c>
      <c r="DO96" s="1" t="e">
        <f ca="1"/>
        <v>#NAME?</v>
      </c>
      <c r="DP96" s="1" t="e">
        <f ca="1"/>
        <v>#NAME?</v>
      </c>
      <c r="DQ96" s="1" t="e">
        <f ca="1"/>
        <v>#NAME?</v>
      </c>
      <c r="DR96" s="1" t="e">
        <f ca="1"/>
        <v>#NAME?</v>
      </c>
      <c r="DS96" s="1" t="e">
        <f ca="1"/>
        <v>#NAME?</v>
      </c>
      <c r="DT96" s="1" t="e">
        <f ca="1"/>
        <v>#NAME?</v>
      </c>
      <c r="DU96" s="1" t="e">
        <f ca="1"/>
        <v>#NAME?</v>
      </c>
      <c r="DV96" s="1" t="e">
        <f ca="1"/>
        <v>#NAME?</v>
      </c>
      <c r="DW96" s="1" t="e">
        <f ca="1"/>
        <v>#NAME?</v>
      </c>
      <c r="DX96" s="1" t="e">
        <f ca="1"/>
        <v>#NAME?</v>
      </c>
      <c r="EL96"/>
      <c r="EZ96"/>
      <c r="FB96" s="1" t="e">
        <f ca="1"/>
        <v>#NAME?</v>
      </c>
      <c r="FC96" s="1" t="e">
        <f ca="1"/>
        <v>#NAME?</v>
      </c>
      <c r="FD96" s="1" t="e">
        <f ca="1"/>
        <v>#NAME?</v>
      </c>
      <c r="FE96" s="98" t="e">
        <f ca="1"/>
        <v>#NAME?</v>
      </c>
      <c r="FF96" s="1" t="e">
        <f ca="1"/>
        <v>#NAME?</v>
      </c>
      <c r="FG96" s="1" t="e">
        <f ca="1"/>
        <v>#NAME?</v>
      </c>
      <c r="FH96" s="1" t="e">
        <f ca="1"/>
        <v>#NAME?</v>
      </c>
      <c r="FI96" s="1" t="e">
        <f ca="1"/>
        <v>#NAME?</v>
      </c>
      <c r="FJ96" s="1" t="e">
        <f ca="1"/>
        <v>#NAME?</v>
      </c>
      <c r="FK96" s="1" t="e">
        <f ca="1"/>
        <v>#NAME?</v>
      </c>
      <c r="FL96" s="1" t="e">
        <f ca="1"/>
        <v>#NAME?</v>
      </c>
      <c r="FM96" s="1" t="e">
        <f ca="1"/>
        <v>#NAME?</v>
      </c>
      <c r="FN96" s="1" t="e">
        <f ca="1"/>
        <v>#NAME?</v>
      </c>
      <c r="GB96"/>
      <c r="GP96"/>
      <c r="HR96"/>
    </row>
    <row r="97" spans="1:226" ht="21">
      <c r="A97" s="13">
        <f t="shared" si="1"/>
        <v>43585</v>
      </c>
      <c r="O97"/>
      <c r="AD97"/>
      <c r="AE97" s="4" t="e">
        <f ca="1"/>
        <v>#NAME?</v>
      </c>
      <c r="AF97" s="1" t="e">
        <f ca="1"/>
        <v>#NAME?</v>
      </c>
      <c r="AG97" s="1" t="e">
        <f ca="1"/>
        <v>#NAME?</v>
      </c>
      <c r="AH97" s="1" t="e">
        <f ca="1"/>
        <v>#NAME?</v>
      </c>
      <c r="AI97" s="1" t="e">
        <f ca="1"/>
        <v>#NAME?</v>
      </c>
      <c r="AJ97" s="1" t="e">
        <f ca="1"/>
        <v>#NAME?</v>
      </c>
      <c r="AK97" s="1" t="e">
        <f ca="1"/>
        <v>#NAME?</v>
      </c>
      <c r="AL97" s="1" t="e">
        <f ca="1"/>
        <v>#NAME?</v>
      </c>
      <c r="AM97" s="1" t="e">
        <f ca="1"/>
        <v>#NAME?</v>
      </c>
      <c r="AN97" s="1" t="e">
        <f ca="1"/>
        <v>#NAME?</v>
      </c>
      <c r="AO97" s="1" t="e">
        <f ca="1"/>
        <v>#NAME?</v>
      </c>
      <c r="AP97" s="1" t="e">
        <f ca="1"/>
        <v>#NAME?</v>
      </c>
      <c r="AQ97" s="1" t="e">
        <f ca="1"/>
        <v>#NAME?</v>
      </c>
      <c r="AR97" s="1" t="e">
        <f ca="1"/>
        <v>#NAME?</v>
      </c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T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DJ97"/>
      <c r="DL97" s="1" t="e">
        <f ca="1"/>
        <v>#NAME?</v>
      </c>
      <c r="DM97" s="1" t="e">
        <f ca="1"/>
        <v>#NAME?</v>
      </c>
      <c r="DN97" s="1" t="e">
        <f ca="1"/>
        <v>#NAME?</v>
      </c>
      <c r="DO97" s="1" t="e">
        <f ca="1"/>
        <v>#NAME?</v>
      </c>
      <c r="DP97" s="1" t="e">
        <f ca="1"/>
        <v>#NAME?</v>
      </c>
      <c r="DQ97" s="1" t="e">
        <f ca="1"/>
        <v>#NAME?</v>
      </c>
      <c r="DR97" s="1" t="e">
        <f ca="1"/>
        <v>#NAME?</v>
      </c>
      <c r="DS97" s="1" t="e">
        <f ca="1"/>
        <v>#NAME?</v>
      </c>
      <c r="DT97" s="1" t="e">
        <f ca="1"/>
        <v>#NAME?</v>
      </c>
      <c r="DU97" s="1" t="e">
        <f ca="1"/>
        <v>#NAME?</v>
      </c>
      <c r="DV97" s="1" t="e">
        <f ca="1"/>
        <v>#NAME?</v>
      </c>
      <c r="DW97" s="1" t="e">
        <f ca="1"/>
        <v>#NAME?</v>
      </c>
      <c r="DX97" s="1" t="e">
        <f ca="1"/>
        <v>#NAME?</v>
      </c>
      <c r="EL97"/>
      <c r="EZ97"/>
      <c r="FB97" s="1" t="e">
        <f ca="1"/>
        <v>#NAME?</v>
      </c>
      <c r="FC97" s="1" t="e">
        <f ca="1"/>
        <v>#NAME?</v>
      </c>
      <c r="FD97" s="1" t="e">
        <f ca="1"/>
        <v>#NAME?</v>
      </c>
      <c r="FE97" s="98" t="e">
        <f ca="1"/>
        <v>#NAME?</v>
      </c>
      <c r="FF97" s="1" t="e">
        <f ca="1"/>
        <v>#NAME?</v>
      </c>
      <c r="FG97" s="1" t="e">
        <f ca="1"/>
        <v>#NAME?</v>
      </c>
      <c r="FH97" s="1" t="e">
        <f ca="1"/>
        <v>#NAME?</v>
      </c>
      <c r="FI97" s="1" t="e">
        <f ca="1"/>
        <v>#NAME?</v>
      </c>
      <c r="FJ97" s="1" t="e">
        <f ca="1"/>
        <v>#NAME?</v>
      </c>
      <c r="FK97" s="1" t="e">
        <f ca="1"/>
        <v>#NAME?</v>
      </c>
      <c r="FL97" s="1" t="e">
        <f ca="1"/>
        <v>#NAME?</v>
      </c>
      <c r="FM97" s="1" t="e">
        <f ca="1"/>
        <v>#NAME?</v>
      </c>
      <c r="FN97" s="1" t="e">
        <f ca="1"/>
        <v>#NAME?</v>
      </c>
      <c r="GB97"/>
      <c r="GP97"/>
      <c r="HR97"/>
    </row>
    <row r="98" spans="1:226" ht="21">
      <c r="A98" s="13">
        <f t="shared" si="1"/>
        <v>43553</v>
      </c>
      <c r="O98"/>
      <c r="AD98"/>
      <c r="AE98" s="4" t="e">
        <f ca="1"/>
        <v>#NAME?</v>
      </c>
      <c r="AF98" s="1" t="e">
        <f ca="1"/>
        <v>#NAME?</v>
      </c>
      <c r="AG98" s="1" t="e">
        <f ca="1"/>
        <v>#NAME?</v>
      </c>
      <c r="AH98" s="1" t="e">
        <f ca="1"/>
        <v>#NAME?</v>
      </c>
      <c r="AI98" s="1" t="e">
        <f ca="1"/>
        <v>#NAME?</v>
      </c>
      <c r="AJ98" s="1" t="e">
        <f ca="1"/>
        <v>#NAME?</v>
      </c>
      <c r="AK98" s="1" t="e">
        <f ca="1"/>
        <v>#NAME?</v>
      </c>
      <c r="AL98" s="1" t="e">
        <f ca="1"/>
        <v>#NAME?</v>
      </c>
      <c r="AM98" s="1" t="e">
        <f ca="1"/>
        <v>#NAME?</v>
      </c>
      <c r="AN98" s="1" t="e">
        <f ca="1"/>
        <v>#NAME?</v>
      </c>
      <c r="AO98" s="1" t="e">
        <f ca="1"/>
        <v>#NAME?</v>
      </c>
      <c r="AP98" s="1" t="e">
        <f ca="1"/>
        <v>#NAME?</v>
      </c>
      <c r="AQ98" s="1" t="e">
        <f ca="1"/>
        <v>#NAME?</v>
      </c>
      <c r="AR98" s="1" t="e">
        <f ca="1"/>
        <v>#NAME?</v>
      </c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T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DJ98"/>
      <c r="DL98" s="1" t="e">
        <f ca="1"/>
        <v>#NAME?</v>
      </c>
      <c r="DM98" s="1" t="e">
        <f ca="1"/>
        <v>#NAME?</v>
      </c>
      <c r="DN98" s="1" t="e">
        <f ca="1"/>
        <v>#NAME?</v>
      </c>
      <c r="DO98" s="1" t="e">
        <f ca="1"/>
        <v>#NAME?</v>
      </c>
      <c r="DP98" s="1" t="e">
        <f ca="1"/>
        <v>#NAME?</v>
      </c>
      <c r="DQ98" s="1" t="e">
        <f ca="1"/>
        <v>#NAME?</v>
      </c>
      <c r="DR98" s="1" t="e">
        <f ca="1"/>
        <v>#NAME?</v>
      </c>
      <c r="DS98" s="1" t="e">
        <f ca="1"/>
        <v>#NAME?</v>
      </c>
      <c r="DT98" s="1" t="e">
        <f ca="1"/>
        <v>#NAME?</v>
      </c>
      <c r="DU98" s="1" t="e">
        <f ca="1"/>
        <v>#NAME?</v>
      </c>
      <c r="DV98" s="1" t="e">
        <f ca="1"/>
        <v>#NAME?</v>
      </c>
      <c r="DW98" s="1" t="e">
        <f ca="1"/>
        <v>#NAME?</v>
      </c>
      <c r="DX98" s="1" t="e">
        <f ca="1"/>
        <v>#NAME?</v>
      </c>
      <c r="EL98"/>
      <c r="EZ98"/>
      <c r="FB98" s="1" t="e">
        <f ca="1"/>
        <v>#NAME?</v>
      </c>
      <c r="FC98" s="1" t="e">
        <f ca="1"/>
        <v>#NAME?</v>
      </c>
      <c r="FD98" s="1" t="e">
        <f ca="1"/>
        <v>#NAME?</v>
      </c>
      <c r="FE98" s="98" t="e">
        <f ca="1"/>
        <v>#NAME?</v>
      </c>
      <c r="FF98" s="1" t="e">
        <f ca="1"/>
        <v>#NAME?</v>
      </c>
      <c r="FG98" s="1" t="e">
        <f ca="1"/>
        <v>#NAME?</v>
      </c>
      <c r="FH98" s="1" t="e">
        <f ca="1"/>
        <v>#NAME?</v>
      </c>
      <c r="FI98" s="1" t="e">
        <f ca="1"/>
        <v>#NAME?</v>
      </c>
      <c r="FJ98" s="1" t="e">
        <f ca="1"/>
        <v>#NAME?</v>
      </c>
      <c r="FK98" s="1" t="e">
        <f ca="1"/>
        <v>#NAME?</v>
      </c>
      <c r="FL98" s="1" t="e">
        <f ca="1"/>
        <v>#NAME?</v>
      </c>
      <c r="FM98" s="1" t="e">
        <f ca="1"/>
        <v>#NAME?</v>
      </c>
      <c r="FN98" s="1" t="e">
        <f ca="1"/>
        <v>#NAME?</v>
      </c>
      <c r="GB98"/>
      <c r="GP98"/>
      <c r="HR98"/>
    </row>
    <row r="99" spans="1:226" ht="21">
      <c r="A99" s="13">
        <f t="shared" si="1"/>
        <v>43524</v>
      </c>
      <c r="O99"/>
      <c r="AD99"/>
      <c r="AE99" s="4" t="e">
        <f ca="1"/>
        <v>#NAME?</v>
      </c>
      <c r="AF99" s="1" t="e">
        <f ca="1"/>
        <v>#NAME?</v>
      </c>
      <c r="AG99" s="1" t="e">
        <f ca="1"/>
        <v>#NAME?</v>
      </c>
      <c r="AH99" s="1" t="e">
        <f ca="1"/>
        <v>#NAME?</v>
      </c>
      <c r="AI99" s="1" t="e">
        <f ca="1"/>
        <v>#NAME?</v>
      </c>
      <c r="AJ99" s="1" t="e">
        <f ca="1"/>
        <v>#NAME?</v>
      </c>
      <c r="AK99" s="1" t="e">
        <f ca="1"/>
        <v>#NAME?</v>
      </c>
      <c r="AL99" s="1" t="e">
        <f ca="1"/>
        <v>#NAME?</v>
      </c>
      <c r="AM99" s="1" t="e">
        <f ca="1"/>
        <v>#NAME?</v>
      </c>
      <c r="AN99" s="1" t="e">
        <f ca="1"/>
        <v>#NAME?</v>
      </c>
      <c r="AO99" s="1" t="e">
        <f ca="1"/>
        <v>#NAME?</v>
      </c>
      <c r="AP99" s="1" t="e">
        <f ca="1"/>
        <v>#NAME?</v>
      </c>
      <c r="AQ99" s="1" t="e">
        <f ca="1"/>
        <v>#NAME?</v>
      </c>
      <c r="AR99" s="1" t="e">
        <f ca="1"/>
        <v>#NAME?</v>
      </c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T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DJ99"/>
      <c r="DL99" s="1" t="e">
        <f ca="1"/>
        <v>#NAME?</v>
      </c>
      <c r="DM99" s="1" t="e">
        <f ca="1"/>
        <v>#NAME?</v>
      </c>
      <c r="DN99" s="1" t="e">
        <f ca="1"/>
        <v>#NAME?</v>
      </c>
      <c r="DO99" s="1" t="e">
        <f ca="1"/>
        <v>#NAME?</v>
      </c>
      <c r="DP99" s="1" t="e">
        <f ca="1"/>
        <v>#NAME?</v>
      </c>
      <c r="DQ99" s="1" t="e">
        <f ca="1"/>
        <v>#NAME?</v>
      </c>
      <c r="DR99" s="1" t="e">
        <f ca="1"/>
        <v>#NAME?</v>
      </c>
      <c r="DS99" s="1" t="e">
        <f ca="1"/>
        <v>#NAME?</v>
      </c>
      <c r="DT99" s="1" t="e">
        <f ca="1"/>
        <v>#NAME?</v>
      </c>
      <c r="DU99" s="1" t="e">
        <f ca="1"/>
        <v>#NAME?</v>
      </c>
      <c r="DV99" s="1" t="e">
        <f ca="1"/>
        <v>#NAME?</v>
      </c>
      <c r="DW99" s="1" t="e">
        <f ca="1"/>
        <v>#NAME?</v>
      </c>
      <c r="DX99" s="1" t="e">
        <f ca="1"/>
        <v>#NAME?</v>
      </c>
      <c r="EL99"/>
      <c r="EZ99"/>
      <c r="FB99" s="1" t="e">
        <f ca="1"/>
        <v>#NAME?</v>
      </c>
      <c r="FC99" s="1" t="e">
        <f ca="1"/>
        <v>#NAME?</v>
      </c>
      <c r="FD99" s="1" t="e">
        <f ca="1"/>
        <v>#NAME?</v>
      </c>
      <c r="FE99" s="98" t="e">
        <f ca="1"/>
        <v>#NAME?</v>
      </c>
      <c r="FF99" s="1" t="e">
        <f ca="1"/>
        <v>#NAME?</v>
      </c>
      <c r="FG99" s="1" t="e">
        <f ca="1"/>
        <v>#NAME?</v>
      </c>
      <c r="FH99" s="1" t="e">
        <f ca="1"/>
        <v>#NAME?</v>
      </c>
      <c r="FI99" s="1" t="e">
        <f ca="1"/>
        <v>#NAME?</v>
      </c>
      <c r="FJ99" s="1" t="e">
        <f ca="1"/>
        <v>#NAME?</v>
      </c>
      <c r="FK99" s="1" t="e">
        <f ca="1"/>
        <v>#NAME?</v>
      </c>
      <c r="FL99" s="1" t="e">
        <f ca="1"/>
        <v>#NAME?</v>
      </c>
      <c r="FM99" s="1" t="e">
        <f ca="1"/>
        <v>#NAME?</v>
      </c>
      <c r="FN99" s="1" t="e">
        <f ca="1"/>
        <v>#NAME?</v>
      </c>
      <c r="GB99"/>
      <c r="GP99"/>
      <c r="HR99"/>
    </row>
    <row r="100" spans="1:226" ht="21">
      <c r="A100" s="13">
        <f t="shared" si="1"/>
        <v>43496</v>
      </c>
      <c r="O100"/>
      <c r="AD100"/>
      <c r="AE100" s="4" t="e">
        <f ca="1"/>
        <v>#NAME?</v>
      </c>
      <c r="AF100" s="1" t="e">
        <f ca="1"/>
        <v>#NAME?</v>
      </c>
      <c r="AG100" s="1" t="e">
        <f ca="1"/>
        <v>#NAME?</v>
      </c>
      <c r="AH100" s="1" t="e">
        <f ca="1"/>
        <v>#NAME?</v>
      </c>
      <c r="AI100" s="1" t="e">
        <f ca="1"/>
        <v>#NAME?</v>
      </c>
      <c r="AJ100" s="1" t="e">
        <f ca="1"/>
        <v>#NAME?</v>
      </c>
      <c r="AK100" s="1" t="e">
        <f ca="1"/>
        <v>#NAME?</v>
      </c>
      <c r="AL100" s="1" t="e">
        <f ca="1"/>
        <v>#NAME?</v>
      </c>
      <c r="AM100" s="1" t="e">
        <f ca="1"/>
        <v>#NAME?</v>
      </c>
      <c r="AN100" s="1" t="e">
        <f ca="1"/>
        <v>#NAME?</v>
      </c>
      <c r="AO100" s="1" t="e">
        <f ca="1"/>
        <v>#NAME?</v>
      </c>
      <c r="AP100" s="1" t="e">
        <f ca="1"/>
        <v>#NAME?</v>
      </c>
      <c r="AQ100" s="1" t="e">
        <f ca="1"/>
        <v>#NAME?</v>
      </c>
      <c r="AR100" s="1" t="e">
        <f ca="1"/>
        <v>#NAME?</v>
      </c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T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DJ100"/>
      <c r="DL100" s="1" t="e">
        <f ca="1"/>
        <v>#NAME?</v>
      </c>
      <c r="DM100" s="1" t="e">
        <f ca="1"/>
        <v>#NAME?</v>
      </c>
      <c r="DN100" s="1" t="e">
        <f ca="1"/>
        <v>#NAME?</v>
      </c>
      <c r="DO100" s="1" t="e">
        <f ca="1"/>
        <v>#NAME?</v>
      </c>
      <c r="DP100" s="1" t="e">
        <f ca="1"/>
        <v>#NAME?</v>
      </c>
      <c r="DQ100" s="1" t="e">
        <f ca="1"/>
        <v>#NAME?</v>
      </c>
      <c r="DR100" s="1" t="e">
        <f ca="1"/>
        <v>#NAME?</v>
      </c>
      <c r="DS100" s="1" t="e">
        <f ca="1"/>
        <v>#NAME?</v>
      </c>
      <c r="DT100" s="1" t="e">
        <f ca="1"/>
        <v>#NAME?</v>
      </c>
      <c r="DU100" s="1" t="e">
        <f ca="1"/>
        <v>#NAME?</v>
      </c>
      <c r="DV100" s="1" t="e">
        <f ca="1"/>
        <v>#NAME?</v>
      </c>
      <c r="DW100" s="1" t="e">
        <f ca="1"/>
        <v>#NAME?</v>
      </c>
      <c r="DX100" s="1" t="e">
        <f ca="1"/>
        <v>#NAME?</v>
      </c>
      <c r="EL100"/>
      <c r="EZ100"/>
      <c r="FB100" s="1" t="e">
        <f ca="1"/>
        <v>#NAME?</v>
      </c>
      <c r="FC100" s="1" t="e">
        <f ca="1"/>
        <v>#NAME?</v>
      </c>
      <c r="FD100" s="1" t="e">
        <f ca="1"/>
        <v>#NAME?</v>
      </c>
      <c r="FE100" s="98" t="e">
        <f ca="1"/>
        <v>#NAME?</v>
      </c>
      <c r="FF100" s="1" t="e">
        <f ca="1"/>
        <v>#NAME?</v>
      </c>
      <c r="FG100" s="1" t="e">
        <f ca="1"/>
        <v>#NAME?</v>
      </c>
      <c r="FH100" s="1" t="e">
        <f ca="1"/>
        <v>#NAME?</v>
      </c>
      <c r="FI100" s="1" t="e">
        <f ca="1"/>
        <v>#NAME?</v>
      </c>
      <c r="FJ100" s="1" t="e">
        <f ca="1"/>
        <v>#NAME?</v>
      </c>
      <c r="FK100" s="1" t="e">
        <f ca="1"/>
        <v>#NAME?</v>
      </c>
      <c r="FL100" s="1" t="e">
        <f ca="1"/>
        <v>#NAME?</v>
      </c>
      <c r="FM100" s="1" t="e">
        <f ca="1"/>
        <v>#NAME?</v>
      </c>
      <c r="FN100" s="1" t="e">
        <f ca="1"/>
        <v>#NAME?</v>
      </c>
      <c r="GB100"/>
      <c r="GP100"/>
      <c r="HR100"/>
    </row>
    <row r="101" spans="1:226" ht="21">
      <c r="A101" s="13">
        <f t="shared" si="1"/>
        <v>43465</v>
      </c>
      <c r="O101"/>
      <c r="AD101"/>
      <c r="AE101" s="4" t="e">
        <f ca="1"/>
        <v>#NAME?</v>
      </c>
      <c r="AF101" s="1" t="e">
        <f ca="1"/>
        <v>#NAME?</v>
      </c>
      <c r="AG101" s="1" t="e">
        <f ca="1"/>
        <v>#NAME?</v>
      </c>
      <c r="AH101" s="1" t="e">
        <f ca="1"/>
        <v>#NAME?</v>
      </c>
      <c r="AI101" s="1" t="e">
        <f ca="1"/>
        <v>#NAME?</v>
      </c>
      <c r="AJ101" s="1" t="e">
        <f ca="1"/>
        <v>#NAME?</v>
      </c>
      <c r="AK101" s="1" t="e">
        <f ca="1"/>
        <v>#NAME?</v>
      </c>
      <c r="AL101" s="1" t="e">
        <f ca="1"/>
        <v>#NAME?</v>
      </c>
      <c r="AM101" s="1" t="e">
        <f ca="1"/>
        <v>#NAME?</v>
      </c>
      <c r="AN101" s="1" t="e">
        <f ca="1"/>
        <v>#NAME?</v>
      </c>
      <c r="AO101" s="1" t="e">
        <f ca="1"/>
        <v>#NAME?</v>
      </c>
      <c r="AP101" s="1" t="e">
        <f ca="1"/>
        <v>#NAME?</v>
      </c>
      <c r="AQ101" s="1" t="e">
        <f ca="1"/>
        <v>#NAME?</v>
      </c>
      <c r="AR101" s="1" t="e">
        <f ca="1"/>
        <v>#NAME?</v>
      </c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T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DJ101"/>
      <c r="DL101" s="1" t="e">
        <f ca="1"/>
        <v>#NAME?</v>
      </c>
      <c r="DM101" s="1" t="e">
        <f ca="1"/>
        <v>#NAME?</v>
      </c>
      <c r="DN101" s="1" t="e">
        <f ca="1"/>
        <v>#NAME?</v>
      </c>
      <c r="DO101" s="1" t="e">
        <f ca="1"/>
        <v>#NAME?</v>
      </c>
      <c r="DP101" s="1" t="e">
        <f ca="1"/>
        <v>#NAME?</v>
      </c>
      <c r="DQ101" s="1" t="e">
        <f ca="1"/>
        <v>#NAME?</v>
      </c>
      <c r="DR101" s="1" t="e">
        <f ca="1"/>
        <v>#NAME?</v>
      </c>
      <c r="DS101" s="1" t="e">
        <f ca="1"/>
        <v>#NAME?</v>
      </c>
      <c r="DT101" s="1" t="e">
        <f ca="1"/>
        <v>#NAME?</v>
      </c>
      <c r="DU101" s="1" t="e">
        <f ca="1"/>
        <v>#NAME?</v>
      </c>
      <c r="DV101" s="1" t="e">
        <f ca="1"/>
        <v>#NAME?</v>
      </c>
      <c r="DW101" s="1" t="e">
        <f ca="1"/>
        <v>#NAME?</v>
      </c>
      <c r="DX101" s="1" t="e">
        <f ca="1"/>
        <v>#NAME?</v>
      </c>
      <c r="EL101"/>
      <c r="EZ101"/>
      <c r="FB101" s="1" t="e">
        <f ca="1"/>
        <v>#NAME?</v>
      </c>
      <c r="FC101" s="1" t="e">
        <f ca="1"/>
        <v>#NAME?</v>
      </c>
      <c r="FD101" s="1" t="e">
        <f ca="1"/>
        <v>#NAME?</v>
      </c>
      <c r="FE101" s="98" t="e">
        <f ca="1"/>
        <v>#NAME?</v>
      </c>
      <c r="FF101" s="1" t="e">
        <f ca="1"/>
        <v>#NAME?</v>
      </c>
      <c r="FG101" s="1" t="e">
        <f ca="1"/>
        <v>#NAME?</v>
      </c>
      <c r="FH101" s="1" t="e">
        <f ca="1"/>
        <v>#NAME?</v>
      </c>
      <c r="FI101" s="1" t="e">
        <f ca="1"/>
        <v>#NAME?</v>
      </c>
      <c r="FJ101" s="1" t="e">
        <f ca="1"/>
        <v>#NAME?</v>
      </c>
      <c r="FK101" s="1" t="e">
        <f ca="1"/>
        <v>#NAME?</v>
      </c>
      <c r="FL101" s="1" t="e">
        <f ca="1"/>
        <v>#NAME?</v>
      </c>
      <c r="FM101" s="1" t="e">
        <f ca="1"/>
        <v>#NAME?</v>
      </c>
      <c r="FN101" s="1" t="e">
        <f ca="1"/>
        <v>#NAME?</v>
      </c>
      <c r="GB101"/>
      <c r="GP101"/>
      <c r="HR101"/>
    </row>
    <row r="102" spans="1:226" ht="21">
      <c r="A102" s="13">
        <f t="shared" si="1"/>
        <v>43434</v>
      </c>
      <c r="O102"/>
      <c r="AD102"/>
      <c r="AE102" s="4" t="e">
        <f ca="1"/>
        <v>#NAME?</v>
      </c>
      <c r="AF102" s="1" t="e">
        <f ca="1"/>
        <v>#NAME?</v>
      </c>
      <c r="AG102" s="1" t="e">
        <f ca="1"/>
        <v>#NAME?</v>
      </c>
      <c r="AH102" s="1" t="e">
        <f ca="1"/>
        <v>#NAME?</v>
      </c>
      <c r="AI102" s="1" t="e">
        <f ca="1"/>
        <v>#NAME?</v>
      </c>
      <c r="AJ102" s="1" t="e">
        <f ca="1"/>
        <v>#NAME?</v>
      </c>
      <c r="AK102" s="1" t="e">
        <f ca="1"/>
        <v>#NAME?</v>
      </c>
      <c r="AL102" s="1" t="e">
        <f ca="1"/>
        <v>#NAME?</v>
      </c>
      <c r="AM102" s="1" t="e">
        <f ca="1"/>
        <v>#NAME?</v>
      </c>
      <c r="AN102" s="1" t="e">
        <f ca="1"/>
        <v>#NAME?</v>
      </c>
      <c r="AO102" s="1" t="e">
        <f ca="1"/>
        <v>#NAME?</v>
      </c>
      <c r="AP102" s="1" t="e">
        <f ca="1"/>
        <v>#NAME?</v>
      </c>
      <c r="AQ102" s="1" t="e">
        <f ca="1"/>
        <v>#NAME?</v>
      </c>
      <c r="AR102" s="1" t="e">
        <f ca="1"/>
        <v>#NAME?</v>
      </c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T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DJ102"/>
      <c r="DL102" s="1" t="e">
        <f ca="1"/>
        <v>#NAME?</v>
      </c>
      <c r="DM102" s="1" t="e">
        <f ca="1"/>
        <v>#NAME?</v>
      </c>
      <c r="DN102" s="1" t="e">
        <f ca="1"/>
        <v>#NAME?</v>
      </c>
      <c r="DO102" s="1" t="e">
        <f ca="1"/>
        <v>#NAME?</v>
      </c>
      <c r="DP102" s="1" t="e">
        <f ca="1"/>
        <v>#NAME?</v>
      </c>
      <c r="DQ102" s="1" t="e">
        <f ca="1"/>
        <v>#NAME?</v>
      </c>
      <c r="DR102" s="1" t="e">
        <f ca="1"/>
        <v>#NAME?</v>
      </c>
      <c r="DS102" s="1" t="e">
        <f ca="1"/>
        <v>#NAME?</v>
      </c>
      <c r="DT102" s="1" t="e">
        <f ca="1"/>
        <v>#NAME?</v>
      </c>
      <c r="DU102" s="1" t="e">
        <f ca="1"/>
        <v>#NAME?</v>
      </c>
      <c r="DV102" s="1" t="e">
        <f ca="1"/>
        <v>#NAME?</v>
      </c>
      <c r="DW102" s="1" t="e">
        <f ca="1"/>
        <v>#NAME?</v>
      </c>
      <c r="DX102" s="1" t="e">
        <f ca="1"/>
        <v>#NAME?</v>
      </c>
      <c r="EL102"/>
      <c r="EZ102"/>
      <c r="FB102" s="1" t="e">
        <f ca="1"/>
        <v>#NAME?</v>
      </c>
      <c r="FC102" s="1" t="e">
        <f ca="1"/>
        <v>#NAME?</v>
      </c>
      <c r="FD102" s="1" t="e">
        <f ca="1"/>
        <v>#NAME?</v>
      </c>
      <c r="FE102" s="98" t="e">
        <f ca="1"/>
        <v>#NAME?</v>
      </c>
      <c r="FF102" s="1" t="e">
        <f ca="1"/>
        <v>#NAME?</v>
      </c>
      <c r="FG102" s="1" t="e">
        <f ca="1"/>
        <v>#NAME?</v>
      </c>
      <c r="FH102" s="1" t="e">
        <f ca="1"/>
        <v>#NAME?</v>
      </c>
      <c r="FI102" s="1" t="e">
        <f ca="1"/>
        <v>#NAME?</v>
      </c>
      <c r="FJ102" s="1" t="e">
        <f ca="1"/>
        <v>#NAME?</v>
      </c>
      <c r="FK102" s="1" t="e">
        <f ca="1"/>
        <v>#NAME?</v>
      </c>
      <c r="FL102" s="1" t="e">
        <f ca="1"/>
        <v>#NAME?</v>
      </c>
      <c r="FM102" s="1" t="e">
        <f ca="1"/>
        <v>#NAME?</v>
      </c>
      <c r="FN102" s="1" t="e">
        <f ca="1"/>
        <v>#NAME?</v>
      </c>
      <c r="GB102"/>
      <c r="GP102"/>
      <c r="HR102"/>
    </row>
    <row r="103" spans="1:226" ht="21">
      <c r="A103" s="13">
        <f t="shared" si="1"/>
        <v>43404</v>
      </c>
      <c r="O103"/>
      <c r="AD103"/>
      <c r="AE103" s="4" t="e">
        <f ca="1"/>
        <v>#NAME?</v>
      </c>
      <c r="AF103" s="1" t="e">
        <f ca="1"/>
        <v>#NAME?</v>
      </c>
      <c r="AG103" s="1" t="e">
        <f ca="1"/>
        <v>#NAME?</v>
      </c>
      <c r="AH103" s="1" t="e">
        <f ca="1"/>
        <v>#NAME?</v>
      </c>
      <c r="AI103" s="1" t="e">
        <f ca="1"/>
        <v>#NAME?</v>
      </c>
      <c r="AJ103" s="1" t="e">
        <f ca="1"/>
        <v>#NAME?</v>
      </c>
      <c r="AK103" s="1" t="e">
        <f ca="1"/>
        <v>#NAME?</v>
      </c>
      <c r="AL103" s="1" t="e">
        <f ca="1"/>
        <v>#NAME?</v>
      </c>
      <c r="AM103" s="1" t="e">
        <f ca="1"/>
        <v>#NAME?</v>
      </c>
      <c r="AN103" s="1" t="e">
        <f ca="1"/>
        <v>#NAME?</v>
      </c>
      <c r="AO103" s="1" t="e">
        <f ca="1"/>
        <v>#NAME?</v>
      </c>
      <c r="AP103" s="1" t="e">
        <f ca="1"/>
        <v>#NAME?</v>
      </c>
      <c r="AQ103" s="1" t="e">
        <f ca="1"/>
        <v>#NAME?</v>
      </c>
      <c r="AR103" s="1" t="e">
        <f ca="1"/>
        <v>#NAME?</v>
      </c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T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DJ103"/>
      <c r="DL103" s="1" t="e">
        <f ca="1"/>
        <v>#NAME?</v>
      </c>
      <c r="DM103" s="1" t="e">
        <f ca="1"/>
        <v>#NAME?</v>
      </c>
      <c r="DN103" s="1" t="e">
        <f ca="1"/>
        <v>#NAME?</v>
      </c>
      <c r="DO103" s="1" t="e">
        <f ca="1"/>
        <v>#NAME?</v>
      </c>
      <c r="DP103" s="1" t="e">
        <f ca="1"/>
        <v>#NAME?</v>
      </c>
      <c r="DQ103" s="1" t="e">
        <f ca="1"/>
        <v>#NAME?</v>
      </c>
      <c r="DR103" s="1" t="e">
        <f ca="1"/>
        <v>#NAME?</v>
      </c>
      <c r="DS103" s="1" t="e">
        <f ca="1"/>
        <v>#NAME?</v>
      </c>
      <c r="DT103" s="1" t="e">
        <f ca="1"/>
        <v>#NAME?</v>
      </c>
      <c r="DU103" s="1" t="e">
        <f ca="1"/>
        <v>#NAME?</v>
      </c>
      <c r="DV103" s="1" t="e">
        <f ca="1"/>
        <v>#NAME?</v>
      </c>
      <c r="DW103" s="1" t="e">
        <f ca="1"/>
        <v>#NAME?</v>
      </c>
      <c r="DX103" s="1" t="e">
        <f ca="1"/>
        <v>#NAME?</v>
      </c>
      <c r="EL103"/>
      <c r="EZ103"/>
      <c r="FB103" s="1" t="e">
        <f ca="1"/>
        <v>#NAME?</v>
      </c>
      <c r="FC103" s="1" t="e">
        <f ca="1"/>
        <v>#NAME?</v>
      </c>
      <c r="FD103" s="1" t="e">
        <f ca="1"/>
        <v>#NAME?</v>
      </c>
      <c r="FE103" s="98" t="e">
        <f ca="1"/>
        <v>#NAME?</v>
      </c>
      <c r="FF103" s="1" t="e">
        <f ca="1"/>
        <v>#NAME?</v>
      </c>
      <c r="FG103" s="1" t="e">
        <f ca="1"/>
        <v>#NAME?</v>
      </c>
      <c r="FH103" s="1" t="e">
        <f ca="1"/>
        <v>#NAME?</v>
      </c>
      <c r="FI103" s="1" t="e">
        <f ca="1"/>
        <v>#NAME?</v>
      </c>
      <c r="FJ103" s="1" t="e">
        <f ca="1"/>
        <v>#NAME?</v>
      </c>
      <c r="FK103" s="1" t="e">
        <f ca="1"/>
        <v>#NAME?</v>
      </c>
      <c r="FL103" s="1" t="e">
        <f ca="1"/>
        <v>#NAME?</v>
      </c>
      <c r="FM103" s="1" t="e">
        <f ca="1"/>
        <v>#NAME?</v>
      </c>
      <c r="FN103" s="1" t="e">
        <f ca="1"/>
        <v>#NAME?</v>
      </c>
      <c r="GB103"/>
      <c r="GP103"/>
      <c r="HR103"/>
    </row>
    <row r="104" spans="1:226" ht="21">
      <c r="A104" s="13">
        <f t="shared" si="1"/>
        <v>43371</v>
      </c>
      <c r="O104"/>
      <c r="AD104"/>
      <c r="AE104" s="4" t="e">
        <f ca="1"/>
        <v>#NAME?</v>
      </c>
      <c r="AF104" s="1" t="e">
        <f ca="1"/>
        <v>#NAME?</v>
      </c>
      <c r="AG104" s="1" t="e">
        <f ca="1"/>
        <v>#NAME?</v>
      </c>
      <c r="AH104" s="1" t="e">
        <f ca="1"/>
        <v>#NAME?</v>
      </c>
      <c r="AI104" s="1" t="e">
        <f ca="1"/>
        <v>#NAME?</v>
      </c>
      <c r="AJ104" s="1" t="e">
        <f ca="1"/>
        <v>#NAME?</v>
      </c>
      <c r="AK104" s="1" t="e">
        <f ca="1"/>
        <v>#NAME?</v>
      </c>
      <c r="AL104" s="1" t="e">
        <f ca="1"/>
        <v>#NAME?</v>
      </c>
      <c r="AM104" s="1" t="e">
        <f ca="1"/>
        <v>#NAME?</v>
      </c>
      <c r="AN104" s="1" t="e">
        <f ca="1"/>
        <v>#NAME?</v>
      </c>
      <c r="AO104" s="1" t="e">
        <f ca="1"/>
        <v>#NAME?</v>
      </c>
      <c r="AP104" s="1" t="e">
        <f ca="1"/>
        <v>#NAME?</v>
      </c>
      <c r="AQ104" s="1" t="e">
        <f ca="1"/>
        <v>#NAME?</v>
      </c>
      <c r="AR104" s="1" t="e">
        <f ca="1"/>
        <v>#NAME?</v>
      </c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T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DJ104"/>
      <c r="DL104" s="1" t="e">
        <f ca="1"/>
        <v>#NAME?</v>
      </c>
      <c r="DM104" s="1" t="e">
        <f ca="1"/>
        <v>#NAME?</v>
      </c>
      <c r="DN104" s="1" t="e">
        <f ca="1"/>
        <v>#NAME?</v>
      </c>
      <c r="DO104" s="1" t="e">
        <f ca="1"/>
        <v>#NAME?</v>
      </c>
      <c r="DP104" s="1" t="e">
        <f ca="1"/>
        <v>#NAME?</v>
      </c>
      <c r="DQ104" s="1" t="e">
        <f ca="1"/>
        <v>#NAME?</v>
      </c>
      <c r="DR104" s="1" t="e">
        <f ca="1"/>
        <v>#NAME?</v>
      </c>
      <c r="DS104" s="1" t="e">
        <f ca="1"/>
        <v>#NAME?</v>
      </c>
      <c r="DT104" s="1" t="e">
        <f ca="1"/>
        <v>#NAME?</v>
      </c>
      <c r="DU104" s="1" t="e">
        <f ca="1"/>
        <v>#NAME?</v>
      </c>
      <c r="DV104" s="1" t="e">
        <f ca="1"/>
        <v>#NAME?</v>
      </c>
      <c r="DW104" s="1" t="e">
        <f ca="1"/>
        <v>#NAME?</v>
      </c>
      <c r="DX104" s="1" t="e">
        <f ca="1"/>
        <v>#NAME?</v>
      </c>
      <c r="EL104"/>
      <c r="EZ104"/>
      <c r="FB104" s="1" t="e">
        <f ca="1"/>
        <v>#NAME?</v>
      </c>
      <c r="FC104" s="1" t="e">
        <f ca="1"/>
        <v>#NAME?</v>
      </c>
      <c r="FD104" s="1" t="e">
        <f ca="1"/>
        <v>#NAME?</v>
      </c>
      <c r="FE104" s="98" t="e">
        <f ca="1"/>
        <v>#NAME?</v>
      </c>
      <c r="FF104" s="1" t="e">
        <f ca="1"/>
        <v>#NAME?</v>
      </c>
      <c r="FG104" s="1" t="e">
        <f ca="1"/>
        <v>#NAME?</v>
      </c>
      <c r="FH104" s="1" t="e">
        <f ca="1"/>
        <v>#NAME?</v>
      </c>
      <c r="FI104" s="1" t="e">
        <f ca="1"/>
        <v>#NAME?</v>
      </c>
      <c r="FJ104" s="1" t="e">
        <f ca="1"/>
        <v>#NAME?</v>
      </c>
      <c r="FK104" s="1" t="e">
        <f ca="1"/>
        <v>#NAME?</v>
      </c>
      <c r="FL104" s="1" t="e">
        <f ca="1"/>
        <v>#NAME?</v>
      </c>
      <c r="FM104" s="1" t="e">
        <f ca="1"/>
        <v>#NAME?</v>
      </c>
      <c r="FN104" s="1" t="e">
        <f ca="1"/>
        <v>#NAME?</v>
      </c>
      <c r="GB104"/>
      <c r="GP104"/>
      <c r="HR104"/>
    </row>
    <row r="105" spans="1:226" ht="21">
      <c r="A105" s="13">
        <f t="shared" si="1"/>
        <v>43343</v>
      </c>
      <c r="O105"/>
      <c r="AD105"/>
      <c r="AE105" s="4" t="e">
        <f ca="1"/>
        <v>#NAME?</v>
      </c>
      <c r="AF105" s="1" t="e">
        <f ca="1"/>
        <v>#NAME?</v>
      </c>
      <c r="AG105" s="1" t="e">
        <f ca="1"/>
        <v>#NAME?</v>
      </c>
      <c r="AH105" s="1" t="e">
        <f ca="1"/>
        <v>#NAME?</v>
      </c>
      <c r="AI105" s="1" t="e">
        <f ca="1"/>
        <v>#NAME?</v>
      </c>
      <c r="AJ105" s="1" t="e">
        <f ca="1"/>
        <v>#NAME?</v>
      </c>
      <c r="AK105" s="1" t="e">
        <f ca="1"/>
        <v>#NAME?</v>
      </c>
      <c r="AL105" s="1" t="e">
        <f ca="1"/>
        <v>#NAME?</v>
      </c>
      <c r="AM105" s="1" t="e">
        <f ca="1"/>
        <v>#NAME?</v>
      </c>
      <c r="AN105" s="1" t="e">
        <f ca="1"/>
        <v>#NAME?</v>
      </c>
      <c r="AO105" s="1" t="e">
        <f ca="1"/>
        <v>#NAME?</v>
      </c>
      <c r="AP105" s="1" t="e">
        <f ca="1"/>
        <v>#NAME?</v>
      </c>
      <c r="AQ105" s="1" t="e">
        <f ca="1"/>
        <v>#NAME?</v>
      </c>
      <c r="AR105" s="1" t="e">
        <f ca="1"/>
        <v>#NAME?</v>
      </c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T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DJ105"/>
      <c r="DL105" s="1" t="e">
        <f ca="1"/>
        <v>#NAME?</v>
      </c>
      <c r="DM105" s="1" t="e">
        <f ca="1"/>
        <v>#NAME?</v>
      </c>
      <c r="DN105" s="1" t="e">
        <f ca="1"/>
        <v>#NAME?</v>
      </c>
      <c r="DO105" s="1" t="e">
        <f ca="1"/>
        <v>#NAME?</v>
      </c>
      <c r="DP105" s="1" t="e">
        <f ca="1"/>
        <v>#NAME?</v>
      </c>
      <c r="DQ105" s="1" t="e">
        <f ca="1"/>
        <v>#NAME?</v>
      </c>
      <c r="DR105" s="1" t="e">
        <f ca="1"/>
        <v>#NAME?</v>
      </c>
      <c r="DS105" s="1" t="e">
        <f ca="1"/>
        <v>#NAME?</v>
      </c>
      <c r="DT105" s="1" t="e">
        <f ca="1"/>
        <v>#NAME?</v>
      </c>
      <c r="DU105" s="1" t="e">
        <f ca="1"/>
        <v>#NAME?</v>
      </c>
      <c r="DV105" s="1" t="e">
        <f ca="1"/>
        <v>#NAME?</v>
      </c>
      <c r="DW105" s="1" t="e">
        <f ca="1"/>
        <v>#NAME?</v>
      </c>
      <c r="DX105" s="1" t="e">
        <f ca="1"/>
        <v>#NAME?</v>
      </c>
      <c r="EL105"/>
      <c r="EZ105"/>
      <c r="FB105" s="1" t="e">
        <f ca="1"/>
        <v>#NAME?</v>
      </c>
      <c r="FC105" s="1" t="e">
        <f ca="1"/>
        <v>#NAME?</v>
      </c>
      <c r="FD105" s="1" t="e">
        <f ca="1"/>
        <v>#NAME?</v>
      </c>
      <c r="FE105" s="98" t="e">
        <f ca="1"/>
        <v>#NAME?</v>
      </c>
      <c r="FF105" s="1" t="e">
        <f ca="1"/>
        <v>#NAME?</v>
      </c>
      <c r="FG105" s="1" t="e">
        <f ca="1"/>
        <v>#NAME?</v>
      </c>
      <c r="FH105" s="1" t="e">
        <f ca="1"/>
        <v>#NAME?</v>
      </c>
      <c r="FI105" s="1" t="e">
        <f ca="1"/>
        <v>#NAME?</v>
      </c>
      <c r="FJ105" s="1" t="e">
        <f ca="1"/>
        <v>#NAME?</v>
      </c>
      <c r="FK105" s="1" t="e">
        <f ca="1"/>
        <v>#NAME?</v>
      </c>
      <c r="FL105" s="1" t="e">
        <f ca="1"/>
        <v>#NAME?</v>
      </c>
      <c r="FM105" s="1" t="e">
        <f ca="1"/>
        <v>#NAME?</v>
      </c>
      <c r="FN105" s="1" t="e">
        <f ca="1"/>
        <v>#NAME?</v>
      </c>
      <c r="GB105"/>
      <c r="GP105"/>
      <c r="HR105"/>
    </row>
    <row r="106" spans="1:226" ht="21">
      <c r="A106" s="13">
        <f t="shared" si="1"/>
        <v>43312</v>
      </c>
      <c r="O106"/>
      <c r="AD106"/>
      <c r="AE106" s="4" t="e">
        <f ca="1"/>
        <v>#NAME?</v>
      </c>
      <c r="AF106" s="1" t="e">
        <f ca="1"/>
        <v>#NAME?</v>
      </c>
      <c r="AG106" s="1" t="e">
        <f ca="1"/>
        <v>#NAME?</v>
      </c>
      <c r="AH106" s="1" t="e">
        <f ca="1"/>
        <v>#NAME?</v>
      </c>
      <c r="AI106" s="1" t="e">
        <f ca="1"/>
        <v>#NAME?</v>
      </c>
      <c r="AJ106" s="1" t="e">
        <f ca="1"/>
        <v>#NAME?</v>
      </c>
      <c r="AK106" s="1" t="e">
        <f ca="1"/>
        <v>#NAME?</v>
      </c>
      <c r="AL106" s="1" t="e">
        <f ca="1"/>
        <v>#NAME?</v>
      </c>
      <c r="AM106" s="1" t="e">
        <f ca="1"/>
        <v>#NAME?</v>
      </c>
      <c r="AN106" s="1" t="e">
        <f ca="1"/>
        <v>#NAME?</v>
      </c>
      <c r="AO106" s="1" t="e">
        <f ca="1"/>
        <v>#NAME?</v>
      </c>
      <c r="AP106" s="1" t="e">
        <f ca="1"/>
        <v>#NAME?</v>
      </c>
      <c r="AQ106" s="1" t="e">
        <f ca="1"/>
        <v>#NAME?</v>
      </c>
      <c r="AR106" s="1" t="e">
        <f ca="1"/>
        <v>#NAME?</v>
      </c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T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DJ106"/>
      <c r="DL106" s="1" t="e">
        <f ca="1"/>
        <v>#NAME?</v>
      </c>
      <c r="DM106" s="1" t="e">
        <f ca="1"/>
        <v>#NAME?</v>
      </c>
      <c r="DN106" s="1" t="e">
        <f ca="1"/>
        <v>#NAME?</v>
      </c>
      <c r="DO106" s="1" t="e">
        <f ca="1"/>
        <v>#NAME?</v>
      </c>
      <c r="DP106" s="1" t="e">
        <f ca="1"/>
        <v>#NAME?</v>
      </c>
      <c r="DQ106" s="1" t="e">
        <f ca="1"/>
        <v>#NAME?</v>
      </c>
      <c r="DR106" s="1" t="e">
        <f ca="1"/>
        <v>#NAME?</v>
      </c>
      <c r="DS106" s="1" t="e">
        <f ca="1"/>
        <v>#NAME?</v>
      </c>
      <c r="DT106" s="1" t="e">
        <f ca="1"/>
        <v>#NAME?</v>
      </c>
      <c r="DU106" s="1" t="e">
        <f ca="1"/>
        <v>#NAME?</v>
      </c>
      <c r="DV106" s="1" t="e">
        <f ca="1"/>
        <v>#NAME?</v>
      </c>
      <c r="DW106" s="1" t="e">
        <f ca="1"/>
        <v>#NAME?</v>
      </c>
      <c r="DX106" s="1" t="e">
        <f ca="1"/>
        <v>#NAME?</v>
      </c>
      <c r="EL106"/>
      <c r="EZ106"/>
      <c r="FB106" s="1" t="e">
        <f ca="1"/>
        <v>#NAME?</v>
      </c>
      <c r="FC106" s="1" t="e">
        <f ca="1"/>
        <v>#NAME?</v>
      </c>
      <c r="FD106" s="1" t="e">
        <f ca="1"/>
        <v>#NAME?</v>
      </c>
      <c r="FE106" s="98" t="e">
        <f ca="1"/>
        <v>#NAME?</v>
      </c>
      <c r="FF106" s="1" t="e">
        <f ca="1"/>
        <v>#NAME?</v>
      </c>
      <c r="FG106" s="1" t="e">
        <f ca="1"/>
        <v>#NAME?</v>
      </c>
      <c r="FH106" s="1" t="e">
        <f ca="1"/>
        <v>#NAME?</v>
      </c>
      <c r="FI106" s="1" t="e">
        <f ca="1"/>
        <v>#NAME?</v>
      </c>
      <c r="FJ106" s="1" t="e">
        <f ca="1"/>
        <v>#NAME?</v>
      </c>
      <c r="FK106" s="1" t="e">
        <f ca="1"/>
        <v>#NAME?</v>
      </c>
      <c r="FL106" s="1" t="e">
        <f ca="1"/>
        <v>#NAME?</v>
      </c>
      <c r="FM106" s="1" t="e">
        <f ca="1"/>
        <v>#NAME?</v>
      </c>
      <c r="FN106" s="1" t="e">
        <f ca="1"/>
        <v>#NAME?</v>
      </c>
      <c r="GB106"/>
      <c r="GP106"/>
      <c r="HR106"/>
    </row>
    <row r="107" spans="1:226" ht="21">
      <c r="A107" s="13">
        <f t="shared" si="1"/>
        <v>43280</v>
      </c>
      <c r="O107"/>
      <c r="AD107"/>
      <c r="AE107" s="4" t="e">
        <f ca="1"/>
        <v>#NAME?</v>
      </c>
      <c r="AF107" s="1" t="e">
        <f ca="1"/>
        <v>#NAME?</v>
      </c>
      <c r="AG107" s="1" t="e">
        <f ca="1"/>
        <v>#NAME?</v>
      </c>
      <c r="AH107" s="1" t="e">
        <f ca="1"/>
        <v>#NAME?</v>
      </c>
      <c r="AI107" s="1" t="e">
        <f ca="1"/>
        <v>#NAME?</v>
      </c>
      <c r="AJ107" s="1" t="e">
        <f ca="1"/>
        <v>#NAME?</v>
      </c>
      <c r="AK107" s="1" t="e">
        <f ca="1"/>
        <v>#NAME?</v>
      </c>
      <c r="AL107" s="1" t="e">
        <f ca="1"/>
        <v>#NAME?</v>
      </c>
      <c r="AM107" s="1" t="e">
        <f ca="1"/>
        <v>#NAME?</v>
      </c>
      <c r="AN107" s="1" t="e">
        <f ca="1"/>
        <v>#NAME?</v>
      </c>
      <c r="AO107" s="1" t="e">
        <f ca="1"/>
        <v>#NAME?</v>
      </c>
      <c r="AP107" s="1" t="e">
        <f ca="1"/>
        <v>#NAME?</v>
      </c>
      <c r="AQ107" s="1" t="e">
        <f ca="1"/>
        <v>#NAME?</v>
      </c>
      <c r="AR107" s="1" t="e">
        <f ca="1"/>
        <v>#NAME?</v>
      </c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T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DJ107"/>
      <c r="DL107" s="1" t="e">
        <f ca="1"/>
        <v>#NAME?</v>
      </c>
      <c r="DM107" s="1" t="e">
        <f ca="1"/>
        <v>#NAME?</v>
      </c>
      <c r="DN107" s="1" t="e">
        <f ca="1"/>
        <v>#NAME?</v>
      </c>
      <c r="DO107" s="1" t="e">
        <f ca="1"/>
        <v>#NAME?</v>
      </c>
      <c r="DP107" s="1" t="e">
        <f ca="1"/>
        <v>#NAME?</v>
      </c>
      <c r="DQ107" s="1" t="e">
        <f ca="1"/>
        <v>#NAME?</v>
      </c>
      <c r="DR107" s="1" t="e">
        <f ca="1"/>
        <v>#NAME?</v>
      </c>
      <c r="DS107" s="1" t="e">
        <f ca="1"/>
        <v>#NAME?</v>
      </c>
      <c r="DT107" s="1" t="e">
        <f ca="1"/>
        <v>#NAME?</v>
      </c>
      <c r="DU107" s="1" t="e">
        <f ca="1"/>
        <v>#NAME?</v>
      </c>
      <c r="DV107" s="1" t="e">
        <f ca="1"/>
        <v>#NAME?</v>
      </c>
      <c r="DW107" s="1" t="e">
        <f ca="1"/>
        <v>#NAME?</v>
      </c>
      <c r="DX107" s="1" t="e">
        <f ca="1"/>
        <v>#NAME?</v>
      </c>
      <c r="EL107"/>
      <c r="EZ107"/>
      <c r="FB107" s="1" t="e">
        <f ca="1"/>
        <v>#NAME?</v>
      </c>
      <c r="FC107" s="1" t="e">
        <f ca="1"/>
        <v>#NAME?</v>
      </c>
      <c r="FD107" s="1" t="e">
        <f ca="1"/>
        <v>#NAME?</v>
      </c>
      <c r="FE107" s="98" t="e">
        <f ca="1"/>
        <v>#NAME?</v>
      </c>
      <c r="FF107" s="1" t="e">
        <f ca="1"/>
        <v>#NAME?</v>
      </c>
      <c r="FG107" s="1" t="e">
        <f ca="1"/>
        <v>#NAME?</v>
      </c>
      <c r="FH107" s="1" t="e">
        <f ca="1"/>
        <v>#NAME?</v>
      </c>
      <c r="FI107" s="1" t="e">
        <f ca="1"/>
        <v>#NAME?</v>
      </c>
      <c r="FJ107" s="1" t="e">
        <f ca="1"/>
        <v>#NAME?</v>
      </c>
      <c r="FK107" s="1" t="e">
        <f ca="1"/>
        <v>#NAME?</v>
      </c>
      <c r="FL107" s="1" t="e">
        <f ca="1"/>
        <v>#NAME?</v>
      </c>
      <c r="FM107" s="1" t="e">
        <f ca="1"/>
        <v>#NAME?</v>
      </c>
      <c r="FN107" s="1" t="e">
        <f ca="1"/>
        <v>#NAME?</v>
      </c>
      <c r="GB107"/>
      <c r="GP107"/>
      <c r="HR107"/>
    </row>
    <row r="108" spans="1:226" ht="21">
      <c r="A108" s="13">
        <f t="shared" si="1"/>
        <v>43251</v>
      </c>
      <c r="O108"/>
      <c r="AD108"/>
      <c r="AE108" s="4" t="e">
        <f ca="1"/>
        <v>#NAME?</v>
      </c>
      <c r="AF108" s="1" t="e">
        <f ca="1"/>
        <v>#NAME?</v>
      </c>
      <c r="AG108" s="1" t="e">
        <f ca="1"/>
        <v>#NAME?</v>
      </c>
      <c r="AH108" s="1" t="e">
        <f ca="1"/>
        <v>#NAME?</v>
      </c>
      <c r="AI108" s="1" t="e">
        <f ca="1"/>
        <v>#NAME?</v>
      </c>
      <c r="AJ108" s="1" t="e">
        <f ca="1"/>
        <v>#NAME?</v>
      </c>
      <c r="AK108" s="1" t="e">
        <f ca="1"/>
        <v>#NAME?</v>
      </c>
      <c r="AL108" s="1" t="e">
        <f ca="1"/>
        <v>#NAME?</v>
      </c>
      <c r="AM108" s="1" t="e">
        <f ca="1"/>
        <v>#NAME?</v>
      </c>
      <c r="AN108" s="1" t="e">
        <f ca="1"/>
        <v>#NAME?</v>
      </c>
      <c r="AO108" s="1" t="e">
        <f ca="1"/>
        <v>#NAME?</v>
      </c>
      <c r="AP108" s="1" t="e">
        <f ca="1"/>
        <v>#NAME?</v>
      </c>
      <c r="AQ108" s="1" t="e">
        <f ca="1"/>
        <v>#NAME?</v>
      </c>
      <c r="AR108" s="1" t="e">
        <f ca="1"/>
        <v>#NAME?</v>
      </c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T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DJ108"/>
      <c r="DL108" s="1" t="e">
        <f ca="1"/>
        <v>#NAME?</v>
      </c>
      <c r="DM108" s="1" t="e">
        <f ca="1"/>
        <v>#NAME?</v>
      </c>
      <c r="DN108" s="1" t="e">
        <f ca="1"/>
        <v>#NAME?</v>
      </c>
      <c r="DO108" s="1" t="e">
        <f ca="1"/>
        <v>#NAME?</v>
      </c>
      <c r="DP108" s="1" t="e">
        <f ca="1"/>
        <v>#NAME?</v>
      </c>
      <c r="DQ108" s="1" t="e">
        <f ca="1"/>
        <v>#NAME?</v>
      </c>
      <c r="DR108" s="1" t="e">
        <f ca="1"/>
        <v>#NAME?</v>
      </c>
      <c r="DS108" s="1" t="e">
        <f ca="1"/>
        <v>#NAME?</v>
      </c>
      <c r="DT108" s="1" t="e">
        <f ca="1"/>
        <v>#NAME?</v>
      </c>
      <c r="DU108" s="1" t="e">
        <f ca="1"/>
        <v>#NAME?</v>
      </c>
      <c r="DV108" s="1" t="e">
        <f ca="1"/>
        <v>#NAME?</v>
      </c>
      <c r="DW108" s="1" t="e">
        <f ca="1"/>
        <v>#NAME?</v>
      </c>
      <c r="DX108" s="1" t="e">
        <f ca="1"/>
        <v>#NAME?</v>
      </c>
      <c r="EL108"/>
      <c r="EZ108"/>
      <c r="FB108" s="1" t="e">
        <f ca="1"/>
        <v>#NAME?</v>
      </c>
      <c r="FC108" s="1" t="e">
        <f ca="1"/>
        <v>#NAME?</v>
      </c>
      <c r="FD108" s="1" t="e">
        <f ca="1"/>
        <v>#NAME?</v>
      </c>
      <c r="FE108" s="98" t="e">
        <f ca="1"/>
        <v>#NAME?</v>
      </c>
      <c r="FF108" s="1" t="e">
        <f ca="1"/>
        <v>#NAME?</v>
      </c>
      <c r="FG108" s="1" t="e">
        <f ca="1"/>
        <v>#NAME?</v>
      </c>
      <c r="FH108" s="1" t="e">
        <f ca="1"/>
        <v>#NAME?</v>
      </c>
      <c r="FI108" s="1" t="e">
        <f ca="1"/>
        <v>#NAME?</v>
      </c>
      <c r="FJ108" s="1" t="e">
        <f ca="1"/>
        <v>#NAME?</v>
      </c>
      <c r="FK108" s="1" t="e">
        <f ca="1"/>
        <v>#NAME?</v>
      </c>
      <c r="FL108" s="1" t="e">
        <f ca="1"/>
        <v>#NAME?</v>
      </c>
      <c r="FM108" s="1" t="e">
        <f ca="1"/>
        <v>#NAME?</v>
      </c>
      <c r="FN108" s="1" t="e">
        <f ca="1"/>
        <v>#NAME?</v>
      </c>
      <c r="GB108"/>
      <c r="GP108"/>
      <c r="HR108"/>
    </row>
    <row r="109" spans="1:226" ht="21">
      <c r="A109" s="13">
        <f t="shared" si="1"/>
        <v>43220</v>
      </c>
      <c r="O109"/>
      <c r="AD109"/>
      <c r="AE109" s="4" t="e">
        <f ca="1"/>
        <v>#NAME?</v>
      </c>
      <c r="AF109" s="1" t="e">
        <f ca="1"/>
        <v>#NAME?</v>
      </c>
      <c r="AG109" s="1" t="e">
        <f ca="1"/>
        <v>#NAME?</v>
      </c>
      <c r="AH109" s="1" t="e">
        <f ca="1"/>
        <v>#NAME?</v>
      </c>
      <c r="AI109" s="1" t="e">
        <f ca="1"/>
        <v>#NAME?</v>
      </c>
      <c r="AJ109" s="1" t="e">
        <f ca="1"/>
        <v>#NAME?</v>
      </c>
      <c r="AK109" s="1" t="e">
        <f ca="1"/>
        <v>#NAME?</v>
      </c>
      <c r="AL109" s="1" t="e">
        <f ca="1"/>
        <v>#NAME?</v>
      </c>
      <c r="AM109" s="1" t="e">
        <f ca="1"/>
        <v>#NAME?</v>
      </c>
      <c r="AN109" s="1" t="e">
        <f ca="1"/>
        <v>#NAME?</v>
      </c>
      <c r="AO109" s="1" t="e">
        <f ca="1"/>
        <v>#NAME?</v>
      </c>
      <c r="AP109" s="1" t="e">
        <f ca="1"/>
        <v>#NAME?</v>
      </c>
      <c r="AQ109" s="1" t="e">
        <f ca="1"/>
        <v>#NAME?</v>
      </c>
      <c r="AR109" s="1" t="e">
        <f ca="1"/>
        <v>#NAME?</v>
      </c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T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DJ109"/>
      <c r="DL109" s="1" t="e">
        <f ca="1"/>
        <v>#NAME?</v>
      </c>
      <c r="DM109" s="1" t="e">
        <f ca="1"/>
        <v>#NAME?</v>
      </c>
      <c r="DN109" s="1" t="e">
        <f ca="1"/>
        <v>#NAME?</v>
      </c>
      <c r="DO109" s="1" t="e">
        <f ca="1"/>
        <v>#NAME?</v>
      </c>
      <c r="DP109" s="1" t="e">
        <f ca="1"/>
        <v>#NAME?</v>
      </c>
      <c r="DQ109" s="1" t="e">
        <f ca="1"/>
        <v>#NAME?</v>
      </c>
      <c r="DR109" s="1" t="e">
        <f ca="1"/>
        <v>#NAME?</v>
      </c>
      <c r="DS109" s="1" t="e">
        <f ca="1"/>
        <v>#NAME?</v>
      </c>
      <c r="DT109" s="1" t="e">
        <f ca="1"/>
        <v>#NAME?</v>
      </c>
      <c r="DU109" s="1" t="e">
        <f ca="1"/>
        <v>#NAME?</v>
      </c>
      <c r="DV109" s="1" t="e">
        <f ca="1"/>
        <v>#NAME?</v>
      </c>
      <c r="DW109" s="1" t="e">
        <f ca="1"/>
        <v>#NAME?</v>
      </c>
      <c r="DX109" s="1" t="e">
        <f ca="1"/>
        <v>#NAME?</v>
      </c>
      <c r="EL109"/>
      <c r="EZ109"/>
      <c r="FB109" s="1" t="e">
        <f ca="1"/>
        <v>#NAME?</v>
      </c>
      <c r="FC109" s="1" t="e">
        <f ca="1"/>
        <v>#NAME?</v>
      </c>
      <c r="FD109" s="1" t="e">
        <f ca="1"/>
        <v>#NAME?</v>
      </c>
      <c r="FE109" s="98" t="e">
        <f ca="1"/>
        <v>#NAME?</v>
      </c>
      <c r="FF109" s="1" t="e">
        <f ca="1"/>
        <v>#NAME?</v>
      </c>
      <c r="FG109" s="1" t="e">
        <f ca="1"/>
        <v>#NAME?</v>
      </c>
      <c r="FH109" s="1" t="e">
        <f ca="1"/>
        <v>#NAME?</v>
      </c>
      <c r="FI109" s="1" t="e">
        <f ca="1"/>
        <v>#NAME?</v>
      </c>
      <c r="FJ109" s="1" t="e">
        <f ca="1"/>
        <v>#NAME?</v>
      </c>
      <c r="FK109" s="1" t="e">
        <f ca="1"/>
        <v>#NAME?</v>
      </c>
      <c r="FL109" s="1" t="e">
        <f ca="1"/>
        <v>#NAME?</v>
      </c>
      <c r="FM109" s="1" t="e">
        <f ca="1"/>
        <v>#NAME?</v>
      </c>
      <c r="FN109" s="1" t="e">
        <f ca="1"/>
        <v>#NAME?</v>
      </c>
      <c r="GB109"/>
      <c r="GP109"/>
      <c r="HR109"/>
    </row>
    <row r="110" spans="1:226" ht="21">
      <c r="A110" s="13">
        <f t="shared" si="1"/>
        <v>43188</v>
      </c>
      <c r="O110"/>
      <c r="AD110"/>
      <c r="AE110" s="4" t="e">
        <f ca="1"/>
        <v>#NAME?</v>
      </c>
      <c r="AF110" s="1" t="e">
        <f ca="1"/>
        <v>#NAME?</v>
      </c>
      <c r="AG110" s="1" t="e">
        <f ca="1"/>
        <v>#NAME?</v>
      </c>
      <c r="AH110" s="1" t="e">
        <f ca="1"/>
        <v>#NAME?</v>
      </c>
      <c r="AI110" s="1" t="e">
        <f ca="1"/>
        <v>#NAME?</v>
      </c>
      <c r="AJ110" s="1" t="e">
        <f ca="1"/>
        <v>#NAME?</v>
      </c>
      <c r="AK110" s="1" t="e">
        <f ca="1"/>
        <v>#NAME?</v>
      </c>
      <c r="AL110" s="1" t="e">
        <f ca="1"/>
        <v>#NAME?</v>
      </c>
      <c r="AM110" s="1" t="e">
        <f ca="1"/>
        <v>#NAME?</v>
      </c>
      <c r="AN110" s="1" t="e">
        <f ca="1"/>
        <v>#NAME?</v>
      </c>
      <c r="AO110" s="1" t="e">
        <f ca="1"/>
        <v>#NAME?</v>
      </c>
      <c r="AP110" s="1" t="e">
        <f ca="1"/>
        <v>#NAME?</v>
      </c>
      <c r="AQ110" s="1" t="e">
        <f ca="1"/>
        <v>#NAME?</v>
      </c>
      <c r="AR110" s="1" t="e">
        <f ca="1"/>
        <v>#NAME?</v>
      </c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T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DJ110"/>
      <c r="DL110" s="1" t="e">
        <f ca="1"/>
        <v>#NAME?</v>
      </c>
      <c r="DM110" s="1" t="e">
        <f ca="1"/>
        <v>#NAME?</v>
      </c>
      <c r="DN110" s="1" t="e">
        <f ca="1"/>
        <v>#NAME?</v>
      </c>
      <c r="DO110" s="1" t="e">
        <f ca="1"/>
        <v>#NAME?</v>
      </c>
      <c r="DP110" s="1" t="e">
        <f ca="1"/>
        <v>#NAME?</v>
      </c>
      <c r="DQ110" s="1" t="e">
        <f ca="1"/>
        <v>#NAME?</v>
      </c>
      <c r="DR110" s="1" t="e">
        <f ca="1"/>
        <v>#NAME?</v>
      </c>
      <c r="DS110" s="1" t="e">
        <f ca="1"/>
        <v>#NAME?</v>
      </c>
      <c r="DT110" s="1" t="e">
        <f ca="1"/>
        <v>#NAME?</v>
      </c>
      <c r="DU110" s="1" t="e">
        <f ca="1"/>
        <v>#NAME?</v>
      </c>
      <c r="DV110" s="1" t="e">
        <f ca="1"/>
        <v>#NAME?</v>
      </c>
      <c r="DW110" s="1" t="e">
        <f ca="1"/>
        <v>#NAME?</v>
      </c>
      <c r="DX110" s="1" t="e">
        <f ca="1"/>
        <v>#NAME?</v>
      </c>
      <c r="EL110"/>
      <c r="EZ110"/>
      <c r="FB110" s="1" t="e">
        <f ca="1"/>
        <v>#NAME?</v>
      </c>
      <c r="FC110" s="1" t="e">
        <f ca="1"/>
        <v>#NAME?</v>
      </c>
      <c r="FD110" s="1" t="e">
        <f ca="1"/>
        <v>#NAME?</v>
      </c>
      <c r="FE110" s="98" t="e">
        <f ca="1"/>
        <v>#NAME?</v>
      </c>
      <c r="FF110" s="1" t="e">
        <f ca="1"/>
        <v>#NAME?</v>
      </c>
      <c r="FG110" s="1" t="e">
        <f ca="1"/>
        <v>#NAME?</v>
      </c>
      <c r="FH110" s="1" t="e">
        <f ca="1"/>
        <v>#NAME?</v>
      </c>
      <c r="FI110" s="1" t="e">
        <f ca="1"/>
        <v>#NAME?</v>
      </c>
      <c r="FJ110" s="1" t="e">
        <f ca="1"/>
        <v>#NAME?</v>
      </c>
      <c r="FK110" s="1" t="e">
        <f ca="1"/>
        <v>#NAME?</v>
      </c>
      <c r="FL110" s="1" t="e">
        <f ca="1"/>
        <v>#NAME?</v>
      </c>
      <c r="FM110" s="1" t="e">
        <f ca="1"/>
        <v>#NAME?</v>
      </c>
      <c r="FN110" s="1" t="e">
        <f ca="1"/>
        <v>#NAME?</v>
      </c>
      <c r="GB110"/>
      <c r="GP110"/>
      <c r="HR110"/>
    </row>
    <row r="111" spans="1:226" ht="21">
      <c r="A111" s="13">
        <f t="shared" si="1"/>
        <v>43159</v>
      </c>
      <c r="O111"/>
      <c r="AD111"/>
      <c r="AE111" s="4" t="e">
        <f ca="1"/>
        <v>#NAME?</v>
      </c>
      <c r="AF111" s="1" t="e">
        <f ca="1"/>
        <v>#NAME?</v>
      </c>
      <c r="AG111" s="1" t="e">
        <f ca="1"/>
        <v>#NAME?</v>
      </c>
      <c r="AH111" s="1" t="e">
        <f ca="1"/>
        <v>#NAME?</v>
      </c>
      <c r="AI111" s="1" t="e">
        <f ca="1"/>
        <v>#NAME?</v>
      </c>
      <c r="AJ111" s="1" t="e">
        <f ca="1"/>
        <v>#NAME?</v>
      </c>
      <c r="AK111" s="1" t="e">
        <f ca="1"/>
        <v>#NAME?</v>
      </c>
      <c r="AL111" s="1" t="e">
        <f ca="1"/>
        <v>#NAME?</v>
      </c>
      <c r="AM111" s="1" t="e">
        <f ca="1"/>
        <v>#NAME?</v>
      </c>
      <c r="AN111" s="1" t="e">
        <f ca="1"/>
        <v>#NAME?</v>
      </c>
      <c r="AO111" s="1" t="e">
        <f ca="1"/>
        <v>#NAME?</v>
      </c>
      <c r="AP111" s="1" t="e">
        <f ca="1"/>
        <v>#NAME?</v>
      </c>
      <c r="AQ111" s="1" t="e">
        <f ca="1"/>
        <v>#NAME?</v>
      </c>
      <c r="AR111" s="1" t="e">
        <f ca="1"/>
        <v>#NAME?</v>
      </c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T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DJ111"/>
      <c r="DL111" s="1" t="e">
        <f ca="1"/>
        <v>#NAME?</v>
      </c>
      <c r="DM111" s="1" t="e">
        <f ca="1"/>
        <v>#NAME?</v>
      </c>
      <c r="DN111" s="1" t="e">
        <f ca="1"/>
        <v>#NAME?</v>
      </c>
      <c r="DO111" s="1" t="e">
        <f ca="1"/>
        <v>#NAME?</v>
      </c>
      <c r="DP111" s="1" t="e">
        <f ca="1"/>
        <v>#NAME?</v>
      </c>
      <c r="DQ111" s="1" t="e">
        <f ca="1"/>
        <v>#NAME?</v>
      </c>
      <c r="DR111" s="1" t="e">
        <f ca="1"/>
        <v>#NAME?</v>
      </c>
      <c r="DS111" s="1" t="e">
        <f ca="1"/>
        <v>#NAME?</v>
      </c>
      <c r="DT111" s="1" t="e">
        <f ca="1"/>
        <v>#NAME?</v>
      </c>
      <c r="DU111" s="1" t="e">
        <f ca="1"/>
        <v>#NAME?</v>
      </c>
      <c r="DV111" s="1" t="e">
        <f ca="1"/>
        <v>#NAME?</v>
      </c>
      <c r="DW111" s="1" t="e">
        <f ca="1"/>
        <v>#NAME?</v>
      </c>
      <c r="DX111" s="1" t="e">
        <f ca="1"/>
        <v>#NAME?</v>
      </c>
      <c r="EL111"/>
      <c r="EZ111"/>
      <c r="FB111" s="1" t="e">
        <f ca="1"/>
        <v>#NAME?</v>
      </c>
      <c r="FC111" s="1" t="e">
        <f ca="1"/>
        <v>#NAME?</v>
      </c>
      <c r="FD111" s="1" t="e">
        <f ca="1"/>
        <v>#NAME?</v>
      </c>
      <c r="FE111" s="98" t="e">
        <f ca="1"/>
        <v>#NAME?</v>
      </c>
      <c r="FF111" s="1" t="e">
        <f ca="1"/>
        <v>#NAME?</v>
      </c>
      <c r="FG111" s="1" t="e">
        <f ca="1"/>
        <v>#NAME?</v>
      </c>
      <c r="FH111" s="1" t="e">
        <f ca="1"/>
        <v>#NAME?</v>
      </c>
      <c r="FI111" s="1" t="e">
        <f ca="1"/>
        <v>#NAME?</v>
      </c>
      <c r="FJ111" s="1" t="e">
        <f ca="1"/>
        <v>#NAME?</v>
      </c>
      <c r="FK111" s="1" t="e">
        <f ca="1"/>
        <v>#NAME?</v>
      </c>
      <c r="FL111" s="1" t="e">
        <f ca="1"/>
        <v>#NAME?</v>
      </c>
      <c r="FM111" s="1" t="e">
        <f ca="1"/>
        <v>#NAME?</v>
      </c>
      <c r="FN111" s="1" t="e">
        <f ca="1"/>
        <v>#NAME?</v>
      </c>
      <c r="GB111"/>
      <c r="GP111"/>
      <c r="HR111"/>
    </row>
    <row r="112" spans="1:226" ht="21">
      <c r="A112" s="13">
        <f t="shared" si="1"/>
        <v>43131</v>
      </c>
      <c r="O112"/>
      <c r="AD112"/>
      <c r="AE112" s="4" t="e">
        <f ca="1"/>
        <v>#NAME?</v>
      </c>
      <c r="AF112" s="1" t="e">
        <f ca="1"/>
        <v>#NAME?</v>
      </c>
      <c r="AG112" s="1" t="e">
        <f ca="1"/>
        <v>#NAME?</v>
      </c>
      <c r="AH112" s="1" t="e">
        <f ca="1"/>
        <v>#NAME?</v>
      </c>
      <c r="AI112" s="1" t="e">
        <f ca="1"/>
        <v>#NAME?</v>
      </c>
      <c r="AJ112" s="1" t="e">
        <f ca="1"/>
        <v>#NAME?</v>
      </c>
      <c r="AK112" s="1" t="e">
        <f ca="1"/>
        <v>#NAME?</v>
      </c>
      <c r="AL112" s="1" t="e">
        <f ca="1"/>
        <v>#NAME?</v>
      </c>
      <c r="AM112" s="1" t="e">
        <f ca="1"/>
        <v>#NAME?</v>
      </c>
      <c r="AN112" s="1" t="e">
        <f ca="1"/>
        <v>#NAME?</v>
      </c>
      <c r="AO112" s="1" t="e">
        <f ca="1"/>
        <v>#NAME?</v>
      </c>
      <c r="AP112" s="1" t="e">
        <f ca="1"/>
        <v>#NAME?</v>
      </c>
      <c r="AQ112" s="1" t="e">
        <f ca="1"/>
        <v>#NAME?</v>
      </c>
      <c r="AR112" s="1" t="e">
        <f ca="1"/>
        <v>#NAME?</v>
      </c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T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DJ112"/>
      <c r="DL112" s="1" t="e">
        <f ca="1"/>
        <v>#NAME?</v>
      </c>
      <c r="DM112" s="1" t="e">
        <f ca="1"/>
        <v>#NAME?</v>
      </c>
      <c r="DN112" s="1" t="e">
        <f ca="1"/>
        <v>#NAME?</v>
      </c>
      <c r="DO112" s="1" t="e">
        <f ca="1"/>
        <v>#NAME?</v>
      </c>
      <c r="DP112" s="1" t="e">
        <f ca="1"/>
        <v>#NAME?</v>
      </c>
      <c r="DQ112" s="1" t="e">
        <f ca="1"/>
        <v>#NAME?</v>
      </c>
      <c r="DR112" s="1" t="e">
        <f ca="1"/>
        <v>#NAME?</v>
      </c>
      <c r="DS112" s="1" t="e">
        <f ca="1"/>
        <v>#NAME?</v>
      </c>
      <c r="DT112" s="1" t="e">
        <f ca="1"/>
        <v>#NAME?</v>
      </c>
      <c r="DU112" s="1" t="e">
        <f ca="1"/>
        <v>#NAME?</v>
      </c>
      <c r="DV112" s="1" t="e">
        <f ca="1"/>
        <v>#NAME?</v>
      </c>
      <c r="DW112" s="1" t="e">
        <f ca="1"/>
        <v>#NAME?</v>
      </c>
      <c r="DX112" s="1" t="e">
        <f ca="1"/>
        <v>#NAME?</v>
      </c>
      <c r="EL112"/>
      <c r="EZ112"/>
      <c r="FB112" s="1" t="e">
        <f ca="1"/>
        <v>#NAME?</v>
      </c>
      <c r="FC112" s="1" t="e">
        <f ca="1"/>
        <v>#NAME?</v>
      </c>
      <c r="FD112" s="1" t="e">
        <f ca="1"/>
        <v>#NAME?</v>
      </c>
      <c r="FE112" s="98" t="e">
        <f ca="1"/>
        <v>#NAME?</v>
      </c>
      <c r="FF112" s="1" t="e">
        <f ca="1"/>
        <v>#NAME?</v>
      </c>
      <c r="FG112" s="1" t="e">
        <f ca="1"/>
        <v>#NAME?</v>
      </c>
      <c r="FH112" s="1" t="e">
        <f ca="1"/>
        <v>#NAME?</v>
      </c>
      <c r="FI112" s="1" t="e">
        <f ca="1"/>
        <v>#NAME?</v>
      </c>
      <c r="FJ112" s="1" t="e">
        <f ca="1"/>
        <v>#NAME?</v>
      </c>
      <c r="FK112" s="1" t="e">
        <f ca="1"/>
        <v>#NAME?</v>
      </c>
      <c r="FL112" s="1" t="e">
        <f ca="1"/>
        <v>#NAME?</v>
      </c>
      <c r="FM112" s="1" t="e">
        <f ca="1"/>
        <v>#NAME?</v>
      </c>
      <c r="FN112" s="1" t="e">
        <f ca="1"/>
        <v>#NAME?</v>
      </c>
      <c r="GB112"/>
      <c r="GP112"/>
      <c r="HR112"/>
    </row>
    <row r="113" spans="1:226" ht="21">
      <c r="A113" s="13">
        <f t="shared" si="1"/>
        <v>43098</v>
      </c>
      <c r="O113"/>
      <c r="AD113"/>
      <c r="AE113" s="4" t="e">
        <f ca="1"/>
        <v>#NAME?</v>
      </c>
      <c r="AF113" s="1" t="e">
        <f ca="1"/>
        <v>#NAME?</v>
      </c>
      <c r="AG113" s="1" t="e">
        <f ca="1"/>
        <v>#NAME?</v>
      </c>
      <c r="AH113" s="1" t="e">
        <f ca="1"/>
        <v>#NAME?</v>
      </c>
      <c r="AI113" s="1" t="e">
        <f ca="1"/>
        <v>#NAME?</v>
      </c>
      <c r="AJ113" s="1" t="e">
        <f ca="1"/>
        <v>#NAME?</v>
      </c>
      <c r="AK113" s="1" t="e">
        <f ca="1"/>
        <v>#NAME?</v>
      </c>
      <c r="AL113" s="1" t="e">
        <f ca="1"/>
        <v>#NAME?</v>
      </c>
      <c r="AM113" s="1" t="e">
        <f ca="1"/>
        <v>#NAME?</v>
      </c>
      <c r="AN113" s="1" t="e">
        <f ca="1"/>
        <v>#NAME?</v>
      </c>
      <c r="AO113" s="1" t="e">
        <f ca="1"/>
        <v>#NAME?</v>
      </c>
      <c r="AP113" s="1" t="e">
        <f ca="1"/>
        <v>#NAME?</v>
      </c>
      <c r="AQ113" s="1" t="e">
        <f ca="1"/>
        <v>#NAME?</v>
      </c>
      <c r="AR113" s="1" t="e">
        <f ca="1"/>
        <v>#NAME?</v>
      </c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T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DJ113"/>
      <c r="DL113" s="1" t="e">
        <f ca="1"/>
        <v>#NAME?</v>
      </c>
      <c r="DM113" s="1" t="e">
        <f ca="1"/>
        <v>#NAME?</v>
      </c>
      <c r="DN113" s="1" t="e">
        <f ca="1"/>
        <v>#NAME?</v>
      </c>
      <c r="DO113" s="1" t="e">
        <f ca="1"/>
        <v>#NAME?</v>
      </c>
      <c r="DP113" s="1" t="e">
        <f ca="1"/>
        <v>#NAME?</v>
      </c>
      <c r="DQ113" s="1" t="e">
        <f ca="1"/>
        <v>#NAME?</v>
      </c>
      <c r="DR113" s="1" t="e">
        <f ca="1"/>
        <v>#NAME?</v>
      </c>
      <c r="DS113" s="1" t="e">
        <f ca="1"/>
        <v>#NAME?</v>
      </c>
      <c r="DT113" s="1" t="e">
        <f ca="1"/>
        <v>#NAME?</v>
      </c>
      <c r="DU113" s="1" t="e">
        <f ca="1"/>
        <v>#NAME?</v>
      </c>
      <c r="DV113" s="1" t="e">
        <f ca="1"/>
        <v>#NAME?</v>
      </c>
      <c r="DW113" s="1" t="e">
        <f ca="1"/>
        <v>#NAME?</v>
      </c>
      <c r="DX113" s="1" t="e">
        <f ca="1"/>
        <v>#NAME?</v>
      </c>
      <c r="EL113"/>
      <c r="EZ113"/>
      <c r="FB113" s="1" t="e">
        <f ca="1"/>
        <v>#NAME?</v>
      </c>
      <c r="FC113" s="1" t="e">
        <f ca="1"/>
        <v>#NAME?</v>
      </c>
      <c r="FD113" s="1" t="e">
        <f ca="1"/>
        <v>#NAME?</v>
      </c>
      <c r="FE113" s="98" t="e">
        <f ca="1"/>
        <v>#NAME?</v>
      </c>
      <c r="FF113" s="1" t="e">
        <f ca="1"/>
        <v>#NAME?</v>
      </c>
      <c r="FG113" s="1" t="e">
        <f ca="1"/>
        <v>#NAME?</v>
      </c>
      <c r="FH113" s="1" t="e">
        <f ca="1"/>
        <v>#NAME?</v>
      </c>
      <c r="FI113" s="1" t="e">
        <f ca="1"/>
        <v>#NAME?</v>
      </c>
      <c r="FJ113" s="1" t="e">
        <f ca="1"/>
        <v>#NAME?</v>
      </c>
      <c r="FK113" s="1" t="e">
        <f ca="1"/>
        <v>#NAME?</v>
      </c>
      <c r="FL113" s="1" t="e">
        <f ca="1"/>
        <v>#NAME?</v>
      </c>
      <c r="FM113" s="1" t="e">
        <f ca="1"/>
        <v>#NAME?</v>
      </c>
      <c r="FN113" s="1" t="e">
        <f ca="1"/>
        <v>#NAME?</v>
      </c>
      <c r="GB113"/>
      <c r="GP113"/>
      <c r="HR113"/>
    </row>
    <row r="114" spans="1:226" ht="21">
      <c r="A114" s="13">
        <f t="shared" si="1"/>
        <v>43069</v>
      </c>
      <c r="O114"/>
      <c r="AD114"/>
      <c r="AE114" s="4" t="e">
        <f ca="1"/>
        <v>#NAME?</v>
      </c>
      <c r="AF114" s="1" t="e">
        <f ca="1"/>
        <v>#NAME?</v>
      </c>
      <c r="AG114" s="1" t="e">
        <f ca="1"/>
        <v>#NAME?</v>
      </c>
      <c r="AH114" s="1" t="e">
        <f ca="1"/>
        <v>#NAME?</v>
      </c>
      <c r="AI114" s="1" t="e">
        <f ca="1"/>
        <v>#NAME?</v>
      </c>
      <c r="AJ114" s="1" t="e">
        <f ca="1"/>
        <v>#NAME?</v>
      </c>
      <c r="AK114" s="1" t="e">
        <f ca="1"/>
        <v>#NAME?</v>
      </c>
      <c r="AL114" s="1" t="e">
        <f ca="1"/>
        <v>#NAME?</v>
      </c>
      <c r="AM114" s="1" t="e">
        <f ca="1"/>
        <v>#NAME?</v>
      </c>
      <c r="AN114" s="1" t="e">
        <f ca="1"/>
        <v>#NAME?</v>
      </c>
      <c r="AO114" s="1" t="e">
        <f ca="1"/>
        <v>#NAME?</v>
      </c>
      <c r="AP114" s="1" t="e">
        <f ca="1"/>
        <v>#NAME?</v>
      </c>
      <c r="AQ114" s="1" t="e">
        <f ca="1"/>
        <v>#NAME?</v>
      </c>
      <c r="AR114" s="1" t="e">
        <f ca="1"/>
        <v>#NAME?</v>
      </c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T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DJ114"/>
      <c r="DL114" s="1" t="e">
        <f ca="1"/>
        <v>#NAME?</v>
      </c>
      <c r="DM114" s="1" t="e">
        <f ca="1"/>
        <v>#NAME?</v>
      </c>
      <c r="DN114" s="1" t="e">
        <f ca="1"/>
        <v>#NAME?</v>
      </c>
      <c r="DO114" s="1" t="e">
        <f ca="1"/>
        <v>#NAME?</v>
      </c>
      <c r="DP114" s="1" t="e">
        <f ca="1"/>
        <v>#NAME?</v>
      </c>
      <c r="DQ114" s="1" t="e">
        <f ca="1"/>
        <v>#NAME?</v>
      </c>
      <c r="DR114" s="1" t="e">
        <f ca="1"/>
        <v>#NAME?</v>
      </c>
      <c r="DS114" s="1" t="e">
        <f ca="1"/>
        <v>#NAME?</v>
      </c>
      <c r="DT114" s="1" t="e">
        <f ca="1"/>
        <v>#NAME?</v>
      </c>
      <c r="DU114" s="1" t="e">
        <f ca="1"/>
        <v>#NAME?</v>
      </c>
      <c r="DV114" s="1" t="e">
        <f ca="1"/>
        <v>#NAME?</v>
      </c>
      <c r="DW114" s="1" t="e">
        <f ca="1"/>
        <v>#NAME?</v>
      </c>
      <c r="DX114" s="1" t="e">
        <f ca="1"/>
        <v>#NAME?</v>
      </c>
      <c r="EL114"/>
      <c r="EZ114"/>
      <c r="FB114" s="1" t="e">
        <f ca="1"/>
        <v>#NAME?</v>
      </c>
      <c r="FC114" s="1" t="e">
        <f ca="1"/>
        <v>#NAME?</v>
      </c>
      <c r="FD114" s="1" t="e">
        <f ca="1"/>
        <v>#NAME?</v>
      </c>
      <c r="FE114" s="98" t="e">
        <f ca="1"/>
        <v>#NAME?</v>
      </c>
      <c r="FF114" s="1" t="e">
        <f ca="1"/>
        <v>#NAME?</v>
      </c>
      <c r="FG114" s="1" t="e">
        <f ca="1"/>
        <v>#NAME?</v>
      </c>
      <c r="FH114" s="1" t="e">
        <f ca="1"/>
        <v>#NAME?</v>
      </c>
      <c r="FI114" s="1" t="e">
        <f ca="1"/>
        <v>#NAME?</v>
      </c>
      <c r="FJ114" s="1" t="e">
        <f ca="1"/>
        <v>#NAME?</v>
      </c>
      <c r="FK114" s="1" t="e">
        <f ca="1"/>
        <v>#NAME?</v>
      </c>
      <c r="FL114" s="1" t="e">
        <f ca="1"/>
        <v>#NAME?</v>
      </c>
      <c r="FM114" s="1" t="e">
        <f ca="1"/>
        <v>#NAME?</v>
      </c>
      <c r="FN114" s="1" t="e">
        <f ca="1"/>
        <v>#NAME?</v>
      </c>
      <c r="GB114"/>
      <c r="GP114"/>
      <c r="HR114"/>
    </row>
    <row r="115" spans="1:226" ht="21">
      <c r="A115" s="13">
        <f t="shared" si="1"/>
        <v>43039</v>
      </c>
      <c r="O115"/>
      <c r="AD115"/>
      <c r="AE115" s="4" t="e">
        <f ca="1"/>
        <v>#NAME?</v>
      </c>
      <c r="AF115" s="1" t="e">
        <f ca="1"/>
        <v>#NAME?</v>
      </c>
      <c r="AG115" s="1" t="e">
        <f ca="1"/>
        <v>#NAME?</v>
      </c>
      <c r="AH115" s="1" t="e">
        <f ca="1"/>
        <v>#NAME?</v>
      </c>
      <c r="AI115" s="1" t="e">
        <f ca="1"/>
        <v>#NAME?</v>
      </c>
      <c r="AJ115" s="1" t="e">
        <f ca="1"/>
        <v>#NAME?</v>
      </c>
      <c r="AK115" s="1" t="e">
        <f ca="1"/>
        <v>#NAME?</v>
      </c>
      <c r="AL115" s="1" t="e">
        <f ca="1"/>
        <v>#NAME?</v>
      </c>
      <c r="AM115" s="1" t="e">
        <f ca="1"/>
        <v>#NAME?</v>
      </c>
      <c r="AN115" s="1" t="e">
        <f ca="1"/>
        <v>#NAME?</v>
      </c>
      <c r="AO115" s="1" t="e">
        <f ca="1"/>
        <v>#NAME?</v>
      </c>
      <c r="AP115" s="1" t="e">
        <f ca="1"/>
        <v>#NAME?</v>
      </c>
      <c r="AQ115" s="1" t="e">
        <f ca="1"/>
        <v>#NAME?</v>
      </c>
      <c r="AR115" s="1" t="e">
        <f ca="1"/>
        <v>#NAME?</v>
      </c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T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DJ115"/>
      <c r="DL115" s="1" t="e">
        <f ca="1"/>
        <v>#NAME?</v>
      </c>
      <c r="DM115" s="1" t="e">
        <f ca="1"/>
        <v>#NAME?</v>
      </c>
      <c r="DN115" s="1" t="e">
        <f ca="1"/>
        <v>#NAME?</v>
      </c>
      <c r="DO115" s="1" t="e">
        <f ca="1"/>
        <v>#NAME?</v>
      </c>
      <c r="DP115" s="1" t="e">
        <f ca="1"/>
        <v>#NAME?</v>
      </c>
      <c r="DQ115" s="1" t="e">
        <f ca="1"/>
        <v>#NAME?</v>
      </c>
      <c r="DR115" s="1" t="e">
        <f ca="1"/>
        <v>#NAME?</v>
      </c>
      <c r="DS115" s="1" t="e">
        <f ca="1"/>
        <v>#NAME?</v>
      </c>
      <c r="DT115" s="1" t="e">
        <f ca="1"/>
        <v>#NAME?</v>
      </c>
      <c r="DU115" s="1" t="e">
        <f ca="1"/>
        <v>#NAME?</v>
      </c>
      <c r="DV115" s="1" t="e">
        <f ca="1"/>
        <v>#NAME?</v>
      </c>
      <c r="DW115" s="1" t="e">
        <f ca="1"/>
        <v>#NAME?</v>
      </c>
      <c r="DX115" s="1" t="e">
        <f ca="1"/>
        <v>#NAME?</v>
      </c>
      <c r="EL115"/>
      <c r="EZ115"/>
      <c r="FB115" s="1" t="e">
        <f ca="1"/>
        <v>#NAME?</v>
      </c>
      <c r="FC115" s="1" t="e">
        <f ca="1"/>
        <v>#NAME?</v>
      </c>
      <c r="FD115" s="1" t="e">
        <f ca="1"/>
        <v>#NAME?</v>
      </c>
      <c r="FE115" s="98" t="e">
        <f ca="1"/>
        <v>#NAME?</v>
      </c>
      <c r="FF115" s="1" t="e">
        <f ca="1"/>
        <v>#NAME?</v>
      </c>
      <c r="FG115" s="1" t="e">
        <f ca="1"/>
        <v>#NAME?</v>
      </c>
      <c r="FH115" s="1" t="e">
        <f ca="1"/>
        <v>#NAME?</v>
      </c>
      <c r="FI115" s="1" t="e">
        <f ca="1"/>
        <v>#NAME?</v>
      </c>
      <c r="FJ115" s="1" t="e">
        <f ca="1"/>
        <v>#NAME?</v>
      </c>
      <c r="FK115" s="1" t="e">
        <f ca="1"/>
        <v>#NAME?</v>
      </c>
      <c r="FL115" s="1" t="e">
        <f ca="1"/>
        <v>#NAME?</v>
      </c>
      <c r="FM115" s="1" t="e">
        <f ca="1"/>
        <v>#NAME?</v>
      </c>
      <c r="FN115" s="1" t="e">
        <f ca="1"/>
        <v>#NAME?</v>
      </c>
      <c r="GB115"/>
      <c r="GP115"/>
      <c r="HR115"/>
    </row>
    <row r="116" spans="1:226" ht="21">
      <c r="A116" s="13">
        <f t="shared" si="1"/>
        <v>43007</v>
      </c>
      <c r="O116"/>
      <c r="AD116"/>
      <c r="AE116" s="4" t="e">
        <f ca="1"/>
        <v>#NAME?</v>
      </c>
      <c r="AF116" s="1" t="e">
        <f ca="1"/>
        <v>#NAME?</v>
      </c>
      <c r="AG116" s="1" t="e">
        <f ca="1"/>
        <v>#NAME?</v>
      </c>
      <c r="AH116" s="1" t="e">
        <f ca="1"/>
        <v>#NAME?</v>
      </c>
      <c r="AI116" s="1" t="e">
        <f ca="1"/>
        <v>#NAME?</v>
      </c>
      <c r="AJ116" s="1" t="e">
        <f ca="1"/>
        <v>#NAME?</v>
      </c>
      <c r="AK116" s="1" t="e">
        <f ca="1"/>
        <v>#NAME?</v>
      </c>
      <c r="AL116" s="1" t="e">
        <f ca="1"/>
        <v>#NAME?</v>
      </c>
      <c r="AM116" s="1" t="e">
        <f ca="1"/>
        <v>#NAME?</v>
      </c>
      <c r="AN116" s="1" t="e">
        <f ca="1"/>
        <v>#NAME?</v>
      </c>
      <c r="AO116" s="1" t="e">
        <f ca="1"/>
        <v>#NAME?</v>
      </c>
      <c r="AP116" s="1" t="e">
        <f ca="1"/>
        <v>#NAME?</v>
      </c>
      <c r="AQ116" s="1" t="e">
        <f ca="1"/>
        <v>#NAME?</v>
      </c>
      <c r="AR116" s="1" t="e">
        <f ca="1"/>
        <v>#NAME?</v>
      </c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T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DJ116"/>
      <c r="DL116" s="1" t="e">
        <f ca="1"/>
        <v>#NAME?</v>
      </c>
      <c r="DM116" s="1" t="e">
        <f ca="1"/>
        <v>#NAME?</v>
      </c>
      <c r="DN116" s="1" t="e">
        <f ca="1"/>
        <v>#NAME?</v>
      </c>
      <c r="DO116" s="1" t="e">
        <f ca="1"/>
        <v>#NAME?</v>
      </c>
      <c r="DP116" s="1" t="e">
        <f ca="1"/>
        <v>#NAME?</v>
      </c>
      <c r="DQ116" s="1" t="e">
        <f ca="1"/>
        <v>#NAME?</v>
      </c>
      <c r="DR116" s="1" t="e">
        <f ca="1"/>
        <v>#NAME?</v>
      </c>
      <c r="DS116" s="1" t="e">
        <f ca="1"/>
        <v>#NAME?</v>
      </c>
      <c r="DT116" s="1" t="e">
        <f ca="1"/>
        <v>#NAME?</v>
      </c>
      <c r="DU116" s="1" t="e">
        <f ca="1"/>
        <v>#NAME?</v>
      </c>
      <c r="DV116" s="1" t="e">
        <f ca="1"/>
        <v>#NAME?</v>
      </c>
      <c r="DW116" s="1" t="e">
        <f ca="1"/>
        <v>#NAME?</v>
      </c>
      <c r="DX116" s="1" t="e">
        <f ca="1"/>
        <v>#NAME?</v>
      </c>
      <c r="EL116"/>
      <c r="EZ116"/>
      <c r="FB116" s="1" t="e">
        <f ca="1"/>
        <v>#NAME?</v>
      </c>
      <c r="FC116" s="1" t="e">
        <f ca="1"/>
        <v>#NAME?</v>
      </c>
      <c r="FD116" s="1" t="e">
        <f ca="1"/>
        <v>#NAME?</v>
      </c>
      <c r="FE116" s="98" t="e">
        <f ca="1"/>
        <v>#NAME?</v>
      </c>
      <c r="FF116" s="1" t="e">
        <f ca="1"/>
        <v>#NAME?</v>
      </c>
      <c r="FG116" s="1" t="e">
        <f ca="1"/>
        <v>#NAME?</v>
      </c>
      <c r="FH116" s="1" t="e">
        <f ca="1"/>
        <v>#NAME?</v>
      </c>
      <c r="FI116" s="1" t="e">
        <f ca="1"/>
        <v>#NAME?</v>
      </c>
      <c r="FJ116" s="1" t="e">
        <f ca="1"/>
        <v>#NAME?</v>
      </c>
      <c r="FK116" s="1" t="e">
        <f ca="1"/>
        <v>#NAME?</v>
      </c>
      <c r="FL116" s="1" t="e">
        <f ca="1"/>
        <v>#NAME?</v>
      </c>
      <c r="FM116" s="1" t="e">
        <f ca="1"/>
        <v>#NAME?</v>
      </c>
      <c r="FN116" s="1" t="e">
        <f ca="1"/>
        <v>#NAME?</v>
      </c>
      <c r="GB116"/>
      <c r="GP116"/>
      <c r="HR116"/>
    </row>
    <row r="117" spans="1:226" ht="21">
      <c r="A117" s="13">
        <f t="shared" si="1"/>
        <v>42978</v>
      </c>
      <c r="O117"/>
      <c r="AD117"/>
      <c r="AE117" s="4" t="e">
        <f ca="1"/>
        <v>#NAME?</v>
      </c>
      <c r="AF117" s="1" t="e">
        <f ca="1"/>
        <v>#NAME?</v>
      </c>
      <c r="AG117" s="1" t="e">
        <f ca="1"/>
        <v>#NAME?</v>
      </c>
      <c r="AH117" s="1" t="e">
        <f ca="1"/>
        <v>#NAME?</v>
      </c>
      <c r="AI117" s="1" t="e">
        <f ca="1"/>
        <v>#NAME?</v>
      </c>
      <c r="AJ117" s="1" t="e">
        <f ca="1"/>
        <v>#NAME?</v>
      </c>
      <c r="AK117" s="1" t="e">
        <f ca="1"/>
        <v>#NAME?</v>
      </c>
      <c r="AL117" s="1" t="e">
        <f ca="1"/>
        <v>#NAME?</v>
      </c>
      <c r="AM117" s="1" t="e">
        <f ca="1"/>
        <v>#NAME?</v>
      </c>
      <c r="AN117" s="1" t="e">
        <f ca="1"/>
        <v>#NAME?</v>
      </c>
      <c r="AO117" s="1" t="e">
        <f ca="1"/>
        <v>#NAME?</v>
      </c>
      <c r="AP117" s="1" t="e">
        <f ca="1"/>
        <v>#NAME?</v>
      </c>
      <c r="AQ117" s="1" t="e">
        <f ca="1"/>
        <v>#NAME?</v>
      </c>
      <c r="AR117" s="1" t="e">
        <f ca="1"/>
        <v>#NAME?</v>
      </c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T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DJ117"/>
      <c r="DL117" s="1" t="e">
        <f ca="1"/>
        <v>#NAME?</v>
      </c>
      <c r="DM117" s="1" t="e">
        <f ca="1"/>
        <v>#NAME?</v>
      </c>
      <c r="DN117" s="1" t="e">
        <f ca="1"/>
        <v>#NAME?</v>
      </c>
      <c r="DO117" s="1" t="e">
        <f ca="1"/>
        <v>#NAME?</v>
      </c>
      <c r="DP117" s="1" t="e">
        <f ca="1"/>
        <v>#NAME?</v>
      </c>
      <c r="DQ117" s="1" t="e">
        <f ca="1"/>
        <v>#NAME?</v>
      </c>
      <c r="DR117" s="1" t="e">
        <f ca="1"/>
        <v>#NAME?</v>
      </c>
      <c r="DS117" s="1" t="e">
        <f ca="1"/>
        <v>#NAME?</v>
      </c>
      <c r="DT117" s="1" t="e">
        <f ca="1"/>
        <v>#NAME?</v>
      </c>
      <c r="DU117" s="1" t="e">
        <f ca="1"/>
        <v>#NAME?</v>
      </c>
      <c r="DV117" s="1" t="e">
        <f ca="1"/>
        <v>#NAME?</v>
      </c>
      <c r="DW117" s="1" t="e">
        <f ca="1"/>
        <v>#NAME?</v>
      </c>
      <c r="DX117" s="1" t="e">
        <f ca="1"/>
        <v>#NAME?</v>
      </c>
      <c r="EL117"/>
      <c r="EZ117"/>
      <c r="FB117" s="1" t="e">
        <f ca="1"/>
        <v>#NAME?</v>
      </c>
      <c r="FC117" s="1" t="e">
        <f ca="1"/>
        <v>#NAME?</v>
      </c>
      <c r="FD117" s="1" t="e">
        <f ca="1"/>
        <v>#NAME?</v>
      </c>
      <c r="FE117" s="98" t="e">
        <f ca="1"/>
        <v>#NAME?</v>
      </c>
      <c r="FF117" s="1" t="e">
        <f ca="1"/>
        <v>#NAME?</v>
      </c>
      <c r="FG117" s="1" t="e">
        <f ca="1"/>
        <v>#NAME?</v>
      </c>
      <c r="FH117" s="1" t="e">
        <f ca="1"/>
        <v>#NAME?</v>
      </c>
      <c r="FI117" s="1" t="e">
        <f ca="1"/>
        <v>#NAME?</v>
      </c>
      <c r="FJ117" s="1" t="e">
        <f ca="1"/>
        <v>#NAME?</v>
      </c>
      <c r="FK117" s="1" t="e">
        <f ca="1"/>
        <v>#NAME?</v>
      </c>
      <c r="FL117" s="1" t="e">
        <f ca="1"/>
        <v>#NAME?</v>
      </c>
      <c r="FM117" s="1" t="e">
        <f ca="1"/>
        <v>#NAME?</v>
      </c>
      <c r="FN117" s="1" t="e">
        <f ca="1"/>
        <v>#NAME?</v>
      </c>
      <c r="GB117"/>
      <c r="GP117"/>
      <c r="HR117"/>
    </row>
    <row r="118" spans="1:226" ht="21">
      <c r="A118" s="13">
        <f t="shared" si="1"/>
        <v>42947</v>
      </c>
      <c r="O118"/>
      <c r="AD118"/>
      <c r="AE118" s="4" t="e">
        <f ca="1"/>
        <v>#NAME?</v>
      </c>
      <c r="AF118" s="1" t="e">
        <f ca="1"/>
        <v>#NAME?</v>
      </c>
      <c r="AG118" s="1" t="e">
        <f ca="1"/>
        <v>#NAME?</v>
      </c>
      <c r="AH118" s="1" t="e">
        <f ca="1"/>
        <v>#NAME?</v>
      </c>
      <c r="AI118" s="1" t="e">
        <f ca="1"/>
        <v>#NAME?</v>
      </c>
      <c r="AJ118" s="1" t="e">
        <f ca="1"/>
        <v>#NAME?</v>
      </c>
      <c r="AK118" s="1" t="e">
        <f ca="1"/>
        <v>#NAME?</v>
      </c>
      <c r="AL118" s="1" t="e">
        <f ca="1"/>
        <v>#NAME?</v>
      </c>
      <c r="AM118" s="1" t="e">
        <f ca="1"/>
        <v>#NAME?</v>
      </c>
      <c r="AN118" s="1" t="e">
        <f ca="1"/>
        <v>#NAME?</v>
      </c>
      <c r="AO118" s="1" t="e">
        <f ca="1"/>
        <v>#NAME?</v>
      </c>
      <c r="AP118" s="1" t="e">
        <f ca="1"/>
        <v>#NAME?</v>
      </c>
      <c r="AQ118" s="1" t="e">
        <f ca="1"/>
        <v>#NAME?</v>
      </c>
      <c r="AR118" s="1" t="e">
        <f ca="1"/>
        <v>#NAME?</v>
      </c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T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DJ118"/>
      <c r="DL118" s="1" t="e">
        <f ca="1"/>
        <v>#NAME?</v>
      </c>
      <c r="DM118" s="1" t="e">
        <f ca="1"/>
        <v>#NAME?</v>
      </c>
      <c r="DN118" s="1" t="e">
        <f ca="1"/>
        <v>#NAME?</v>
      </c>
      <c r="DO118" s="1" t="e">
        <f ca="1"/>
        <v>#NAME?</v>
      </c>
      <c r="DP118" s="1" t="e">
        <f ca="1"/>
        <v>#NAME?</v>
      </c>
      <c r="DQ118" s="1" t="e">
        <f ca="1"/>
        <v>#NAME?</v>
      </c>
      <c r="DR118" s="1" t="e">
        <f ca="1"/>
        <v>#NAME?</v>
      </c>
      <c r="DS118" s="1" t="e">
        <f ca="1"/>
        <v>#NAME?</v>
      </c>
      <c r="DT118" s="1" t="e">
        <f ca="1"/>
        <v>#NAME?</v>
      </c>
      <c r="DU118" s="1" t="e">
        <f ca="1"/>
        <v>#NAME?</v>
      </c>
      <c r="DV118" s="1" t="e">
        <f ca="1"/>
        <v>#NAME?</v>
      </c>
      <c r="DW118" s="1" t="e">
        <f ca="1"/>
        <v>#NAME?</v>
      </c>
      <c r="DX118" s="1" t="e">
        <f ca="1"/>
        <v>#NAME?</v>
      </c>
      <c r="EL118"/>
      <c r="EZ118"/>
      <c r="FB118" s="1" t="e">
        <f ca="1"/>
        <v>#NAME?</v>
      </c>
      <c r="FC118" s="1" t="e">
        <f ca="1"/>
        <v>#NAME?</v>
      </c>
      <c r="FD118" s="1" t="e">
        <f ca="1"/>
        <v>#NAME?</v>
      </c>
      <c r="FE118" s="98" t="e">
        <f ca="1"/>
        <v>#NAME?</v>
      </c>
      <c r="FF118" s="1" t="e">
        <f ca="1"/>
        <v>#NAME?</v>
      </c>
      <c r="FG118" s="1" t="e">
        <f ca="1"/>
        <v>#NAME?</v>
      </c>
      <c r="FH118" s="1" t="e">
        <f ca="1"/>
        <v>#NAME?</v>
      </c>
      <c r="FI118" s="1" t="e">
        <f ca="1"/>
        <v>#NAME?</v>
      </c>
      <c r="FJ118" s="1" t="e">
        <f ca="1"/>
        <v>#NAME?</v>
      </c>
      <c r="FK118" s="1" t="e">
        <f ca="1"/>
        <v>#NAME?</v>
      </c>
      <c r="FL118" s="1" t="e">
        <f ca="1"/>
        <v>#NAME?</v>
      </c>
      <c r="FM118" s="1" t="e">
        <f ca="1"/>
        <v>#NAME?</v>
      </c>
      <c r="FN118" s="1" t="e">
        <f ca="1"/>
        <v>#NAME?</v>
      </c>
      <c r="GB118"/>
      <c r="GP118"/>
      <c r="HR118"/>
    </row>
    <row r="119" spans="1:226" ht="21">
      <c r="A119" s="13">
        <f t="shared" si="1"/>
        <v>42916</v>
      </c>
      <c r="O119"/>
      <c r="AD119"/>
      <c r="AE119" s="4" t="e">
        <f ca="1"/>
        <v>#NAME?</v>
      </c>
      <c r="AF119" s="1" t="e">
        <f ca="1"/>
        <v>#NAME?</v>
      </c>
      <c r="AG119" s="1" t="e">
        <f ca="1"/>
        <v>#NAME?</v>
      </c>
      <c r="AH119" s="1" t="e">
        <f ca="1"/>
        <v>#NAME?</v>
      </c>
      <c r="AI119" s="1" t="e">
        <f ca="1"/>
        <v>#NAME?</v>
      </c>
      <c r="AJ119" s="1" t="e">
        <f ca="1"/>
        <v>#NAME?</v>
      </c>
      <c r="AK119" s="1" t="e">
        <f ca="1"/>
        <v>#NAME?</v>
      </c>
      <c r="AL119" s="1" t="e">
        <f ca="1"/>
        <v>#NAME?</v>
      </c>
      <c r="AM119" s="1" t="e">
        <f ca="1"/>
        <v>#NAME?</v>
      </c>
      <c r="AN119" s="1" t="e">
        <f ca="1"/>
        <v>#NAME?</v>
      </c>
      <c r="AO119" s="1" t="e">
        <f ca="1"/>
        <v>#NAME?</v>
      </c>
      <c r="AP119" s="1" t="e">
        <f ca="1"/>
        <v>#NAME?</v>
      </c>
      <c r="AQ119" s="1" t="e">
        <f ca="1"/>
        <v>#NAME?</v>
      </c>
      <c r="AR119" s="1" t="e">
        <f ca="1"/>
        <v>#NAME?</v>
      </c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T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DJ119"/>
      <c r="DL119" s="1" t="e">
        <f ca="1"/>
        <v>#NAME?</v>
      </c>
      <c r="DM119" s="1" t="e">
        <f ca="1"/>
        <v>#NAME?</v>
      </c>
      <c r="DN119" s="1" t="e">
        <f ca="1"/>
        <v>#NAME?</v>
      </c>
      <c r="DO119" s="1" t="e">
        <f ca="1"/>
        <v>#NAME?</v>
      </c>
      <c r="DP119" s="1" t="e">
        <f ca="1"/>
        <v>#NAME?</v>
      </c>
      <c r="DQ119" s="1" t="e">
        <f ca="1"/>
        <v>#NAME?</v>
      </c>
      <c r="DR119" s="1" t="e">
        <f ca="1"/>
        <v>#NAME?</v>
      </c>
      <c r="DS119" s="1" t="e">
        <f ca="1"/>
        <v>#NAME?</v>
      </c>
      <c r="DT119" s="1" t="e">
        <f ca="1"/>
        <v>#NAME?</v>
      </c>
      <c r="DU119" s="1" t="e">
        <f ca="1"/>
        <v>#NAME?</v>
      </c>
      <c r="DV119" s="1" t="e">
        <f ca="1"/>
        <v>#NAME?</v>
      </c>
      <c r="DW119" s="1" t="e">
        <f ca="1"/>
        <v>#NAME?</v>
      </c>
      <c r="DX119" s="1" t="e">
        <f ca="1"/>
        <v>#NAME?</v>
      </c>
      <c r="EL119"/>
      <c r="EZ119"/>
      <c r="FB119" s="1" t="e">
        <f ca="1"/>
        <v>#NAME?</v>
      </c>
      <c r="FC119" s="1" t="e">
        <f ca="1"/>
        <v>#NAME?</v>
      </c>
      <c r="FD119" s="1" t="e">
        <f ca="1"/>
        <v>#NAME?</v>
      </c>
      <c r="FE119" s="98" t="e">
        <f ca="1"/>
        <v>#NAME?</v>
      </c>
      <c r="FF119" s="1" t="e">
        <f ca="1"/>
        <v>#NAME?</v>
      </c>
      <c r="FG119" s="1" t="e">
        <f ca="1"/>
        <v>#NAME?</v>
      </c>
      <c r="FH119" s="1" t="e">
        <f ca="1"/>
        <v>#NAME?</v>
      </c>
      <c r="FI119" s="1" t="e">
        <f ca="1"/>
        <v>#NAME?</v>
      </c>
      <c r="FJ119" s="1" t="e">
        <f ca="1"/>
        <v>#NAME?</v>
      </c>
      <c r="FK119" s="1" t="e">
        <f ca="1"/>
        <v>#NAME?</v>
      </c>
      <c r="FL119" s="1" t="e">
        <f ca="1"/>
        <v>#NAME?</v>
      </c>
      <c r="FM119" s="1" t="e">
        <f ca="1"/>
        <v>#NAME?</v>
      </c>
      <c r="FN119" s="1" t="e">
        <f ca="1"/>
        <v>#NAME?</v>
      </c>
      <c r="GB119"/>
      <c r="GP119"/>
      <c r="HR119"/>
    </row>
    <row r="120" spans="1:226" ht="21">
      <c r="A120" s="13">
        <f t="shared" si="1"/>
        <v>42886</v>
      </c>
      <c r="O120"/>
      <c r="AD120"/>
      <c r="AE120" s="4" t="e">
        <f ca="1"/>
        <v>#NAME?</v>
      </c>
      <c r="AF120" s="1" t="e">
        <f ca="1"/>
        <v>#NAME?</v>
      </c>
      <c r="AG120" s="1" t="e">
        <f ca="1"/>
        <v>#NAME?</v>
      </c>
      <c r="AH120" s="1" t="e">
        <f ca="1"/>
        <v>#NAME?</v>
      </c>
      <c r="AI120" s="1" t="e">
        <f ca="1"/>
        <v>#NAME?</v>
      </c>
      <c r="AJ120" s="1" t="e">
        <f ca="1"/>
        <v>#NAME?</v>
      </c>
      <c r="AK120" s="1" t="e">
        <f ca="1"/>
        <v>#NAME?</v>
      </c>
      <c r="AL120" s="1" t="e">
        <f ca="1"/>
        <v>#NAME?</v>
      </c>
      <c r="AM120" s="1" t="e">
        <f ca="1"/>
        <v>#NAME?</v>
      </c>
      <c r="AN120" s="1" t="e">
        <f ca="1"/>
        <v>#NAME?</v>
      </c>
      <c r="AO120" s="1" t="e">
        <f ca="1"/>
        <v>#NAME?</v>
      </c>
      <c r="AP120" s="1" t="e">
        <f ca="1"/>
        <v>#NAME?</v>
      </c>
      <c r="AQ120" s="1" t="e">
        <f ca="1"/>
        <v>#NAME?</v>
      </c>
      <c r="AR120" s="1" t="e">
        <f ca="1"/>
        <v>#NAME?</v>
      </c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T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DJ120"/>
      <c r="DL120" s="1" t="e">
        <f ca="1"/>
        <v>#NAME?</v>
      </c>
      <c r="DM120" s="1" t="e">
        <f ca="1"/>
        <v>#NAME?</v>
      </c>
      <c r="DN120" s="1" t="e">
        <f ca="1"/>
        <v>#NAME?</v>
      </c>
      <c r="DO120" s="1" t="e">
        <f ca="1"/>
        <v>#NAME?</v>
      </c>
      <c r="DP120" s="1" t="e">
        <f ca="1"/>
        <v>#NAME?</v>
      </c>
      <c r="DQ120" s="1" t="e">
        <f ca="1"/>
        <v>#NAME?</v>
      </c>
      <c r="DR120" s="1" t="e">
        <f ca="1"/>
        <v>#NAME?</v>
      </c>
      <c r="DS120" s="1" t="e">
        <f ca="1"/>
        <v>#NAME?</v>
      </c>
      <c r="DT120" s="1" t="e">
        <f ca="1"/>
        <v>#NAME?</v>
      </c>
      <c r="DU120" s="1" t="e">
        <f ca="1"/>
        <v>#NAME?</v>
      </c>
      <c r="DV120" s="1" t="e">
        <f ca="1"/>
        <v>#NAME?</v>
      </c>
      <c r="DW120" s="1" t="e">
        <f ca="1"/>
        <v>#NAME?</v>
      </c>
      <c r="DX120" s="1" t="e">
        <f ca="1"/>
        <v>#NAME?</v>
      </c>
      <c r="EL120"/>
      <c r="EZ120"/>
      <c r="FB120" s="1" t="e">
        <f ca="1"/>
        <v>#NAME?</v>
      </c>
      <c r="FC120" s="1" t="e">
        <f ca="1"/>
        <v>#NAME?</v>
      </c>
      <c r="FD120" s="1" t="e">
        <f ca="1"/>
        <v>#NAME?</v>
      </c>
      <c r="FE120" s="98" t="e">
        <f ca="1"/>
        <v>#NAME?</v>
      </c>
      <c r="FF120" s="1" t="e">
        <f ca="1"/>
        <v>#NAME?</v>
      </c>
      <c r="FG120" s="1" t="e">
        <f ca="1"/>
        <v>#NAME?</v>
      </c>
      <c r="FH120" s="1" t="e">
        <f ca="1"/>
        <v>#NAME?</v>
      </c>
      <c r="FI120" s="1" t="e">
        <f ca="1"/>
        <v>#NAME?</v>
      </c>
      <c r="FJ120" s="1" t="e">
        <f ca="1"/>
        <v>#NAME?</v>
      </c>
      <c r="FK120" s="1" t="e">
        <f ca="1"/>
        <v>#NAME?</v>
      </c>
      <c r="FL120" s="1" t="e">
        <f ca="1"/>
        <v>#NAME?</v>
      </c>
      <c r="FM120" s="1" t="e">
        <f ca="1"/>
        <v>#NAME?</v>
      </c>
      <c r="FN120" s="1" t="e">
        <f ca="1"/>
        <v>#NAME?</v>
      </c>
      <c r="GB120"/>
      <c r="GP120"/>
      <c r="HR120"/>
    </row>
    <row r="121" spans="1:226" ht="21">
      <c r="A121" s="13">
        <f t="shared" si="1"/>
        <v>42853</v>
      </c>
      <c r="O121"/>
      <c r="AD121"/>
      <c r="AE121" s="4" t="e">
        <f ca="1"/>
        <v>#NAME?</v>
      </c>
      <c r="AF121" s="1" t="e">
        <f ca="1"/>
        <v>#NAME?</v>
      </c>
      <c r="AG121" s="1" t="e">
        <f ca="1"/>
        <v>#NAME?</v>
      </c>
      <c r="AH121" s="1" t="e">
        <f ca="1"/>
        <v>#NAME?</v>
      </c>
      <c r="AI121" s="1" t="e">
        <f ca="1"/>
        <v>#NAME?</v>
      </c>
      <c r="AJ121" s="1" t="e">
        <f ca="1"/>
        <v>#NAME?</v>
      </c>
      <c r="AK121" s="1" t="e">
        <f ca="1"/>
        <v>#NAME?</v>
      </c>
      <c r="AL121" s="1" t="e">
        <f ca="1"/>
        <v>#NAME?</v>
      </c>
      <c r="AM121" s="1" t="e">
        <f ca="1"/>
        <v>#NAME?</v>
      </c>
      <c r="AN121" s="1" t="e">
        <f ca="1"/>
        <v>#NAME?</v>
      </c>
      <c r="AO121" s="1" t="e">
        <f ca="1"/>
        <v>#NAME?</v>
      </c>
      <c r="AP121" s="1" t="e">
        <f ca="1"/>
        <v>#NAME?</v>
      </c>
      <c r="AQ121" s="1" t="e">
        <f ca="1"/>
        <v>#NAME?</v>
      </c>
      <c r="AR121" s="1" t="e">
        <f ca="1"/>
        <v>#NAME?</v>
      </c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T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DJ121"/>
      <c r="DL121" s="1" t="e">
        <f ca="1"/>
        <v>#NAME?</v>
      </c>
      <c r="DM121" s="1" t="e">
        <f ca="1"/>
        <v>#NAME?</v>
      </c>
      <c r="DN121" s="1" t="e">
        <f ca="1"/>
        <v>#NAME?</v>
      </c>
      <c r="DO121" s="1" t="e">
        <f ca="1"/>
        <v>#NAME?</v>
      </c>
      <c r="DP121" s="1" t="e">
        <f ca="1"/>
        <v>#NAME?</v>
      </c>
      <c r="DQ121" s="1" t="e">
        <f ca="1"/>
        <v>#NAME?</v>
      </c>
      <c r="DR121" s="1" t="e">
        <f ca="1"/>
        <v>#NAME?</v>
      </c>
      <c r="DS121" s="1" t="e">
        <f ca="1"/>
        <v>#NAME?</v>
      </c>
      <c r="DT121" s="1" t="e">
        <f ca="1"/>
        <v>#NAME?</v>
      </c>
      <c r="DU121" s="1" t="e">
        <f ca="1"/>
        <v>#NAME?</v>
      </c>
      <c r="DV121" s="1" t="e">
        <f ca="1"/>
        <v>#NAME?</v>
      </c>
      <c r="DW121" s="1" t="e">
        <f ca="1"/>
        <v>#NAME?</v>
      </c>
      <c r="DX121" s="1" t="e">
        <f ca="1"/>
        <v>#NAME?</v>
      </c>
      <c r="EL121"/>
      <c r="EZ121"/>
      <c r="FB121" s="1" t="e">
        <f ca="1"/>
        <v>#NAME?</v>
      </c>
      <c r="FC121" s="1" t="e">
        <f ca="1"/>
        <v>#NAME?</v>
      </c>
      <c r="FD121" s="1" t="e">
        <f ca="1"/>
        <v>#NAME?</v>
      </c>
      <c r="FE121" s="98" t="e">
        <f ca="1"/>
        <v>#NAME?</v>
      </c>
      <c r="FF121" s="1" t="e">
        <f ca="1"/>
        <v>#NAME?</v>
      </c>
      <c r="FG121" s="1" t="e">
        <f ca="1"/>
        <v>#NAME?</v>
      </c>
      <c r="FH121" s="1" t="e">
        <f ca="1"/>
        <v>#NAME?</v>
      </c>
      <c r="FI121" s="1" t="e">
        <f ca="1"/>
        <v>#NAME?</v>
      </c>
      <c r="FJ121" s="1" t="e">
        <f ca="1"/>
        <v>#NAME?</v>
      </c>
      <c r="FK121" s="1" t="e">
        <f ca="1"/>
        <v>#NAME?</v>
      </c>
      <c r="FL121" s="1" t="e">
        <f ca="1"/>
        <v>#NAME?</v>
      </c>
      <c r="FM121" s="1" t="e">
        <f ca="1"/>
        <v>#NAME?</v>
      </c>
      <c r="FN121" s="1" t="e">
        <f ca="1"/>
        <v>#NAME?</v>
      </c>
      <c r="GB121"/>
      <c r="GP121"/>
      <c r="HR121"/>
    </row>
    <row r="122" spans="1:226" ht="21">
      <c r="A122" s="13">
        <f t="shared" si="1"/>
        <v>42825</v>
      </c>
      <c r="O122"/>
      <c r="AD122"/>
      <c r="AE122" s="4" t="e">
        <f ca="1"/>
        <v>#NAME?</v>
      </c>
      <c r="AF122" s="1" t="e">
        <f ca="1"/>
        <v>#NAME?</v>
      </c>
      <c r="AG122" s="1" t="e">
        <f ca="1"/>
        <v>#NAME?</v>
      </c>
      <c r="AH122" s="1" t="e">
        <f ca="1"/>
        <v>#NAME?</v>
      </c>
      <c r="AI122" s="1" t="e">
        <f ca="1"/>
        <v>#NAME?</v>
      </c>
      <c r="AJ122" s="1" t="e">
        <f ca="1"/>
        <v>#NAME?</v>
      </c>
      <c r="AK122" s="1" t="e">
        <f ca="1"/>
        <v>#NAME?</v>
      </c>
      <c r="AL122" s="1" t="e">
        <f ca="1"/>
        <v>#NAME?</v>
      </c>
      <c r="AM122" s="1" t="e">
        <f ca="1"/>
        <v>#NAME?</v>
      </c>
      <c r="AN122" s="1" t="e">
        <f ca="1"/>
        <v>#NAME?</v>
      </c>
      <c r="AO122" s="1" t="e">
        <f ca="1"/>
        <v>#NAME?</v>
      </c>
      <c r="AP122" s="1" t="e">
        <f ca="1"/>
        <v>#NAME?</v>
      </c>
      <c r="AQ122" s="1" t="e">
        <f ca="1"/>
        <v>#NAME?</v>
      </c>
      <c r="AR122" s="1" t="e">
        <f ca="1"/>
        <v>#NAME?</v>
      </c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T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DJ122"/>
      <c r="DL122" s="1" t="e">
        <f ca="1"/>
        <v>#NAME?</v>
      </c>
      <c r="DM122" s="1" t="e">
        <f ca="1"/>
        <v>#NAME?</v>
      </c>
      <c r="DN122" s="1" t="e">
        <f ca="1"/>
        <v>#NAME?</v>
      </c>
      <c r="DO122" s="1" t="e">
        <f ca="1"/>
        <v>#NAME?</v>
      </c>
      <c r="DP122" s="1" t="e">
        <f ca="1"/>
        <v>#NAME?</v>
      </c>
      <c r="DQ122" s="1" t="e">
        <f ca="1"/>
        <v>#NAME?</v>
      </c>
      <c r="DR122" s="1" t="e">
        <f ca="1"/>
        <v>#NAME?</v>
      </c>
      <c r="DS122" s="1" t="e">
        <f ca="1"/>
        <v>#NAME?</v>
      </c>
      <c r="DT122" s="1" t="e">
        <f ca="1"/>
        <v>#NAME?</v>
      </c>
      <c r="DU122" s="1" t="e">
        <f ca="1"/>
        <v>#NAME?</v>
      </c>
      <c r="DV122" s="1" t="e">
        <f ca="1"/>
        <v>#NAME?</v>
      </c>
      <c r="DW122" s="1" t="e">
        <f ca="1"/>
        <v>#NAME?</v>
      </c>
      <c r="DX122" s="1" t="e">
        <f ca="1"/>
        <v>#NAME?</v>
      </c>
      <c r="EL122"/>
      <c r="EZ122"/>
      <c r="FB122" s="1" t="e">
        <f ca="1"/>
        <v>#NAME?</v>
      </c>
      <c r="FC122" s="1" t="e">
        <f ca="1"/>
        <v>#NAME?</v>
      </c>
      <c r="FD122" s="1" t="e">
        <f ca="1"/>
        <v>#NAME?</v>
      </c>
      <c r="FE122" s="98" t="e">
        <f ca="1"/>
        <v>#NAME?</v>
      </c>
      <c r="FF122" s="1" t="e">
        <f ca="1"/>
        <v>#NAME?</v>
      </c>
      <c r="FG122" s="1" t="e">
        <f ca="1"/>
        <v>#NAME?</v>
      </c>
      <c r="FH122" s="1" t="e">
        <f ca="1"/>
        <v>#NAME?</v>
      </c>
      <c r="FI122" s="1" t="e">
        <f ca="1"/>
        <v>#NAME?</v>
      </c>
      <c r="FJ122" s="1" t="e">
        <f ca="1"/>
        <v>#NAME?</v>
      </c>
      <c r="FK122" s="1" t="e">
        <f ca="1"/>
        <v>#NAME?</v>
      </c>
      <c r="FL122" s="1" t="e">
        <f ca="1"/>
        <v>#NAME?</v>
      </c>
      <c r="FM122" s="1" t="e">
        <f ca="1"/>
        <v>#NAME?</v>
      </c>
      <c r="FN122" s="1" t="e">
        <f ca="1"/>
        <v>#NAME?</v>
      </c>
      <c r="GB122"/>
      <c r="GP122"/>
      <c r="HR122"/>
    </row>
    <row r="123" spans="1:226" ht="21">
      <c r="A123" s="13">
        <f t="shared" si="1"/>
        <v>42794</v>
      </c>
      <c r="O123"/>
      <c r="AD123"/>
      <c r="AE123" s="4" t="e">
        <f ca="1"/>
        <v>#NAME?</v>
      </c>
      <c r="AF123" s="1" t="e">
        <f ca="1"/>
        <v>#NAME?</v>
      </c>
      <c r="AG123" s="1" t="e">
        <f ca="1"/>
        <v>#NAME?</v>
      </c>
      <c r="AH123" s="1" t="e">
        <f ca="1"/>
        <v>#NAME?</v>
      </c>
      <c r="AI123" s="1" t="e">
        <f ca="1"/>
        <v>#NAME?</v>
      </c>
      <c r="AJ123" s="1" t="e">
        <f ca="1"/>
        <v>#NAME?</v>
      </c>
      <c r="AK123" s="1" t="e">
        <f ca="1"/>
        <v>#NAME?</v>
      </c>
      <c r="AL123" s="1" t="e">
        <f ca="1"/>
        <v>#NAME?</v>
      </c>
      <c r="AM123" s="1" t="e">
        <f ca="1"/>
        <v>#NAME?</v>
      </c>
      <c r="AN123" s="1" t="e">
        <f ca="1"/>
        <v>#NAME?</v>
      </c>
      <c r="AO123" s="1" t="e">
        <f ca="1"/>
        <v>#NAME?</v>
      </c>
      <c r="AP123" s="1" t="e">
        <f ca="1"/>
        <v>#NAME?</v>
      </c>
      <c r="AQ123" s="1" t="e">
        <f ca="1"/>
        <v>#NAME?</v>
      </c>
      <c r="AR123" s="1" t="e">
        <f ca="1"/>
        <v>#NAME?</v>
      </c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T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DJ123"/>
      <c r="DL123" s="1" t="e">
        <f ca="1"/>
        <v>#NAME?</v>
      </c>
      <c r="DM123" s="1" t="e">
        <f ca="1"/>
        <v>#NAME?</v>
      </c>
      <c r="DN123" s="1" t="e">
        <f ca="1"/>
        <v>#NAME?</v>
      </c>
      <c r="DO123" s="1" t="e">
        <f ca="1"/>
        <v>#NAME?</v>
      </c>
      <c r="DP123" s="1" t="e">
        <f ca="1"/>
        <v>#NAME?</v>
      </c>
      <c r="DQ123" s="1" t="e">
        <f ca="1"/>
        <v>#NAME?</v>
      </c>
      <c r="DR123" s="1" t="e">
        <f ca="1"/>
        <v>#NAME?</v>
      </c>
      <c r="DS123" s="1" t="e">
        <f ca="1"/>
        <v>#NAME?</v>
      </c>
      <c r="DT123" s="1" t="e">
        <f ca="1"/>
        <v>#NAME?</v>
      </c>
      <c r="DU123" s="1" t="e">
        <f ca="1"/>
        <v>#NAME?</v>
      </c>
      <c r="DV123" s="1" t="e">
        <f ca="1"/>
        <v>#NAME?</v>
      </c>
      <c r="DW123" s="1" t="e">
        <f ca="1"/>
        <v>#NAME?</v>
      </c>
      <c r="DX123" s="1" t="e">
        <f ca="1"/>
        <v>#NAME?</v>
      </c>
      <c r="EL123"/>
      <c r="EZ123"/>
      <c r="FB123" s="1" t="e">
        <f ca="1"/>
        <v>#NAME?</v>
      </c>
      <c r="FC123" s="1" t="e">
        <f ca="1"/>
        <v>#NAME?</v>
      </c>
      <c r="FD123" s="1" t="e">
        <f ca="1"/>
        <v>#NAME?</v>
      </c>
      <c r="FE123" s="98" t="e">
        <f ca="1"/>
        <v>#NAME?</v>
      </c>
      <c r="FF123" s="1" t="e">
        <f ca="1"/>
        <v>#NAME?</v>
      </c>
      <c r="FG123" s="1" t="e">
        <f ca="1"/>
        <v>#NAME?</v>
      </c>
      <c r="FH123" s="1" t="e">
        <f ca="1"/>
        <v>#NAME?</v>
      </c>
      <c r="FI123" s="1" t="e">
        <f ca="1"/>
        <v>#NAME?</v>
      </c>
      <c r="FJ123" s="1" t="e">
        <f ca="1"/>
        <v>#NAME?</v>
      </c>
      <c r="FK123" s="1" t="e">
        <f ca="1"/>
        <v>#NAME?</v>
      </c>
      <c r="FL123" s="1" t="e">
        <f ca="1"/>
        <v>#NAME?</v>
      </c>
      <c r="FM123" s="1" t="e">
        <f ca="1"/>
        <v>#NAME?</v>
      </c>
      <c r="FN123" s="1" t="e">
        <f ca="1"/>
        <v>#NAME?</v>
      </c>
      <c r="GB123"/>
      <c r="GP123"/>
      <c r="HR123"/>
    </row>
    <row r="124" spans="1:226" ht="21">
      <c r="A124" s="13">
        <f t="shared" si="1"/>
        <v>42766</v>
      </c>
      <c r="O124"/>
      <c r="AD124"/>
      <c r="AE124" s="4" t="e">
        <f ca="1"/>
        <v>#NAME?</v>
      </c>
      <c r="AF124" s="1" t="e">
        <f ca="1"/>
        <v>#NAME?</v>
      </c>
      <c r="AG124" s="1" t="e">
        <f ca="1"/>
        <v>#NAME?</v>
      </c>
      <c r="AH124" s="1" t="e">
        <f ca="1"/>
        <v>#NAME?</v>
      </c>
      <c r="AI124" s="1" t="e">
        <f ca="1"/>
        <v>#NAME?</v>
      </c>
      <c r="AJ124" s="1" t="e">
        <f ca="1"/>
        <v>#NAME?</v>
      </c>
      <c r="AK124" s="1" t="e">
        <f ca="1"/>
        <v>#NAME?</v>
      </c>
      <c r="AL124" s="1" t="e">
        <f ca="1"/>
        <v>#NAME?</v>
      </c>
      <c r="AM124" s="1" t="e">
        <f ca="1"/>
        <v>#NAME?</v>
      </c>
      <c r="AN124" s="1" t="e">
        <f ca="1"/>
        <v>#NAME?</v>
      </c>
      <c r="AO124" s="1" t="e">
        <f ca="1"/>
        <v>#NAME?</v>
      </c>
      <c r="AP124" s="1" t="e">
        <f ca="1"/>
        <v>#NAME?</v>
      </c>
      <c r="AQ124" s="1" t="e">
        <f ca="1"/>
        <v>#NAME?</v>
      </c>
      <c r="AR124" s="1" t="e">
        <f ca="1"/>
        <v>#NAME?</v>
      </c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T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DJ124"/>
      <c r="DL124" s="1" t="e">
        <f ca="1"/>
        <v>#NAME?</v>
      </c>
      <c r="DM124" s="1" t="e">
        <f ca="1"/>
        <v>#NAME?</v>
      </c>
      <c r="DN124" s="1" t="e">
        <f ca="1"/>
        <v>#NAME?</v>
      </c>
      <c r="DO124" s="1" t="e">
        <f ca="1"/>
        <v>#NAME?</v>
      </c>
      <c r="DP124" s="1" t="e">
        <f ca="1"/>
        <v>#NAME?</v>
      </c>
      <c r="DQ124" s="1" t="e">
        <f ca="1"/>
        <v>#NAME?</v>
      </c>
      <c r="DR124" s="1" t="e">
        <f ca="1"/>
        <v>#NAME?</v>
      </c>
      <c r="DS124" s="1" t="e">
        <f ca="1"/>
        <v>#NAME?</v>
      </c>
      <c r="DT124" s="1" t="e">
        <f ca="1"/>
        <v>#NAME?</v>
      </c>
      <c r="DU124" s="1" t="e">
        <f ca="1"/>
        <v>#NAME?</v>
      </c>
      <c r="DV124" s="1" t="e">
        <f ca="1"/>
        <v>#NAME?</v>
      </c>
      <c r="DW124" s="1" t="e">
        <f ca="1"/>
        <v>#NAME?</v>
      </c>
      <c r="DX124" s="1" t="e">
        <f ca="1"/>
        <v>#NAME?</v>
      </c>
      <c r="EL124"/>
      <c r="EZ124"/>
      <c r="FB124" s="1" t="e">
        <f ca="1"/>
        <v>#NAME?</v>
      </c>
      <c r="FC124" s="1" t="e">
        <f ca="1"/>
        <v>#NAME?</v>
      </c>
      <c r="FD124" s="1" t="e">
        <f ca="1"/>
        <v>#NAME?</v>
      </c>
      <c r="FE124" s="98" t="e">
        <f ca="1"/>
        <v>#NAME?</v>
      </c>
      <c r="FF124" s="1" t="e">
        <f ca="1"/>
        <v>#NAME?</v>
      </c>
      <c r="FG124" s="1" t="e">
        <f ca="1"/>
        <v>#NAME?</v>
      </c>
      <c r="FH124" s="1" t="e">
        <f ca="1"/>
        <v>#NAME?</v>
      </c>
      <c r="FI124" s="1" t="e">
        <f ca="1"/>
        <v>#NAME?</v>
      </c>
      <c r="FJ124" s="1" t="e">
        <f ca="1"/>
        <v>#NAME?</v>
      </c>
      <c r="FK124" s="1" t="e">
        <f ca="1"/>
        <v>#NAME?</v>
      </c>
      <c r="FL124" s="1" t="e">
        <f ca="1"/>
        <v>#NAME?</v>
      </c>
      <c r="FM124" s="1" t="e">
        <f ca="1"/>
        <v>#NAME?</v>
      </c>
      <c r="FN124" s="1" t="e">
        <f ca="1"/>
        <v>#NAME?</v>
      </c>
      <c r="GB124"/>
      <c r="GP124"/>
      <c r="HR124"/>
    </row>
    <row r="125" spans="1:226" ht="21">
      <c r="A125" s="13">
        <f t="shared" si="1"/>
        <v>42734</v>
      </c>
      <c r="O125"/>
      <c r="AD125"/>
      <c r="AE125" s="4" t="e">
        <f ca="1"/>
        <v>#NAME?</v>
      </c>
      <c r="AF125" s="1" t="e">
        <f ca="1"/>
        <v>#NAME?</v>
      </c>
      <c r="AG125" s="1" t="e">
        <f ca="1"/>
        <v>#NAME?</v>
      </c>
      <c r="AH125" s="1" t="e">
        <f ca="1"/>
        <v>#NAME?</v>
      </c>
      <c r="AI125" s="1" t="e">
        <f ca="1"/>
        <v>#NAME?</v>
      </c>
      <c r="AJ125" s="1" t="e">
        <f ca="1"/>
        <v>#NAME?</v>
      </c>
      <c r="AK125" s="1" t="e">
        <f ca="1"/>
        <v>#NAME?</v>
      </c>
      <c r="AL125" s="1" t="e">
        <f ca="1"/>
        <v>#NAME?</v>
      </c>
      <c r="AM125" s="1" t="e">
        <f ca="1"/>
        <v>#NAME?</v>
      </c>
      <c r="AN125" s="1" t="e">
        <f ca="1"/>
        <v>#NAME?</v>
      </c>
      <c r="AO125" s="1" t="e">
        <f ca="1"/>
        <v>#NAME?</v>
      </c>
      <c r="AP125" s="1" t="e">
        <f ca="1"/>
        <v>#NAME?</v>
      </c>
      <c r="AQ125" s="1" t="e">
        <f ca="1"/>
        <v>#NAME?</v>
      </c>
      <c r="AR125" s="1" t="e">
        <f ca="1"/>
        <v>#NAME?</v>
      </c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T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DJ125"/>
      <c r="DL125" s="1" t="e">
        <f ca="1"/>
        <v>#NAME?</v>
      </c>
      <c r="DM125" s="1" t="e">
        <f ca="1"/>
        <v>#NAME?</v>
      </c>
      <c r="DN125" s="1" t="e">
        <f ca="1"/>
        <v>#NAME?</v>
      </c>
      <c r="DO125" s="1" t="e">
        <f ca="1"/>
        <v>#NAME?</v>
      </c>
      <c r="DP125" s="1" t="e">
        <f ca="1"/>
        <v>#NAME?</v>
      </c>
      <c r="DQ125" s="1" t="e">
        <f ca="1"/>
        <v>#NAME?</v>
      </c>
      <c r="DR125" s="1" t="e">
        <f ca="1"/>
        <v>#NAME?</v>
      </c>
      <c r="DS125" s="1" t="e">
        <f ca="1"/>
        <v>#NAME?</v>
      </c>
      <c r="DT125" s="1" t="e">
        <f ca="1"/>
        <v>#NAME?</v>
      </c>
      <c r="DU125" s="1" t="e">
        <f ca="1"/>
        <v>#NAME?</v>
      </c>
      <c r="DV125" s="1" t="e">
        <f ca="1"/>
        <v>#NAME?</v>
      </c>
      <c r="DW125" s="1" t="e">
        <f ca="1"/>
        <v>#NAME?</v>
      </c>
      <c r="DX125" s="1" t="e">
        <f ca="1"/>
        <v>#NAME?</v>
      </c>
      <c r="EL125"/>
      <c r="EZ125"/>
      <c r="FB125" s="1" t="e">
        <f ca="1"/>
        <v>#NAME?</v>
      </c>
      <c r="FC125" s="1" t="e">
        <f ca="1"/>
        <v>#NAME?</v>
      </c>
      <c r="FD125" s="1" t="e">
        <f ca="1"/>
        <v>#NAME?</v>
      </c>
      <c r="FE125" s="98" t="e">
        <f ca="1"/>
        <v>#NAME?</v>
      </c>
      <c r="FF125" s="1" t="e">
        <f ca="1"/>
        <v>#NAME?</v>
      </c>
      <c r="FG125" s="1" t="e">
        <f ca="1"/>
        <v>#NAME?</v>
      </c>
      <c r="FH125" s="1" t="e">
        <f ca="1"/>
        <v>#NAME?</v>
      </c>
      <c r="FI125" s="1" t="e">
        <f ca="1"/>
        <v>#NAME?</v>
      </c>
      <c r="FJ125" s="1" t="e">
        <f ca="1"/>
        <v>#NAME?</v>
      </c>
      <c r="FK125" s="1" t="e">
        <f ca="1"/>
        <v>#NAME?</v>
      </c>
      <c r="FL125" s="1" t="e">
        <f ca="1"/>
        <v>#NAME?</v>
      </c>
      <c r="FM125" s="1" t="e">
        <f ca="1"/>
        <v>#NAME?</v>
      </c>
      <c r="FN125" s="1" t="e">
        <f ca="1"/>
        <v>#NAME?</v>
      </c>
      <c r="GB125"/>
      <c r="GP125"/>
      <c r="HR125"/>
    </row>
    <row r="126" spans="1:226" ht="21">
      <c r="A126" s="13">
        <f t="shared" si="1"/>
        <v>42704</v>
      </c>
      <c r="O126"/>
      <c r="AD126"/>
      <c r="AE126" s="4" t="e">
        <f ca="1"/>
        <v>#NAME?</v>
      </c>
      <c r="AF126" s="1" t="e">
        <f ca="1"/>
        <v>#NAME?</v>
      </c>
      <c r="AG126" s="1" t="e">
        <f ca="1"/>
        <v>#NAME?</v>
      </c>
      <c r="AH126" s="1" t="e">
        <f ca="1"/>
        <v>#NAME?</v>
      </c>
      <c r="AI126" s="1" t="e">
        <f ca="1"/>
        <v>#NAME?</v>
      </c>
      <c r="AJ126" s="1" t="e">
        <f ca="1"/>
        <v>#NAME?</v>
      </c>
      <c r="AK126" s="1" t="e">
        <f ca="1"/>
        <v>#NAME?</v>
      </c>
      <c r="AL126" s="1" t="e">
        <f ca="1"/>
        <v>#NAME?</v>
      </c>
      <c r="AM126" s="1" t="e">
        <f ca="1"/>
        <v>#NAME?</v>
      </c>
      <c r="AN126" s="1" t="e">
        <f ca="1"/>
        <v>#NAME?</v>
      </c>
      <c r="AO126" s="1" t="e">
        <f ca="1"/>
        <v>#NAME?</v>
      </c>
      <c r="AP126" s="1" t="e">
        <f ca="1"/>
        <v>#NAME?</v>
      </c>
      <c r="AQ126" s="1" t="e">
        <f ca="1"/>
        <v>#NAME?</v>
      </c>
      <c r="AR126" s="1" t="e">
        <f ca="1"/>
        <v>#NAME?</v>
      </c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T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DJ126"/>
      <c r="DL126" s="1" t="e">
        <f ca="1"/>
        <v>#NAME?</v>
      </c>
      <c r="DM126" s="1" t="e">
        <f ca="1"/>
        <v>#NAME?</v>
      </c>
      <c r="DN126" s="1" t="e">
        <f ca="1"/>
        <v>#NAME?</v>
      </c>
      <c r="DO126" s="1" t="e">
        <f ca="1"/>
        <v>#NAME?</v>
      </c>
      <c r="DP126" s="1" t="e">
        <f ca="1"/>
        <v>#NAME?</v>
      </c>
      <c r="DQ126" s="1" t="e">
        <f ca="1"/>
        <v>#NAME?</v>
      </c>
      <c r="DR126" s="1" t="e">
        <f ca="1"/>
        <v>#NAME?</v>
      </c>
      <c r="DS126" s="1" t="e">
        <f ca="1"/>
        <v>#NAME?</v>
      </c>
      <c r="DT126" s="1" t="e">
        <f ca="1"/>
        <v>#NAME?</v>
      </c>
      <c r="DU126" s="1" t="e">
        <f ca="1"/>
        <v>#NAME?</v>
      </c>
      <c r="DV126" s="1" t="e">
        <f ca="1"/>
        <v>#NAME?</v>
      </c>
      <c r="DW126" s="1" t="e">
        <f ca="1"/>
        <v>#NAME?</v>
      </c>
      <c r="DX126" s="1" t="e">
        <f ca="1"/>
        <v>#NAME?</v>
      </c>
      <c r="EL126"/>
      <c r="EZ126"/>
      <c r="FB126" s="1" t="e">
        <f ca="1"/>
        <v>#NAME?</v>
      </c>
      <c r="FC126" s="1" t="e">
        <f ca="1"/>
        <v>#NAME?</v>
      </c>
      <c r="FD126" s="1" t="e">
        <f ca="1"/>
        <v>#NAME?</v>
      </c>
      <c r="FE126" s="98" t="e">
        <f ca="1"/>
        <v>#NAME?</v>
      </c>
      <c r="FF126" s="1" t="e">
        <f ca="1"/>
        <v>#NAME?</v>
      </c>
      <c r="FG126" s="1" t="e">
        <f ca="1"/>
        <v>#NAME?</v>
      </c>
      <c r="FH126" s="1" t="e">
        <f ca="1"/>
        <v>#NAME?</v>
      </c>
      <c r="FI126" s="1" t="e">
        <f ca="1"/>
        <v>#NAME?</v>
      </c>
      <c r="FJ126" s="1" t="e">
        <f ca="1"/>
        <v>#NAME?</v>
      </c>
      <c r="FK126" s="1" t="e">
        <f ca="1"/>
        <v>#NAME?</v>
      </c>
      <c r="FL126" s="1" t="e">
        <f ca="1"/>
        <v>#NAME?</v>
      </c>
      <c r="FM126" s="1" t="e">
        <f ca="1"/>
        <v>#NAME?</v>
      </c>
      <c r="FN126" s="1" t="e">
        <f ca="1"/>
        <v>#NAME?</v>
      </c>
      <c r="GB126"/>
      <c r="GP126"/>
      <c r="HR126"/>
    </row>
    <row r="127" spans="1:226" ht="21">
      <c r="A127" s="13">
        <f t="shared" si="1"/>
        <v>42674</v>
      </c>
      <c r="O127"/>
      <c r="AD127"/>
      <c r="AE127" s="4" t="e">
        <f ca="1"/>
        <v>#NAME?</v>
      </c>
      <c r="AF127" s="1" t="e">
        <f ca="1"/>
        <v>#NAME?</v>
      </c>
      <c r="AG127" s="1" t="e">
        <f ca="1"/>
        <v>#NAME?</v>
      </c>
      <c r="AH127" s="1" t="e">
        <f ca="1"/>
        <v>#NAME?</v>
      </c>
      <c r="AI127" s="1" t="e">
        <f ca="1"/>
        <v>#NAME?</v>
      </c>
      <c r="AJ127" s="1" t="e">
        <f ca="1"/>
        <v>#NAME?</v>
      </c>
      <c r="AK127" s="1" t="e">
        <f ca="1"/>
        <v>#NAME?</v>
      </c>
      <c r="AL127" s="1" t="e">
        <f ca="1"/>
        <v>#NAME?</v>
      </c>
      <c r="AM127" s="1" t="e">
        <f ca="1"/>
        <v>#NAME?</v>
      </c>
      <c r="AN127" s="1" t="e">
        <f ca="1"/>
        <v>#NAME?</v>
      </c>
      <c r="AO127" s="1" t="e">
        <f ca="1"/>
        <v>#NAME?</v>
      </c>
      <c r="AP127" s="1" t="e">
        <f ca="1"/>
        <v>#NAME?</v>
      </c>
      <c r="AQ127" s="1" t="e">
        <f ca="1"/>
        <v>#NAME?</v>
      </c>
      <c r="AR127" s="1" t="e">
        <f ca="1"/>
        <v>#NAME?</v>
      </c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T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DJ127"/>
      <c r="DL127" s="1" t="e">
        <f ca="1"/>
        <v>#NAME?</v>
      </c>
      <c r="DM127" s="1" t="e">
        <f ca="1"/>
        <v>#NAME?</v>
      </c>
      <c r="DN127" s="1" t="e">
        <f ca="1"/>
        <v>#NAME?</v>
      </c>
      <c r="DO127" s="1" t="e">
        <f ca="1"/>
        <v>#NAME?</v>
      </c>
      <c r="DP127" s="1" t="e">
        <f ca="1"/>
        <v>#NAME?</v>
      </c>
      <c r="DQ127" s="1" t="e">
        <f ca="1"/>
        <v>#NAME?</v>
      </c>
      <c r="DR127" s="1" t="e">
        <f ca="1"/>
        <v>#NAME?</v>
      </c>
      <c r="DS127" s="1" t="e">
        <f ca="1"/>
        <v>#NAME?</v>
      </c>
      <c r="DT127" s="1" t="e">
        <f ca="1"/>
        <v>#NAME?</v>
      </c>
      <c r="DU127" s="1" t="e">
        <f ca="1"/>
        <v>#NAME?</v>
      </c>
      <c r="DV127" s="1" t="e">
        <f ca="1"/>
        <v>#NAME?</v>
      </c>
      <c r="DW127" s="1" t="e">
        <f ca="1"/>
        <v>#NAME?</v>
      </c>
      <c r="DX127" s="1" t="e">
        <f ca="1"/>
        <v>#NAME?</v>
      </c>
      <c r="EL127"/>
      <c r="EZ127"/>
      <c r="FB127" s="1" t="e">
        <f ca="1"/>
        <v>#NAME?</v>
      </c>
      <c r="FC127" s="1" t="e">
        <f ca="1"/>
        <v>#NAME?</v>
      </c>
      <c r="FD127" s="1" t="e">
        <f ca="1"/>
        <v>#NAME?</v>
      </c>
      <c r="FE127" s="98" t="e">
        <f ca="1"/>
        <v>#NAME?</v>
      </c>
      <c r="FF127" s="1" t="e">
        <f ca="1"/>
        <v>#NAME?</v>
      </c>
      <c r="FG127" s="1" t="e">
        <f ca="1"/>
        <v>#NAME?</v>
      </c>
      <c r="FH127" s="1" t="e">
        <f ca="1"/>
        <v>#NAME?</v>
      </c>
      <c r="FI127" s="1" t="e">
        <f ca="1"/>
        <v>#NAME?</v>
      </c>
      <c r="FJ127" s="1" t="e">
        <f ca="1"/>
        <v>#NAME?</v>
      </c>
      <c r="FK127" s="1" t="e">
        <f ca="1"/>
        <v>#NAME?</v>
      </c>
      <c r="FL127" s="1" t="e">
        <f ca="1"/>
        <v>#NAME?</v>
      </c>
      <c r="FM127" s="1" t="e">
        <f ca="1"/>
        <v>#NAME?</v>
      </c>
      <c r="FN127" s="1" t="e">
        <f ca="1"/>
        <v>#NAME?</v>
      </c>
      <c r="GB127"/>
      <c r="GP127"/>
      <c r="HR127"/>
    </row>
    <row r="128" spans="1:226" ht="21">
      <c r="A128" s="13">
        <f t="shared" si="1"/>
        <v>42643</v>
      </c>
      <c r="O128"/>
      <c r="AD128"/>
      <c r="AE128" s="4" t="e">
        <f ca="1"/>
        <v>#NAME?</v>
      </c>
      <c r="AF128" s="1" t="e">
        <f ca="1"/>
        <v>#NAME?</v>
      </c>
      <c r="AG128" s="1" t="e">
        <f ca="1"/>
        <v>#NAME?</v>
      </c>
      <c r="AH128" s="1" t="e">
        <f ca="1"/>
        <v>#NAME?</v>
      </c>
      <c r="AI128" s="1" t="e">
        <f ca="1"/>
        <v>#NAME?</v>
      </c>
      <c r="AJ128" s="1" t="e">
        <f ca="1"/>
        <v>#NAME?</v>
      </c>
      <c r="AK128" s="1" t="e">
        <f ca="1"/>
        <v>#NAME?</v>
      </c>
      <c r="AL128" s="1" t="e">
        <f ca="1"/>
        <v>#NAME?</v>
      </c>
      <c r="AM128" s="1" t="e">
        <f ca="1"/>
        <v>#NAME?</v>
      </c>
      <c r="AN128" s="1" t="e">
        <f ca="1"/>
        <v>#NAME?</v>
      </c>
      <c r="AO128" s="1" t="e">
        <f ca="1"/>
        <v>#NAME?</v>
      </c>
      <c r="AP128" s="1" t="e">
        <f ca="1"/>
        <v>#NAME?</v>
      </c>
      <c r="AQ128" s="1" t="e">
        <f ca="1"/>
        <v>#NAME?</v>
      </c>
      <c r="AR128" s="1" t="e">
        <f ca="1"/>
        <v>#NAME?</v>
      </c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T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DJ128"/>
      <c r="DL128" s="1" t="e">
        <f ca="1"/>
        <v>#NAME?</v>
      </c>
      <c r="DM128" s="1" t="e">
        <f ca="1"/>
        <v>#NAME?</v>
      </c>
      <c r="DN128" s="1" t="e">
        <f ca="1"/>
        <v>#NAME?</v>
      </c>
      <c r="DO128" s="1" t="e">
        <f ca="1"/>
        <v>#NAME?</v>
      </c>
      <c r="DP128" s="1" t="e">
        <f ca="1"/>
        <v>#NAME?</v>
      </c>
      <c r="DQ128" s="1" t="e">
        <f ca="1"/>
        <v>#NAME?</v>
      </c>
      <c r="DR128" s="1" t="e">
        <f ca="1"/>
        <v>#NAME?</v>
      </c>
      <c r="DS128" s="1" t="e">
        <f ca="1"/>
        <v>#NAME?</v>
      </c>
      <c r="DT128" s="1" t="e">
        <f ca="1"/>
        <v>#NAME?</v>
      </c>
      <c r="DU128" s="1" t="e">
        <f ca="1"/>
        <v>#NAME?</v>
      </c>
      <c r="DV128" s="1" t="e">
        <f ca="1"/>
        <v>#NAME?</v>
      </c>
      <c r="DW128" s="1" t="e">
        <f ca="1"/>
        <v>#NAME?</v>
      </c>
      <c r="DX128" s="1" t="e">
        <f ca="1"/>
        <v>#NAME?</v>
      </c>
      <c r="EL128"/>
      <c r="EZ128"/>
      <c r="FB128" s="1" t="e">
        <f ca="1"/>
        <v>#NAME?</v>
      </c>
      <c r="FC128" s="1" t="e">
        <f ca="1"/>
        <v>#NAME?</v>
      </c>
      <c r="FD128" s="1" t="e">
        <f ca="1"/>
        <v>#NAME?</v>
      </c>
      <c r="FE128" s="98" t="e">
        <f ca="1"/>
        <v>#NAME?</v>
      </c>
      <c r="FF128" s="1" t="e">
        <f ca="1"/>
        <v>#NAME?</v>
      </c>
      <c r="FG128" s="1" t="e">
        <f ca="1"/>
        <v>#NAME?</v>
      </c>
      <c r="FH128" s="1" t="e">
        <f ca="1"/>
        <v>#NAME?</v>
      </c>
      <c r="FI128" s="1" t="e">
        <f ca="1"/>
        <v>#NAME?</v>
      </c>
      <c r="FJ128" s="1" t="e">
        <f ca="1"/>
        <v>#NAME?</v>
      </c>
      <c r="FK128" s="1" t="e">
        <f ca="1"/>
        <v>#NAME?</v>
      </c>
      <c r="FL128" s="1" t="e">
        <f ca="1"/>
        <v>#NAME?</v>
      </c>
      <c r="FM128" s="1" t="e">
        <f ca="1"/>
        <v>#NAME?</v>
      </c>
      <c r="FN128" s="1" t="e">
        <f ca="1"/>
        <v>#NAME?</v>
      </c>
      <c r="GB128"/>
      <c r="GP128"/>
      <c r="HR128"/>
    </row>
    <row r="129" spans="1:226" ht="21">
      <c r="A129" s="13">
        <f t="shared" si="1"/>
        <v>42613</v>
      </c>
      <c r="O129"/>
      <c r="AD129"/>
      <c r="AE129" s="4" t="e">
        <f ca="1"/>
        <v>#NAME?</v>
      </c>
      <c r="AF129" s="1" t="e">
        <f ca="1"/>
        <v>#NAME?</v>
      </c>
      <c r="AG129" s="1" t="e">
        <f ca="1"/>
        <v>#NAME?</v>
      </c>
      <c r="AH129" s="1" t="e">
        <f ca="1"/>
        <v>#NAME?</v>
      </c>
      <c r="AI129" s="1" t="e">
        <f ca="1"/>
        <v>#NAME?</v>
      </c>
      <c r="AJ129" s="1" t="e">
        <f ca="1"/>
        <v>#NAME?</v>
      </c>
      <c r="AK129" s="1" t="e">
        <f ca="1"/>
        <v>#NAME?</v>
      </c>
      <c r="AL129" s="1" t="e">
        <f ca="1"/>
        <v>#NAME?</v>
      </c>
      <c r="AM129" s="1" t="e">
        <f ca="1"/>
        <v>#NAME?</v>
      </c>
      <c r="AN129" s="1" t="e">
        <f ca="1"/>
        <v>#NAME?</v>
      </c>
      <c r="AO129" s="1" t="e">
        <f ca="1"/>
        <v>#NAME?</v>
      </c>
      <c r="AP129" s="1" t="e">
        <f ca="1"/>
        <v>#NAME?</v>
      </c>
      <c r="AQ129" s="1" t="e">
        <f ca="1"/>
        <v>#NAME?</v>
      </c>
      <c r="AR129" s="1" t="e">
        <f ca="1"/>
        <v>#NAME?</v>
      </c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T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DJ129"/>
      <c r="DL129" s="1" t="e">
        <f ca="1"/>
        <v>#NAME?</v>
      </c>
      <c r="DM129" s="1" t="e">
        <f ca="1"/>
        <v>#NAME?</v>
      </c>
      <c r="DN129" s="1" t="e">
        <f ca="1"/>
        <v>#NAME?</v>
      </c>
      <c r="DO129" s="1" t="e">
        <f ca="1"/>
        <v>#NAME?</v>
      </c>
      <c r="DP129" s="1" t="e">
        <f ca="1"/>
        <v>#NAME?</v>
      </c>
      <c r="DQ129" s="1" t="e">
        <f ca="1"/>
        <v>#NAME?</v>
      </c>
      <c r="DR129" s="1" t="e">
        <f ca="1"/>
        <v>#NAME?</v>
      </c>
      <c r="DS129" s="1" t="e">
        <f ca="1"/>
        <v>#NAME?</v>
      </c>
      <c r="DT129" s="1" t="e">
        <f ca="1"/>
        <v>#NAME?</v>
      </c>
      <c r="DU129" s="1" t="e">
        <f ca="1"/>
        <v>#NAME?</v>
      </c>
      <c r="DV129" s="1" t="e">
        <f ca="1"/>
        <v>#NAME?</v>
      </c>
      <c r="DW129" s="1" t="e">
        <f ca="1"/>
        <v>#NAME?</v>
      </c>
      <c r="DX129" s="1" t="e">
        <f ca="1"/>
        <v>#NAME?</v>
      </c>
      <c r="EL129"/>
      <c r="EZ129"/>
      <c r="FB129" s="1" t="e">
        <f ca="1"/>
        <v>#NAME?</v>
      </c>
      <c r="FC129" s="1" t="e">
        <f ca="1"/>
        <v>#NAME?</v>
      </c>
      <c r="FD129" s="1" t="e">
        <f ca="1"/>
        <v>#NAME?</v>
      </c>
      <c r="FE129" s="98" t="e">
        <f ca="1"/>
        <v>#NAME?</v>
      </c>
      <c r="FF129" s="1" t="e">
        <f ca="1"/>
        <v>#NAME?</v>
      </c>
      <c r="FG129" s="1" t="e">
        <f ca="1"/>
        <v>#NAME?</v>
      </c>
      <c r="FH129" s="1" t="e">
        <f ca="1"/>
        <v>#NAME?</v>
      </c>
      <c r="FI129" s="1" t="e">
        <f ca="1"/>
        <v>#NAME?</v>
      </c>
      <c r="FJ129" s="1" t="e">
        <f ca="1"/>
        <v>#NAME?</v>
      </c>
      <c r="FK129" s="1" t="e">
        <f ca="1"/>
        <v>#NAME?</v>
      </c>
      <c r="FL129" s="1" t="e">
        <f ca="1"/>
        <v>#NAME?</v>
      </c>
      <c r="FM129" s="1" t="e">
        <f ca="1"/>
        <v>#NAME?</v>
      </c>
      <c r="FN129" s="1" t="e">
        <f ca="1"/>
        <v>#NAME?</v>
      </c>
      <c r="GB129"/>
      <c r="GP129"/>
      <c r="HR129"/>
    </row>
    <row r="130" spans="1:226" ht="21">
      <c r="A130" s="13">
        <f t="shared" si="1"/>
        <v>42580</v>
      </c>
      <c r="O130"/>
      <c r="AD130"/>
      <c r="AE130" s="4" t="e">
        <f ca="1"/>
        <v>#NAME?</v>
      </c>
      <c r="AF130" s="1" t="e">
        <f ca="1"/>
        <v>#NAME?</v>
      </c>
      <c r="AG130" s="1" t="e">
        <f ca="1"/>
        <v>#NAME?</v>
      </c>
      <c r="AH130" s="1" t="e">
        <f ca="1"/>
        <v>#NAME?</v>
      </c>
      <c r="AI130" s="1" t="e">
        <f ca="1"/>
        <v>#NAME?</v>
      </c>
      <c r="AJ130" s="1" t="e">
        <f ca="1"/>
        <v>#NAME?</v>
      </c>
      <c r="AK130" s="1" t="e">
        <f ca="1"/>
        <v>#NAME?</v>
      </c>
      <c r="AL130" s="1" t="e">
        <f ca="1"/>
        <v>#NAME?</v>
      </c>
      <c r="AM130" s="1" t="e">
        <f ca="1"/>
        <v>#NAME?</v>
      </c>
      <c r="AN130" s="1" t="e">
        <f ca="1"/>
        <v>#NAME?</v>
      </c>
      <c r="AO130" s="1" t="e">
        <f ca="1"/>
        <v>#NAME?</v>
      </c>
      <c r="AP130" s="1" t="e">
        <f ca="1"/>
        <v>#NAME?</v>
      </c>
      <c r="AQ130" s="1" t="e">
        <f ca="1"/>
        <v>#NAME?</v>
      </c>
      <c r="AR130" s="1" t="e">
        <f ca="1"/>
        <v>#NAME?</v>
      </c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T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DJ130"/>
      <c r="DL130" s="1" t="e">
        <f ca="1"/>
        <v>#NAME?</v>
      </c>
      <c r="DM130" s="1" t="e">
        <f ca="1"/>
        <v>#NAME?</v>
      </c>
      <c r="DN130" s="1" t="e">
        <f ca="1"/>
        <v>#NAME?</v>
      </c>
      <c r="DO130" s="1" t="e">
        <f ca="1"/>
        <v>#NAME?</v>
      </c>
      <c r="DP130" s="1" t="e">
        <f ca="1"/>
        <v>#NAME?</v>
      </c>
      <c r="DQ130" s="1" t="e">
        <f ca="1"/>
        <v>#NAME?</v>
      </c>
      <c r="DR130" s="1" t="e">
        <f ca="1"/>
        <v>#NAME?</v>
      </c>
      <c r="DS130" s="1" t="e">
        <f ca="1"/>
        <v>#NAME?</v>
      </c>
      <c r="DT130" s="1" t="e">
        <f ca="1"/>
        <v>#NAME?</v>
      </c>
      <c r="DU130" s="1" t="e">
        <f ca="1"/>
        <v>#NAME?</v>
      </c>
      <c r="DV130" s="1" t="e">
        <f ca="1"/>
        <v>#NAME?</v>
      </c>
      <c r="DW130" s="1" t="e">
        <f ca="1"/>
        <v>#NAME?</v>
      </c>
      <c r="DX130" s="1" t="e">
        <f ca="1"/>
        <v>#NAME?</v>
      </c>
      <c r="EL130"/>
      <c r="EZ130"/>
      <c r="FB130" s="1" t="e">
        <f ca="1"/>
        <v>#NAME?</v>
      </c>
      <c r="FC130" s="1" t="e">
        <f ca="1"/>
        <v>#NAME?</v>
      </c>
      <c r="FD130" s="1" t="e">
        <f ca="1"/>
        <v>#NAME?</v>
      </c>
      <c r="FE130" s="98" t="e">
        <f ca="1"/>
        <v>#NAME?</v>
      </c>
      <c r="FF130" s="1" t="e">
        <f ca="1"/>
        <v>#NAME?</v>
      </c>
      <c r="FG130" s="1" t="e">
        <f ca="1"/>
        <v>#NAME?</v>
      </c>
      <c r="FH130" s="1" t="e">
        <f ca="1"/>
        <v>#NAME?</v>
      </c>
      <c r="FI130" s="1" t="e">
        <f ca="1"/>
        <v>#NAME?</v>
      </c>
      <c r="FJ130" s="1" t="e">
        <f ca="1"/>
        <v>#NAME?</v>
      </c>
      <c r="FK130" s="1" t="e">
        <f ca="1"/>
        <v>#NAME?</v>
      </c>
      <c r="FL130" s="1" t="e">
        <f ca="1"/>
        <v>#NAME?</v>
      </c>
      <c r="FM130" s="1" t="e">
        <f ca="1"/>
        <v>#NAME?</v>
      </c>
      <c r="FN130" s="1" t="e">
        <f ca="1"/>
        <v>#NAME?</v>
      </c>
      <c r="GB130"/>
      <c r="GP130"/>
      <c r="HR130"/>
    </row>
    <row r="131" spans="1:226" ht="21">
      <c r="A131" s="13">
        <f t="shared" si="1"/>
        <v>42551</v>
      </c>
      <c r="O131"/>
      <c r="AD131"/>
      <c r="AE131" s="4" t="e">
        <f ca="1"/>
        <v>#NAME?</v>
      </c>
      <c r="AF131" s="1" t="e">
        <f ca="1"/>
        <v>#NAME?</v>
      </c>
      <c r="AG131" s="1" t="e">
        <f ca="1"/>
        <v>#NAME?</v>
      </c>
      <c r="AH131" s="1" t="e">
        <f ca="1"/>
        <v>#NAME?</v>
      </c>
      <c r="AI131" s="1" t="e">
        <f ca="1"/>
        <v>#NAME?</v>
      </c>
      <c r="AJ131" s="1" t="e">
        <f ca="1"/>
        <v>#NAME?</v>
      </c>
      <c r="AK131" s="1" t="e">
        <f ca="1"/>
        <v>#NAME?</v>
      </c>
      <c r="AL131" s="1" t="e">
        <f ca="1"/>
        <v>#NAME?</v>
      </c>
      <c r="AM131" s="1" t="e">
        <f ca="1"/>
        <v>#NAME?</v>
      </c>
      <c r="AN131" s="1" t="e">
        <f ca="1"/>
        <v>#NAME?</v>
      </c>
      <c r="AO131" s="1" t="e">
        <f ca="1"/>
        <v>#NAME?</v>
      </c>
      <c r="AP131" s="1" t="e">
        <f ca="1"/>
        <v>#NAME?</v>
      </c>
      <c r="AQ131" s="1" t="e">
        <f ca="1"/>
        <v>#NAME?</v>
      </c>
      <c r="AR131" s="1" t="e">
        <f ca="1"/>
        <v>#NAME?</v>
      </c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T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DJ131"/>
      <c r="DL131" s="1" t="e">
        <f ca="1"/>
        <v>#NAME?</v>
      </c>
      <c r="DM131" s="1" t="e">
        <f ca="1"/>
        <v>#NAME?</v>
      </c>
      <c r="DN131" s="1" t="e">
        <f ca="1"/>
        <v>#NAME?</v>
      </c>
      <c r="DO131" s="1" t="e">
        <f ca="1"/>
        <v>#NAME?</v>
      </c>
      <c r="DP131" s="1" t="e">
        <f ca="1"/>
        <v>#NAME?</v>
      </c>
      <c r="DQ131" s="1" t="e">
        <f ca="1"/>
        <v>#NAME?</v>
      </c>
      <c r="DR131" s="1" t="e">
        <f ca="1"/>
        <v>#NAME?</v>
      </c>
      <c r="DS131" s="1" t="e">
        <f ca="1"/>
        <v>#NAME?</v>
      </c>
      <c r="DT131" s="1" t="e">
        <f ca="1"/>
        <v>#NAME?</v>
      </c>
      <c r="DU131" s="1" t="e">
        <f ca="1"/>
        <v>#NAME?</v>
      </c>
      <c r="DV131" s="1" t="e">
        <f ca="1"/>
        <v>#NAME?</v>
      </c>
      <c r="DW131" s="1" t="e">
        <f ca="1"/>
        <v>#NAME?</v>
      </c>
      <c r="DX131" s="1" t="e">
        <f ca="1"/>
        <v>#NAME?</v>
      </c>
      <c r="EL131"/>
      <c r="EZ131"/>
      <c r="FB131" s="1" t="e">
        <f ca="1"/>
        <v>#NAME?</v>
      </c>
      <c r="FC131" s="1" t="e">
        <f ca="1"/>
        <v>#NAME?</v>
      </c>
      <c r="FD131" s="1" t="e">
        <f ca="1"/>
        <v>#NAME?</v>
      </c>
      <c r="FE131" s="98" t="e">
        <f ca="1"/>
        <v>#NAME?</v>
      </c>
      <c r="FF131" s="1" t="e">
        <f ca="1"/>
        <v>#NAME?</v>
      </c>
      <c r="FG131" s="1" t="e">
        <f ca="1"/>
        <v>#NAME?</v>
      </c>
      <c r="FH131" s="1" t="e">
        <f ca="1"/>
        <v>#NAME?</v>
      </c>
      <c r="FI131" s="1" t="e">
        <f ca="1"/>
        <v>#NAME?</v>
      </c>
      <c r="FJ131" s="1" t="e">
        <f ca="1"/>
        <v>#NAME?</v>
      </c>
      <c r="FK131" s="1" t="e">
        <f ca="1"/>
        <v>#NAME?</v>
      </c>
      <c r="FL131" s="1" t="e">
        <f ca="1"/>
        <v>#NAME?</v>
      </c>
      <c r="FM131" s="1" t="e">
        <f ca="1"/>
        <v>#NAME?</v>
      </c>
      <c r="FN131" s="1" t="e">
        <f ca="1"/>
        <v>#NAME?</v>
      </c>
      <c r="GB131"/>
      <c r="GP131"/>
      <c r="HR131"/>
    </row>
    <row r="132" spans="1:226" ht="21">
      <c r="A132" s="13">
        <f t="shared" si="1"/>
        <v>42521</v>
      </c>
      <c r="O132"/>
      <c r="AD132"/>
      <c r="AE132" s="4" t="e">
        <f ca="1"/>
        <v>#NAME?</v>
      </c>
      <c r="AF132" s="1" t="e">
        <f ca="1"/>
        <v>#NAME?</v>
      </c>
      <c r="AG132" s="1" t="e">
        <f ca="1"/>
        <v>#NAME?</v>
      </c>
      <c r="AH132" s="1" t="e">
        <f ca="1"/>
        <v>#NAME?</v>
      </c>
      <c r="AI132" s="1" t="e">
        <f ca="1"/>
        <v>#NAME?</v>
      </c>
      <c r="AJ132" s="1" t="e">
        <f ca="1"/>
        <v>#NAME?</v>
      </c>
      <c r="AK132" s="1" t="e">
        <f ca="1"/>
        <v>#NAME?</v>
      </c>
      <c r="AL132" s="1" t="e">
        <f ca="1"/>
        <v>#NAME?</v>
      </c>
      <c r="AM132" s="1" t="e">
        <f ca="1"/>
        <v>#NAME?</v>
      </c>
      <c r="AN132" s="1" t="e">
        <f ca="1"/>
        <v>#NAME?</v>
      </c>
      <c r="AO132" s="1" t="e">
        <f ca="1"/>
        <v>#NAME?</v>
      </c>
      <c r="AP132" s="1" t="e">
        <f ca="1"/>
        <v>#NAME?</v>
      </c>
      <c r="AQ132" s="1" t="e">
        <f ca="1"/>
        <v>#NAME?</v>
      </c>
      <c r="AR132" s="1" t="e">
        <f ca="1"/>
        <v>#NAME?</v>
      </c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T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DJ132"/>
      <c r="DL132" s="1" t="e">
        <f ca="1"/>
        <v>#NAME?</v>
      </c>
      <c r="DM132" s="1" t="e">
        <f ca="1"/>
        <v>#NAME?</v>
      </c>
      <c r="DN132" s="1" t="e">
        <f ca="1"/>
        <v>#NAME?</v>
      </c>
      <c r="DO132" s="1" t="e">
        <f ca="1"/>
        <v>#NAME?</v>
      </c>
      <c r="DP132" s="1" t="e">
        <f ca="1"/>
        <v>#NAME?</v>
      </c>
      <c r="DQ132" s="1" t="e">
        <f ca="1"/>
        <v>#NAME?</v>
      </c>
      <c r="DR132" s="1" t="e">
        <f ca="1"/>
        <v>#NAME?</v>
      </c>
      <c r="DS132" s="1" t="e">
        <f ca="1"/>
        <v>#NAME?</v>
      </c>
      <c r="DT132" s="1" t="e">
        <f ca="1"/>
        <v>#NAME?</v>
      </c>
      <c r="DU132" s="1" t="e">
        <f ca="1"/>
        <v>#NAME?</v>
      </c>
      <c r="DV132" s="1" t="e">
        <f ca="1"/>
        <v>#NAME?</v>
      </c>
      <c r="DW132" s="1" t="e">
        <f ca="1"/>
        <v>#NAME?</v>
      </c>
      <c r="DX132" s="1" t="e">
        <f ca="1"/>
        <v>#NAME?</v>
      </c>
      <c r="EL132"/>
      <c r="EZ132"/>
      <c r="FB132" s="1" t="e">
        <f ca="1"/>
        <v>#NAME?</v>
      </c>
      <c r="FC132" s="1" t="e">
        <f ca="1"/>
        <v>#NAME?</v>
      </c>
      <c r="FD132" s="1" t="e">
        <f ca="1"/>
        <v>#NAME?</v>
      </c>
      <c r="FE132" s="98" t="e">
        <f ca="1"/>
        <v>#NAME?</v>
      </c>
      <c r="FF132" s="1" t="e">
        <f ca="1"/>
        <v>#NAME?</v>
      </c>
      <c r="FG132" s="1" t="e">
        <f ca="1"/>
        <v>#NAME?</v>
      </c>
      <c r="FH132" s="1" t="e">
        <f ca="1"/>
        <v>#NAME?</v>
      </c>
      <c r="FI132" s="1" t="e">
        <f ca="1"/>
        <v>#NAME?</v>
      </c>
      <c r="FJ132" s="1" t="e">
        <f ca="1"/>
        <v>#NAME?</v>
      </c>
      <c r="FK132" s="1" t="e">
        <f ca="1"/>
        <v>#NAME?</v>
      </c>
      <c r="FL132" s="1" t="e">
        <f ca="1"/>
        <v>#NAME?</v>
      </c>
      <c r="FM132" s="1" t="e">
        <f ca="1"/>
        <v>#NAME?</v>
      </c>
      <c r="FN132" s="1" t="e">
        <f ca="1"/>
        <v>#NAME?</v>
      </c>
      <c r="GB132"/>
      <c r="GP132"/>
      <c r="HR132"/>
    </row>
    <row r="133" spans="1:226" ht="21">
      <c r="A133" s="13">
        <f t="shared" si="1"/>
        <v>42489</v>
      </c>
      <c r="O133"/>
      <c r="AD133"/>
      <c r="AE133" s="4" t="e">
        <f ca="1"/>
        <v>#NAME?</v>
      </c>
      <c r="AF133" s="1" t="e">
        <f ca="1"/>
        <v>#NAME?</v>
      </c>
      <c r="AG133" s="1" t="e">
        <f ca="1"/>
        <v>#NAME?</v>
      </c>
      <c r="AH133" s="1" t="e">
        <f ca="1"/>
        <v>#NAME?</v>
      </c>
      <c r="AI133" s="1" t="e">
        <f ca="1"/>
        <v>#NAME?</v>
      </c>
      <c r="AJ133" s="1" t="e">
        <f ca="1"/>
        <v>#NAME?</v>
      </c>
      <c r="AK133" s="1" t="e">
        <f ca="1"/>
        <v>#NAME?</v>
      </c>
      <c r="AL133" s="1" t="e">
        <f ca="1"/>
        <v>#NAME?</v>
      </c>
      <c r="AM133" s="1" t="e">
        <f ca="1"/>
        <v>#NAME?</v>
      </c>
      <c r="AN133" s="1" t="e">
        <f ca="1"/>
        <v>#NAME?</v>
      </c>
      <c r="AO133" s="1" t="e">
        <f ca="1"/>
        <v>#NAME?</v>
      </c>
      <c r="AP133" s="1" t="e">
        <f ca="1"/>
        <v>#NAME?</v>
      </c>
      <c r="AQ133" s="1" t="e">
        <f ca="1"/>
        <v>#NAME?</v>
      </c>
      <c r="AR133" s="1" t="e">
        <f ca="1"/>
        <v>#NAME?</v>
      </c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T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DJ133"/>
      <c r="DL133" s="1" t="e">
        <f ca="1"/>
        <v>#NAME?</v>
      </c>
      <c r="DM133" s="1" t="e">
        <f ca="1"/>
        <v>#NAME?</v>
      </c>
      <c r="DN133" s="1" t="e">
        <f ca="1"/>
        <v>#NAME?</v>
      </c>
      <c r="DO133" s="1" t="e">
        <f ca="1"/>
        <v>#NAME?</v>
      </c>
      <c r="DP133" s="1" t="e">
        <f ca="1"/>
        <v>#NAME?</v>
      </c>
      <c r="DQ133" s="1" t="e">
        <f ca="1"/>
        <v>#NAME?</v>
      </c>
      <c r="DR133" s="1" t="e">
        <f ca="1"/>
        <v>#NAME?</v>
      </c>
      <c r="DS133" s="1" t="e">
        <f ca="1"/>
        <v>#NAME?</v>
      </c>
      <c r="DT133" s="1" t="e">
        <f ca="1"/>
        <v>#NAME?</v>
      </c>
      <c r="DU133" s="1" t="e">
        <f ca="1"/>
        <v>#NAME?</v>
      </c>
      <c r="DV133" s="1" t="e">
        <f ca="1"/>
        <v>#NAME?</v>
      </c>
      <c r="DW133" s="1" t="e">
        <f ca="1"/>
        <v>#NAME?</v>
      </c>
      <c r="DX133" s="1" t="e">
        <f ca="1"/>
        <v>#NAME?</v>
      </c>
      <c r="EL133"/>
      <c r="EZ133"/>
      <c r="FB133" s="1" t="e">
        <f ca="1"/>
        <v>#NAME?</v>
      </c>
      <c r="FC133" s="1" t="e">
        <f ca="1"/>
        <v>#NAME?</v>
      </c>
      <c r="FD133" s="1" t="e">
        <f ca="1"/>
        <v>#NAME?</v>
      </c>
      <c r="FE133" s="98" t="e">
        <f ca="1"/>
        <v>#NAME?</v>
      </c>
      <c r="FF133" s="1" t="e">
        <f ca="1"/>
        <v>#NAME?</v>
      </c>
      <c r="FG133" s="1" t="e">
        <f ca="1"/>
        <v>#NAME?</v>
      </c>
      <c r="FH133" s="1" t="e">
        <f ca="1"/>
        <v>#NAME?</v>
      </c>
      <c r="FI133" s="1" t="e">
        <f ca="1"/>
        <v>#NAME?</v>
      </c>
      <c r="FJ133" s="1" t="e">
        <f ca="1"/>
        <v>#NAME?</v>
      </c>
      <c r="FK133" s="1" t="e">
        <f ca="1"/>
        <v>#NAME?</v>
      </c>
      <c r="FL133" s="1" t="e">
        <f ca="1"/>
        <v>#NAME?</v>
      </c>
      <c r="FM133" s="1" t="e">
        <f ca="1"/>
        <v>#NAME?</v>
      </c>
      <c r="FN133" s="1" t="e">
        <f ca="1"/>
        <v>#NAME?</v>
      </c>
      <c r="GB133"/>
      <c r="GP133"/>
      <c r="HR133"/>
    </row>
    <row r="134" spans="1:226" ht="21">
      <c r="A134" s="13">
        <f t="shared" si="1"/>
        <v>42460</v>
      </c>
      <c r="O134"/>
      <c r="AD134"/>
      <c r="AE134" s="4" t="e">
        <f ca="1"/>
        <v>#NAME?</v>
      </c>
      <c r="AF134" s="1" t="e">
        <f ca="1"/>
        <v>#NAME?</v>
      </c>
      <c r="AG134" s="1" t="e">
        <f ca="1"/>
        <v>#NAME?</v>
      </c>
      <c r="AH134" s="1" t="e">
        <f ca="1"/>
        <v>#NAME?</v>
      </c>
      <c r="AI134" s="1" t="e">
        <f ca="1"/>
        <v>#NAME?</v>
      </c>
      <c r="AJ134" s="1" t="e">
        <f ca="1"/>
        <v>#NAME?</v>
      </c>
      <c r="AK134" s="1" t="e">
        <f ca="1"/>
        <v>#NAME?</v>
      </c>
      <c r="AL134" s="1" t="e">
        <f ca="1"/>
        <v>#NAME?</v>
      </c>
      <c r="AM134" s="1" t="e">
        <f ca="1"/>
        <v>#NAME?</v>
      </c>
      <c r="AN134" s="1" t="e">
        <f ca="1"/>
        <v>#NAME?</v>
      </c>
      <c r="AO134" s="1" t="e">
        <f ca="1"/>
        <v>#NAME?</v>
      </c>
      <c r="AP134" s="1" t="e">
        <f ca="1"/>
        <v>#NAME?</v>
      </c>
      <c r="AQ134" s="1" t="e">
        <f ca="1"/>
        <v>#NAME?</v>
      </c>
      <c r="AR134" s="1" t="e">
        <f ca="1"/>
        <v>#NAME?</v>
      </c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T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DJ134"/>
      <c r="DL134" s="1" t="e">
        <f ca="1"/>
        <v>#NAME?</v>
      </c>
      <c r="DM134" s="1" t="e">
        <f ca="1"/>
        <v>#NAME?</v>
      </c>
      <c r="DN134" s="1" t="e">
        <f ca="1"/>
        <v>#NAME?</v>
      </c>
      <c r="DO134" s="1" t="e">
        <f ca="1"/>
        <v>#NAME?</v>
      </c>
      <c r="DP134" s="1" t="e">
        <f ca="1"/>
        <v>#NAME?</v>
      </c>
      <c r="DQ134" s="1" t="e">
        <f ca="1"/>
        <v>#NAME?</v>
      </c>
      <c r="DR134" s="1" t="e">
        <f ca="1"/>
        <v>#NAME?</v>
      </c>
      <c r="DS134" s="1" t="e">
        <f ca="1"/>
        <v>#NAME?</v>
      </c>
      <c r="DT134" s="1" t="e">
        <f ca="1"/>
        <v>#NAME?</v>
      </c>
      <c r="DU134" s="1" t="e">
        <f ca="1"/>
        <v>#NAME?</v>
      </c>
      <c r="DV134" s="1" t="e">
        <f ca="1"/>
        <v>#NAME?</v>
      </c>
      <c r="DW134" s="1" t="e">
        <f ca="1"/>
        <v>#NAME?</v>
      </c>
      <c r="DX134" s="1" t="e">
        <f ca="1"/>
        <v>#NAME?</v>
      </c>
      <c r="EL134"/>
      <c r="EZ134"/>
      <c r="FB134" s="1" t="e">
        <f ca="1"/>
        <v>#NAME?</v>
      </c>
      <c r="FC134" s="1" t="e">
        <f ca="1"/>
        <v>#NAME?</v>
      </c>
      <c r="FD134" s="1" t="e">
        <f ca="1"/>
        <v>#NAME?</v>
      </c>
      <c r="FE134" s="98" t="e">
        <f ca="1"/>
        <v>#NAME?</v>
      </c>
      <c r="FF134" s="1" t="e">
        <f ca="1"/>
        <v>#NAME?</v>
      </c>
      <c r="FG134" s="1" t="e">
        <f ca="1"/>
        <v>#NAME?</v>
      </c>
      <c r="FH134" s="1" t="e">
        <f ca="1"/>
        <v>#NAME?</v>
      </c>
      <c r="FI134" s="1" t="e">
        <f ca="1"/>
        <v>#NAME?</v>
      </c>
      <c r="FJ134" s="1" t="e">
        <f ca="1"/>
        <v>#NAME?</v>
      </c>
      <c r="FK134" s="1" t="e">
        <f ca="1"/>
        <v>#NAME?</v>
      </c>
      <c r="FL134" s="1" t="e">
        <f ca="1"/>
        <v>#NAME?</v>
      </c>
      <c r="FM134" s="1" t="e">
        <f ca="1"/>
        <v>#NAME?</v>
      </c>
      <c r="FN134" s="1" t="e">
        <f ca="1"/>
        <v>#NAME?</v>
      </c>
      <c r="GB134"/>
      <c r="GP134"/>
      <c r="HR134"/>
    </row>
    <row r="135" spans="1:226" ht="21">
      <c r="A135" s="13">
        <f t="shared" si="1"/>
        <v>42429</v>
      </c>
      <c r="O135"/>
      <c r="AD135"/>
      <c r="AE135" s="4" t="e">
        <f ca="1"/>
        <v>#NAME?</v>
      </c>
      <c r="AF135" s="1" t="e">
        <f ca="1"/>
        <v>#NAME?</v>
      </c>
      <c r="AG135" s="1" t="e">
        <f ca="1"/>
        <v>#NAME?</v>
      </c>
      <c r="AH135" s="1" t="e">
        <f ca="1"/>
        <v>#NAME?</v>
      </c>
      <c r="AI135" s="1" t="e">
        <f ca="1"/>
        <v>#NAME?</v>
      </c>
      <c r="AJ135" s="1" t="e">
        <f ca="1"/>
        <v>#NAME?</v>
      </c>
      <c r="AK135" s="1" t="e">
        <f ca="1"/>
        <v>#NAME?</v>
      </c>
      <c r="AL135" s="1" t="e">
        <f ca="1"/>
        <v>#NAME?</v>
      </c>
      <c r="AM135" s="1" t="e">
        <f ca="1"/>
        <v>#NAME?</v>
      </c>
      <c r="AN135" s="1" t="e">
        <f ca="1"/>
        <v>#NAME?</v>
      </c>
      <c r="AO135" s="1" t="e">
        <f ca="1"/>
        <v>#NAME?</v>
      </c>
      <c r="AP135" s="1" t="e">
        <f ca="1"/>
        <v>#NAME?</v>
      </c>
      <c r="AQ135" s="1" t="e">
        <f ca="1"/>
        <v>#NAME?</v>
      </c>
      <c r="AR135" s="1" t="e">
        <f ca="1"/>
        <v>#NAME?</v>
      </c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T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DJ135"/>
      <c r="DL135" s="1" t="e">
        <f ca="1"/>
        <v>#NAME?</v>
      </c>
      <c r="DM135" s="1" t="e">
        <f ca="1"/>
        <v>#NAME?</v>
      </c>
      <c r="DN135" s="1" t="e">
        <f ca="1"/>
        <v>#NAME?</v>
      </c>
      <c r="DO135" s="1" t="e">
        <f ca="1"/>
        <v>#NAME?</v>
      </c>
      <c r="DP135" s="1" t="e">
        <f ca="1"/>
        <v>#NAME?</v>
      </c>
      <c r="DQ135" s="1" t="e">
        <f ca="1"/>
        <v>#NAME?</v>
      </c>
      <c r="DR135" s="1" t="e">
        <f ca="1"/>
        <v>#NAME?</v>
      </c>
      <c r="DS135" s="1" t="e">
        <f ca="1"/>
        <v>#NAME?</v>
      </c>
      <c r="DT135" s="1" t="e">
        <f ca="1"/>
        <v>#NAME?</v>
      </c>
      <c r="DU135" s="1" t="e">
        <f ca="1"/>
        <v>#NAME?</v>
      </c>
      <c r="DV135" s="1" t="e">
        <f ca="1"/>
        <v>#NAME?</v>
      </c>
      <c r="DW135" s="1" t="e">
        <f ca="1"/>
        <v>#NAME?</v>
      </c>
      <c r="DX135" s="1" t="e">
        <f ca="1"/>
        <v>#NAME?</v>
      </c>
      <c r="EL135"/>
      <c r="EZ135"/>
      <c r="FB135" s="1" t="e">
        <f ca="1"/>
        <v>#NAME?</v>
      </c>
      <c r="FC135" s="1" t="e">
        <f ca="1"/>
        <v>#NAME?</v>
      </c>
      <c r="FD135" s="1" t="e">
        <f ca="1"/>
        <v>#NAME?</v>
      </c>
      <c r="FE135" s="98" t="e">
        <f ca="1"/>
        <v>#NAME?</v>
      </c>
      <c r="FF135" s="1" t="e">
        <f ca="1"/>
        <v>#NAME?</v>
      </c>
      <c r="FG135" s="1" t="e">
        <f ca="1"/>
        <v>#NAME?</v>
      </c>
      <c r="FH135" s="1" t="e">
        <f ca="1"/>
        <v>#NAME?</v>
      </c>
      <c r="FI135" s="1" t="e">
        <f ca="1"/>
        <v>#NAME?</v>
      </c>
      <c r="FJ135" s="1" t="e">
        <f ca="1"/>
        <v>#NAME?</v>
      </c>
      <c r="FK135" s="1" t="e">
        <f ca="1"/>
        <v>#NAME?</v>
      </c>
      <c r="FL135" s="1" t="e">
        <f ca="1"/>
        <v>#NAME?</v>
      </c>
      <c r="FM135" s="1" t="e">
        <f ca="1"/>
        <v>#NAME?</v>
      </c>
      <c r="FN135" s="1" t="e">
        <f ca="1"/>
        <v>#NAME?</v>
      </c>
      <c r="GB135"/>
      <c r="GP135"/>
      <c r="HR135"/>
    </row>
    <row r="136" spans="1:226" ht="21">
      <c r="A136" s="13">
        <f t="shared" ref="A136:A199" si="2">AE136</f>
        <v>42398</v>
      </c>
      <c r="O136"/>
      <c r="AD136"/>
      <c r="AE136" s="4" t="e">
        <f ca="1"/>
        <v>#NAME?</v>
      </c>
      <c r="AF136" s="1" t="e">
        <f ca="1"/>
        <v>#NAME?</v>
      </c>
      <c r="AG136" s="1" t="e">
        <f ca="1"/>
        <v>#NAME?</v>
      </c>
      <c r="AH136" s="1" t="e">
        <f ca="1"/>
        <v>#NAME?</v>
      </c>
      <c r="AI136" s="1" t="e">
        <f ca="1"/>
        <v>#NAME?</v>
      </c>
      <c r="AJ136" s="1" t="e">
        <f ca="1"/>
        <v>#NAME?</v>
      </c>
      <c r="AK136" s="1" t="e">
        <f ca="1"/>
        <v>#NAME?</v>
      </c>
      <c r="AL136" s="1" t="e">
        <f ca="1"/>
        <v>#NAME?</v>
      </c>
      <c r="AM136" s="1" t="e">
        <f ca="1"/>
        <v>#NAME?</v>
      </c>
      <c r="AN136" s="1" t="e">
        <f ca="1"/>
        <v>#NAME?</v>
      </c>
      <c r="AO136" s="1" t="e">
        <f ca="1"/>
        <v>#NAME?</v>
      </c>
      <c r="AP136" s="1" t="e">
        <f ca="1"/>
        <v>#NAME?</v>
      </c>
      <c r="AQ136" s="1" t="e">
        <f ca="1"/>
        <v>#NAME?</v>
      </c>
      <c r="AR136" s="1" t="e">
        <f ca="1"/>
        <v>#NAME?</v>
      </c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T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DJ136"/>
      <c r="DL136" s="1" t="e">
        <f ca="1"/>
        <v>#NAME?</v>
      </c>
      <c r="DM136" s="1" t="e">
        <f ca="1"/>
        <v>#NAME?</v>
      </c>
      <c r="DN136" s="1" t="e">
        <f ca="1"/>
        <v>#NAME?</v>
      </c>
      <c r="DO136" s="1" t="e">
        <f ca="1"/>
        <v>#NAME?</v>
      </c>
      <c r="DP136" s="1" t="e">
        <f ca="1"/>
        <v>#NAME?</v>
      </c>
      <c r="DQ136" s="1" t="e">
        <f ca="1"/>
        <v>#NAME?</v>
      </c>
      <c r="DR136" s="1" t="e">
        <f ca="1"/>
        <v>#NAME?</v>
      </c>
      <c r="DS136" s="1" t="e">
        <f ca="1"/>
        <v>#NAME?</v>
      </c>
      <c r="DT136" s="1" t="e">
        <f ca="1"/>
        <v>#NAME?</v>
      </c>
      <c r="DU136" s="1" t="e">
        <f ca="1"/>
        <v>#NAME?</v>
      </c>
      <c r="DV136" s="1" t="e">
        <f ca="1"/>
        <v>#NAME?</v>
      </c>
      <c r="DW136" s="1" t="e">
        <f ca="1"/>
        <v>#NAME?</v>
      </c>
      <c r="DX136" s="1" t="e">
        <f ca="1"/>
        <v>#NAME?</v>
      </c>
      <c r="EL136"/>
      <c r="EZ136"/>
      <c r="FB136" s="1" t="e">
        <f ca="1"/>
        <v>#NAME?</v>
      </c>
      <c r="FC136" s="1" t="e">
        <f ca="1"/>
        <v>#NAME?</v>
      </c>
      <c r="FD136" s="1" t="e">
        <f ca="1"/>
        <v>#NAME?</v>
      </c>
      <c r="FE136" s="98" t="e">
        <f ca="1"/>
        <v>#NAME?</v>
      </c>
      <c r="FF136" s="1" t="e">
        <f ca="1"/>
        <v>#NAME?</v>
      </c>
      <c r="FG136" s="1" t="e">
        <f ca="1"/>
        <v>#NAME?</v>
      </c>
      <c r="FH136" s="1" t="e">
        <f ca="1"/>
        <v>#NAME?</v>
      </c>
      <c r="FI136" s="1" t="e">
        <f ca="1"/>
        <v>#NAME?</v>
      </c>
      <c r="FJ136" s="1" t="e">
        <f ca="1"/>
        <v>#NAME?</v>
      </c>
      <c r="FK136" s="1" t="e">
        <f ca="1"/>
        <v>#NAME?</v>
      </c>
      <c r="FL136" s="1" t="e">
        <f ca="1"/>
        <v>#NAME?</v>
      </c>
      <c r="FM136" s="1" t="e">
        <f ca="1"/>
        <v>#NAME?</v>
      </c>
      <c r="FN136" s="1" t="e">
        <f ca="1"/>
        <v>#NAME?</v>
      </c>
      <c r="GB136"/>
      <c r="GP136"/>
      <c r="HR136"/>
    </row>
    <row r="137" spans="1:226" ht="21">
      <c r="A137" s="13">
        <f t="shared" si="2"/>
        <v>42369</v>
      </c>
      <c r="O137"/>
      <c r="AD137"/>
      <c r="AE137" s="4" t="e">
        <f ca="1"/>
        <v>#NAME?</v>
      </c>
      <c r="AF137" s="1" t="e">
        <f ca="1"/>
        <v>#NAME?</v>
      </c>
      <c r="AG137" s="1" t="e">
        <f ca="1"/>
        <v>#NAME?</v>
      </c>
      <c r="AH137" s="1" t="e">
        <f ca="1"/>
        <v>#NAME?</v>
      </c>
      <c r="AI137" s="1" t="e">
        <f ca="1"/>
        <v>#NAME?</v>
      </c>
      <c r="AJ137" s="1" t="e">
        <f ca="1"/>
        <v>#NAME?</v>
      </c>
      <c r="AK137" s="1" t="e">
        <f ca="1"/>
        <v>#NAME?</v>
      </c>
      <c r="AL137" s="1" t="e">
        <f ca="1"/>
        <v>#NAME?</v>
      </c>
      <c r="AM137" s="1" t="e">
        <f ca="1"/>
        <v>#NAME?</v>
      </c>
      <c r="AN137" s="1" t="e">
        <f ca="1"/>
        <v>#NAME?</v>
      </c>
      <c r="AO137" s="1" t="e">
        <f ca="1"/>
        <v>#NAME?</v>
      </c>
      <c r="AP137" s="1" t="e">
        <f ca="1"/>
        <v>#NAME?</v>
      </c>
      <c r="AQ137" s="1" t="e">
        <f ca="1"/>
        <v>#NAME?</v>
      </c>
      <c r="AR137" s="1" t="e">
        <f ca="1"/>
        <v>#NAME?</v>
      </c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T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DJ137"/>
      <c r="DL137" s="1" t="e">
        <f ca="1"/>
        <v>#NAME?</v>
      </c>
      <c r="DM137" s="1" t="e">
        <f ca="1"/>
        <v>#NAME?</v>
      </c>
      <c r="DN137" s="1" t="e">
        <f ca="1"/>
        <v>#NAME?</v>
      </c>
      <c r="DO137" s="1" t="e">
        <f ca="1"/>
        <v>#NAME?</v>
      </c>
      <c r="DP137" s="1" t="e">
        <f ca="1"/>
        <v>#NAME?</v>
      </c>
      <c r="DQ137" s="1" t="e">
        <f ca="1"/>
        <v>#NAME?</v>
      </c>
      <c r="DR137" s="1" t="e">
        <f ca="1"/>
        <v>#NAME?</v>
      </c>
      <c r="DS137" s="1" t="e">
        <f ca="1"/>
        <v>#NAME?</v>
      </c>
      <c r="DT137" s="1" t="e">
        <f ca="1"/>
        <v>#NAME?</v>
      </c>
      <c r="DU137" s="1" t="e">
        <f ca="1"/>
        <v>#NAME?</v>
      </c>
      <c r="DV137" s="1" t="e">
        <f ca="1"/>
        <v>#NAME?</v>
      </c>
      <c r="DW137" s="1" t="e">
        <f ca="1"/>
        <v>#NAME?</v>
      </c>
      <c r="DX137" s="1" t="e">
        <f ca="1"/>
        <v>#NAME?</v>
      </c>
      <c r="EL137"/>
      <c r="EZ137"/>
      <c r="FB137" s="1" t="e">
        <f ca="1"/>
        <v>#NAME?</v>
      </c>
      <c r="FC137" s="1" t="e">
        <f ca="1"/>
        <v>#NAME?</v>
      </c>
      <c r="FD137" s="1" t="e">
        <f ca="1"/>
        <v>#NAME?</v>
      </c>
      <c r="FE137" s="98" t="e">
        <f ca="1"/>
        <v>#NAME?</v>
      </c>
      <c r="FF137" s="1" t="e">
        <f ca="1"/>
        <v>#NAME?</v>
      </c>
      <c r="FG137" s="1" t="e">
        <f ca="1"/>
        <v>#NAME?</v>
      </c>
      <c r="FH137" s="1" t="e">
        <f ca="1"/>
        <v>#NAME?</v>
      </c>
      <c r="FI137" s="1" t="e">
        <f ca="1"/>
        <v>#NAME?</v>
      </c>
      <c r="FJ137" s="1" t="e">
        <f ca="1"/>
        <v>#NAME?</v>
      </c>
      <c r="FK137" s="1" t="e">
        <f ca="1"/>
        <v>#NAME?</v>
      </c>
      <c r="FL137" s="1" t="e">
        <f ca="1"/>
        <v>#NAME?</v>
      </c>
      <c r="FM137" s="1" t="e">
        <f ca="1"/>
        <v>#NAME?</v>
      </c>
      <c r="FN137" s="1" t="e">
        <f ca="1"/>
        <v>#NAME?</v>
      </c>
      <c r="GB137"/>
      <c r="GP137"/>
      <c r="HR137"/>
    </row>
    <row r="138" spans="1:226" ht="21">
      <c r="A138" s="13">
        <f t="shared" si="2"/>
        <v>42338</v>
      </c>
      <c r="O138"/>
      <c r="AD138"/>
      <c r="AE138" s="4" t="e">
        <f ca="1"/>
        <v>#NAME?</v>
      </c>
      <c r="AF138" s="1" t="e">
        <f ca="1"/>
        <v>#NAME?</v>
      </c>
      <c r="AG138" s="1" t="e">
        <f ca="1"/>
        <v>#NAME?</v>
      </c>
      <c r="AH138" s="1" t="e">
        <f ca="1"/>
        <v>#NAME?</v>
      </c>
      <c r="AI138" s="1" t="e">
        <f ca="1"/>
        <v>#NAME?</v>
      </c>
      <c r="AJ138" s="1" t="e">
        <f ca="1"/>
        <v>#NAME?</v>
      </c>
      <c r="AK138" s="1" t="e">
        <f ca="1"/>
        <v>#NAME?</v>
      </c>
      <c r="AL138" s="1" t="e">
        <f ca="1"/>
        <v>#NAME?</v>
      </c>
      <c r="AM138" s="1" t="e">
        <f ca="1"/>
        <v>#NAME?</v>
      </c>
      <c r="AN138" s="1" t="e">
        <f ca="1"/>
        <v>#NAME?</v>
      </c>
      <c r="AO138" s="1" t="e">
        <f ca="1"/>
        <v>#NAME?</v>
      </c>
      <c r="AP138" s="1" t="e">
        <f ca="1"/>
        <v>#NAME?</v>
      </c>
      <c r="AQ138" s="1" t="e">
        <f ca="1"/>
        <v>#NAME?</v>
      </c>
      <c r="AR138" s="1" t="e">
        <f ca="1"/>
        <v>#NAME?</v>
      </c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T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DJ138"/>
      <c r="DL138" s="1" t="e">
        <f ca="1"/>
        <v>#NAME?</v>
      </c>
      <c r="DM138" s="1" t="e">
        <f ca="1"/>
        <v>#NAME?</v>
      </c>
      <c r="DN138" s="1" t="e">
        <f ca="1"/>
        <v>#NAME?</v>
      </c>
      <c r="DO138" s="1" t="e">
        <f ca="1"/>
        <v>#NAME?</v>
      </c>
      <c r="DP138" s="1" t="e">
        <f ca="1"/>
        <v>#NAME?</v>
      </c>
      <c r="DQ138" s="1" t="e">
        <f ca="1"/>
        <v>#NAME?</v>
      </c>
      <c r="DR138" s="1" t="e">
        <f ca="1"/>
        <v>#NAME?</v>
      </c>
      <c r="DS138" s="1" t="e">
        <f ca="1"/>
        <v>#NAME?</v>
      </c>
      <c r="DT138" s="1" t="e">
        <f ca="1"/>
        <v>#NAME?</v>
      </c>
      <c r="DU138" s="1" t="e">
        <f ca="1"/>
        <v>#NAME?</v>
      </c>
      <c r="DV138" s="1" t="e">
        <f ca="1"/>
        <v>#NAME?</v>
      </c>
      <c r="DW138" s="1" t="e">
        <f ca="1"/>
        <v>#NAME?</v>
      </c>
      <c r="DX138" s="1" t="e">
        <f ca="1"/>
        <v>#NAME?</v>
      </c>
      <c r="EL138"/>
      <c r="EZ138"/>
      <c r="FB138" s="1" t="e">
        <f ca="1"/>
        <v>#NAME?</v>
      </c>
      <c r="FC138" s="1" t="e">
        <f ca="1"/>
        <v>#NAME?</v>
      </c>
      <c r="FD138" s="1" t="e">
        <f ca="1"/>
        <v>#NAME?</v>
      </c>
      <c r="FE138" s="98" t="e">
        <f ca="1"/>
        <v>#NAME?</v>
      </c>
      <c r="FF138" s="1" t="e">
        <f ca="1"/>
        <v>#NAME?</v>
      </c>
      <c r="FG138" s="1" t="e">
        <f ca="1"/>
        <v>#NAME?</v>
      </c>
      <c r="FH138" s="1" t="e">
        <f ca="1"/>
        <v>#NAME?</v>
      </c>
      <c r="FI138" s="1" t="e">
        <f ca="1"/>
        <v>#NAME?</v>
      </c>
      <c r="FJ138" s="1" t="e">
        <f ca="1"/>
        <v>#NAME?</v>
      </c>
      <c r="FK138" s="1" t="e">
        <f ca="1"/>
        <v>#NAME?</v>
      </c>
      <c r="FL138" s="1" t="e">
        <f ca="1"/>
        <v>#NAME?</v>
      </c>
      <c r="FM138" s="1" t="e">
        <f ca="1"/>
        <v>#NAME?</v>
      </c>
      <c r="FN138" s="1" t="e">
        <f ca="1"/>
        <v>#NAME?</v>
      </c>
      <c r="GB138"/>
      <c r="GP138"/>
      <c r="HR138"/>
    </row>
    <row r="139" spans="1:226" ht="21">
      <c r="A139" s="13">
        <f t="shared" si="2"/>
        <v>42307</v>
      </c>
      <c r="O139"/>
      <c r="AD139"/>
      <c r="AE139" s="4" t="e">
        <f ca="1"/>
        <v>#NAME?</v>
      </c>
      <c r="AF139" s="1" t="e">
        <f ca="1"/>
        <v>#NAME?</v>
      </c>
      <c r="AG139" s="1" t="e">
        <f ca="1"/>
        <v>#NAME?</v>
      </c>
      <c r="AH139" s="1" t="e">
        <f ca="1"/>
        <v>#NAME?</v>
      </c>
      <c r="AI139" s="1" t="e">
        <f ca="1"/>
        <v>#NAME?</v>
      </c>
      <c r="AJ139" s="1" t="e">
        <f ca="1"/>
        <v>#NAME?</v>
      </c>
      <c r="AK139" s="1" t="e">
        <f ca="1"/>
        <v>#NAME?</v>
      </c>
      <c r="AL139" s="1" t="e">
        <f ca="1"/>
        <v>#NAME?</v>
      </c>
      <c r="AM139" s="1" t="e">
        <f ca="1"/>
        <v>#NAME?</v>
      </c>
      <c r="AN139" s="1" t="e">
        <f ca="1"/>
        <v>#NAME?</v>
      </c>
      <c r="AO139" s="1" t="e">
        <f ca="1"/>
        <v>#NAME?</v>
      </c>
      <c r="AP139" s="1" t="e">
        <f ca="1"/>
        <v>#NAME?</v>
      </c>
      <c r="AQ139" s="1" t="e">
        <f ca="1"/>
        <v>#NAME?</v>
      </c>
      <c r="AR139" s="1" t="e">
        <f ca="1"/>
        <v>#NAME?</v>
      </c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T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DJ139"/>
      <c r="DL139" s="1" t="e">
        <f ca="1"/>
        <v>#NAME?</v>
      </c>
      <c r="DM139" s="1" t="e">
        <f ca="1"/>
        <v>#NAME?</v>
      </c>
      <c r="DN139" s="1" t="e">
        <f ca="1"/>
        <v>#NAME?</v>
      </c>
      <c r="DO139" s="1" t="e">
        <f ca="1"/>
        <v>#NAME?</v>
      </c>
      <c r="DP139" s="1" t="e">
        <f ca="1"/>
        <v>#NAME?</v>
      </c>
      <c r="DQ139" s="1" t="e">
        <f ca="1"/>
        <v>#NAME?</v>
      </c>
      <c r="DR139" s="1" t="e">
        <f ca="1"/>
        <v>#NAME?</v>
      </c>
      <c r="DS139" s="1" t="e">
        <f ca="1"/>
        <v>#NAME?</v>
      </c>
      <c r="DT139" s="1" t="e">
        <f ca="1"/>
        <v>#NAME?</v>
      </c>
      <c r="DU139" s="1" t="e">
        <f ca="1"/>
        <v>#NAME?</v>
      </c>
      <c r="DV139" s="1" t="e">
        <f ca="1"/>
        <v>#NAME?</v>
      </c>
      <c r="DW139" s="1" t="e">
        <f ca="1"/>
        <v>#NAME?</v>
      </c>
      <c r="DX139" s="1" t="e">
        <f ca="1"/>
        <v>#NAME?</v>
      </c>
      <c r="EL139"/>
      <c r="EZ139"/>
      <c r="FB139" s="1" t="e">
        <f ca="1"/>
        <v>#NAME?</v>
      </c>
      <c r="FC139" s="1" t="e">
        <f ca="1"/>
        <v>#NAME?</v>
      </c>
      <c r="FD139" s="1" t="e">
        <f ca="1"/>
        <v>#NAME?</v>
      </c>
      <c r="FE139" s="98" t="e">
        <f ca="1"/>
        <v>#NAME?</v>
      </c>
      <c r="FF139" s="1" t="e">
        <f ca="1"/>
        <v>#NAME?</v>
      </c>
      <c r="FG139" s="1" t="e">
        <f ca="1"/>
        <v>#NAME?</v>
      </c>
      <c r="FH139" s="1" t="e">
        <f ca="1"/>
        <v>#NAME?</v>
      </c>
      <c r="FI139" s="1" t="e">
        <f ca="1"/>
        <v>#NAME?</v>
      </c>
      <c r="FJ139" s="1" t="e">
        <f ca="1"/>
        <v>#NAME?</v>
      </c>
      <c r="FK139" s="1" t="e">
        <f ca="1"/>
        <v>#NAME?</v>
      </c>
      <c r="FL139" s="1" t="e">
        <f ca="1"/>
        <v>#NAME?</v>
      </c>
      <c r="FM139" s="1" t="e">
        <f ca="1"/>
        <v>#NAME?</v>
      </c>
      <c r="FN139" s="1" t="e">
        <f ca="1"/>
        <v>#NAME?</v>
      </c>
      <c r="GB139"/>
      <c r="GP139"/>
      <c r="HR139"/>
    </row>
    <row r="140" spans="1:226" ht="21">
      <c r="A140" s="13">
        <f t="shared" si="2"/>
        <v>42277</v>
      </c>
      <c r="O140"/>
      <c r="AD140"/>
      <c r="AE140" s="4" t="e">
        <f ca="1"/>
        <v>#NAME?</v>
      </c>
      <c r="AF140" s="1" t="e">
        <f ca="1"/>
        <v>#NAME?</v>
      </c>
      <c r="AG140" s="1" t="e">
        <f ca="1"/>
        <v>#NAME?</v>
      </c>
      <c r="AH140" s="1" t="e">
        <f ca="1"/>
        <v>#NAME?</v>
      </c>
      <c r="AI140" s="1" t="e">
        <f ca="1"/>
        <v>#NAME?</v>
      </c>
      <c r="AJ140" s="1" t="e">
        <f ca="1"/>
        <v>#NAME?</v>
      </c>
      <c r="AK140" s="1" t="e">
        <f ca="1"/>
        <v>#NAME?</v>
      </c>
      <c r="AL140" s="1" t="e">
        <f ca="1"/>
        <v>#NAME?</v>
      </c>
      <c r="AM140" s="1" t="e">
        <f ca="1"/>
        <v>#NAME?</v>
      </c>
      <c r="AN140" s="1" t="e">
        <f ca="1"/>
        <v>#NAME?</v>
      </c>
      <c r="AO140" s="1" t="e">
        <f ca="1"/>
        <v>#NAME?</v>
      </c>
      <c r="AP140" s="1" t="e">
        <f ca="1"/>
        <v>#NAME?</v>
      </c>
      <c r="AQ140" s="1" t="e">
        <f ca="1"/>
        <v>#NAME?</v>
      </c>
      <c r="AR140" s="1" t="e">
        <f ca="1"/>
        <v>#NAME?</v>
      </c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T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DJ140"/>
      <c r="DL140" s="1" t="e">
        <f ca="1"/>
        <v>#NAME?</v>
      </c>
      <c r="DM140" s="1" t="e">
        <f ca="1"/>
        <v>#NAME?</v>
      </c>
      <c r="DN140" s="1" t="e">
        <f ca="1"/>
        <v>#NAME?</v>
      </c>
      <c r="DO140" s="1" t="e">
        <f ca="1"/>
        <v>#NAME?</v>
      </c>
      <c r="DP140" s="1" t="e">
        <f ca="1"/>
        <v>#NAME?</v>
      </c>
      <c r="DQ140" s="1" t="e">
        <f ca="1"/>
        <v>#NAME?</v>
      </c>
      <c r="DR140" s="1" t="e">
        <f ca="1"/>
        <v>#NAME?</v>
      </c>
      <c r="DS140" s="1" t="e">
        <f ca="1"/>
        <v>#NAME?</v>
      </c>
      <c r="DT140" s="1" t="e">
        <f ca="1"/>
        <v>#NAME?</v>
      </c>
      <c r="DU140" s="1" t="e">
        <f ca="1"/>
        <v>#NAME?</v>
      </c>
      <c r="DV140" s="1" t="e">
        <f ca="1"/>
        <v>#NAME?</v>
      </c>
      <c r="DW140" s="1" t="e">
        <f ca="1"/>
        <v>#NAME?</v>
      </c>
      <c r="DX140" s="1" t="e">
        <f ca="1"/>
        <v>#NAME?</v>
      </c>
      <c r="EL140"/>
      <c r="EZ140"/>
      <c r="FB140" s="1" t="e">
        <f ca="1"/>
        <v>#NAME?</v>
      </c>
      <c r="FC140" s="1" t="e">
        <f ca="1"/>
        <v>#NAME?</v>
      </c>
      <c r="FD140" s="1" t="e">
        <f ca="1"/>
        <v>#NAME?</v>
      </c>
      <c r="FE140" s="98" t="e">
        <f ca="1"/>
        <v>#NAME?</v>
      </c>
      <c r="FF140" s="1" t="e">
        <f ca="1"/>
        <v>#NAME?</v>
      </c>
      <c r="FG140" s="1" t="e">
        <f ca="1"/>
        <v>#NAME?</v>
      </c>
      <c r="FH140" s="1" t="e">
        <f ca="1"/>
        <v>#NAME?</v>
      </c>
      <c r="FI140" s="1" t="e">
        <f ca="1"/>
        <v>#NAME?</v>
      </c>
      <c r="FJ140" s="1" t="e">
        <f ca="1"/>
        <v>#NAME?</v>
      </c>
      <c r="FK140" s="1" t="e">
        <f ca="1"/>
        <v>#NAME?</v>
      </c>
      <c r="FL140" s="1" t="e">
        <f ca="1"/>
        <v>#NAME?</v>
      </c>
      <c r="FM140" s="1" t="e">
        <f ca="1"/>
        <v>#NAME?</v>
      </c>
      <c r="FN140" s="1" t="e">
        <f ca="1"/>
        <v>#NAME?</v>
      </c>
      <c r="GB140"/>
      <c r="GP140"/>
      <c r="HR140"/>
    </row>
    <row r="141" spans="1:226" ht="21">
      <c r="A141" s="13">
        <f t="shared" si="2"/>
        <v>42247</v>
      </c>
      <c r="O141"/>
      <c r="AD141"/>
      <c r="AE141" s="4" t="e">
        <f ca="1"/>
        <v>#NAME?</v>
      </c>
      <c r="AF141" s="1" t="e">
        <f ca="1"/>
        <v>#NAME?</v>
      </c>
      <c r="AG141" s="1" t="e">
        <f ca="1"/>
        <v>#NAME?</v>
      </c>
      <c r="AH141" s="1" t="e">
        <f ca="1"/>
        <v>#NAME?</v>
      </c>
      <c r="AI141" s="1" t="e">
        <f ca="1"/>
        <v>#NAME?</v>
      </c>
      <c r="AJ141" s="1" t="e">
        <f ca="1"/>
        <v>#NAME?</v>
      </c>
      <c r="AK141" s="1" t="e">
        <f ca="1"/>
        <v>#NAME?</v>
      </c>
      <c r="AL141" s="1" t="e">
        <f ca="1"/>
        <v>#NAME?</v>
      </c>
      <c r="AM141" s="1" t="e">
        <f ca="1"/>
        <v>#NAME?</v>
      </c>
      <c r="AN141" s="1" t="e">
        <f ca="1"/>
        <v>#NAME?</v>
      </c>
      <c r="AO141" s="1" t="e">
        <f ca="1"/>
        <v>#NAME?</v>
      </c>
      <c r="AP141" s="1" t="e">
        <f ca="1"/>
        <v>#NAME?</v>
      </c>
      <c r="AQ141" s="1" t="e">
        <f ca="1"/>
        <v>#NAME?</v>
      </c>
      <c r="AR141" s="1" t="e">
        <f ca="1"/>
        <v>#NAME?</v>
      </c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T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DJ141"/>
      <c r="DL141" s="1" t="e">
        <f ca="1"/>
        <v>#NAME?</v>
      </c>
      <c r="DM141" s="1" t="e">
        <f ca="1"/>
        <v>#NAME?</v>
      </c>
      <c r="DN141" s="1" t="e">
        <f ca="1"/>
        <v>#NAME?</v>
      </c>
      <c r="DO141" s="1" t="e">
        <f ca="1"/>
        <v>#NAME?</v>
      </c>
      <c r="DP141" s="1" t="e">
        <f ca="1"/>
        <v>#NAME?</v>
      </c>
      <c r="DQ141" s="1" t="e">
        <f ca="1"/>
        <v>#NAME?</v>
      </c>
      <c r="DR141" s="1" t="e">
        <f ca="1"/>
        <v>#NAME?</v>
      </c>
      <c r="DS141" s="1" t="e">
        <f ca="1"/>
        <v>#NAME?</v>
      </c>
      <c r="DT141" s="1" t="e">
        <f ca="1"/>
        <v>#NAME?</v>
      </c>
      <c r="DU141" s="1" t="e">
        <f ca="1"/>
        <v>#NAME?</v>
      </c>
      <c r="DV141" s="1" t="e">
        <f ca="1"/>
        <v>#NAME?</v>
      </c>
      <c r="DW141" s="1" t="e">
        <f ca="1"/>
        <v>#NAME?</v>
      </c>
      <c r="DX141" s="1" t="e">
        <f ca="1"/>
        <v>#NAME?</v>
      </c>
      <c r="EL141"/>
      <c r="EZ141"/>
      <c r="FB141" s="1" t="e">
        <f ca="1"/>
        <v>#NAME?</v>
      </c>
      <c r="FC141" s="1" t="e">
        <f ca="1"/>
        <v>#NAME?</v>
      </c>
      <c r="FD141" s="1" t="e">
        <f ca="1"/>
        <v>#NAME?</v>
      </c>
      <c r="FE141" s="98" t="e">
        <f ca="1"/>
        <v>#NAME?</v>
      </c>
      <c r="FF141" s="1" t="e">
        <f ca="1"/>
        <v>#NAME?</v>
      </c>
      <c r="FG141" s="1" t="e">
        <f ca="1"/>
        <v>#NAME?</v>
      </c>
      <c r="FH141" s="1" t="e">
        <f ca="1"/>
        <v>#NAME?</v>
      </c>
      <c r="FI141" s="1" t="e">
        <f ca="1"/>
        <v>#NAME?</v>
      </c>
      <c r="FJ141" s="1" t="e">
        <f ca="1"/>
        <v>#NAME?</v>
      </c>
      <c r="FK141" s="1" t="e">
        <f ca="1"/>
        <v>#NAME?</v>
      </c>
      <c r="FL141" s="1" t="e">
        <f ca="1"/>
        <v>#NAME?</v>
      </c>
      <c r="FM141" s="1" t="e">
        <f ca="1"/>
        <v>#NAME?</v>
      </c>
      <c r="FN141" s="1" t="e">
        <f ca="1"/>
        <v>#NAME?</v>
      </c>
      <c r="GB141"/>
      <c r="GP141"/>
      <c r="HR141"/>
    </row>
    <row r="142" spans="1:226" ht="21">
      <c r="A142" s="13">
        <f t="shared" si="2"/>
        <v>42216</v>
      </c>
      <c r="O142"/>
      <c r="AD142"/>
      <c r="AE142" s="4" t="e">
        <f ca="1"/>
        <v>#NAME?</v>
      </c>
      <c r="AF142" s="1" t="e">
        <f ca="1"/>
        <v>#NAME?</v>
      </c>
      <c r="AG142" s="1" t="e">
        <f ca="1"/>
        <v>#NAME?</v>
      </c>
      <c r="AH142" s="1" t="e">
        <f ca="1"/>
        <v>#NAME?</v>
      </c>
      <c r="AI142" s="1" t="e">
        <f ca="1"/>
        <v>#NAME?</v>
      </c>
      <c r="AJ142" s="1" t="e">
        <f ca="1"/>
        <v>#NAME?</v>
      </c>
      <c r="AK142" s="1" t="e">
        <f ca="1"/>
        <v>#NAME?</v>
      </c>
      <c r="AL142" s="1" t="e">
        <f ca="1"/>
        <v>#NAME?</v>
      </c>
      <c r="AM142" s="1" t="e">
        <f ca="1"/>
        <v>#NAME?</v>
      </c>
      <c r="AN142" s="1" t="e">
        <f ca="1"/>
        <v>#NAME?</v>
      </c>
      <c r="AO142" s="1" t="e">
        <f ca="1"/>
        <v>#NAME?</v>
      </c>
      <c r="AP142" s="1" t="e">
        <f ca="1"/>
        <v>#NAME?</v>
      </c>
      <c r="AQ142" s="1" t="e">
        <f ca="1"/>
        <v>#NAME?</v>
      </c>
      <c r="AR142" s="1" t="e">
        <f ca="1"/>
        <v>#NAME?</v>
      </c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T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DJ142"/>
      <c r="DL142" s="1" t="e">
        <f ca="1"/>
        <v>#NAME?</v>
      </c>
      <c r="DM142" s="1" t="e">
        <f ca="1"/>
        <v>#NAME?</v>
      </c>
      <c r="DN142" s="1" t="e">
        <f ca="1"/>
        <v>#NAME?</v>
      </c>
      <c r="DO142" s="1" t="e">
        <f ca="1"/>
        <v>#NAME?</v>
      </c>
      <c r="DP142" s="1" t="e">
        <f ca="1"/>
        <v>#NAME?</v>
      </c>
      <c r="DQ142" s="1" t="e">
        <f ca="1"/>
        <v>#NAME?</v>
      </c>
      <c r="DR142" s="1" t="e">
        <f ca="1"/>
        <v>#NAME?</v>
      </c>
      <c r="DS142" s="1" t="e">
        <f ca="1"/>
        <v>#NAME?</v>
      </c>
      <c r="DT142" s="1" t="e">
        <f ca="1"/>
        <v>#NAME?</v>
      </c>
      <c r="DU142" s="1" t="e">
        <f ca="1"/>
        <v>#NAME?</v>
      </c>
      <c r="DV142" s="1" t="e">
        <f ca="1"/>
        <v>#NAME?</v>
      </c>
      <c r="DW142" s="1" t="e">
        <f ca="1"/>
        <v>#NAME?</v>
      </c>
      <c r="DX142" s="1" t="e">
        <f ca="1"/>
        <v>#NAME?</v>
      </c>
      <c r="EL142"/>
      <c r="EZ142"/>
      <c r="FB142" s="1" t="e">
        <f ca="1"/>
        <v>#NAME?</v>
      </c>
      <c r="FC142" s="1" t="e">
        <f ca="1"/>
        <v>#NAME?</v>
      </c>
      <c r="FD142" s="1" t="e">
        <f ca="1"/>
        <v>#NAME?</v>
      </c>
      <c r="FE142" s="98" t="e">
        <f ca="1"/>
        <v>#NAME?</v>
      </c>
      <c r="FF142" s="1" t="e">
        <f ca="1"/>
        <v>#NAME?</v>
      </c>
      <c r="FG142" s="1" t="e">
        <f ca="1"/>
        <v>#NAME?</v>
      </c>
      <c r="FH142" s="1" t="e">
        <f ca="1"/>
        <v>#NAME?</v>
      </c>
      <c r="FI142" s="1" t="e">
        <f ca="1"/>
        <v>#NAME?</v>
      </c>
      <c r="FJ142" s="1" t="e">
        <f ca="1"/>
        <v>#NAME?</v>
      </c>
      <c r="FK142" s="1" t="e">
        <f ca="1"/>
        <v>#NAME?</v>
      </c>
      <c r="FL142" s="1" t="e">
        <f ca="1"/>
        <v>#NAME?</v>
      </c>
      <c r="FM142" s="1" t="e">
        <f ca="1"/>
        <v>#NAME?</v>
      </c>
      <c r="FN142" s="1" t="e">
        <f ca="1"/>
        <v>#NAME?</v>
      </c>
      <c r="GB142"/>
      <c r="GP142"/>
      <c r="HR142"/>
    </row>
    <row r="143" spans="1:226" ht="21">
      <c r="A143" s="13">
        <f t="shared" si="2"/>
        <v>42185</v>
      </c>
      <c r="O143"/>
      <c r="AD143"/>
      <c r="AE143" s="4" t="e">
        <f ca="1"/>
        <v>#NAME?</v>
      </c>
      <c r="AF143" s="1" t="e">
        <f ca="1"/>
        <v>#NAME?</v>
      </c>
      <c r="AG143" s="1" t="e">
        <f ca="1"/>
        <v>#NAME?</v>
      </c>
      <c r="AH143" s="1" t="e">
        <f ca="1"/>
        <v>#NAME?</v>
      </c>
      <c r="AI143" s="1" t="e">
        <f ca="1"/>
        <v>#NAME?</v>
      </c>
      <c r="AJ143" s="1" t="e">
        <f ca="1"/>
        <v>#NAME?</v>
      </c>
      <c r="AK143" s="1" t="e">
        <f ca="1"/>
        <v>#NAME?</v>
      </c>
      <c r="AL143" s="1" t="e">
        <f ca="1"/>
        <v>#NAME?</v>
      </c>
      <c r="AM143" s="1" t="e">
        <f ca="1"/>
        <v>#NAME?</v>
      </c>
      <c r="AN143" s="1" t="e">
        <f ca="1"/>
        <v>#NAME?</v>
      </c>
      <c r="AO143" s="1" t="e">
        <f ca="1"/>
        <v>#NAME?</v>
      </c>
      <c r="AP143" s="1" t="e">
        <f ca="1"/>
        <v>#NAME?</v>
      </c>
      <c r="AQ143" s="1" t="e">
        <f ca="1"/>
        <v>#NAME?</v>
      </c>
      <c r="AR143" s="1" t="e">
        <f ca="1"/>
        <v>#NAME?</v>
      </c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T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DJ143"/>
      <c r="DL143" s="1" t="e">
        <f ca="1"/>
        <v>#NAME?</v>
      </c>
      <c r="DM143" s="1" t="e">
        <f ca="1"/>
        <v>#NAME?</v>
      </c>
      <c r="DN143" s="1" t="e">
        <f ca="1"/>
        <v>#NAME?</v>
      </c>
      <c r="DO143" s="1" t="e">
        <f ca="1"/>
        <v>#NAME?</v>
      </c>
      <c r="DP143" s="1" t="e">
        <f ca="1"/>
        <v>#NAME?</v>
      </c>
      <c r="DQ143" s="1" t="e">
        <f ca="1"/>
        <v>#NAME?</v>
      </c>
      <c r="DR143" s="1" t="e">
        <f ca="1"/>
        <v>#NAME?</v>
      </c>
      <c r="DS143" s="1" t="e">
        <f ca="1"/>
        <v>#NAME?</v>
      </c>
      <c r="DT143" s="1" t="e">
        <f ca="1"/>
        <v>#NAME?</v>
      </c>
      <c r="DU143" s="1" t="e">
        <f ca="1"/>
        <v>#NAME?</v>
      </c>
      <c r="DV143" s="1" t="e">
        <f ca="1"/>
        <v>#NAME?</v>
      </c>
      <c r="DW143" s="1" t="e">
        <f ca="1"/>
        <v>#NAME?</v>
      </c>
      <c r="DX143" s="1" t="e">
        <f ca="1"/>
        <v>#NAME?</v>
      </c>
      <c r="EL143"/>
      <c r="EZ143"/>
      <c r="FB143" s="1" t="e">
        <f ca="1"/>
        <v>#NAME?</v>
      </c>
      <c r="FC143" s="1" t="e">
        <f ca="1"/>
        <v>#NAME?</v>
      </c>
      <c r="FD143" s="1" t="e">
        <f ca="1"/>
        <v>#NAME?</v>
      </c>
      <c r="FE143" s="98" t="e">
        <f ca="1"/>
        <v>#NAME?</v>
      </c>
      <c r="FF143" s="1" t="e">
        <f ca="1"/>
        <v>#NAME?</v>
      </c>
      <c r="FG143" s="1" t="e">
        <f ca="1"/>
        <v>#NAME?</v>
      </c>
      <c r="FH143" s="1" t="e">
        <f ca="1"/>
        <v>#NAME?</v>
      </c>
      <c r="FI143" s="1" t="e">
        <f ca="1"/>
        <v>#NAME?</v>
      </c>
      <c r="FJ143" s="1" t="e">
        <f ca="1"/>
        <v>#NAME?</v>
      </c>
      <c r="FK143" s="1" t="e">
        <f ca="1"/>
        <v>#NAME?</v>
      </c>
      <c r="FL143" s="1" t="e">
        <f ca="1"/>
        <v>#NAME?</v>
      </c>
      <c r="FM143" s="1" t="e">
        <f ca="1"/>
        <v>#NAME?</v>
      </c>
      <c r="FN143" s="1" t="e">
        <f ca="1"/>
        <v>#NAME?</v>
      </c>
      <c r="GB143"/>
      <c r="GP143"/>
      <c r="HR143"/>
    </row>
    <row r="144" spans="1:226" ht="21">
      <c r="A144" s="13">
        <f t="shared" si="2"/>
        <v>42153</v>
      </c>
      <c r="O144"/>
      <c r="AD144"/>
      <c r="AE144" s="4" t="e">
        <f ca="1"/>
        <v>#NAME?</v>
      </c>
      <c r="AF144" s="1" t="e">
        <f ca="1"/>
        <v>#NAME?</v>
      </c>
      <c r="AG144" s="1" t="e">
        <f ca="1"/>
        <v>#NAME?</v>
      </c>
      <c r="AH144" s="1" t="e">
        <f ca="1"/>
        <v>#NAME?</v>
      </c>
      <c r="AI144" s="1" t="e">
        <f ca="1"/>
        <v>#NAME?</v>
      </c>
      <c r="AJ144" s="1" t="e">
        <f ca="1"/>
        <v>#NAME?</v>
      </c>
      <c r="AK144" s="1" t="e">
        <f ca="1"/>
        <v>#NAME?</v>
      </c>
      <c r="AL144" s="1" t="e">
        <f ca="1"/>
        <v>#NAME?</v>
      </c>
      <c r="AM144" s="1" t="e">
        <f ca="1"/>
        <v>#NAME?</v>
      </c>
      <c r="AN144" s="1" t="e">
        <f ca="1"/>
        <v>#NAME?</v>
      </c>
      <c r="AO144" s="1" t="e">
        <f ca="1"/>
        <v>#NAME?</v>
      </c>
      <c r="AP144" s="1" t="e">
        <f ca="1"/>
        <v>#NAME?</v>
      </c>
      <c r="AQ144" s="1" t="e">
        <f ca="1"/>
        <v>#NAME?</v>
      </c>
      <c r="AR144" s="1" t="e">
        <f ca="1"/>
        <v>#NAME?</v>
      </c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T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DJ144"/>
      <c r="DL144" s="1" t="e">
        <f ca="1"/>
        <v>#NAME?</v>
      </c>
      <c r="DM144" s="1" t="e">
        <f ca="1"/>
        <v>#NAME?</v>
      </c>
      <c r="DN144" s="1" t="e">
        <f ca="1"/>
        <v>#NAME?</v>
      </c>
      <c r="DO144" s="1" t="e">
        <f ca="1"/>
        <v>#NAME?</v>
      </c>
      <c r="DP144" s="1" t="e">
        <f ca="1"/>
        <v>#NAME?</v>
      </c>
      <c r="DQ144" s="1" t="e">
        <f ca="1"/>
        <v>#NAME?</v>
      </c>
      <c r="DR144" s="1" t="e">
        <f ca="1"/>
        <v>#NAME?</v>
      </c>
      <c r="DS144" s="1" t="e">
        <f ca="1"/>
        <v>#NAME?</v>
      </c>
      <c r="DT144" s="1" t="e">
        <f ca="1"/>
        <v>#NAME?</v>
      </c>
      <c r="DU144" s="1" t="e">
        <f ca="1"/>
        <v>#NAME?</v>
      </c>
      <c r="DV144" s="1" t="e">
        <f ca="1"/>
        <v>#NAME?</v>
      </c>
      <c r="DW144" s="1" t="e">
        <f ca="1"/>
        <v>#NAME?</v>
      </c>
      <c r="DX144" s="1" t="e">
        <f ca="1"/>
        <v>#NAME?</v>
      </c>
      <c r="EL144"/>
      <c r="EZ144"/>
      <c r="FB144" s="1" t="e">
        <f ca="1"/>
        <v>#NAME?</v>
      </c>
      <c r="FC144" s="1" t="e">
        <f ca="1"/>
        <v>#NAME?</v>
      </c>
      <c r="FD144" s="1" t="e">
        <f ca="1"/>
        <v>#NAME?</v>
      </c>
      <c r="FE144" s="98" t="e">
        <f ca="1"/>
        <v>#NAME?</v>
      </c>
      <c r="FF144" s="1" t="e">
        <f ca="1"/>
        <v>#NAME?</v>
      </c>
      <c r="FG144" s="1" t="e">
        <f ca="1"/>
        <v>#NAME?</v>
      </c>
      <c r="FH144" s="1" t="e">
        <f ca="1"/>
        <v>#NAME?</v>
      </c>
      <c r="FI144" s="1" t="e">
        <f ca="1"/>
        <v>#NAME?</v>
      </c>
      <c r="FJ144" s="1" t="e">
        <f ca="1"/>
        <v>#NAME?</v>
      </c>
      <c r="FK144" s="1" t="e">
        <f ca="1"/>
        <v>#NAME?</v>
      </c>
      <c r="FL144" s="1" t="e">
        <f ca="1"/>
        <v>#NAME?</v>
      </c>
      <c r="FM144" s="1" t="e">
        <f ca="1"/>
        <v>#NAME?</v>
      </c>
      <c r="FN144" s="1" t="e">
        <f ca="1"/>
        <v>#NAME?</v>
      </c>
      <c r="GB144"/>
      <c r="GP144"/>
      <c r="HR144"/>
    </row>
    <row r="145" spans="1:226" ht="21">
      <c r="A145" s="13">
        <f t="shared" si="2"/>
        <v>42124</v>
      </c>
      <c r="O145"/>
      <c r="AD145"/>
      <c r="AE145" s="4" t="e">
        <f ca="1"/>
        <v>#NAME?</v>
      </c>
      <c r="AF145" s="1" t="e">
        <f ca="1"/>
        <v>#NAME?</v>
      </c>
      <c r="AG145" s="1" t="e">
        <f ca="1"/>
        <v>#NAME?</v>
      </c>
      <c r="AH145" s="1" t="e">
        <f ca="1"/>
        <v>#NAME?</v>
      </c>
      <c r="AI145" s="1" t="e">
        <f ca="1"/>
        <v>#NAME?</v>
      </c>
      <c r="AJ145" s="1" t="e">
        <f ca="1"/>
        <v>#NAME?</v>
      </c>
      <c r="AK145" s="1" t="e">
        <f ca="1"/>
        <v>#NAME?</v>
      </c>
      <c r="AL145" s="1" t="e">
        <f ca="1"/>
        <v>#NAME?</v>
      </c>
      <c r="AM145" s="1" t="e">
        <f ca="1"/>
        <v>#NAME?</v>
      </c>
      <c r="AN145" s="1" t="e">
        <f ca="1"/>
        <v>#NAME?</v>
      </c>
      <c r="AO145" s="1" t="e">
        <f ca="1"/>
        <v>#NAME?</v>
      </c>
      <c r="AP145" s="1" t="e">
        <f ca="1"/>
        <v>#NAME?</v>
      </c>
      <c r="AQ145" s="1" t="e">
        <f ca="1"/>
        <v>#NAME?</v>
      </c>
      <c r="AR145" s="1" t="e">
        <f ca="1"/>
        <v>#NAME?</v>
      </c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T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DJ145"/>
      <c r="DL145" s="1" t="e">
        <f ca="1"/>
        <v>#NAME?</v>
      </c>
      <c r="DM145" s="1" t="e">
        <f ca="1"/>
        <v>#NAME?</v>
      </c>
      <c r="DN145" s="1" t="e">
        <f ca="1"/>
        <v>#NAME?</v>
      </c>
      <c r="DO145" s="1" t="e">
        <f ca="1"/>
        <v>#NAME?</v>
      </c>
      <c r="DP145" s="1" t="e">
        <f ca="1"/>
        <v>#NAME?</v>
      </c>
      <c r="DQ145" s="1" t="e">
        <f ca="1"/>
        <v>#NAME?</v>
      </c>
      <c r="DR145" s="1" t="e">
        <f ca="1"/>
        <v>#NAME?</v>
      </c>
      <c r="DS145" s="1" t="e">
        <f ca="1"/>
        <v>#NAME?</v>
      </c>
      <c r="DT145" s="1" t="e">
        <f ca="1"/>
        <v>#NAME?</v>
      </c>
      <c r="DU145" s="1" t="e">
        <f ca="1"/>
        <v>#NAME?</v>
      </c>
      <c r="DV145" s="1" t="e">
        <f ca="1"/>
        <v>#NAME?</v>
      </c>
      <c r="DW145" s="1" t="e">
        <f ca="1"/>
        <v>#NAME?</v>
      </c>
      <c r="DX145" s="1" t="e">
        <f ca="1"/>
        <v>#NAME?</v>
      </c>
      <c r="EL145"/>
      <c r="EZ145"/>
      <c r="FB145" s="1" t="e">
        <f ca="1"/>
        <v>#NAME?</v>
      </c>
      <c r="FC145" s="1" t="e">
        <f ca="1"/>
        <v>#NAME?</v>
      </c>
      <c r="FD145" s="1" t="e">
        <f ca="1"/>
        <v>#NAME?</v>
      </c>
      <c r="FE145" s="98" t="e">
        <f ca="1"/>
        <v>#NAME?</v>
      </c>
      <c r="FF145" s="1" t="e">
        <f ca="1"/>
        <v>#NAME?</v>
      </c>
      <c r="FG145" s="1" t="e">
        <f ca="1"/>
        <v>#NAME?</v>
      </c>
      <c r="FH145" s="1" t="e">
        <f ca="1"/>
        <v>#NAME?</v>
      </c>
      <c r="FI145" s="1" t="e">
        <f ca="1"/>
        <v>#NAME?</v>
      </c>
      <c r="FJ145" s="1" t="e">
        <f ca="1"/>
        <v>#NAME?</v>
      </c>
      <c r="FK145" s="1" t="e">
        <f ca="1"/>
        <v>#NAME?</v>
      </c>
      <c r="FL145" s="1" t="e">
        <f ca="1"/>
        <v>#NAME?</v>
      </c>
      <c r="FM145" s="1" t="e">
        <f ca="1"/>
        <v>#NAME?</v>
      </c>
      <c r="FN145" s="1" t="e">
        <f ca="1"/>
        <v>#NAME?</v>
      </c>
      <c r="GB145"/>
      <c r="GP145"/>
      <c r="HR145"/>
    </row>
    <row r="146" spans="1:226" ht="21">
      <c r="A146" s="13">
        <f t="shared" si="2"/>
        <v>42094</v>
      </c>
      <c r="O146"/>
      <c r="AD146"/>
      <c r="AE146" s="4" t="e">
        <f ca="1"/>
        <v>#NAME?</v>
      </c>
      <c r="AF146" s="1" t="e">
        <f ca="1"/>
        <v>#NAME?</v>
      </c>
      <c r="AG146" s="1" t="e">
        <f ca="1"/>
        <v>#NAME?</v>
      </c>
      <c r="AH146" s="1" t="e">
        <f ca="1"/>
        <v>#NAME?</v>
      </c>
      <c r="AI146" s="1" t="e">
        <f ca="1"/>
        <v>#NAME?</v>
      </c>
      <c r="AJ146" s="1" t="e">
        <f ca="1"/>
        <v>#NAME?</v>
      </c>
      <c r="AK146" s="1" t="e">
        <f ca="1"/>
        <v>#NAME?</v>
      </c>
      <c r="AL146" s="1" t="e">
        <f ca="1"/>
        <v>#NAME?</v>
      </c>
      <c r="AM146" s="1" t="e">
        <f ca="1"/>
        <v>#NAME?</v>
      </c>
      <c r="AN146" s="1" t="e">
        <f ca="1"/>
        <v>#NAME?</v>
      </c>
      <c r="AO146" s="1" t="e">
        <f ca="1"/>
        <v>#NAME?</v>
      </c>
      <c r="AP146" s="1" t="e">
        <f ca="1"/>
        <v>#NAME?</v>
      </c>
      <c r="AQ146" s="1" t="e">
        <f ca="1"/>
        <v>#NAME?</v>
      </c>
      <c r="AR146" s="1" t="e">
        <f ca="1"/>
        <v>#NAME?</v>
      </c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T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DJ146"/>
      <c r="DL146" s="1" t="e">
        <f ca="1"/>
        <v>#NAME?</v>
      </c>
      <c r="DM146" s="1" t="e">
        <f ca="1"/>
        <v>#NAME?</v>
      </c>
      <c r="DN146" s="1" t="e">
        <f ca="1"/>
        <v>#NAME?</v>
      </c>
      <c r="DO146" s="1" t="e">
        <f ca="1"/>
        <v>#NAME?</v>
      </c>
      <c r="DP146" s="1" t="e">
        <f ca="1"/>
        <v>#NAME?</v>
      </c>
      <c r="DQ146" s="1" t="e">
        <f ca="1"/>
        <v>#NAME?</v>
      </c>
      <c r="DR146" s="1" t="e">
        <f ca="1"/>
        <v>#NAME?</v>
      </c>
      <c r="DS146" s="1" t="e">
        <f ca="1"/>
        <v>#NAME?</v>
      </c>
      <c r="DT146" s="1" t="e">
        <f ca="1"/>
        <v>#NAME?</v>
      </c>
      <c r="DU146" s="1" t="e">
        <f ca="1"/>
        <v>#NAME?</v>
      </c>
      <c r="DV146" s="1" t="e">
        <f ca="1"/>
        <v>#NAME?</v>
      </c>
      <c r="DW146" s="1" t="e">
        <f ca="1"/>
        <v>#NAME?</v>
      </c>
      <c r="DX146" s="1" t="e">
        <f ca="1"/>
        <v>#NAME?</v>
      </c>
      <c r="EL146"/>
      <c r="EZ146"/>
      <c r="FB146" s="1" t="e">
        <f ca="1"/>
        <v>#NAME?</v>
      </c>
      <c r="FC146" s="1" t="e">
        <f ca="1"/>
        <v>#NAME?</v>
      </c>
      <c r="FD146" s="1" t="e">
        <f ca="1"/>
        <v>#NAME?</v>
      </c>
      <c r="FE146" s="98" t="e">
        <f ca="1"/>
        <v>#NAME?</v>
      </c>
      <c r="FF146" s="1" t="e">
        <f ca="1"/>
        <v>#NAME?</v>
      </c>
      <c r="FG146" s="1" t="e">
        <f ca="1"/>
        <v>#NAME?</v>
      </c>
      <c r="FH146" s="1" t="e">
        <f ca="1"/>
        <v>#NAME?</v>
      </c>
      <c r="FI146" s="1" t="e">
        <f ca="1"/>
        <v>#NAME?</v>
      </c>
      <c r="FJ146" s="1" t="e">
        <f ca="1"/>
        <v>#NAME?</v>
      </c>
      <c r="FK146" s="1" t="e">
        <f ca="1"/>
        <v>#NAME?</v>
      </c>
      <c r="FL146" s="1" t="e">
        <f ca="1"/>
        <v>#NAME?</v>
      </c>
      <c r="FM146" s="1" t="e">
        <f ca="1"/>
        <v>#NAME?</v>
      </c>
      <c r="FN146" s="1" t="e">
        <f ca="1"/>
        <v>#NAME?</v>
      </c>
      <c r="GB146"/>
      <c r="GP146"/>
      <c r="HR146"/>
    </row>
    <row r="147" spans="1:226" ht="21">
      <c r="A147" s="13">
        <f t="shared" si="2"/>
        <v>42062</v>
      </c>
      <c r="O147"/>
      <c r="AD147"/>
      <c r="AE147" s="4" t="e">
        <f ca="1"/>
        <v>#NAME?</v>
      </c>
      <c r="AF147" s="1" t="e">
        <f ca="1"/>
        <v>#NAME?</v>
      </c>
      <c r="AG147" s="1" t="e">
        <f ca="1"/>
        <v>#NAME?</v>
      </c>
      <c r="AH147" s="1" t="e">
        <f ca="1"/>
        <v>#NAME?</v>
      </c>
      <c r="AI147" s="1" t="e">
        <f ca="1"/>
        <v>#NAME?</v>
      </c>
      <c r="AJ147" s="1" t="e">
        <f ca="1"/>
        <v>#NAME?</v>
      </c>
      <c r="AK147" s="1" t="e">
        <f ca="1"/>
        <v>#NAME?</v>
      </c>
      <c r="AL147" s="1" t="e">
        <f ca="1"/>
        <v>#NAME?</v>
      </c>
      <c r="AM147" s="1" t="e">
        <f ca="1"/>
        <v>#NAME?</v>
      </c>
      <c r="AN147" s="1" t="e">
        <f ca="1"/>
        <v>#NAME?</v>
      </c>
      <c r="AO147" s="1" t="e">
        <f ca="1"/>
        <v>#NAME?</v>
      </c>
      <c r="AP147" s="1" t="e">
        <f ca="1"/>
        <v>#NAME?</v>
      </c>
      <c r="AQ147" s="1" t="e">
        <f ca="1"/>
        <v>#NAME?</v>
      </c>
      <c r="AR147" s="1" t="e">
        <f ca="1"/>
        <v>#NAME?</v>
      </c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T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DJ147"/>
      <c r="DL147" s="1" t="e">
        <f ca="1"/>
        <v>#NAME?</v>
      </c>
      <c r="DM147" s="1" t="e">
        <f ca="1"/>
        <v>#NAME?</v>
      </c>
      <c r="DN147" s="1" t="e">
        <f ca="1"/>
        <v>#NAME?</v>
      </c>
      <c r="DO147" s="1" t="e">
        <f ca="1"/>
        <v>#NAME?</v>
      </c>
      <c r="DP147" s="1" t="e">
        <f ca="1"/>
        <v>#NAME?</v>
      </c>
      <c r="DQ147" s="1" t="e">
        <f ca="1"/>
        <v>#NAME?</v>
      </c>
      <c r="DR147" s="1" t="e">
        <f ca="1"/>
        <v>#NAME?</v>
      </c>
      <c r="DS147" s="1" t="e">
        <f ca="1"/>
        <v>#NAME?</v>
      </c>
      <c r="DT147" s="1" t="e">
        <f ca="1"/>
        <v>#NAME?</v>
      </c>
      <c r="DU147" s="1" t="e">
        <f ca="1"/>
        <v>#NAME?</v>
      </c>
      <c r="DV147" s="1" t="e">
        <f ca="1"/>
        <v>#NAME?</v>
      </c>
      <c r="DW147" s="1" t="e">
        <f ca="1"/>
        <v>#NAME?</v>
      </c>
      <c r="DX147" s="1" t="e">
        <f ca="1"/>
        <v>#NAME?</v>
      </c>
      <c r="EL147"/>
      <c r="EZ147"/>
      <c r="FB147" s="1" t="e">
        <f ca="1"/>
        <v>#NAME?</v>
      </c>
      <c r="FC147" s="1" t="e">
        <f ca="1"/>
        <v>#NAME?</v>
      </c>
      <c r="FD147" s="1" t="e">
        <f ca="1"/>
        <v>#NAME?</v>
      </c>
      <c r="FE147" s="98" t="e">
        <f ca="1"/>
        <v>#NAME?</v>
      </c>
      <c r="FF147" s="1" t="e">
        <f ca="1"/>
        <v>#NAME?</v>
      </c>
      <c r="FG147" s="1" t="e">
        <f ca="1"/>
        <v>#NAME?</v>
      </c>
      <c r="FH147" s="1" t="e">
        <f ca="1"/>
        <v>#NAME?</v>
      </c>
      <c r="FI147" s="1" t="e">
        <f ca="1"/>
        <v>#NAME?</v>
      </c>
      <c r="FJ147" s="1" t="e">
        <f ca="1"/>
        <v>#NAME?</v>
      </c>
      <c r="FK147" s="1" t="e">
        <f ca="1"/>
        <v>#NAME?</v>
      </c>
      <c r="FL147" s="1" t="e">
        <f ca="1"/>
        <v>#NAME?</v>
      </c>
      <c r="FM147" s="1" t="e">
        <f ca="1"/>
        <v>#NAME?</v>
      </c>
      <c r="FN147" s="1" t="e">
        <f ca="1"/>
        <v>#NAME?</v>
      </c>
      <c r="GB147"/>
      <c r="GP147"/>
      <c r="HR147"/>
    </row>
    <row r="148" spans="1:226" ht="21">
      <c r="A148" s="13">
        <f t="shared" si="2"/>
        <v>42034</v>
      </c>
      <c r="O148"/>
      <c r="AD148"/>
      <c r="AE148" s="4" t="e">
        <f ca="1"/>
        <v>#NAME?</v>
      </c>
      <c r="AF148" s="1" t="e">
        <f ca="1"/>
        <v>#NAME?</v>
      </c>
      <c r="AG148" s="1" t="e">
        <f ca="1"/>
        <v>#NAME?</v>
      </c>
      <c r="AH148" s="1" t="e">
        <f ca="1"/>
        <v>#NAME?</v>
      </c>
      <c r="AI148" s="1" t="e">
        <f ca="1"/>
        <v>#NAME?</v>
      </c>
      <c r="AJ148" s="1" t="e">
        <f ca="1"/>
        <v>#NAME?</v>
      </c>
      <c r="AK148" s="1" t="e">
        <f ca="1"/>
        <v>#NAME?</v>
      </c>
      <c r="AL148" s="1" t="e">
        <f ca="1"/>
        <v>#NAME?</v>
      </c>
      <c r="AM148" s="1" t="e">
        <f ca="1"/>
        <v>#NAME?</v>
      </c>
      <c r="AN148" s="1" t="e">
        <f ca="1"/>
        <v>#NAME?</v>
      </c>
      <c r="AO148" s="1" t="e">
        <f ca="1"/>
        <v>#NAME?</v>
      </c>
      <c r="AP148" s="1" t="e">
        <f ca="1"/>
        <v>#NAME?</v>
      </c>
      <c r="AQ148" s="1" t="e">
        <f ca="1"/>
        <v>#NAME?</v>
      </c>
      <c r="AR148" s="1" t="e">
        <f ca="1"/>
        <v>#NAME?</v>
      </c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T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DJ148"/>
      <c r="DL148" s="1" t="e">
        <f ca="1"/>
        <v>#NAME?</v>
      </c>
      <c r="DM148" s="1" t="e">
        <f ca="1"/>
        <v>#NAME?</v>
      </c>
      <c r="DN148" s="1" t="e">
        <f ca="1"/>
        <v>#NAME?</v>
      </c>
      <c r="DO148" s="1" t="e">
        <f ca="1"/>
        <v>#NAME?</v>
      </c>
      <c r="DP148" s="1" t="e">
        <f ca="1"/>
        <v>#NAME?</v>
      </c>
      <c r="DQ148" s="1" t="e">
        <f ca="1"/>
        <v>#NAME?</v>
      </c>
      <c r="DR148" s="1" t="e">
        <f ca="1"/>
        <v>#NAME?</v>
      </c>
      <c r="DS148" s="1" t="e">
        <f ca="1"/>
        <v>#NAME?</v>
      </c>
      <c r="DT148" s="1" t="e">
        <f ca="1"/>
        <v>#NAME?</v>
      </c>
      <c r="DU148" s="1" t="e">
        <f ca="1"/>
        <v>#NAME?</v>
      </c>
      <c r="DV148" s="1" t="e">
        <f ca="1"/>
        <v>#NAME?</v>
      </c>
      <c r="DW148" s="1" t="e">
        <f ca="1"/>
        <v>#NAME?</v>
      </c>
      <c r="DX148" s="1" t="e">
        <f ca="1"/>
        <v>#NAME?</v>
      </c>
      <c r="EL148"/>
      <c r="EZ148"/>
      <c r="FB148" s="1" t="e">
        <f ca="1"/>
        <v>#NAME?</v>
      </c>
      <c r="FC148" s="1" t="e">
        <f ca="1"/>
        <v>#NAME?</v>
      </c>
      <c r="FD148" s="1" t="e">
        <f ca="1"/>
        <v>#NAME?</v>
      </c>
      <c r="FE148" s="98" t="e">
        <f ca="1"/>
        <v>#NAME?</v>
      </c>
      <c r="FF148" s="1" t="e">
        <f ca="1"/>
        <v>#NAME?</v>
      </c>
      <c r="FG148" s="1" t="e">
        <f ca="1"/>
        <v>#NAME?</v>
      </c>
      <c r="FH148" s="1" t="e">
        <f ca="1"/>
        <v>#NAME?</v>
      </c>
      <c r="FI148" s="1" t="e">
        <f ca="1"/>
        <v>#NAME?</v>
      </c>
      <c r="FJ148" s="1" t="e">
        <f ca="1"/>
        <v>#NAME?</v>
      </c>
      <c r="FK148" s="1" t="e">
        <f ca="1"/>
        <v>#NAME?</v>
      </c>
      <c r="FL148" s="1" t="e">
        <f ca="1"/>
        <v>#NAME?</v>
      </c>
      <c r="FM148" s="1" t="e">
        <f ca="1"/>
        <v>#NAME?</v>
      </c>
      <c r="FN148" s="1" t="e">
        <f ca="1"/>
        <v>#NAME?</v>
      </c>
      <c r="GB148"/>
      <c r="GP148"/>
      <c r="HR148"/>
    </row>
    <row r="149" spans="1:226" ht="21">
      <c r="A149" s="13">
        <f t="shared" si="2"/>
        <v>42004</v>
      </c>
      <c r="O149"/>
      <c r="AD149"/>
      <c r="AE149" s="4" t="e">
        <f ca="1"/>
        <v>#NAME?</v>
      </c>
      <c r="AF149" s="1" t="e">
        <f ca="1"/>
        <v>#NAME?</v>
      </c>
      <c r="AG149" s="1" t="e">
        <f ca="1"/>
        <v>#NAME?</v>
      </c>
      <c r="AH149" s="1" t="e">
        <f ca="1"/>
        <v>#NAME?</v>
      </c>
      <c r="AI149" s="1" t="e">
        <f ca="1"/>
        <v>#NAME?</v>
      </c>
      <c r="AJ149" s="1" t="e">
        <f ca="1"/>
        <v>#NAME?</v>
      </c>
      <c r="AK149" s="1" t="e">
        <f ca="1"/>
        <v>#NAME?</v>
      </c>
      <c r="AL149" s="1" t="e">
        <f ca="1"/>
        <v>#NAME?</v>
      </c>
      <c r="AM149" s="1" t="e">
        <f ca="1"/>
        <v>#NAME?</v>
      </c>
      <c r="AN149" s="1" t="e">
        <f ca="1"/>
        <v>#NAME?</v>
      </c>
      <c r="AO149" s="1" t="e">
        <f ca="1"/>
        <v>#NAME?</v>
      </c>
      <c r="AP149" s="1" t="e">
        <f ca="1"/>
        <v>#NAME?</v>
      </c>
      <c r="AQ149" s="1" t="e">
        <f ca="1"/>
        <v>#NAME?</v>
      </c>
      <c r="AR149" s="1" t="e">
        <f ca="1"/>
        <v>#NAME?</v>
      </c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T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DJ149"/>
      <c r="DL149" s="1" t="e">
        <f ca="1"/>
        <v>#NAME?</v>
      </c>
      <c r="DM149" s="1" t="e">
        <f ca="1"/>
        <v>#NAME?</v>
      </c>
      <c r="DN149" s="1" t="e">
        <f ca="1"/>
        <v>#NAME?</v>
      </c>
      <c r="DO149" s="1" t="e">
        <f ca="1"/>
        <v>#NAME?</v>
      </c>
      <c r="DP149" s="1" t="e">
        <f ca="1"/>
        <v>#NAME?</v>
      </c>
      <c r="DQ149" s="1" t="e">
        <f ca="1"/>
        <v>#NAME?</v>
      </c>
      <c r="DR149" s="1" t="e">
        <f ca="1"/>
        <v>#NAME?</v>
      </c>
      <c r="DS149" s="1" t="e">
        <f ca="1"/>
        <v>#NAME?</v>
      </c>
      <c r="DT149" s="1" t="e">
        <f ca="1"/>
        <v>#NAME?</v>
      </c>
      <c r="DU149" s="1" t="e">
        <f ca="1"/>
        <v>#NAME?</v>
      </c>
      <c r="DV149" s="1" t="e">
        <f ca="1"/>
        <v>#NAME?</v>
      </c>
      <c r="DW149" s="1" t="e">
        <f ca="1"/>
        <v>#NAME?</v>
      </c>
      <c r="DX149" s="1" t="e">
        <f ca="1"/>
        <v>#NAME?</v>
      </c>
      <c r="EL149"/>
      <c r="EZ149"/>
      <c r="FB149" s="1" t="e">
        <f ca="1"/>
        <v>#NAME?</v>
      </c>
      <c r="FC149" s="1" t="e">
        <f ca="1"/>
        <v>#NAME?</v>
      </c>
      <c r="FD149" s="1" t="e">
        <f ca="1"/>
        <v>#NAME?</v>
      </c>
      <c r="FE149" s="98" t="e">
        <f ca="1"/>
        <v>#NAME?</v>
      </c>
      <c r="FF149" s="1" t="e">
        <f ca="1"/>
        <v>#NAME?</v>
      </c>
      <c r="FG149" s="1" t="e">
        <f ca="1"/>
        <v>#NAME?</v>
      </c>
      <c r="FH149" s="1" t="e">
        <f ca="1"/>
        <v>#NAME?</v>
      </c>
      <c r="FI149" s="1" t="e">
        <f ca="1"/>
        <v>#NAME?</v>
      </c>
      <c r="FJ149" s="1" t="e">
        <f ca="1"/>
        <v>#NAME?</v>
      </c>
      <c r="FK149" s="1" t="e">
        <f ca="1"/>
        <v>#NAME?</v>
      </c>
      <c r="FL149" s="1" t="e">
        <f ca="1"/>
        <v>#NAME?</v>
      </c>
      <c r="FM149" s="1" t="e">
        <f ca="1"/>
        <v>#NAME?</v>
      </c>
      <c r="FN149" s="1" t="e">
        <f ca="1"/>
        <v>#NAME?</v>
      </c>
      <c r="GB149"/>
      <c r="GP149"/>
      <c r="HR149"/>
    </row>
    <row r="150" spans="1:226" ht="21">
      <c r="A150" s="13">
        <f t="shared" si="2"/>
        <v>41971</v>
      </c>
      <c r="O150"/>
      <c r="AD150"/>
      <c r="AE150" s="4" t="e">
        <f ca="1"/>
        <v>#NAME?</v>
      </c>
      <c r="AF150" s="1" t="e">
        <f ca="1"/>
        <v>#NAME?</v>
      </c>
      <c r="AG150" s="1" t="e">
        <f ca="1"/>
        <v>#NAME?</v>
      </c>
      <c r="AH150" s="1" t="e">
        <f ca="1"/>
        <v>#NAME?</v>
      </c>
      <c r="AI150" s="1" t="e">
        <f ca="1"/>
        <v>#NAME?</v>
      </c>
      <c r="AJ150" s="1" t="e">
        <f ca="1"/>
        <v>#NAME?</v>
      </c>
      <c r="AK150" s="1" t="e">
        <f ca="1"/>
        <v>#NAME?</v>
      </c>
      <c r="AL150" s="1" t="e">
        <f ca="1"/>
        <v>#NAME?</v>
      </c>
      <c r="AM150" s="1" t="e">
        <f ca="1"/>
        <v>#NAME?</v>
      </c>
      <c r="AN150" s="1" t="e">
        <f ca="1"/>
        <v>#NAME?</v>
      </c>
      <c r="AO150" s="1" t="e">
        <f ca="1"/>
        <v>#NAME?</v>
      </c>
      <c r="AP150" s="1" t="e">
        <f ca="1"/>
        <v>#NAME?</v>
      </c>
      <c r="AQ150" s="1" t="e">
        <f ca="1"/>
        <v>#NAME?</v>
      </c>
      <c r="AR150" s="1" t="e">
        <f ca="1"/>
        <v>#NAME?</v>
      </c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T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DJ150"/>
      <c r="DL150" s="1" t="e">
        <f ca="1"/>
        <v>#NAME?</v>
      </c>
      <c r="DM150" s="1" t="e">
        <f ca="1"/>
        <v>#NAME?</v>
      </c>
      <c r="DN150" s="1" t="e">
        <f ca="1"/>
        <v>#NAME?</v>
      </c>
      <c r="DO150" s="1" t="e">
        <f ca="1"/>
        <v>#NAME?</v>
      </c>
      <c r="DP150" s="1" t="e">
        <f ca="1"/>
        <v>#NAME?</v>
      </c>
      <c r="DQ150" s="1" t="e">
        <f ca="1"/>
        <v>#NAME?</v>
      </c>
      <c r="DR150" s="1" t="e">
        <f ca="1"/>
        <v>#NAME?</v>
      </c>
      <c r="DS150" s="1" t="e">
        <f ca="1"/>
        <v>#NAME?</v>
      </c>
      <c r="DT150" s="1" t="e">
        <f ca="1"/>
        <v>#NAME?</v>
      </c>
      <c r="DU150" s="1" t="e">
        <f ca="1"/>
        <v>#NAME?</v>
      </c>
      <c r="DV150" s="1" t="e">
        <f ca="1"/>
        <v>#NAME?</v>
      </c>
      <c r="DW150" s="1" t="e">
        <f ca="1"/>
        <v>#NAME?</v>
      </c>
      <c r="DX150" s="1" t="e">
        <f ca="1"/>
        <v>#NAME?</v>
      </c>
      <c r="EL150"/>
      <c r="EZ150"/>
      <c r="FB150" s="1" t="e">
        <f ca="1"/>
        <v>#NAME?</v>
      </c>
      <c r="FC150" s="1" t="e">
        <f ca="1"/>
        <v>#NAME?</v>
      </c>
      <c r="FD150" s="1" t="e">
        <f ca="1"/>
        <v>#NAME?</v>
      </c>
      <c r="FE150" s="98" t="e">
        <f ca="1"/>
        <v>#NAME?</v>
      </c>
      <c r="FF150" s="1" t="e">
        <f ca="1"/>
        <v>#NAME?</v>
      </c>
      <c r="FG150" s="1" t="e">
        <f ca="1"/>
        <v>#NAME?</v>
      </c>
      <c r="FH150" s="1" t="e">
        <f ca="1"/>
        <v>#NAME?</v>
      </c>
      <c r="FI150" s="1" t="e">
        <f ca="1"/>
        <v>#NAME?</v>
      </c>
      <c r="FJ150" s="1" t="e">
        <f ca="1"/>
        <v>#NAME?</v>
      </c>
      <c r="FK150" s="1" t="e">
        <f ca="1"/>
        <v>#NAME?</v>
      </c>
      <c r="FL150" s="1" t="e">
        <f ca="1"/>
        <v>#NAME?</v>
      </c>
      <c r="FM150" s="1" t="e">
        <f ca="1"/>
        <v>#NAME?</v>
      </c>
      <c r="FN150" s="1" t="e">
        <f ca="1"/>
        <v>#NAME?</v>
      </c>
      <c r="GB150"/>
      <c r="GP150"/>
      <c r="HR150"/>
    </row>
    <row r="151" spans="1:226" ht="21">
      <c r="A151" s="13">
        <f t="shared" si="2"/>
        <v>41943</v>
      </c>
      <c r="O151"/>
      <c r="AD151"/>
      <c r="AE151" s="4" t="e">
        <f ca="1"/>
        <v>#NAME?</v>
      </c>
      <c r="AF151" s="1" t="e">
        <f ca="1"/>
        <v>#NAME?</v>
      </c>
      <c r="AG151" s="1" t="e">
        <f ca="1"/>
        <v>#NAME?</v>
      </c>
      <c r="AH151" s="1" t="e">
        <f ca="1"/>
        <v>#NAME?</v>
      </c>
      <c r="AI151" s="1" t="e">
        <f ca="1"/>
        <v>#NAME?</v>
      </c>
      <c r="AJ151" s="1" t="e">
        <f ca="1"/>
        <v>#NAME?</v>
      </c>
      <c r="AK151" s="1" t="e">
        <f ca="1"/>
        <v>#NAME?</v>
      </c>
      <c r="AL151" s="1" t="e">
        <f ca="1"/>
        <v>#NAME?</v>
      </c>
      <c r="AM151" s="1" t="e">
        <f ca="1"/>
        <v>#NAME?</v>
      </c>
      <c r="AN151" s="1" t="e">
        <f ca="1"/>
        <v>#NAME?</v>
      </c>
      <c r="AO151" s="1" t="e">
        <f ca="1"/>
        <v>#NAME?</v>
      </c>
      <c r="AP151" s="1" t="e">
        <f ca="1"/>
        <v>#NAME?</v>
      </c>
      <c r="AQ151" s="1" t="e">
        <f ca="1"/>
        <v>#NAME?</v>
      </c>
      <c r="AR151" s="1" t="e">
        <f ca="1"/>
        <v>#NAME?</v>
      </c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T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DJ151"/>
      <c r="DL151" s="1" t="e">
        <f ca="1"/>
        <v>#NAME?</v>
      </c>
      <c r="DM151" s="1" t="e">
        <f ca="1"/>
        <v>#NAME?</v>
      </c>
      <c r="DN151" s="1" t="e">
        <f ca="1"/>
        <v>#NAME?</v>
      </c>
      <c r="DO151" s="1" t="e">
        <f ca="1"/>
        <v>#NAME?</v>
      </c>
      <c r="DP151" s="1" t="e">
        <f ca="1"/>
        <v>#NAME?</v>
      </c>
      <c r="DQ151" s="1" t="e">
        <f ca="1"/>
        <v>#NAME?</v>
      </c>
      <c r="DR151" s="1" t="e">
        <f ca="1"/>
        <v>#NAME?</v>
      </c>
      <c r="DS151" s="1" t="e">
        <f ca="1"/>
        <v>#NAME?</v>
      </c>
      <c r="DT151" s="1" t="e">
        <f ca="1"/>
        <v>#NAME?</v>
      </c>
      <c r="DU151" s="1" t="e">
        <f ca="1"/>
        <v>#NAME?</v>
      </c>
      <c r="DV151" s="1" t="e">
        <f ca="1"/>
        <v>#NAME?</v>
      </c>
      <c r="DW151" s="1" t="e">
        <f ca="1"/>
        <v>#NAME?</v>
      </c>
      <c r="DX151" s="1" t="e">
        <f ca="1"/>
        <v>#NAME?</v>
      </c>
      <c r="EL151"/>
      <c r="EZ151"/>
      <c r="FB151" s="1" t="e">
        <f ca="1"/>
        <v>#NAME?</v>
      </c>
      <c r="FC151" s="1" t="e">
        <f ca="1"/>
        <v>#NAME?</v>
      </c>
      <c r="FD151" s="1" t="e">
        <f ca="1"/>
        <v>#NAME?</v>
      </c>
      <c r="FE151" s="98" t="e">
        <f ca="1"/>
        <v>#NAME?</v>
      </c>
      <c r="FF151" s="1" t="e">
        <f ca="1"/>
        <v>#NAME?</v>
      </c>
      <c r="FG151" s="1" t="e">
        <f ca="1"/>
        <v>#NAME?</v>
      </c>
      <c r="FH151" s="1" t="e">
        <f ca="1"/>
        <v>#NAME?</v>
      </c>
      <c r="FI151" s="1" t="e">
        <f ca="1"/>
        <v>#NAME?</v>
      </c>
      <c r="FJ151" s="1" t="e">
        <f ca="1"/>
        <v>#NAME?</v>
      </c>
      <c r="FK151" s="1" t="e">
        <f ca="1"/>
        <v>#NAME?</v>
      </c>
      <c r="FL151" s="1" t="e">
        <f ca="1"/>
        <v>#NAME?</v>
      </c>
      <c r="FM151" s="1" t="e">
        <f ca="1"/>
        <v>#NAME?</v>
      </c>
      <c r="FN151" s="1" t="e">
        <f ca="1"/>
        <v>#NAME?</v>
      </c>
      <c r="GB151"/>
      <c r="GP151"/>
      <c r="HR151"/>
    </row>
    <row r="152" spans="1:226" ht="21">
      <c r="A152" s="13">
        <f t="shared" si="2"/>
        <v>41912</v>
      </c>
      <c r="O152"/>
      <c r="AD152"/>
      <c r="AE152" s="4" t="e">
        <f ca="1"/>
        <v>#NAME?</v>
      </c>
      <c r="AF152" s="1" t="e">
        <f ca="1"/>
        <v>#NAME?</v>
      </c>
      <c r="AG152" s="1" t="e">
        <f ca="1"/>
        <v>#NAME?</v>
      </c>
      <c r="AH152" s="1" t="e">
        <f ca="1"/>
        <v>#NAME?</v>
      </c>
      <c r="AI152" s="1" t="e">
        <f ca="1"/>
        <v>#NAME?</v>
      </c>
      <c r="AJ152" s="1" t="e">
        <f ca="1"/>
        <v>#NAME?</v>
      </c>
      <c r="AK152" s="1" t="e">
        <f ca="1"/>
        <v>#NAME?</v>
      </c>
      <c r="AL152" s="1" t="e">
        <f ca="1"/>
        <v>#NAME?</v>
      </c>
      <c r="AM152" s="1" t="e">
        <f ca="1"/>
        <v>#NAME?</v>
      </c>
      <c r="AN152" s="1" t="e">
        <f ca="1"/>
        <v>#NAME?</v>
      </c>
      <c r="AO152" s="1" t="e">
        <f ca="1"/>
        <v>#NAME?</v>
      </c>
      <c r="AP152" s="1" t="e">
        <f ca="1"/>
        <v>#NAME?</v>
      </c>
      <c r="AQ152" s="1" t="e">
        <f ca="1"/>
        <v>#NAME?</v>
      </c>
      <c r="AR152" s="1" t="e">
        <f ca="1"/>
        <v>#NAME?</v>
      </c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T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DJ152"/>
      <c r="DL152" s="1" t="e">
        <f ca="1"/>
        <v>#NAME?</v>
      </c>
      <c r="DM152" s="1" t="e">
        <f ca="1"/>
        <v>#NAME?</v>
      </c>
      <c r="DN152" s="1" t="e">
        <f ca="1"/>
        <v>#NAME?</v>
      </c>
      <c r="DO152" s="1" t="e">
        <f ca="1"/>
        <v>#NAME?</v>
      </c>
      <c r="DP152" s="1" t="e">
        <f ca="1"/>
        <v>#NAME?</v>
      </c>
      <c r="DQ152" s="1" t="e">
        <f ca="1"/>
        <v>#NAME?</v>
      </c>
      <c r="DR152" s="1" t="e">
        <f ca="1"/>
        <v>#NAME?</v>
      </c>
      <c r="DS152" s="1" t="e">
        <f ca="1"/>
        <v>#NAME?</v>
      </c>
      <c r="DT152" s="1" t="e">
        <f ca="1"/>
        <v>#NAME?</v>
      </c>
      <c r="DU152" s="1" t="e">
        <f ca="1"/>
        <v>#NAME?</v>
      </c>
      <c r="DV152" s="1" t="e">
        <f ca="1"/>
        <v>#NAME?</v>
      </c>
      <c r="DW152" s="1" t="e">
        <f ca="1"/>
        <v>#NAME?</v>
      </c>
      <c r="DX152" s="1" t="e">
        <f ca="1"/>
        <v>#NAME?</v>
      </c>
      <c r="EL152"/>
      <c r="EZ152"/>
      <c r="FB152" s="1" t="e">
        <f ca="1"/>
        <v>#NAME?</v>
      </c>
      <c r="FC152" s="1" t="e">
        <f ca="1"/>
        <v>#NAME?</v>
      </c>
      <c r="FD152" s="1" t="e">
        <f ca="1"/>
        <v>#NAME?</v>
      </c>
      <c r="FE152" s="98" t="e">
        <f ca="1"/>
        <v>#NAME?</v>
      </c>
      <c r="FF152" s="1" t="e">
        <f ca="1"/>
        <v>#NAME?</v>
      </c>
      <c r="FG152" s="1" t="e">
        <f ca="1"/>
        <v>#NAME?</v>
      </c>
      <c r="FH152" s="1" t="e">
        <f ca="1"/>
        <v>#NAME?</v>
      </c>
      <c r="FI152" s="1" t="e">
        <f ca="1"/>
        <v>#NAME?</v>
      </c>
      <c r="FJ152" s="1" t="e">
        <f ca="1"/>
        <v>#NAME?</v>
      </c>
      <c r="FK152" s="1" t="e">
        <f ca="1"/>
        <v>#NAME?</v>
      </c>
      <c r="FL152" s="1" t="e">
        <f ca="1"/>
        <v>#NAME?</v>
      </c>
      <c r="FM152" s="1" t="e">
        <f ca="1"/>
        <v>#NAME?</v>
      </c>
      <c r="FN152" s="1" t="e">
        <f ca="1"/>
        <v>#NAME?</v>
      </c>
      <c r="GB152"/>
      <c r="GP152"/>
      <c r="HR152"/>
    </row>
    <row r="153" spans="1:226" ht="21">
      <c r="A153" s="13">
        <f t="shared" si="2"/>
        <v>41880</v>
      </c>
      <c r="O153"/>
      <c r="AD153"/>
      <c r="AE153" s="4" t="e">
        <f ca="1"/>
        <v>#NAME?</v>
      </c>
      <c r="AF153" s="1" t="e">
        <f ca="1"/>
        <v>#NAME?</v>
      </c>
      <c r="AG153" s="1" t="e">
        <f ca="1"/>
        <v>#NAME?</v>
      </c>
      <c r="AH153" s="1" t="e">
        <f ca="1"/>
        <v>#NAME?</v>
      </c>
      <c r="AI153" s="1" t="e">
        <f ca="1"/>
        <v>#NAME?</v>
      </c>
      <c r="AJ153" s="1" t="e">
        <f ca="1"/>
        <v>#NAME?</v>
      </c>
      <c r="AK153" s="1" t="e">
        <f ca="1"/>
        <v>#NAME?</v>
      </c>
      <c r="AL153" s="1" t="e">
        <f ca="1"/>
        <v>#NAME?</v>
      </c>
      <c r="AM153" s="1" t="e">
        <f ca="1"/>
        <v>#NAME?</v>
      </c>
      <c r="AN153" s="1" t="e">
        <f ca="1"/>
        <v>#NAME?</v>
      </c>
      <c r="AO153" s="1" t="e">
        <f ca="1"/>
        <v>#NAME?</v>
      </c>
      <c r="AP153" s="1" t="e">
        <f ca="1"/>
        <v>#NAME?</v>
      </c>
      <c r="AQ153" s="1" t="e">
        <f ca="1"/>
        <v>#NAME?</v>
      </c>
      <c r="AR153" s="1" t="e">
        <f ca="1"/>
        <v>#NAME?</v>
      </c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T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DJ153"/>
      <c r="DL153" s="1" t="e">
        <f ca="1"/>
        <v>#NAME?</v>
      </c>
      <c r="DM153" s="1" t="e">
        <f ca="1"/>
        <v>#NAME?</v>
      </c>
      <c r="DN153" s="1" t="e">
        <f ca="1"/>
        <v>#NAME?</v>
      </c>
      <c r="DO153" s="1" t="e">
        <f ca="1"/>
        <v>#NAME?</v>
      </c>
      <c r="DP153" s="1" t="e">
        <f ca="1"/>
        <v>#NAME?</v>
      </c>
      <c r="DQ153" s="1" t="e">
        <f ca="1"/>
        <v>#NAME?</v>
      </c>
      <c r="DR153" s="1" t="e">
        <f ca="1"/>
        <v>#NAME?</v>
      </c>
      <c r="DS153" s="1" t="e">
        <f ca="1"/>
        <v>#NAME?</v>
      </c>
      <c r="DT153" s="1" t="e">
        <f ca="1"/>
        <v>#NAME?</v>
      </c>
      <c r="DU153" s="1" t="e">
        <f ca="1"/>
        <v>#NAME?</v>
      </c>
      <c r="DV153" s="1" t="e">
        <f ca="1"/>
        <v>#NAME?</v>
      </c>
      <c r="DW153" s="1" t="e">
        <f ca="1"/>
        <v>#NAME?</v>
      </c>
      <c r="DX153" s="1" t="e">
        <f ca="1"/>
        <v>#NAME?</v>
      </c>
      <c r="EL153"/>
      <c r="EZ153"/>
      <c r="FB153" s="1" t="e">
        <f ca="1"/>
        <v>#NAME?</v>
      </c>
      <c r="FC153" s="1" t="e">
        <f ca="1"/>
        <v>#NAME?</v>
      </c>
      <c r="FD153" s="1" t="e">
        <f ca="1"/>
        <v>#NAME?</v>
      </c>
      <c r="FE153" s="98" t="e">
        <f ca="1"/>
        <v>#NAME?</v>
      </c>
      <c r="FF153" s="1" t="e">
        <f ca="1"/>
        <v>#NAME?</v>
      </c>
      <c r="FG153" s="1" t="e">
        <f ca="1"/>
        <v>#NAME?</v>
      </c>
      <c r="FH153" s="1" t="e">
        <f ca="1"/>
        <v>#NAME?</v>
      </c>
      <c r="FI153" s="1" t="e">
        <f ca="1"/>
        <v>#NAME?</v>
      </c>
      <c r="FJ153" s="1" t="e">
        <f ca="1"/>
        <v>#NAME?</v>
      </c>
      <c r="FK153" s="1" t="e">
        <f ca="1"/>
        <v>#NAME?</v>
      </c>
      <c r="FL153" s="1" t="e">
        <f ca="1"/>
        <v>#NAME?</v>
      </c>
      <c r="FM153" s="1" t="e">
        <f ca="1"/>
        <v>#NAME?</v>
      </c>
      <c r="FN153" s="1" t="e">
        <f ca="1"/>
        <v>#NAME?</v>
      </c>
      <c r="GB153"/>
      <c r="GP153"/>
      <c r="HR153"/>
    </row>
    <row r="154" spans="1:226" ht="21">
      <c r="A154" s="13">
        <f t="shared" si="2"/>
        <v>41851</v>
      </c>
      <c r="O154"/>
      <c r="AD154"/>
      <c r="AE154" s="4" t="e">
        <f ca="1"/>
        <v>#NAME?</v>
      </c>
      <c r="AF154" s="1" t="e">
        <f ca="1"/>
        <v>#NAME?</v>
      </c>
      <c r="AG154" s="1" t="e">
        <f ca="1"/>
        <v>#NAME?</v>
      </c>
      <c r="AH154" s="1" t="e">
        <f ca="1"/>
        <v>#NAME?</v>
      </c>
      <c r="AI154" s="1" t="e">
        <f ca="1"/>
        <v>#NAME?</v>
      </c>
      <c r="AJ154" s="1" t="e">
        <f ca="1"/>
        <v>#NAME?</v>
      </c>
      <c r="AK154" s="1" t="e">
        <f ca="1"/>
        <v>#NAME?</v>
      </c>
      <c r="AL154" s="1" t="e">
        <f ca="1"/>
        <v>#NAME?</v>
      </c>
      <c r="AM154" s="1" t="e">
        <f ca="1"/>
        <v>#NAME?</v>
      </c>
      <c r="AN154" s="1" t="e">
        <f ca="1"/>
        <v>#NAME?</v>
      </c>
      <c r="AO154" s="1" t="e">
        <f ca="1"/>
        <v>#NAME?</v>
      </c>
      <c r="AP154" s="1" t="e">
        <f ca="1"/>
        <v>#NAME?</v>
      </c>
      <c r="AQ154" s="1" t="e">
        <f ca="1"/>
        <v>#NAME?</v>
      </c>
      <c r="AR154" s="1" t="e">
        <f ca="1"/>
        <v>#NAME?</v>
      </c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T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DJ154"/>
      <c r="DL154" s="1" t="e">
        <f ca="1"/>
        <v>#NAME?</v>
      </c>
      <c r="DM154" s="1" t="e">
        <f ca="1"/>
        <v>#NAME?</v>
      </c>
      <c r="DN154" s="1" t="e">
        <f ca="1"/>
        <v>#NAME?</v>
      </c>
      <c r="DO154" s="1" t="e">
        <f ca="1"/>
        <v>#NAME?</v>
      </c>
      <c r="DP154" s="1" t="e">
        <f ca="1"/>
        <v>#NAME?</v>
      </c>
      <c r="DQ154" s="1" t="e">
        <f ca="1"/>
        <v>#NAME?</v>
      </c>
      <c r="DR154" s="1" t="e">
        <f ca="1"/>
        <v>#NAME?</v>
      </c>
      <c r="DS154" s="1" t="e">
        <f ca="1"/>
        <v>#NAME?</v>
      </c>
      <c r="DT154" s="1" t="e">
        <f ca="1"/>
        <v>#NAME?</v>
      </c>
      <c r="DU154" s="1" t="e">
        <f ca="1"/>
        <v>#NAME?</v>
      </c>
      <c r="DV154" s="1" t="e">
        <f ca="1"/>
        <v>#NAME?</v>
      </c>
      <c r="DW154" s="1" t="e">
        <f ca="1"/>
        <v>#NAME?</v>
      </c>
      <c r="DX154" s="1" t="e">
        <f ca="1"/>
        <v>#NAME?</v>
      </c>
      <c r="EL154"/>
      <c r="EZ154"/>
      <c r="FB154" s="1" t="e">
        <f ca="1"/>
        <v>#NAME?</v>
      </c>
      <c r="FC154" s="1" t="e">
        <f ca="1"/>
        <v>#NAME?</v>
      </c>
      <c r="FD154" s="1" t="e">
        <f ca="1"/>
        <v>#NAME?</v>
      </c>
      <c r="FE154" s="98" t="e">
        <f ca="1"/>
        <v>#NAME?</v>
      </c>
      <c r="FF154" s="1" t="e">
        <f ca="1"/>
        <v>#NAME?</v>
      </c>
      <c r="FG154" s="1" t="e">
        <f ca="1"/>
        <v>#NAME?</v>
      </c>
      <c r="FH154" s="1" t="e">
        <f ca="1"/>
        <v>#NAME?</v>
      </c>
      <c r="FI154" s="1" t="e">
        <f ca="1"/>
        <v>#NAME?</v>
      </c>
      <c r="FJ154" s="1" t="e">
        <f ca="1"/>
        <v>#NAME?</v>
      </c>
      <c r="FK154" s="1" t="e">
        <f ca="1"/>
        <v>#NAME?</v>
      </c>
      <c r="FL154" s="1" t="e">
        <f ca="1"/>
        <v>#NAME?</v>
      </c>
      <c r="FM154" s="1" t="e">
        <f ca="1"/>
        <v>#NAME?</v>
      </c>
      <c r="FN154" s="1" t="e">
        <f ca="1"/>
        <v>#NAME?</v>
      </c>
      <c r="GB154"/>
      <c r="GP154"/>
      <c r="HR154"/>
    </row>
    <row r="155" spans="1:226" ht="21">
      <c r="A155" s="13">
        <f t="shared" si="2"/>
        <v>41820</v>
      </c>
      <c r="O155"/>
      <c r="AD155"/>
      <c r="AE155" s="4" t="e">
        <f ca="1"/>
        <v>#NAME?</v>
      </c>
      <c r="AF155" s="1" t="e">
        <f ca="1"/>
        <v>#NAME?</v>
      </c>
      <c r="AG155" s="1" t="e">
        <f ca="1"/>
        <v>#NAME?</v>
      </c>
      <c r="AH155" s="1" t="e">
        <f ca="1"/>
        <v>#NAME?</v>
      </c>
      <c r="AI155" s="1" t="e">
        <f ca="1"/>
        <v>#NAME?</v>
      </c>
      <c r="AJ155" s="1" t="e">
        <f ca="1"/>
        <v>#NAME?</v>
      </c>
      <c r="AK155" s="1" t="e">
        <f ca="1"/>
        <v>#NAME?</v>
      </c>
      <c r="AL155" s="1" t="e">
        <f ca="1"/>
        <v>#NAME?</v>
      </c>
      <c r="AM155" s="1" t="e">
        <f ca="1"/>
        <v>#NAME?</v>
      </c>
      <c r="AN155" s="1" t="e">
        <f ca="1"/>
        <v>#NAME?</v>
      </c>
      <c r="AO155" s="1" t="e">
        <f ca="1"/>
        <v>#NAME?</v>
      </c>
      <c r="AP155" s="1" t="e">
        <f ca="1"/>
        <v>#NAME?</v>
      </c>
      <c r="AQ155" s="1" t="e">
        <f ca="1"/>
        <v>#NAME?</v>
      </c>
      <c r="AR155" s="1" t="e">
        <f ca="1"/>
        <v>#NAME?</v>
      </c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T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DJ155"/>
      <c r="DL155" s="1" t="e">
        <f ca="1"/>
        <v>#NAME?</v>
      </c>
      <c r="DM155" s="1" t="e">
        <f ca="1"/>
        <v>#NAME?</v>
      </c>
      <c r="DN155" s="1" t="e">
        <f ca="1"/>
        <v>#NAME?</v>
      </c>
      <c r="DO155" s="1" t="e">
        <f ca="1"/>
        <v>#NAME?</v>
      </c>
      <c r="DP155" s="1" t="e">
        <f ca="1"/>
        <v>#NAME?</v>
      </c>
      <c r="DQ155" s="1" t="e">
        <f ca="1"/>
        <v>#NAME?</v>
      </c>
      <c r="DR155" s="1" t="e">
        <f ca="1"/>
        <v>#NAME?</v>
      </c>
      <c r="DS155" s="1" t="e">
        <f ca="1"/>
        <v>#NAME?</v>
      </c>
      <c r="DT155" s="1" t="e">
        <f ca="1"/>
        <v>#NAME?</v>
      </c>
      <c r="DU155" s="1" t="e">
        <f ca="1"/>
        <v>#NAME?</v>
      </c>
      <c r="DV155" s="1" t="e">
        <f ca="1"/>
        <v>#NAME?</v>
      </c>
      <c r="DW155" s="1" t="e">
        <f ca="1"/>
        <v>#NAME?</v>
      </c>
      <c r="DX155" s="1" t="e">
        <f ca="1"/>
        <v>#NAME?</v>
      </c>
      <c r="EL155"/>
      <c r="EZ155"/>
      <c r="FB155" s="1" t="e">
        <f ca="1"/>
        <v>#NAME?</v>
      </c>
      <c r="FC155" s="1" t="e">
        <f ca="1"/>
        <v>#NAME?</v>
      </c>
      <c r="FD155" s="1" t="e">
        <f ca="1"/>
        <v>#NAME?</v>
      </c>
      <c r="FE155" s="98" t="e">
        <f ca="1"/>
        <v>#NAME?</v>
      </c>
      <c r="FF155" s="1" t="e">
        <f ca="1"/>
        <v>#NAME?</v>
      </c>
      <c r="FG155" s="1" t="e">
        <f ca="1"/>
        <v>#NAME?</v>
      </c>
      <c r="FH155" s="1" t="e">
        <f ca="1"/>
        <v>#NAME?</v>
      </c>
      <c r="FI155" s="1" t="e">
        <f ca="1"/>
        <v>#NAME?</v>
      </c>
      <c r="FJ155" s="1" t="e">
        <f ca="1"/>
        <v>#NAME?</v>
      </c>
      <c r="FK155" s="1" t="e">
        <f ca="1"/>
        <v>#NAME?</v>
      </c>
      <c r="FL155" s="1" t="e">
        <f ca="1"/>
        <v>#NAME?</v>
      </c>
      <c r="FM155" s="1" t="e">
        <f ca="1"/>
        <v>#NAME?</v>
      </c>
      <c r="FN155" s="1" t="e">
        <f ca="1"/>
        <v>#NAME?</v>
      </c>
      <c r="GB155"/>
      <c r="GP155"/>
      <c r="HR155"/>
    </row>
    <row r="156" spans="1:226" ht="21">
      <c r="A156" s="13">
        <f t="shared" si="2"/>
        <v>41789</v>
      </c>
      <c r="O156"/>
      <c r="AD156"/>
      <c r="AE156" s="4" t="e">
        <f ca="1"/>
        <v>#NAME?</v>
      </c>
      <c r="AF156" s="1" t="e">
        <f ca="1"/>
        <v>#NAME?</v>
      </c>
      <c r="AG156" s="1" t="e">
        <f ca="1"/>
        <v>#NAME?</v>
      </c>
      <c r="AH156" s="1" t="e">
        <f ca="1"/>
        <v>#NAME?</v>
      </c>
      <c r="AI156" s="1" t="e">
        <f ca="1"/>
        <v>#NAME?</v>
      </c>
      <c r="AJ156" s="1" t="e">
        <f ca="1"/>
        <v>#NAME?</v>
      </c>
      <c r="AK156" s="1" t="e">
        <f ca="1"/>
        <v>#NAME?</v>
      </c>
      <c r="AL156" s="1" t="e">
        <f ca="1"/>
        <v>#NAME?</v>
      </c>
      <c r="AM156" s="1" t="e">
        <f ca="1"/>
        <v>#NAME?</v>
      </c>
      <c r="AN156" s="1" t="e">
        <f ca="1"/>
        <v>#NAME?</v>
      </c>
      <c r="AO156" s="1" t="e">
        <f ca="1"/>
        <v>#NAME?</v>
      </c>
      <c r="AP156" s="1" t="e">
        <f ca="1"/>
        <v>#NAME?</v>
      </c>
      <c r="AQ156" s="1" t="e">
        <f ca="1"/>
        <v>#NAME?</v>
      </c>
      <c r="AR156" s="1" t="e">
        <f ca="1"/>
        <v>#NAME?</v>
      </c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T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DJ156"/>
      <c r="DL156" s="1" t="e">
        <f ca="1"/>
        <v>#NAME?</v>
      </c>
      <c r="DM156" s="1" t="e">
        <f ca="1"/>
        <v>#NAME?</v>
      </c>
      <c r="DN156" s="1" t="e">
        <f ca="1"/>
        <v>#NAME?</v>
      </c>
      <c r="DO156" s="1" t="e">
        <f ca="1"/>
        <v>#NAME?</v>
      </c>
      <c r="DP156" s="1" t="e">
        <f ca="1"/>
        <v>#NAME?</v>
      </c>
      <c r="DQ156" s="1" t="e">
        <f ca="1"/>
        <v>#NAME?</v>
      </c>
      <c r="DR156" s="1" t="e">
        <f ca="1"/>
        <v>#NAME?</v>
      </c>
      <c r="DS156" s="1" t="e">
        <f ca="1"/>
        <v>#NAME?</v>
      </c>
      <c r="DT156" s="1" t="e">
        <f ca="1"/>
        <v>#NAME?</v>
      </c>
      <c r="DU156" s="1" t="e">
        <f ca="1"/>
        <v>#NAME?</v>
      </c>
      <c r="DV156" s="1" t="e">
        <f ca="1"/>
        <v>#NAME?</v>
      </c>
      <c r="DW156" s="1" t="e">
        <f ca="1"/>
        <v>#NAME?</v>
      </c>
      <c r="DX156" s="1" t="e">
        <f ca="1"/>
        <v>#NAME?</v>
      </c>
      <c r="EL156"/>
      <c r="EZ156"/>
      <c r="FB156" s="1" t="e">
        <f ca="1"/>
        <v>#NAME?</v>
      </c>
      <c r="FC156" s="1" t="e">
        <f ca="1"/>
        <v>#NAME?</v>
      </c>
      <c r="FD156" s="1" t="e">
        <f ca="1"/>
        <v>#NAME?</v>
      </c>
      <c r="FE156" s="98" t="e">
        <f ca="1"/>
        <v>#NAME?</v>
      </c>
      <c r="FF156" s="1" t="e">
        <f ca="1"/>
        <v>#NAME?</v>
      </c>
      <c r="FG156" s="1" t="e">
        <f ca="1"/>
        <v>#NAME?</v>
      </c>
      <c r="FH156" s="1" t="e">
        <f ca="1"/>
        <v>#NAME?</v>
      </c>
      <c r="FI156" s="1" t="e">
        <f ca="1"/>
        <v>#NAME?</v>
      </c>
      <c r="FJ156" s="1" t="e">
        <f ca="1"/>
        <v>#NAME?</v>
      </c>
      <c r="FK156" s="1" t="e">
        <f ca="1"/>
        <v>#NAME?</v>
      </c>
      <c r="FL156" s="1" t="e">
        <f ca="1"/>
        <v>#NAME?</v>
      </c>
      <c r="FM156" s="1" t="e">
        <f ca="1"/>
        <v>#NAME?</v>
      </c>
      <c r="FN156" s="1" t="e">
        <f ca="1"/>
        <v>#NAME?</v>
      </c>
      <c r="GB156"/>
      <c r="GP156"/>
      <c r="HR156"/>
    </row>
    <row r="157" spans="1:226" ht="21">
      <c r="A157" s="13">
        <f t="shared" si="2"/>
        <v>41759</v>
      </c>
      <c r="O157"/>
      <c r="AD157"/>
      <c r="AE157" s="4" t="e">
        <f ca="1"/>
        <v>#NAME?</v>
      </c>
      <c r="AF157" s="1" t="e">
        <f ca="1"/>
        <v>#NAME?</v>
      </c>
      <c r="AG157" s="1" t="e">
        <f ca="1"/>
        <v>#NAME?</v>
      </c>
      <c r="AH157" s="1" t="e">
        <f ca="1"/>
        <v>#NAME?</v>
      </c>
      <c r="AI157" s="1" t="e">
        <f ca="1"/>
        <v>#NAME?</v>
      </c>
      <c r="AJ157" s="1" t="e">
        <f ca="1"/>
        <v>#NAME?</v>
      </c>
      <c r="AK157" s="1" t="e">
        <f ca="1"/>
        <v>#NAME?</v>
      </c>
      <c r="AL157" s="1" t="e">
        <f ca="1"/>
        <v>#NAME?</v>
      </c>
      <c r="AM157" s="1" t="e">
        <f ca="1"/>
        <v>#NAME?</v>
      </c>
      <c r="AN157" s="1" t="e">
        <f ca="1"/>
        <v>#NAME?</v>
      </c>
      <c r="AO157" s="1" t="e">
        <f ca="1"/>
        <v>#NAME?</v>
      </c>
      <c r="AP157" s="1" t="e">
        <f ca="1"/>
        <v>#NAME?</v>
      </c>
      <c r="AQ157" s="1" t="e">
        <f ca="1"/>
        <v>#NAME?</v>
      </c>
      <c r="AR157" s="1" t="e">
        <f ca="1"/>
        <v>#NAME?</v>
      </c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T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DJ157"/>
      <c r="DL157" s="1" t="e">
        <f ca="1"/>
        <v>#NAME?</v>
      </c>
      <c r="DM157" s="1" t="e">
        <f ca="1"/>
        <v>#NAME?</v>
      </c>
      <c r="DN157" s="1" t="e">
        <f ca="1"/>
        <v>#NAME?</v>
      </c>
      <c r="DO157" s="1" t="e">
        <f ca="1"/>
        <v>#NAME?</v>
      </c>
      <c r="DP157" s="1" t="e">
        <f ca="1"/>
        <v>#NAME?</v>
      </c>
      <c r="DQ157" s="1" t="e">
        <f ca="1"/>
        <v>#NAME?</v>
      </c>
      <c r="DR157" s="1" t="e">
        <f ca="1"/>
        <v>#NAME?</v>
      </c>
      <c r="DS157" s="1" t="e">
        <f ca="1"/>
        <v>#NAME?</v>
      </c>
      <c r="DT157" s="1" t="e">
        <f ca="1"/>
        <v>#NAME?</v>
      </c>
      <c r="DU157" s="1" t="e">
        <f ca="1"/>
        <v>#NAME?</v>
      </c>
      <c r="DV157" s="1" t="e">
        <f ca="1"/>
        <v>#NAME?</v>
      </c>
      <c r="DW157" s="1" t="e">
        <f ca="1"/>
        <v>#NAME?</v>
      </c>
      <c r="DX157" s="1" t="e">
        <f ca="1"/>
        <v>#NAME?</v>
      </c>
      <c r="EL157"/>
      <c r="EZ157"/>
      <c r="FB157" s="1" t="e">
        <f ca="1"/>
        <v>#NAME?</v>
      </c>
      <c r="FC157" s="1" t="e">
        <f ca="1"/>
        <v>#NAME?</v>
      </c>
      <c r="FD157" s="1" t="e">
        <f ca="1"/>
        <v>#NAME?</v>
      </c>
      <c r="FE157" s="98" t="e">
        <f ca="1"/>
        <v>#NAME?</v>
      </c>
      <c r="FF157" s="1" t="e">
        <f ca="1"/>
        <v>#NAME?</v>
      </c>
      <c r="FG157" s="1" t="e">
        <f ca="1"/>
        <v>#NAME?</v>
      </c>
      <c r="FH157" s="1" t="e">
        <f ca="1"/>
        <v>#NAME?</v>
      </c>
      <c r="FI157" s="1" t="e">
        <f ca="1"/>
        <v>#NAME?</v>
      </c>
      <c r="FJ157" s="1" t="e">
        <f ca="1"/>
        <v>#NAME?</v>
      </c>
      <c r="FK157" s="1" t="e">
        <f ca="1"/>
        <v>#NAME?</v>
      </c>
      <c r="FL157" s="1" t="e">
        <f ca="1"/>
        <v>#NAME?</v>
      </c>
      <c r="FM157" s="1" t="e">
        <f ca="1"/>
        <v>#NAME?</v>
      </c>
      <c r="FN157" s="1" t="e">
        <f ca="1"/>
        <v>#NAME?</v>
      </c>
      <c r="GB157"/>
      <c r="GP157"/>
      <c r="HR157"/>
    </row>
    <row r="158" spans="1:226" ht="21">
      <c r="A158" s="13">
        <f t="shared" si="2"/>
        <v>41729</v>
      </c>
      <c r="O158"/>
      <c r="AD158"/>
      <c r="AE158" s="4" t="e">
        <f ca="1"/>
        <v>#NAME?</v>
      </c>
      <c r="AF158" s="1" t="e">
        <f ca="1"/>
        <v>#NAME?</v>
      </c>
      <c r="AG158" s="1" t="e">
        <f ca="1"/>
        <v>#NAME?</v>
      </c>
      <c r="AH158" s="1" t="e">
        <f ca="1"/>
        <v>#NAME?</v>
      </c>
      <c r="AI158" s="1" t="e">
        <f ca="1"/>
        <v>#NAME?</v>
      </c>
      <c r="AJ158" s="1" t="e">
        <f ca="1"/>
        <v>#NAME?</v>
      </c>
      <c r="AK158" s="1" t="e">
        <f ca="1"/>
        <v>#NAME?</v>
      </c>
      <c r="AL158" s="1" t="e">
        <f ca="1"/>
        <v>#NAME?</v>
      </c>
      <c r="AM158" s="1" t="e">
        <f ca="1"/>
        <v>#NAME?</v>
      </c>
      <c r="AN158" s="1" t="e">
        <f ca="1"/>
        <v>#NAME?</v>
      </c>
      <c r="AO158" s="1" t="e">
        <f ca="1"/>
        <v>#NAME?</v>
      </c>
      <c r="AP158" s="1" t="e">
        <f ca="1"/>
        <v>#NAME?</v>
      </c>
      <c r="AQ158" s="1" t="e">
        <f ca="1"/>
        <v>#NAME?</v>
      </c>
      <c r="AR158" s="1" t="e">
        <f ca="1"/>
        <v>#NAME?</v>
      </c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T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DJ158"/>
      <c r="DL158" s="1" t="e">
        <f ca="1"/>
        <v>#NAME?</v>
      </c>
      <c r="DM158" s="1" t="e">
        <f ca="1"/>
        <v>#NAME?</v>
      </c>
      <c r="DN158" s="1" t="e">
        <f ca="1"/>
        <v>#NAME?</v>
      </c>
      <c r="DO158" s="1" t="e">
        <f ca="1"/>
        <v>#NAME?</v>
      </c>
      <c r="DP158" s="1" t="e">
        <f ca="1"/>
        <v>#NAME?</v>
      </c>
      <c r="DQ158" s="1" t="e">
        <f ca="1"/>
        <v>#NAME?</v>
      </c>
      <c r="DR158" s="1" t="e">
        <f ca="1"/>
        <v>#NAME?</v>
      </c>
      <c r="DS158" s="1" t="e">
        <f ca="1"/>
        <v>#NAME?</v>
      </c>
      <c r="DT158" s="1" t="e">
        <f ca="1"/>
        <v>#NAME?</v>
      </c>
      <c r="DU158" s="1" t="e">
        <f ca="1"/>
        <v>#NAME?</v>
      </c>
      <c r="DV158" s="1" t="e">
        <f ca="1"/>
        <v>#NAME?</v>
      </c>
      <c r="DW158" s="1" t="e">
        <f ca="1"/>
        <v>#NAME?</v>
      </c>
      <c r="DX158" s="1" t="e">
        <f ca="1"/>
        <v>#NAME?</v>
      </c>
      <c r="EL158"/>
      <c r="EZ158"/>
      <c r="FB158" s="1" t="e">
        <f ca="1"/>
        <v>#NAME?</v>
      </c>
      <c r="FC158" s="1" t="e">
        <f ca="1"/>
        <v>#NAME?</v>
      </c>
      <c r="FD158" s="1" t="e">
        <f ca="1"/>
        <v>#NAME?</v>
      </c>
      <c r="FE158" s="98" t="e">
        <f ca="1"/>
        <v>#NAME?</v>
      </c>
      <c r="FF158" s="1" t="e">
        <f ca="1"/>
        <v>#NAME?</v>
      </c>
      <c r="FG158" s="1" t="e">
        <f ca="1"/>
        <v>#NAME?</v>
      </c>
      <c r="FH158" s="1" t="e">
        <f ca="1"/>
        <v>#NAME?</v>
      </c>
      <c r="FI158" s="1" t="e">
        <f ca="1"/>
        <v>#NAME?</v>
      </c>
      <c r="FJ158" s="1" t="e">
        <f ca="1"/>
        <v>#NAME?</v>
      </c>
      <c r="FK158" s="1" t="e">
        <f ca="1"/>
        <v>#NAME?</v>
      </c>
      <c r="FL158" s="1" t="e">
        <f ca="1"/>
        <v>#NAME?</v>
      </c>
      <c r="FM158" s="1" t="e">
        <f ca="1"/>
        <v>#NAME?</v>
      </c>
      <c r="FN158" s="1" t="e">
        <f ca="1"/>
        <v>#NAME?</v>
      </c>
      <c r="GB158"/>
      <c r="GP158"/>
      <c r="HR158"/>
    </row>
    <row r="159" spans="1:226" ht="21">
      <c r="A159" s="13">
        <f t="shared" si="2"/>
        <v>41698</v>
      </c>
      <c r="O159"/>
      <c r="AD159"/>
      <c r="AE159" s="4" t="e">
        <f ca="1"/>
        <v>#NAME?</v>
      </c>
      <c r="AF159" s="1" t="e">
        <f ca="1"/>
        <v>#NAME?</v>
      </c>
      <c r="AG159" s="1" t="e">
        <f ca="1"/>
        <v>#NAME?</v>
      </c>
      <c r="AH159" s="1" t="e">
        <f ca="1"/>
        <v>#NAME?</v>
      </c>
      <c r="AI159" s="1" t="e">
        <f ca="1"/>
        <v>#NAME?</v>
      </c>
      <c r="AJ159" s="1" t="e">
        <f ca="1"/>
        <v>#NAME?</v>
      </c>
      <c r="AK159" s="1" t="e">
        <f ca="1"/>
        <v>#NAME?</v>
      </c>
      <c r="AL159" s="1" t="e">
        <f ca="1"/>
        <v>#NAME?</v>
      </c>
      <c r="AM159" s="1" t="e">
        <f ca="1"/>
        <v>#NAME?</v>
      </c>
      <c r="AN159" s="1" t="e">
        <f ca="1"/>
        <v>#NAME?</v>
      </c>
      <c r="AO159" s="1" t="e">
        <f ca="1"/>
        <v>#NAME?</v>
      </c>
      <c r="AP159" s="1" t="e">
        <f ca="1"/>
        <v>#NAME?</v>
      </c>
      <c r="AQ159" s="1" t="e">
        <f ca="1"/>
        <v>#NAME?</v>
      </c>
      <c r="AR159" s="1" t="e">
        <f ca="1"/>
        <v>#NAME?</v>
      </c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T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DJ159"/>
      <c r="DL159" s="1" t="e">
        <f ca="1"/>
        <v>#NAME?</v>
      </c>
      <c r="DM159" s="1" t="e">
        <f ca="1"/>
        <v>#NAME?</v>
      </c>
      <c r="DN159" s="1" t="e">
        <f ca="1"/>
        <v>#NAME?</v>
      </c>
      <c r="DO159" s="1" t="e">
        <f ca="1"/>
        <v>#NAME?</v>
      </c>
      <c r="DP159" s="1" t="e">
        <f ca="1"/>
        <v>#NAME?</v>
      </c>
      <c r="DQ159" s="1" t="e">
        <f ca="1"/>
        <v>#NAME?</v>
      </c>
      <c r="DR159" s="1" t="e">
        <f ca="1"/>
        <v>#NAME?</v>
      </c>
      <c r="DS159" s="1" t="e">
        <f ca="1"/>
        <v>#NAME?</v>
      </c>
      <c r="DT159" s="1" t="e">
        <f ca="1"/>
        <v>#NAME?</v>
      </c>
      <c r="DU159" s="1" t="e">
        <f ca="1"/>
        <v>#NAME?</v>
      </c>
      <c r="DV159" s="1" t="e">
        <f ca="1"/>
        <v>#NAME?</v>
      </c>
      <c r="DW159" s="1" t="e">
        <f ca="1"/>
        <v>#NAME?</v>
      </c>
      <c r="DX159" s="1" t="e">
        <f ca="1"/>
        <v>#NAME?</v>
      </c>
      <c r="EL159"/>
      <c r="EZ159"/>
      <c r="FB159" s="1" t="e">
        <f ca="1"/>
        <v>#NAME?</v>
      </c>
      <c r="FC159" s="1" t="e">
        <f ca="1"/>
        <v>#NAME?</v>
      </c>
      <c r="FD159" s="1" t="e">
        <f ca="1"/>
        <v>#NAME?</v>
      </c>
      <c r="FE159" s="98" t="e">
        <f ca="1"/>
        <v>#NAME?</v>
      </c>
      <c r="FF159" s="1" t="e">
        <f ca="1"/>
        <v>#NAME?</v>
      </c>
      <c r="FG159" s="1" t="e">
        <f ca="1"/>
        <v>#NAME?</v>
      </c>
      <c r="FH159" s="1" t="e">
        <f ca="1"/>
        <v>#NAME?</v>
      </c>
      <c r="FI159" s="1" t="e">
        <f ca="1"/>
        <v>#NAME?</v>
      </c>
      <c r="FJ159" s="1" t="e">
        <f ca="1"/>
        <v>#NAME?</v>
      </c>
      <c r="FK159" s="1" t="e">
        <f ca="1"/>
        <v>#NAME?</v>
      </c>
      <c r="FL159" s="1" t="e">
        <f ca="1"/>
        <v>#NAME?</v>
      </c>
      <c r="FM159" s="1" t="e">
        <f ca="1"/>
        <v>#NAME?</v>
      </c>
      <c r="FN159" s="1" t="e">
        <f ca="1"/>
        <v>#NAME?</v>
      </c>
      <c r="GB159"/>
      <c r="GP159"/>
      <c r="HR159"/>
    </row>
    <row r="160" spans="1:226" ht="21">
      <c r="A160" s="13">
        <f t="shared" si="2"/>
        <v>41670</v>
      </c>
      <c r="O160"/>
      <c r="AD160"/>
      <c r="AE160" s="4" t="e">
        <f ca="1"/>
        <v>#NAME?</v>
      </c>
      <c r="AF160" s="1" t="e">
        <f ca="1"/>
        <v>#NAME?</v>
      </c>
      <c r="AG160" s="1" t="e">
        <f ca="1"/>
        <v>#NAME?</v>
      </c>
      <c r="AH160" s="1" t="e">
        <f ca="1"/>
        <v>#NAME?</v>
      </c>
      <c r="AI160" s="1" t="e">
        <f ca="1"/>
        <v>#NAME?</v>
      </c>
      <c r="AJ160" s="1" t="e">
        <f ca="1"/>
        <v>#NAME?</v>
      </c>
      <c r="AK160" s="1" t="e">
        <f ca="1"/>
        <v>#NAME?</v>
      </c>
      <c r="AL160" s="1" t="e">
        <f ca="1"/>
        <v>#NAME?</v>
      </c>
      <c r="AM160" s="1" t="e">
        <f ca="1"/>
        <v>#NAME?</v>
      </c>
      <c r="AN160" s="1" t="e">
        <f ca="1"/>
        <v>#NAME?</v>
      </c>
      <c r="AO160" s="1" t="e">
        <f ca="1"/>
        <v>#NAME?</v>
      </c>
      <c r="AP160" s="1" t="e">
        <f ca="1"/>
        <v>#NAME?</v>
      </c>
      <c r="AQ160" s="1" t="e">
        <f ca="1"/>
        <v>#NAME?</v>
      </c>
      <c r="AR160" s="1" t="e">
        <f ca="1"/>
        <v>#NAME?</v>
      </c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T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DJ160"/>
      <c r="DL160" s="1" t="e">
        <f ca="1"/>
        <v>#NAME?</v>
      </c>
      <c r="DM160" s="1" t="e">
        <f ca="1"/>
        <v>#NAME?</v>
      </c>
      <c r="DN160" s="1" t="e">
        <f ca="1"/>
        <v>#NAME?</v>
      </c>
      <c r="DO160" s="1" t="e">
        <f ca="1"/>
        <v>#NAME?</v>
      </c>
      <c r="DP160" s="1" t="e">
        <f ca="1"/>
        <v>#NAME?</v>
      </c>
      <c r="DQ160" s="1" t="e">
        <f ca="1"/>
        <v>#NAME?</v>
      </c>
      <c r="DR160" s="1" t="e">
        <f ca="1"/>
        <v>#NAME?</v>
      </c>
      <c r="DS160" s="1" t="e">
        <f ca="1"/>
        <v>#NAME?</v>
      </c>
      <c r="DT160" s="1" t="e">
        <f ca="1"/>
        <v>#NAME?</v>
      </c>
      <c r="DU160" s="1" t="e">
        <f ca="1"/>
        <v>#NAME?</v>
      </c>
      <c r="DV160" s="1" t="e">
        <f ca="1"/>
        <v>#NAME?</v>
      </c>
      <c r="DW160" s="1" t="e">
        <f ca="1"/>
        <v>#NAME?</v>
      </c>
      <c r="DX160" s="1" t="e">
        <f ca="1"/>
        <v>#NAME?</v>
      </c>
      <c r="EL160"/>
      <c r="EZ160"/>
      <c r="FB160" s="1" t="e">
        <f ca="1"/>
        <v>#NAME?</v>
      </c>
      <c r="FC160" s="1" t="e">
        <f ca="1"/>
        <v>#NAME?</v>
      </c>
      <c r="FD160" s="1" t="e">
        <f ca="1"/>
        <v>#NAME?</v>
      </c>
      <c r="FE160" s="98" t="e">
        <f ca="1"/>
        <v>#NAME?</v>
      </c>
      <c r="FF160" s="1" t="e">
        <f ca="1"/>
        <v>#NAME?</v>
      </c>
      <c r="FG160" s="1" t="e">
        <f ca="1"/>
        <v>#NAME?</v>
      </c>
      <c r="FH160" s="1" t="e">
        <f ca="1"/>
        <v>#NAME?</v>
      </c>
      <c r="FI160" s="1" t="e">
        <f ca="1"/>
        <v>#NAME?</v>
      </c>
      <c r="FJ160" s="1" t="e">
        <f ca="1"/>
        <v>#NAME?</v>
      </c>
      <c r="FK160" s="1" t="e">
        <f ca="1"/>
        <v>#NAME?</v>
      </c>
      <c r="FL160" s="1" t="e">
        <f ca="1"/>
        <v>#NAME?</v>
      </c>
      <c r="FM160" s="1" t="e">
        <f ca="1"/>
        <v>#NAME?</v>
      </c>
      <c r="FN160" s="1" t="e">
        <f ca="1"/>
        <v>#NAME?</v>
      </c>
      <c r="GB160"/>
      <c r="GP160"/>
      <c r="HR160"/>
    </row>
    <row r="161" spans="1:226" ht="21">
      <c r="A161" s="13">
        <f t="shared" si="2"/>
        <v>41639</v>
      </c>
      <c r="O161"/>
      <c r="AD161"/>
      <c r="AE161" s="4" t="e">
        <f ca="1"/>
        <v>#NAME?</v>
      </c>
      <c r="AF161" s="1" t="e">
        <f ca="1"/>
        <v>#NAME?</v>
      </c>
      <c r="AG161" s="1" t="e">
        <f ca="1"/>
        <v>#NAME?</v>
      </c>
      <c r="AH161" s="1" t="e">
        <f ca="1"/>
        <v>#NAME?</v>
      </c>
      <c r="AI161" s="1" t="e">
        <f ca="1"/>
        <v>#NAME?</v>
      </c>
      <c r="AJ161" s="1" t="e">
        <f ca="1"/>
        <v>#NAME?</v>
      </c>
      <c r="AK161" s="1" t="e">
        <f ca="1"/>
        <v>#NAME?</v>
      </c>
      <c r="AL161" s="1" t="e">
        <f ca="1"/>
        <v>#NAME?</v>
      </c>
      <c r="AM161" s="1" t="e">
        <f ca="1"/>
        <v>#NAME?</v>
      </c>
      <c r="AN161" s="1" t="e">
        <f ca="1"/>
        <v>#NAME?</v>
      </c>
      <c r="AO161" s="1" t="e">
        <f ca="1"/>
        <v>#NAME?</v>
      </c>
      <c r="AP161" s="1" t="e">
        <f ca="1"/>
        <v>#NAME?</v>
      </c>
      <c r="AQ161" s="1" t="e">
        <f ca="1"/>
        <v>#NAME?</v>
      </c>
      <c r="AR161" s="1" t="e">
        <f ca="1"/>
        <v>#NAME?</v>
      </c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T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DJ161"/>
      <c r="DL161" s="1" t="e">
        <f ca="1"/>
        <v>#NAME?</v>
      </c>
      <c r="DM161" s="1" t="e">
        <f ca="1"/>
        <v>#NAME?</v>
      </c>
      <c r="DN161" s="1" t="e">
        <f ca="1"/>
        <v>#NAME?</v>
      </c>
      <c r="DO161" s="1" t="e">
        <f ca="1"/>
        <v>#NAME?</v>
      </c>
      <c r="DP161" s="1" t="e">
        <f ca="1"/>
        <v>#NAME?</v>
      </c>
      <c r="DQ161" s="1" t="e">
        <f ca="1"/>
        <v>#NAME?</v>
      </c>
      <c r="DR161" s="1" t="e">
        <f ca="1"/>
        <v>#NAME?</v>
      </c>
      <c r="DS161" s="1" t="e">
        <f ca="1"/>
        <v>#NAME?</v>
      </c>
      <c r="DT161" s="1" t="e">
        <f ca="1"/>
        <v>#NAME?</v>
      </c>
      <c r="DU161" s="1" t="e">
        <f ca="1"/>
        <v>#NAME?</v>
      </c>
      <c r="DV161" s="1" t="e">
        <f ca="1"/>
        <v>#NAME?</v>
      </c>
      <c r="DW161" s="1" t="e">
        <f ca="1"/>
        <v>#NAME?</v>
      </c>
      <c r="DX161" s="1" t="e">
        <f ca="1"/>
        <v>#NAME?</v>
      </c>
      <c r="EL161"/>
      <c r="EZ161"/>
      <c r="FB161" s="1" t="e">
        <f ca="1"/>
        <v>#NAME?</v>
      </c>
      <c r="FC161" s="1" t="e">
        <f ca="1"/>
        <v>#NAME?</v>
      </c>
      <c r="FD161" s="1" t="e">
        <f ca="1"/>
        <v>#NAME?</v>
      </c>
      <c r="FE161" s="98" t="e">
        <f ca="1"/>
        <v>#NAME?</v>
      </c>
      <c r="FF161" s="1" t="e">
        <f ca="1"/>
        <v>#NAME?</v>
      </c>
      <c r="FG161" s="1" t="e">
        <f ca="1"/>
        <v>#NAME?</v>
      </c>
      <c r="FH161" s="1" t="e">
        <f ca="1"/>
        <v>#NAME?</v>
      </c>
      <c r="FI161" s="1" t="e">
        <f ca="1"/>
        <v>#NAME?</v>
      </c>
      <c r="FJ161" s="1" t="e">
        <f ca="1"/>
        <v>#NAME?</v>
      </c>
      <c r="FK161" s="1" t="e">
        <f ca="1"/>
        <v>#NAME?</v>
      </c>
      <c r="FL161" s="1" t="e">
        <f ca="1"/>
        <v>#NAME?</v>
      </c>
      <c r="FM161" s="1" t="e">
        <f ca="1"/>
        <v>#NAME?</v>
      </c>
      <c r="FN161" s="1" t="e">
        <f ca="1"/>
        <v>#NAME?</v>
      </c>
      <c r="GB161"/>
      <c r="GP161"/>
      <c r="HR161"/>
    </row>
    <row r="162" spans="1:226" ht="21">
      <c r="A162" s="13">
        <f t="shared" si="2"/>
        <v>41607</v>
      </c>
      <c r="O162"/>
      <c r="AD162"/>
      <c r="AE162" s="4" t="e">
        <f ca="1"/>
        <v>#NAME?</v>
      </c>
      <c r="AF162" s="1" t="e">
        <f ca="1"/>
        <v>#NAME?</v>
      </c>
      <c r="AG162" s="1" t="e">
        <f ca="1"/>
        <v>#NAME?</v>
      </c>
      <c r="AH162" s="1" t="e">
        <f ca="1"/>
        <v>#NAME?</v>
      </c>
      <c r="AI162" s="1" t="e">
        <f ca="1"/>
        <v>#NAME?</v>
      </c>
      <c r="AJ162" s="1" t="e">
        <f ca="1"/>
        <v>#NAME?</v>
      </c>
      <c r="AK162" s="1" t="e">
        <f ca="1"/>
        <v>#NAME?</v>
      </c>
      <c r="AL162" s="1" t="e">
        <f ca="1"/>
        <v>#NAME?</v>
      </c>
      <c r="AM162" s="1" t="e">
        <f ca="1"/>
        <v>#NAME?</v>
      </c>
      <c r="AN162" s="1" t="e">
        <f ca="1"/>
        <v>#NAME?</v>
      </c>
      <c r="AO162" s="1" t="e">
        <f ca="1"/>
        <v>#NAME?</v>
      </c>
      <c r="AP162" s="1" t="e">
        <f ca="1"/>
        <v>#NAME?</v>
      </c>
      <c r="AQ162" s="1" t="e">
        <f ca="1"/>
        <v>#NAME?</v>
      </c>
      <c r="AR162" s="1" t="e">
        <f ca="1"/>
        <v>#NAME?</v>
      </c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T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DJ162"/>
      <c r="DL162" s="1" t="e">
        <f ca="1"/>
        <v>#NAME?</v>
      </c>
      <c r="DM162" s="1" t="e">
        <f ca="1"/>
        <v>#NAME?</v>
      </c>
      <c r="DN162" s="1" t="e">
        <f ca="1"/>
        <v>#NAME?</v>
      </c>
      <c r="DO162" s="1" t="e">
        <f ca="1"/>
        <v>#NAME?</v>
      </c>
      <c r="DP162" s="1" t="e">
        <f ca="1"/>
        <v>#NAME?</v>
      </c>
      <c r="DQ162" s="1" t="e">
        <f ca="1"/>
        <v>#NAME?</v>
      </c>
      <c r="DR162" s="1" t="e">
        <f ca="1"/>
        <v>#NAME?</v>
      </c>
      <c r="DS162" s="1" t="e">
        <f ca="1"/>
        <v>#NAME?</v>
      </c>
      <c r="DT162" s="1" t="e">
        <f ca="1"/>
        <v>#NAME?</v>
      </c>
      <c r="DU162" s="1" t="e">
        <f ca="1"/>
        <v>#NAME?</v>
      </c>
      <c r="DV162" s="1" t="e">
        <f ca="1"/>
        <v>#NAME?</v>
      </c>
      <c r="DW162" s="1" t="e">
        <f ca="1"/>
        <v>#NAME?</v>
      </c>
      <c r="DX162" s="1" t="e">
        <f ca="1"/>
        <v>#NAME?</v>
      </c>
      <c r="EL162"/>
      <c r="EZ162"/>
      <c r="FB162" s="1" t="e">
        <f ca="1"/>
        <v>#NAME?</v>
      </c>
      <c r="FC162" s="1" t="e">
        <f ca="1"/>
        <v>#NAME?</v>
      </c>
      <c r="FD162" s="1" t="e">
        <f ca="1"/>
        <v>#NAME?</v>
      </c>
      <c r="FE162" s="98" t="e">
        <f ca="1"/>
        <v>#NAME?</v>
      </c>
      <c r="FF162" s="1" t="e">
        <f ca="1"/>
        <v>#NAME?</v>
      </c>
      <c r="FG162" s="1" t="e">
        <f ca="1"/>
        <v>#NAME?</v>
      </c>
      <c r="FH162" s="1" t="e">
        <f ca="1"/>
        <v>#NAME?</v>
      </c>
      <c r="FI162" s="1" t="e">
        <f ca="1"/>
        <v>#NAME?</v>
      </c>
      <c r="FJ162" s="1" t="e">
        <f ca="1"/>
        <v>#NAME?</v>
      </c>
      <c r="FK162" s="1" t="e">
        <f ca="1"/>
        <v>#NAME?</v>
      </c>
      <c r="FL162" s="1" t="e">
        <f ca="1"/>
        <v>#NAME?</v>
      </c>
      <c r="FM162" s="1" t="e">
        <f ca="1"/>
        <v>#NAME?</v>
      </c>
      <c r="FN162" s="1" t="e">
        <f ca="1"/>
        <v>#NAME?</v>
      </c>
      <c r="GB162"/>
      <c r="GP162"/>
      <c r="HR162"/>
    </row>
    <row r="163" spans="1:226" ht="21">
      <c r="A163" s="13">
        <f t="shared" si="2"/>
        <v>41578</v>
      </c>
      <c r="O163"/>
      <c r="AD163"/>
      <c r="AE163" s="4" t="e">
        <f ca="1"/>
        <v>#NAME?</v>
      </c>
      <c r="AF163" s="1" t="e">
        <f ca="1"/>
        <v>#NAME?</v>
      </c>
      <c r="AG163" s="1" t="e">
        <f ca="1"/>
        <v>#NAME?</v>
      </c>
      <c r="AH163" s="1" t="e">
        <f ca="1"/>
        <v>#NAME?</v>
      </c>
      <c r="AI163" s="1" t="e">
        <f ca="1"/>
        <v>#NAME?</v>
      </c>
      <c r="AJ163" s="1" t="e">
        <f ca="1"/>
        <v>#NAME?</v>
      </c>
      <c r="AK163" s="1" t="e">
        <f ca="1"/>
        <v>#NAME?</v>
      </c>
      <c r="AL163" s="1" t="e">
        <f ca="1"/>
        <v>#NAME?</v>
      </c>
      <c r="AM163" s="1" t="e">
        <f ca="1"/>
        <v>#NAME?</v>
      </c>
      <c r="AN163" s="1" t="e">
        <f ca="1"/>
        <v>#NAME?</v>
      </c>
      <c r="AO163" s="1" t="e">
        <f ca="1"/>
        <v>#NAME?</v>
      </c>
      <c r="AP163" s="1" t="e">
        <f ca="1"/>
        <v>#NAME?</v>
      </c>
      <c r="AQ163" s="1" t="e">
        <f ca="1"/>
        <v>#NAME?</v>
      </c>
      <c r="AR163" s="1" t="e">
        <f ca="1"/>
        <v>#NAME?</v>
      </c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T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DJ163"/>
      <c r="DL163" s="1" t="e">
        <f ca="1"/>
        <v>#NAME?</v>
      </c>
      <c r="DM163" s="1" t="e">
        <f ca="1"/>
        <v>#NAME?</v>
      </c>
      <c r="DN163" s="1" t="e">
        <f ca="1"/>
        <v>#NAME?</v>
      </c>
      <c r="DO163" s="1" t="e">
        <f ca="1"/>
        <v>#NAME?</v>
      </c>
      <c r="DP163" s="1" t="e">
        <f ca="1"/>
        <v>#NAME?</v>
      </c>
      <c r="DQ163" s="1" t="e">
        <f ca="1"/>
        <v>#NAME?</v>
      </c>
      <c r="DR163" s="1" t="e">
        <f ca="1"/>
        <v>#NAME?</v>
      </c>
      <c r="DS163" s="1" t="e">
        <f ca="1"/>
        <v>#NAME?</v>
      </c>
      <c r="DT163" s="1" t="e">
        <f ca="1"/>
        <v>#NAME?</v>
      </c>
      <c r="DU163" s="1" t="e">
        <f ca="1"/>
        <v>#NAME?</v>
      </c>
      <c r="DV163" s="1" t="e">
        <f ca="1"/>
        <v>#NAME?</v>
      </c>
      <c r="DW163" s="1" t="e">
        <f ca="1"/>
        <v>#NAME?</v>
      </c>
      <c r="DX163" s="1" t="e">
        <f ca="1"/>
        <v>#NAME?</v>
      </c>
      <c r="EL163"/>
      <c r="EZ163"/>
      <c r="FB163" s="1" t="e">
        <f ca="1"/>
        <v>#NAME?</v>
      </c>
      <c r="FC163" s="1" t="e">
        <f ca="1"/>
        <v>#NAME?</v>
      </c>
      <c r="FD163" s="1" t="e">
        <f ca="1"/>
        <v>#NAME?</v>
      </c>
      <c r="FE163" s="98" t="e">
        <f ca="1"/>
        <v>#NAME?</v>
      </c>
      <c r="FF163" s="1" t="e">
        <f ca="1"/>
        <v>#NAME?</v>
      </c>
      <c r="FG163" s="1" t="e">
        <f ca="1"/>
        <v>#NAME?</v>
      </c>
      <c r="FH163" s="1" t="e">
        <f ca="1"/>
        <v>#NAME?</v>
      </c>
      <c r="FI163" s="1" t="e">
        <f ca="1"/>
        <v>#NAME?</v>
      </c>
      <c r="FJ163" s="1" t="e">
        <f ca="1"/>
        <v>#NAME?</v>
      </c>
      <c r="FK163" s="1" t="e">
        <f ca="1"/>
        <v>#NAME?</v>
      </c>
      <c r="FL163" s="1" t="e">
        <f ca="1"/>
        <v>#NAME?</v>
      </c>
      <c r="FM163" s="1" t="e">
        <f ca="1"/>
        <v>#NAME?</v>
      </c>
      <c r="FN163" s="1" t="e">
        <f ca="1"/>
        <v>#NAME?</v>
      </c>
      <c r="GB163"/>
      <c r="GP163"/>
      <c r="HR163"/>
    </row>
    <row r="164" spans="1:226" ht="21">
      <c r="A164" s="13">
        <f t="shared" si="2"/>
        <v>41547</v>
      </c>
      <c r="O164"/>
      <c r="AD164"/>
      <c r="AE164" s="4" t="e">
        <f ca="1"/>
        <v>#NAME?</v>
      </c>
      <c r="AF164" s="1" t="e">
        <f ca="1"/>
        <v>#NAME?</v>
      </c>
      <c r="AG164" s="1" t="e">
        <f ca="1"/>
        <v>#NAME?</v>
      </c>
      <c r="AH164" s="1" t="e">
        <f ca="1"/>
        <v>#NAME?</v>
      </c>
      <c r="AI164" s="1" t="e">
        <f ca="1"/>
        <v>#NAME?</v>
      </c>
      <c r="AJ164" s="1" t="e">
        <f ca="1"/>
        <v>#NAME?</v>
      </c>
      <c r="AK164" s="1" t="e">
        <f ca="1"/>
        <v>#NAME?</v>
      </c>
      <c r="AL164" s="1" t="e">
        <f ca="1"/>
        <v>#NAME?</v>
      </c>
      <c r="AM164" s="1" t="e">
        <f ca="1"/>
        <v>#NAME?</v>
      </c>
      <c r="AN164" s="1" t="e">
        <f ca="1"/>
        <v>#NAME?</v>
      </c>
      <c r="AO164" s="1" t="e">
        <f ca="1"/>
        <v>#NAME?</v>
      </c>
      <c r="AP164" s="1" t="e">
        <f ca="1"/>
        <v>#NAME?</v>
      </c>
      <c r="AQ164" s="1" t="e">
        <f ca="1"/>
        <v>#NAME?</v>
      </c>
      <c r="AR164" s="1" t="e">
        <f ca="1"/>
        <v>#NAME?</v>
      </c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T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DJ164"/>
      <c r="DL164" s="1" t="e">
        <f ca="1"/>
        <v>#NAME?</v>
      </c>
      <c r="DM164" s="1" t="e">
        <f ca="1"/>
        <v>#NAME?</v>
      </c>
      <c r="DN164" s="1" t="e">
        <f ca="1"/>
        <v>#NAME?</v>
      </c>
      <c r="DO164" s="1" t="e">
        <f ca="1"/>
        <v>#NAME?</v>
      </c>
      <c r="DP164" s="1" t="e">
        <f ca="1"/>
        <v>#NAME?</v>
      </c>
      <c r="DQ164" s="1" t="e">
        <f ca="1"/>
        <v>#NAME?</v>
      </c>
      <c r="DR164" s="1" t="e">
        <f ca="1"/>
        <v>#NAME?</v>
      </c>
      <c r="DS164" s="1" t="e">
        <f ca="1"/>
        <v>#NAME?</v>
      </c>
      <c r="DT164" s="1" t="e">
        <f ca="1"/>
        <v>#NAME?</v>
      </c>
      <c r="DU164" s="1" t="e">
        <f ca="1"/>
        <v>#NAME?</v>
      </c>
      <c r="DV164" s="1" t="e">
        <f ca="1"/>
        <v>#NAME?</v>
      </c>
      <c r="DW164" s="1" t="e">
        <f ca="1"/>
        <v>#NAME?</v>
      </c>
      <c r="DX164" s="1" t="e">
        <f ca="1"/>
        <v>#NAME?</v>
      </c>
      <c r="EL164"/>
      <c r="EZ164"/>
      <c r="FB164" s="1" t="e">
        <f ca="1"/>
        <v>#NAME?</v>
      </c>
      <c r="FC164" s="1" t="e">
        <f ca="1"/>
        <v>#NAME?</v>
      </c>
      <c r="FD164" s="1" t="e">
        <f ca="1"/>
        <v>#NAME?</v>
      </c>
      <c r="FE164" s="98" t="e">
        <f ca="1"/>
        <v>#NAME?</v>
      </c>
      <c r="FF164" s="1" t="e">
        <f ca="1"/>
        <v>#NAME?</v>
      </c>
      <c r="FG164" s="1" t="e">
        <f ca="1"/>
        <v>#NAME?</v>
      </c>
      <c r="FH164" s="1" t="e">
        <f ca="1"/>
        <v>#NAME?</v>
      </c>
      <c r="FI164" s="1" t="e">
        <f ca="1"/>
        <v>#NAME?</v>
      </c>
      <c r="FJ164" s="1" t="e">
        <f ca="1"/>
        <v>#NAME?</v>
      </c>
      <c r="FK164" s="1" t="e">
        <f ca="1"/>
        <v>#NAME?</v>
      </c>
      <c r="FL164" s="1" t="e">
        <f ca="1"/>
        <v>#NAME?</v>
      </c>
      <c r="FM164" s="1" t="e">
        <f ca="1"/>
        <v>#NAME?</v>
      </c>
      <c r="FN164" s="1" t="e">
        <f ca="1"/>
        <v>#NAME?</v>
      </c>
      <c r="GB164"/>
      <c r="GP164"/>
      <c r="HR164"/>
    </row>
    <row r="165" spans="1:226" ht="21">
      <c r="A165" s="13">
        <f t="shared" si="2"/>
        <v>41516</v>
      </c>
      <c r="O165"/>
      <c r="AD165"/>
      <c r="AE165" s="4" t="e">
        <f ca="1"/>
        <v>#NAME?</v>
      </c>
      <c r="AF165" s="1" t="e">
        <f ca="1"/>
        <v>#NAME?</v>
      </c>
      <c r="AG165" s="1" t="e">
        <f ca="1"/>
        <v>#NAME?</v>
      </c>
      <c r="AH165" s="1" t="e">
        <f ca="1"/>
        <v>#NAME?</v>
      </c>
      <c r="AI165" s="1" t="e">
        <f ca="1"/>
        <v>#NAME?</v>
      </c>
      <c r="AJ165" s="1" t="e">
        <f ca="1"/>
        <v>#NAME?</v>
      </c>
      <c r="AK165" s="1" t="e">
        <f ca="1"/>
        <v>#NAME?</v>
      </c>
      <c r="AL165" s="1" t="e">
        <f ca="1"/>
        <v>#NAME?</v>
      </c>
      <c r="AM165" s="1" t="e">
        <f ca="1"/>
        <v>#NAME?</v>
      </c>
      <c r="AN165" s="1" t="e">
        <f ca="1"/>
        <v>#NAME?</v>
      </c>
      <c r="AO165" s="1" t="e">
        <f ca="1"/>
        <v>#NAME?</v>
      </c>
      <c r="AP165" s="1" t="e">
        <f ca="1"/>
        <v>#NAME?</v>
      </c>
      <c r="AQ165" s="1" t="e">
        <f ca="1"/>
        <v>#NAME?</v>
      </c>
      <c r="AR165" s="1" t="e">
        <f ca="1"/>
        <v>#NAME?</v>
      </c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T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DJ165"/>
      <c r="DL165" s="1" t="e">
        <f ca="1"/>
        <v>#NAME?</v>
      </c>
      <c r="DM165" s="1" t="e">
        <f ca="1"/>
        <v>#NAME?</v>
      </c>
      <c r="DN165" s="1" t="e">
        <f ca="1"/>
        <v>#NAME?</v>
      </c>
      <c r="DO165" s="1" t="e">
        <f ca="1"/>
        <v>#NAME?</v>
      </c>
      <c r="DP165" s="1" t="e">
        <f ca="1"/>
        <v>#NAME?</v>
      </c>
      <c r="DQ165" s="1" t="e">
        <f ca="1"/>
        <v>#NAME?</v>
      </c>
      <c r="DR165" s="1" t="e">
        <f ca="1"/>
        <v>#NAME?</v>
      </c>
      <c r="DS165" s="1" t="e">
        <f ca="1"/>
        <v>#NAME?</v>
      </c>
      <c r="DT165" s="1" t="e">
        <f ca="1"/>
        <v>#NAME?</v>
      </c>
      <c r="DU165" s="1" t="e">
        <f ca="1"/>
        <v>#NAME?</v>
      </c>
      <c r="DV165" s="1" t="e">
        <f ca="1"/>
        <v>#NAME?</v>
      </c>
      <c r="DW165" s="1" t="e">
        <f ca="1"/>
        <v>#NAME?</v>
      </c>
      <c r="DX165" s="1" t="e">
        <f ca="1"/>
        <v>#NAME?</v>
      </c>
      <c r="EL165"/>
      <c r="EZ165"/>
      <c r="FB165" s="1" t="e">
        <f ca="1"/>
        <v>#NAME?</v>
      </c>
      <c r="FC165" s="1" t="e">
        <f ca="1"/>
        <v>#NAME?</v>
      </c>
      <c r="FD165" s="1" t="e">
        <f ca="1"/>
        <v>#NAME?</v>
      </c>
      <c r="FE165" s="98" t="e">
        <f ca="1"/>
        <v>#NAME?</v>
      </c>
      <c r="FF165" s="1" t="e">
        <f ca="1"/>
        <v>#NAME?</v>
      </c>
      <c r="FG165" s="1" t="e">
        <f ca="1"/>
        <v>#NAME?</v>
      </c>
      <c r="FH165" s="1" t="e">
        <f ca="1"/>
        <v>#NAME?</v>
      </c>
      <c r="FI165" s="1" t="e">
        <f ca="1"/>
        <v>#NAME?</v>
      </c>
      <c r="FJ165" s="1" t="e">
        <f ca="1"/>
        <v>#NAME?</v>
      </c>
      <c r="FK165" s="1" t="e">
        <f ca="1"/>
        <v>#NAME?</v>
      </c>
      <c r="FL165" s="1" t="e">
        <f ca="1"/>
        <v>#NAME?</v>
      </c>
      <c r="FM165" s="1" t="e">
        <f ca="1"/>
        <v>#NAME?</v>
      </c>
      <c r="FN165" s="1" t="e">
        <f ca="1"/>
        <v>#NAME?</v>
      </c>
      <c r="GB165"/>
      <c r="GP165"/>
      <c r="HR165"/>
    </row>
    <row r="166" spans="1:226" ht="21">
      <c r="A166" s="13">
        <f t="shared" si="2"/>
        <v>41486</v>
      </c>
      <c r="O166"/>
      <c r="AD166"/>
      <c r="AE166" s="4" t="e">
        <f ca="1"/>
        <v>#NAME?</v>
      </c>
      <c r="AF166" s="1" t="e">
        <f ca="1"/>
        <v>#NAME?</v>
      </c>
      <c r="AG166" s="1" t="e">
        <f ca="1"/>
        <v>#NAME?</v>
      </c>
      <c r="AH166" s="1" t="e">
        <f ca="1"/>
        <v>#NAME?</v>
      </c>
      <c r="AI166" s="1" t="e">
        <f ca="1"/>
        <v>#NAME?</v>
      </c>
      <c r="AJ166" s="1" t="e">
        <f ca="1"/>
        <v>#NAME?</v>
      </c>
      <c r="AK166" s="1" t="e">
        <f ca="1"/>
        <v>#NAME?</v>
      </c>
      <c r="AL166" s="1" t="e">
        <f ca="1"/>
        <v>#NAME?</v>
      </c>
      <c r="AM166" s="1" t="e">
        <f ca="1"/>
        <v>#NAME?</v>
      </c>
      <c r="AN166" s="1" t="e">
        <f ca="1"/>
        <v>#NAME?</v>
      </c>
      <c r="AO166" s="1" t="e">
        <f ca="1"/>
        <v>#NAME?</v>
      </c>
      <c r="AP166" s="1" t="e">
        <f ca="1"/>
        <v>#NAME?</v>
      </c>
      <c r="AQ166" s="1" t="e">
        <f ca="1"/>
        <v>#NAME?</v>
      </c>
      <c r="AR166" s="1" t="e">
        <f ca="1"/>
        <v>#NAME?</v>
      </c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T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DJ166"/>
      <c r="DL166" s="1" t="e">
        <f ca="1"/>
        <v>#NAME?</v>
      </c>
      <c r="DM166" s="1" t="e">
        <f ca="1"/>
        <v>#NAME?</v>
      </c>
      <c r="DN166" s="1" t="e">
        <f ca="1"/>
        <v>#NAME?</v>
      </c>
      <c r="DO166" s="1" t="e">
        <f ca="1"/>
        <v>#NAME?</v>
      </c>
      <c r="DP166" s="1" t="e">
        <f ca="1"/>
        <v>#NAME?</v>
      </c>
      <c r="DQ166" s="1" t="e">
        <f ca="1"/>
        <v>#NAME?</v>
      </c>
      <c r="DR166" s="1" t="e">
        <f ca="1"/>
        <v>#NAME?</v>
      </c>
      <c r="DS166" s="1" t="e">
        <f ca="1"/>
        <v>#NAME?</v>
      </c>
      <c r="DT166" s="1" t="e">
        <f ca="1"/>
        <v>#NAME?</v>
      </c>
      <c r="DU166" s="1" t="e">
        <f ca="1"/>
        <v>#NAME?</v>
      </c>
      <c r="DV166" s="1" t="e">
        <f ca="1"/>
        <v>#NAME?</v>
      </c>
      <c r="DW166" s="1" t="e">
        <f ca="1"/>
        <v>#NAME?</v>
      </c>
      <c r="DX166" s="1" t="e">
        <f ca="1"/>
        <v>#NAME?</v>
      </c>
      <c r="EL166"/>
      <c r="EZ166"/>
      <c r="FB166" s="1" t="e">
        <f ca="1"/>
        <v>#NAME?</v>
      </c>
      <c r="FC166" s="1" t="e">
        <f ca="1"/>
        <v>#NAME?</v>
      </c>
      <c r="FD166" s="1" t="e">
        <f ca="1"/>
        <v>#NAME?</v>
      </c>
      <c r="FE166" s="98" t="e">
        <f ca="1"/>
        <v>#NAME?</v>
      </c>
      <c r="FF166" s="1" t="e">
        <f ca="1"/>
        <v>#NAME?</v>
      </c>
      <c r="FG166" s="1" t="e">
        <f ca="1"/>
        <v>#NAME?</v>
      </c>
      <c r="FH166" s="1" t="e">
        <f ca="1"/>
        <v>#NAME?</v>
      </c>
      <c r="FI166" s="1" t="e">
        <f ca="1"/>
        <v>#NAME?</v>
      </c>
      <c r="FJ166" s="1" t="e">
        <f ca="1"/>
        <v>#NAME?</v>
      </c>
      <c r="FK166" s="1" t="e">
        <f ca="1"/>
        <v>#NAME?</v>
      </c>
      <c r="FL166" s="1" t="e">
        <f ca="1"/>
        <v>#NAME?</v>
      </c>
      <c r="FM166" s="1" t="e">
        <f ca="1"/>
        <v>#NAME?</v>
      </c>
      <c r="FN166" s="1" t="e">
        <f ca="1"/>
        <v>#NAME?</v>
      </c>
      <c r="GB166"/>
      <c r="GP166"/>
      <c r="HR166"/>
    </row>
    <row r="167" spans="1:226" ht="21">
      <c r="A167" s="13">
        <f t="shared" si="2"/>
        <v>41453</v>
      </c>
      <c r="O167"/>
      <c r="AD167"/>
      <c r="AE167" s="4" t="e">
        <f ca="1"/>
        <v>#NAME?</v>
      </c>
      <c r="AF167" s="1" t="e">
        <f ca="1"/>
        <v>#NAME?</v>
      </c>
      <c r="AG167" s="1" t="e">
        <f ca="1"/>
        <v>#NAME?</v>
      </c>
      <c r="AH167" s="1" t="e">
        <f ca="1"/>
        <v>#NAME?</v>
      </c>
      <c r="AI167" s="1" t="e">
        <f ca="1"/>
        <v>#NAME?</v>
      </c>
      <c r="AJ167" s="1" t="e">
        <f ca="1"/>
        <v>#NAME?</v>
      </c>
      <c r="AK167" s="1" t="e">
        <f ca="1"/>
        <v>#NAME?</v>
      </c>
      <c r="AL167" s="1" t="e">
        <f ca="1"/>
        <v>#NAME?</v>
      </c>
      <c r="AM167" s="1" t="e">
        <f ca="1"/>
        <v>#NAME?</v>
      </c>
      <c r="AN167" s="1" t="e">
        <f ca="1"/>
        <v>#NAME?</v>
      </c>
      <c r="AO167" s="1" t="e">
        <f ca="1"/>
        <v>#NAME?</v>
      </c>
      <c r="AP167" s="1" t="e">
        <f ca="1"/>
        <v>#NAME?</v>
      </c>
      <c r="AQ167" s="1" t="e">
        <f ca="1"/>
        <v>#NAME?</v>
      </c>
      <c r="AR167" s="1" t="e">
        <f ca="1"/>
        <v>#NAME?</v>
      </c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T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DJ167"/>
      <c r="DL167" s="1" t="e">
        <f ca="1"/>
        <v>#NAME?</v>
      </c>
      <c r="DM167" s="1" t="e">
        <f ca="1"/>
        <v>#NAME?</v>
      </c>
      <c r="DN167" s="1" t="e">
        <f ca="1"/>
        <v>#NAME?</v>
      </c>
      <c r="DO167" s="1" t="e">
        <f ca="1"/>
        <v>#NAME?</v>
      </c>
      <c r="DP167" s="1" t="e">
        <f ca="1"/>
        <v>#NAME?</v>
      </c>
      <c r="DQ167" s="1" t="e">
        <f ca="1"/>
        <v>#NAME?</v>
      </c>
      <c r="DR167" s="1" t="e">
        <f ca="1"/>
        <v>#NAME?</v>
      </c>
      <c r="DS167" s="1" t="e">
        <f ca="1"/>
        <v>#NAME?</v>
      </c>
      <c r="DT167" s="1" t="e">
        <f ca="1"/>
        <v>#NAME?</v>
      </c>
      <c r="DU167" s="1" t="e">
        <f ca="1"/>
        <v>#NAME?</v>
      </c>
      <c r="DV167" s="1" t="e">
        <f ca="1"/>
        <v>#NAME?</v>
      </c>
      <c r="DW167" s="1" t="e">
        <f ca="1"/>
        <v>#NAME?</v>
      </c>
      <c r="DX167" s="1" t="e">
        <f ca="1"/>
        <v>#NAME?</v>
      </c>
      <c r="EL167"/>
      <c r="EZ167"/>
      <c r="FB167" s="1" t="e">
        <f ca="1"/>
        <v>#NAME?</v>
      </c>
      <c r="FC167" s="1" t="e">
        <f ca="1"/>
        <v>#NAME?</v>
      </c>
      <c r="FD167" s="1" t="e">
        <f ca="1"/>
        <v>#NAME?</v>
      </c>
      <c r="FE167" s="98" t="e">
        <f ca="1"/>
        <v>#NAME?</v>
      </c>
      <c r="FF167" s="1" t="e">
        <f ca="1"/>
        <v>#NAME?</v>
      </c>
      <c r="FG167" s="1" t="e">
        <f ca="1"/>
        <v>#NAME?</v>
      </c>
      <c r="FH167" s="1" t="e">
        <f ca="1"/>
        <v>#NAME?</v>
      </c>
      <c r="FI167" s="1" t="e">
        <f ca="1"/>
        <v>#NAME?</v>
      </c>
      <c r="FJ167" s="1" t="e">
        <f ca="1"/>
        <v>#NAME?</v>
      </c>
      <c r="FK167" s="1" t="e">
        <f ca="1"/>
        <v>#NAME?</v>
      </c>
      <c r="FL167" s="1" t="e">
        <f ca="1"/>
        <v>#NAME?</v>
      </c>
      <c r="FM167" s="1" t="e">
        <f ca="1"/>
        <v>#NAME?</v>
      </c>
      <c r="FN167" s="1" t="e">
        <f ca="1"/>
        <v>#NAME?</v>
      </c>
      <c r="GB167"/>
      <c r="GP167"/>
      <c r="HR167"/>
    </row>
    <row r="168" spans="1:226" ht="21">
      <c r="A168" s="13">
        <f t="shared" si="2"/>
        <v>41425</v>
      </c>
      <c r="O168"/>
      <c r="AD168"/>
      <c r="AE168" s="4" t="e">
        <f ca="1"/>
        <v>#NAME?</v>
      </c>
      <c r="AF168" s="1" t="e">
        <f ca="1"/>
        <v>#NAME?</v>
      </c>
      <c r="AG168" s="1" t="e">
        <f ca="1"/>
        <v>#NAME?</v>
      </c>
      <c r="AH168" s="1" t="e">
        <f ca="1"/>
        <v>#NAME?</v>
      </c>
      <c r="AI168" s="1" t="e">
        <f ca="1"/>
        <v>#NAME?</v>
      </c>
      <c r="AJ168" s="1" t="e">
        <f ca="1"/>
        <v>#NAME?</v>
      </c>
      <c r="AK168" s="1" t="e">
        <f ca="1"/>
        <v>#NAME?</v>
      </c>
      <c r="AL168" s="1" t="e">
        <f ca="1"/>
        <v>#NAME?</v>
      </c>
      <c r="AM168" s="1" t="e">
        <f ca="1"/>
        <v>#NAME?</v>
      </c>
      <c r="AN168" s="1" t="e">
        <f ca="1"/>
        <v>#NAME?</v>
      </c>
      <c r="AO168" s="1" t="e">
        <f ca="1"/>
        <v>#NAME?</v>
      </c>
      <c r="AP168" s="1" t="e">
        <f ca="1"/>
        <v>#NAME?</v>
      </c>
      <c r="AQ168" s="1" t="e">
        <f ca="1"/>
        <v>#NAME?</v>
      </c>
      <c r="AR168" s="1" t="e">
        <f ca="1"/>
        <v>#NAME?</v>
      </c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T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DJ168"/>
      <c r="DL168" s="1" t="e">
        <f ca="1"/>
        <v>#NAME?</v>
      </c>
      <c r="DM168" s="1" t="e">
        <f ca="1"/>
        <v>#NAME?</v>
      </c>
      <c r="DN168" s="1" t="e">
        <f ca="1"/>
        <v>#NAME?</v>
      </c>
      <c r="DO168" s="1" t="e">
        <f ca="1"/>
        <v>#NAME?</v>
      </c>
      <c r="DP168" s="1" t="e">
        <f ca="1"/>
        <v>#NAME?</v>
      </c>
      <c r="DQ168" s="1" t="e">
        <f ca="1"/>
        <v>#NAME?</v>
      </c>
      <c r="DR168" s="1" t="e">
        <f ca="1"/>
        <v>#NAME?</v>
      </c>
      <c r="DS168" s="1" t="e">
        <f ca="1"/>
        <v>#NAME?</v>
      </c>
      <c r="DT168" s="1" t="e">
        <f ca="1"/>
        <v>#NAME?</v>
      </c>
      <c r="DU168" s="1" t="e">
        <f ca="1"/>
        <v>#NAME?</v>
      </c>
      <c r="DV168" s="1" t="e">
        <f ca="1"/>
        <v>#NAME?</v>
      </c>
      <c r="DW168" s="1" t="e">
        <f ca="1"/>
        <v>#NAME?</v>
      </c>
      <c r="DX168" s="1" t="e">
        <f ca="1"/>
        <v>#NAME?</v>
      </c>
      <c r="EL168"/>
      <c r="EZ168"/>
      <c r="FB168" s="1" t="e">
        <f ca="1"/>
        <v>#NAME?</v>
      </c>
      <c r="FC168" s="1" t="e">
        <f ca="1"/>
        <v>#NAME?</v>
      </c>
      <c r="FD168" s="1" t="e">
        <f ca="1"/>
        <v>#NAME?</v>
      </c>
      <c r="FE168" s="98" t="e">
        <f ca="1"/>
        <v>#NAME?</v>
      </c>
      <c r="FF168" s="1" t="e">
        <f ca="1"/>
        <v>#NAME?</v>
      </c>
      <c r="FG168" s="1" t="e">
        <f ca="1"/>
        <v>#NAME?</v>
      </c>
      <c r="FH168" s="1" t="e">
        <f ca="1"/>
        <v>#NAME?</v>
      </c>
      <c r="FI168" s="1" t="e">
        <f ca="1"/>
        <v>#NAME?</v>
      </c>
      <c r="FJ168" s="1" t="e">
        <f ca="1"/>
        <v>#NAME?</v>
      </c>
      <c r="FK168" s="1" t="e">
        <f ca="1"/>
        <v>#NAME?</v>
      </c>
      <c r="FL168" s="1" t="e">
        <f ca="1"/>
        <v>#NAME?</v>
      </c>
      <c r="FM168" s="1" t="e">
        <f ca="1"/>
        <v>#NAME?</v>
      </c>
      <c r="FN168" s="1" t="e">
        <f ca="1"/>
        <v>#NAME?</v>
      </c>
      <c r="GB168"/>
      <c r="GP168"/>
      <c r="HR168"/>
    </row>
    <row r="169" spans="1:226" ht="21">
      <c r="A169" s="13">
        <f t="shared" si="2"/>
        <v>41394</v>
      </c>
      <c r="O169"/>
      <c r="AD169"/>
      <c r="AE169" s="4" t="e">
        <f ca="1"/>
        <v>#NAME?</v>
      </c>
      <c r="AF169" s="1" t="e">
        <f ca="1"/>
        <v>#NAME?</v>
      </c>
      <c r="AG169" s="1" t="e">
        <f ca="1"/>
        <v>#NAME?</v>
      </c>
      <c r="AH169" s="1" t="e">
        <f ca="1"/>
        <v>#NAME?</v>
      </c>
      <c r="AI169" s="1" t="e">
        <f ca="1"/>
        <v>#NAME?</v>
      </c>
      <c r="AJ169" s="1" t="e">
        <f ca="1"/>
        <v>#NAME?</v>
      </c>
      <c r="AK169" s="1" t="e">
        <f ca="1"/>
        <v>#NAME?</v>
      </c>
      <c r="AL169" s="1" t="e">
        <f ca="1"/>
        <v>#NAME?</v>
      </c>
      <c r="AM169" s="1" t="e">
        <f ca="1"/>
        <v>#NAME?</v>
      </c>
      <c r="AN169" s="1" t="e">
        <f ca="1"/>
        <v>#NAME?</v>
      </c>
      <c r="AO169" s="1" t="e">
        <f ca="1"/>
        <v>#NAME?</v>
      </c>
      <c r="AP169" s="1" t="e">
        <f ca="1"/>
        <v>#NAME?</v>
      </c>
      <c r="AQ169" s="1" t="e">
        <f ca="1"/>
        <v>#NAME?</v>
      </c>
      <c r="AR169" s="1" t="e">
        <f ca="1"/>
        <v>#NAME?</v>
      </c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T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DJ169"/>
      <c r="DL169" s="1" t="e">
        <f ca="1"/>
        <v>#NAME?</v>
      </c>
      <c r="DM169" s="1" t="e">
        <f ca="1"/>
        <v>#NAME?</v>
      </c>
      <c r="DN169" s="1" t="e">
        <f ca="1"/>
        <v>#NAME?</v>
      </c>
      <c r="DO169" s="1" t="e">
        <f ca="1"/>
        <v>#NAME?</v>
      </c>
      <c r="DP169" s="1" t="e">
        <f ca="1"/>
        <v>#NAME?</v>
      </c>
      <c r="DQ169" s="1" t="e">
        <f ca="1"/>
        <v>#NAME?</v>
      </c>
      <c r="DR169" s="1" t="e">
        <f ca="1"/>
        <v>#NAME?</v>
      </c>
      <c r="DS169" s="1" t="e">
        <f ca="1"/>
        <v>#NAME?</v>
      </c>
      <c r="DT169" s="1" t="e">
        <f ca="1"/>
        <v>#NAME?</v>
      </c>
      <c r="DU169" s="1" t="e">
        <f ca="1"/>
        <v>#NAME?</v>
      </c>
      <c r="DV169" s="1" t="e">
        <f ca="1"/>
        <v>#NAME?</v>
      </c>
      <c r="DW169" s="1" t="e">
        <f ca="1"/>
        <v>#NAME?</v>
      </c>
      <c r="DX169" s="1" t="e">
        <f ca="1"/>
        <v>#NAME?</v>
      </c>
      <c r="EL169"/>
      <c r="EZ169"/>
      <c r="FB169" s="1" t="e">
        <f ca="1"/>
        <v>#NAME?</v>
      </c>
      <c r="FC169" s="1" t="e">
        <f ca="1"/>
        <v>#NAME?</v>
      </c>
      <c r="FD169" s="1" t="e">
        <f ca="1"/>
        <v>#NAME?</v>
      </c>
      <c r="FE169" s="98" t="e">
        <f ca="1"/>
        <v>#NAME?</v>
      </c>
      <c r="FF169" s="1" t="e">
        <f ca="1"/>
        <v>#NAME?</v>
      </c>
      <c r="FG169" s="1" t="e">
        <f ca="1"/>
        <v>#NAME?</v>
      </c>
      <c r="FH169" s="1" t="e">
        <f ca="1"/>
        <v>#NAME?</v>
      </c>
      <c r="FI169" s="1" t="e">
        <f ca="1"/>
        <v>#NAME?</v>
      </c>
      <c r="FJ169" s="1" t="e">
        <f ca="1"/>
        <v>#NAME?</v>
      </c>
      <c r="FK169" s="1" t="e">
        <f ca="1"/>
        <v>#NAME?</v>
      </c>
      <c r="FL169" s="1" t="e">
        <f ca="1"/>
        <v>#NAME?</v>
      </c>
      <c r="FM169" s="1" t="e">
        <f ca="1"/>
        <v>#NAME?</v>
      </c>
      <c r="FN169" s="1" t="e">
        <f ca="1"/>
        <v>#NAME?</v>
      </c>
      <c r="GB169"/>
      <c r="GP169"/>
      <c r="HR169"/>
    </row>
    <row r="170" spans="1:226" ht="21">
      <c r="A170" s="13">
        <f t="shared" si="2"/>
        <v>41361</v>
      </c>
      <c r="O170"/>
      <c r="AD170"/>
      <c r="AE170" s="4" t="e">
        <f ca="1"/>
        <v>#NAME?</v>
      </c>
      <c r="AF170" s="1" t="e">
        <f ca="1"/>
        <v>#NAME?</v>
      </c>
      <c r="AG170" s="1" t="e">
        <f ca="1"/>
        <v>#NAME?</v>
      </c>
      <c r="AH170" s="1" t="e">
        <f ca="1"/>
        <v>#NAME?</v>
      </c>
      <c r="AI170" s="1" t="e">
        <f ca="1"/>
        <v>#NAME?</v>
      </c>
      <c r="AJ170" s="1" t="e">
        <f ca="1"/>
        <v>#NAME?</v>
      </c>
      <c r="AK170" s="1" t="e">
        <f ca="1"/>
        <v>#NAME?</v>
      </c>
      <c r="AL170" s="1" t="e">
        <f ca="1"/>
        <v>#NAME?</v>
      </c>
      <c r="AM170" s="1" t="e">
        <f ca="1"/>
        <v>#NAME?</v>
      </c>
      <c r="AN170" s="1" t="e">
        <f ca="1"/>
        <v>#NAME?</v>
      </c>
      <c r="AO170" s="1" t="e">
        <f ca="1"/>
        <v>#NAME?</v>
      </c>
      <c r="AP170" s="1" t="e">
        <f ca="1"/>
        <v>#NAME?</v>
      </c>
      <c r="AQ170" s="1" t="e">
        <f ca="1"/>
        <v>#NAME?</v>
      </c>
      <c r="AR170" s="1" t="e">
        <f ca="1"/>
        <v>#NAME?</v>
      </c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T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DJ170"/>
      <c r="DL170" s="1" t="e">
        <f ca="1"/>
        <v>#NAME?</v>
      </c>
      <c r="DM170" s="1" t="e">
        <f ca="1"/>
        <v>#NAME?</v>
      </c>
      <c r="DN170" s="1" t="e">
        <f ca="1"/>
        <v>#NAME?</v>
      </c>
      <c r="DO170" s="1" t="e">
        <f ca="1"/>
        <v>#NAME?</v>
      </c>
      <c r="DP170" s="1" t="e">
        <f ca="1"/>
        <v>#NAME?</v>
      </c>
      <c r="DQ170" s="1" t="e">
        <f ca="1"/>
        <v>#NAME?</v>
      </c>
      <c r="DR170" s="1" t="e">
        <f ca="1"/>
        <v>#NAME?</v>
      </c>
      <c r="DS170" s="1" t="e">
        <f ca="1"/>
        <v>#NAME?</v>
      </c>
      <c r="DT170" s="1" t="e">
        <f ca="1"/>
        <v>#NAME?</v>
      </c>
      <c r="DU170" s="1" t="e">
        <f ca="1"/>
        <v>#NAME?</v>
      </c>
      <c r="DV170" s="1" t="e">
        <f ca="1"/>
        <v>#NAME?</v>
      </c>
      <c r="DW170" s="1" t="e">
        <f ca="1"/>
        <v>#NAME?</v>
      </c>
      <c r="DX170" s="1" t="e">
        <f ca="1"/>
        <v>#NAME?</v>
      </c>
      <c r="EL170"/>
      <c r="EZ170"/>
      <c r="FB170" s="1" t="e">
        <f ca="1"/>
        <v>#NAME?</v>
      </c>
      <c r="FC170" s="1" t="e">
        <f ca="1"/>
        <v>#NAME?</v>
      </c>
      <c r="FD170" s="1" t="e">
        <f ca="1"/>
        <v>#NAME?</v>
      </c>
      <c r="FE170" s="98" t="e">
        <f ca="1"/>
        <v>#NAME?</v>
      </c>
      <c r="FF170" s="1" t="e">
        <f ca="1"/>
        <v>#NAME?</v>
      </c>
      <c r="FG170" s="1" t="e">
        <f ca="1"/>
        <v>#NAME?</v>
      </c>
      <c r="FH170" s="1" t="e">
        <f ca="1"/>
        <v>#NAME?</v>
      </c>
      <c r="FI170" s="1" t="e">
        <f ca="1"/>
        <v>#NAME?</v>
      </c>
      <c r="FJ170" s="1" t="e">
        <f ca="1"/>
        <v>#NAME?</v>
      </c>
      <c r="FK170" s="1" t="e">
        <f ca="1"/>
        <v>#NAME?</v>
      </c>
      <c r="FL170" s="1" t="e">
        <f ca="1"/>
        <v>#NAME?</v>
      </c>
      <c r="FM170" s="1" t="e">
        <f ca="1"/>
        <v>#NAME?</v>
      </c>
      <c r="FN170" s="1" t="e">
        <f ca="1"/>
        <v>#NAME?</v>
      </c>
      <c r="GB170"/>
      <c r="GP170"/>
      <c r="HR170"/>
    </row>
    <row r="171" spans="1:226" ht="21">
      <c r="A171" s="13">
        <f t="shared" si="2"/>
        <v>41333</v>
      </c>
      <c r="O171"/>
      <c r="AD171"/>
      <c r="AE171" s="4" t="e">
        <f ca="1"/>
        <v>#NAME?</v>
      </c>
      <c r="AF171" s="1" t="e">
        <f ca="1"/>
        <v>#NAME?</v>
      </c>
      <c r="AG171" s="1" t="e">
        <f ca="1"/>
        <v>#NAME?</v>
      </c>
      <c r="AH171" s="1" t="e">
        <f ca="1"/>
        <v>#NAME?</v>
      </c>
      <c r="AI171" s="1" t="e">
        <f ca="1"/>
        <v>#NAME?</v>
      </c>
      <c r="AJ171" s="1" t="e">
        <f ca="1"/>
        <v>#NAME?</v>
      </c>
      <c r="AK171" s="1" t="e">
        <f ca="1"/>
        <v>#NAME?</v>
      </c>
      <c r="AL171" s="1" t="e">
        <f ca="1"/>
        <v>#NAME?</v>
      </c>
      <c r="AM171" s="1" t="e">
        <f ca="1"/>
        <v>#NAME?</v>
      </c>
      <c r="AN171" s="1" t="e">
        <f ca="1"/>
        <v>#NAME?</v>
      </c>
      <c r="AO171" s="1" t="e">
        <f ca="1"/>
        <v>#NAME?</v>
      </c>
      <c r="AP171" s="1" t="e">
        <f ca="1"/>
        <v>#NAME?</v>
      </c>
      <c r="AQ171" s="1" t="e">
        <f ca="1"/>
        <v>#NAME?</v>
      </c>
      <c r="AR171" s="1" t="e">
        <f ca="1"/>
        <v>#NAME?</v>
      </c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T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DJ171"/>
      <c r="DL171" s="1" t="e">
        <f ca="1"/>
        <v>#NAME?</v>
      </c>
      <c r="DM171" s="1" t="e">
        <f ca="1"/>
        <v>#NAME?</v>
      </c>
      <c r="DN171" s="1" t="e">
        <f ca="1"/>
        <v>#NAME?</v>
      </c>
      <c r="DO171" s="1" t="e">
        <f ca="1"/>
        <v>#NAME?</v>
      </c>
      <c r="DP171" s="1" t="e">
        <f ca="1"/>
        <v>#NAME?</v>
      </c>
      <c r="DQ171" s="1" t="e">
        <f ca="1"/>
        <v>#NAME?</v>
      </c>
      <c r="DR171" s="1" t="e">
        <f ca="1"/>
        <v>#NAME?</v>
      </c>
      <c r="DS171" s="1" t="e">
        <f ca="1"/>
        <v>#NAME?</v>
      </c>
      <c r="DT171" s="1" t="e">
        <f ca="1"/>
        <v>#NAME?</v>
      </c>
      <c r="DU171" s="1" t="e">
        <f ca="1"/>
        <v>#NAME?</v>
      </c>
      <c r="DV171" s="1" t="e">
        <f ca="1"/>
        <v>#NAME?</v>
      </c>
      <c r="DW171" s="1" t="e">
        <f ca="1"/>
        <v>#NAME?</v>
      </c>
      <c r="DX171" s="1" t="e">
        <f ca="1"/>
        <v>#NAME?</v>
      </c>
      <c r="EL171"/>
      <c r="EZ171"/>
      <c r="FB171" s="1" t="e">
        <f ca="1"/>
        <v>#NAME?</v>
      </c>
      <c r="FC171" s="1" t="e">
        <f ca="1"/>
        <v>#NAME?</v>
      </c>
      <c r="FD171" s="1" t="e">
        <f ca="1"/>
        <v>#NAME?</v>
      </c>
      <c r="FE171" s="98" t="e">
        <f ca="1"/>
        <v>#NAME?</v>
      </c>
      <c r="FF171" s="1" t="e">
        <f ca="1"/>
        <v>#NAME?</v>
      </c>
      <c r="FG171" s="1" t="e">
        <f ca="1"/>
        <v>#NAME?</v>
      </c>
      <c r="FH171" s="1" t="e">
        <f ca="1"/>
        <v>#NAME?</v>
      </c>
      <c r="FI171" s="1" t="e">
        <f ca="1"/>
        <v>#NAME?</v>
      </c>
      <c r="FJ171" s="1" t="e">
        <f ca="1"/>
        <v>#NAME?</v>
      </c>
      <c r="FK171" s="1" t="e">
        <f ca="1"/>
        <v>#NAME?</v>
      </c>
      <c r="FL171" s="1" t="e">
        <f ca="1"/>
        <v>#NAME?</v>
      </c>
      <c r="FM171" s="1" t="e">
        <f ca="1"/>
        <v>#NAME?</v>
      </c>
      <c r="FN171" s="1" t="e">
        <f ca="1"/>
        <v>#NAME?</v>
      </c>
      <c r="GB171"/>
      <c r="GP171"/>
      <c r="HR171"/>
    </row>
    <row r="172" spans="1:226" ht="21">
      <c r="A172" s="13">
        <f t="shared" si="2"/>
        <v>41305</v>
      </c>
      <c r="O172"/>
      <c r="AD172"/>
      <c r="AE172" s="4" t="e">
        <f ca="1"/>
        <v>#NAME?</v>
      </c>
      <c r="AF172" s="1" t="e">
        <f ca="1"/>
        <v>#NAME?</v>
      </c>
      <c r="AG172" s="1" t="e">
        <f ca="1"/>
        <v>#NAME?</v>
      </c>
      <c r="AH172" s="1" t="e">
        <f ca="1"/>
        <v>#NAME?</v>
      </c>
      <c r="AI172" s="1" t="e">
        <f ca="1"/>
        <v>#NAME?</v>
      </c>
      <c r="AJ172" s="1" t="e">
        <f ca="1"/>
        <v>#NAME?</v>
      </c>
      <c r="AK172" s="1" t="e">
        <f ca="1"/>
        <v>#NAME?</v>
      </c>
      <c r="AL172" s="1" t="e">
        <f ca="1"/>
        <v>#NAME?</v>
      </c>
      <c r="AM172" s="1" t="e">
        <f ca="1"/>
        <v>#NAME?</v>
      </c>
      <c r="AN172" s="1" t="e">
        <f ca="1"/>
        <v>#NAME?</v>
      </c>
      <c r="AO172" s="1" t="e">
        <f ca="1"/>
        <v>#NAME?</v>
      </c>
      <c r="AP172" s="1" t="e">
        <f ca="1"/>
        <v>#NAME?</v>
      </c>
      <c r="AQ172" s="1" t="e">
        <f ca="1"/>
        <v>#NAME?</v>
      </c>
      <c r="AR172" s="1" t="e">
        <f ca="1"/>
        <v>#NAME?</v>
      </c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T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DJ172"/>
      <c r="DL172" s="1" t="e">
        <f ca="1"/>
        <v>#NAME?</v>
      </c>
      <c r="DM172" s="1" t="e">
        <f ca="1"/>
        <v>#NAME?</v>
      </c>
      <c r="DN172" s="1" t="e">
        <f ca="1"/>
        <v>#NAME?</v>
      </c>
      <c r="DO172" s="1" t="e">
        <f ca="1"/>
        <v>#NAME?</v>
      </c>
      <c r="DP172" s="1" t="e">
        <f ca="1"/>
        <v>#NAME?</v>
      </c>
      <c r="DQ172" s="1" t="e">
        <f ca="1"/>
        <v>#NAME?</v>
      </c>
      <c r="DR172" s="1" t="e">
        <f ca="1"/>
        <v>#NAME?</v>
      </c>
      <c r="DS172" s="1" t="e">
        <f ca="1"/>
        <v>#NAME?</v>
      </c>
      <c r="DT172" s="1" t="e">
        <f ca="1"/>
        <v>#NAME?</v>
      </c>
      <c r="DU172" s="1" t="e">
        <f ca="1"/>
        <v>#NAME?</v>
      </c>
      <c r="DV172" s="1" t="e">
        <f ca="1"/>
        <v>#NAME?</v>
      </c>
      <c r="DW172" s="1" t="e">
        <f ca="1"/>
        <v>#NAME?</v>
      </c>
      <c r="DX172" s="1" t="e">
        <f ca="1"/>
        <v>#NAME?</v>
      </c>
      <c r="EL172"/>
      <c r="EZ172"/>
      <c r="FB172" s="1" t="e">
        <f ca="1"/>
        <v>#NAME?</v>
      </c>
      <c r="FC172" s="1" t="e">
        <f ca="1"/>
        <v>#NAME?</v>
      </c>
      <c r="FD172" s="1" t="e">
        <f ca="1"/>
        <v>#NAME?</v>
      </c>
      <c r="FE172" s="98" t="e">
        <f ca="1"/>
        <v>#NAME?</v>
      </c>
      <c r="FF172" s="1" t="e">
        <f ca="1"/>
        <v>#NAME?</v>
      </c>
      <c r="FG172" s="1" t="e">
        <f ca="1"/>
        <v>#NAME?</v>
      </c>
      <c r="FH172" s="1" t="e">
        <f ca="1"/>
        <v>#NAME?</v>
      </c>
      <c r="FI172" s="1" t="e">
        <f ca="1"/>
        <v>#NAME?</v>
      </c>
      <c r="FJ172" s="1" t="e">
        <f ca="1"/>
        <v>#NAME?</v>
      </c>
      <c r="FK172" s="1" t="e">
        <f ca="1"/>
        <v>#NAME?</v>
      </c>
      <c r="FL172" s="1" t="e">
        <f ca="1"/>
        <v>#NAME?</v>
      </c>
      <c r="FM172" s="1" t="e">
        <f ca="1"/>
        <v>#NAME?</v>
      </c>
      <c r="FN172" s="1" t="e">
        <f ca="1"/>
        <v>#NAME?</v>
      </c>
      <c r="GB172"/>
      <c r="GP172"/>
      <c r="HR172"/>
    </row>
    <row r="173" spans="1:226" ht="21">
      <c r="A173" s="13">
        <f t="shared" si="2"/>
        <v>41274</v>
      </c>
      <c r="O173"/>
      <c r="AD173"/>
      <c r="AE173" s="4" t="e">
        <f ca="1"/>
        <v>#NAME?</v>
      </c>
      <c r="AF173" s="1" t="e">
        <f ca="1"/>
        <v>#NAME?</v>
      </c>
      <c r="AG173" s="1" t="e">
        <f ca="1"/>
        <v>#NAME?</v>
      </c>
      <c r="AH173" s="1" t="e">
        <f ca="1"/>
        <v>#NAME?</v>
      </c>
      <c r="AI173" s="1" t="e">
        <f ca="1"/>
        <v>#NAME?</v>
      </c>
      <c r="AJ173" s="1" t="e">
        <f ca="1"/>
        <v>#NAME?</v>
      </c>
      <c r="AK173" s="1" t="e">
        <f ca="1"/>
        <v>#NAME?</v>
      </c>
      <c r="AL173" s="1" t="e">
        <f ca="1"/>
        <v>#NAME?</v>
      </c>
      <c r="AM173" s="1" t="e">
        <f ca="1"/>
        <v>#NAME?</v>
      </c>
      <c r="AN173" s="1" t="e">
        <f ca="1"/>
        <v>#NAME?</v>
      </c>
      <c r="AO173" s="1" t="e">
        <f ca="1"/>
        <v>#NAME?</v>
      </c>
      <c r="AP173" s="1" t="e">
        <f ca="1"/>
        <v>#NAME?</v>
      </c>
      <c r="AQ173" s="1" t="e">
        <f ca="1"/>
        <v>#NAME?</v>
      </c>
      <c r="AR173" s="1" t="e">
        <f ca="1"/>
        <v>#NAME?</v>
      </c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T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DJ173"/>
      <c r="DL173" s="1" t="e">
        <f ca="1"/>
        <v>#NAME?</v>
      </c>
      <c r="DM173" s="1" t="e">
        <f ca="1"/>
        <v>#NAME?</v>
      </c>
      <c r="DN173" s="1" t="e">
        <f ca="1"/>
        <v>#NAME?</v>
      </c>
      <c r="DO173" s="1" t="e">
        <f ca="1"/>
        <v>#NAME?</v>
      </c>
      <c r="DP173" s="1" t="e">
        <f ca="1"/>
        <v>#NAME?</v>
      </c>
      <c r="DQ173" s="1" t="e">
        <f ca="1"/>
        <v>#NAME?</v>
      </c>
      <c r="DR173" s="1" t="e">
        <f ca="1"/>
        <v>#NAME?</v>
      </c>
      <c r="DS173" s="1" t="e">
        <f ca="1"/>
        <v>#NAME?</v>
      </c>
      <c r="DT173" s="1" t="e">
        <f ca="1"/>
        <v>#NAME?</v>
      </c>
      <c r="DU173" s="1" t="e">
        <f ca="1"/>
        <v>#NAME?</v>
      </c>
      <c r="DV173" s="1" t="e">
        <f ca="1"/>
        <v>#NAME?</v>
      </c>
      <c r="DW173" s="1" t="e">
        <f ca="1"/>
        <v>#NAME?</v>
      </c>
      <c r="DX173" s="1" t="e">
        <f ca="1"/>
        <v>#NAME?</v>
      </c>
      <c r="EL173"/>
      <c r="EZ173"/>
      <c r="FB173" s="1" t="e">
        <f ca="1"/>
        <v>#NAME?</v>
      </c>
      <c r="FC173" s="1" t="e">
        <f ca="1"/>
        <v>#NAME?</v>
      </c>
      <c r="FD173" s="1" t="e">
        <f ca="1"/>
        <v>#NAME?</v>
      </c>
      <c r="FE173" s="98" t="e">
        <f ca="1"/>
        <v>#NAME?</v>
      </c>
      <c r="FF173" s="1" t="e">
        <f ca="1"/>
        <v>#NAME?</v>
      </c>
      <c r="FG173" s="1" t="e">
        <f ca="1"/>
        <v>#NAME?</v>
      </c>
      <c r="FH173" s="1" t="e">
        <f ca="1"/>
        <v>#NAME?</v>
      </c>
      <c r="FI173" s="1" t="e">
        <f ca="1"/>
        <v>#NAME?</v>
      </c>
      <c r="FJ173" s="1" t="e">
        <f ca="1"/>
        <v>#NAME?</v>
      </c>
      <c r="FK173" s="1" t="e">
        <f ca="1"/>
        <v>#NAME?</v>
      </c>
      <c r="FL173" s="1" t="e">
        <f ca="1"/>
        <v>#NAME?</v>
      </c>
      <c r="FM173" s="1" t="e">
        <f ca="1"/>
        <v>#NAME?</v>
      </c>
      <c r="FN173" s="1" t="e">
        <f ca="1"/>
        <v>#NAME?</v>
      </c>
      <c r="GB173"/>
      <c r="GP173"/>
      <c r="HR173"/>
    </row>
    <row r="174" spans="1:226" ht="21">
      <c r="A174" s="13">
        <f t="shared" si="2"/>
        <v>41243</v>
      </c>
      <c r="O174"/>
      <c r="AD174"/>
      <c r="AE174" s="4" t="e">
        <f ca="1"/>
        <v>#NAME?</v>
      </c>
      <c r="AF174" s="1" t="e">
        <f ca="1"/>
        <v>#NAME?</v>
      </c>
      <c r="AG174" s="1" t="e">
        <f ca="1"/>
        <v>#NAME?</v>
      </c>
      <c r="AH174" s="1" t="e">
        <f ca="1"/>
        <v>#NAME?</v>
      </c>
      <c r="AI174" s="1" t="e">
        <f ca="1"/>
        <v>#NAME?</v>
      </c>
      <c r="AJ174" s="1" t="e">
        <f ca="1"/>
        <v>#NAME?</v>
      </c>
      <c r="AK174" s="1" t="e">
        <f ca="1"/>
        <v>#NAME?</v>
      </c>
      <c r="AL174" s="1" t="e">
        <f ca="1"/>
        <v>#NAME?</v>
      </c>
      <c r="AM174" s="1" t="e">
        <f ca="1"/>
        <v>#NAME?</v>
      </c>
      <c r="AN174" s="1" t="e">
        <f ca="1"/>
        <v>#NAME?</v>
      </c>
      <c r="AO174" s="1" t="e">
        <f ca="1"/>
        <v>#NAME?</v>
      </c>
      <c r="AP174" s="1" t="e">
        <f ca="1"/>
        <v>#NAME?</v>
      </c>
      <c r="AQ174" s="1" t="e">
        <f ca="1"/>
        <v>#NAME?</v>
      </c>
      <c r="AR174" s="1" t="e">
        <f ca="1"/>
        <v>#NAME?</v>
      </c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T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DJ174"/>
      <c r="DL174" s="1" t="e">
        <f ca="1"/>
        <v>#NAME?</v>
      </c>
      <c r="DM174" s="1" t="e">
        <f ca="1"/>
        <v>#NAME?</v>
      </c>
      <c r="DN174" s="1" t="e">
        <f ca="1"/>
        <v>#NAME?</v>
      </c>
      <c r="DO174" s="1" t="e">
        <f ca="1"/>
        <v>#NAME?</v>
      </c>
      <c r="DP174" s="1" t="e">
        <f ca="1"/>
        <v>#NAME?</v>
      </c>
      <c r="DQ174" s="1" t="e">
        <f ca="1"/>
        <v>#NAME?</v>
      </c>
      <c r="DR174" s="1" t="e">
        <f ca="1"/>
        <v>#NAME?</v>
      </c>
      <c r="DS174" s="1" t="e">
        <f ca="1"/>
        <v>#NAME?</v>
      </c>
      <c r="DT174" s="1" t="e">
        <f ca="1"/>
        <v>#NAME?</v>
      </c>
      <c r="DU174" s="1" t="e">
        <f ca="1"/>
        <v>#NAME?</v>
      </c>
      <c r="DV174" s="1" t="e">
        <f ca="1"/>
        <v>#NAME?</v>
      </c>
      <c r="DW174" s="1" t="e">
        <f ca="1"/>
        <v>#NAME?</v>
      </c>
      <c r="DX174" s="1" t="e">
        <f ca="1"/>
        <v>#NAME?</v>
      </c>
      <c r="EL174"/>
      <c r="EZ174"/>
      <c r="FB174" s="1" t="e">
        <f ca="1"/>
        <v>#NAME?</v>
      </c>
      <c r="FC174" s="1" t="e">
        <f ca="1"/>
        <v>#NAME?</v>
      </c>
      <c r="FD174" s="1" t="e">
        <f ca="1"/>
        <v>#NAME?</v>
      </c>
      <c r="FE174" s="98" t="e">
        <f ca="1"/>
        <v>#NAME?</v>
      </c>
      <c r="FF174" s="1" t="e">
        <f ca="1"/>
        <v>#NAME?</v>
      </c>
      <c r="FG174" s="1" t="e">
        <f ca="1"/>
        <v>#NAME?</v>
      </c>
      <c r="FH174" s="1" t="e">
        <f ca="1"/>
        <v>#NAME?</v>
      </c>
      <c r="FI174" s="1" t="e">
        <f ca="1"/>
        <v>#NAME?</v>
      </c>
      <c r="FJ174" s="1" t="e">
        <f ca="1"/>
        <v>#NAME?</v>
      </c>
      <c r="FK174" s="1" t="e">
        <f ca="1"/>
        <v>#NAME?</v>
      </c>
      <c r="FL174" s="1" t="e">
        <f ca="1"/>
        <v>#NAME?</v>
      </c>
      <c r="FM174" s="1" t="e">
        <f ca="1"/>
        <v>#NAME?</v>
      </c>
      <c r="FN174" s="1" t="e">
        <f ca="1"/>
        <v>#NAME?</v>
      </c>
      <c r="GB174"/>
      <c r="GP174"/>
      <c r="HR174"/>
    </row>
    <row r="175" spans="1:226" ht="21">
      <c r="A175" s="13">
        <f t="shared" si="2"/>
        <v>41213</v>
      </c>
      <c r="O175"/>
      <c r="AD175"/>
      <c r="AE175" s="4" t="e">
        <f ca="1"/>
        <v>#NAME?</v>
      </c>
      <c r="AF175" s="1" t="e">
        <f ca="1"/>
        <v>#NAME?</v>
      </c>
      <c r="AG175" s="1" t="e">
        <f ca="1"/>
        <v>#NAME?</v>
      </c>
      <c r="AH175" s="1" t="e">
        <f ca="1"/>
        <v>#NAME?</v>
      </c>
      <c r="AI175" s="1" t="e">
        <f ca="1"/>
        <v>#NAME?</v>
      </c>
      <c r="AJ175" s="1" t="e">
        <f ca="1"/>
        <v>#NAME?</v>
      </c>
      <c r="AK175" s="1" t="e">
        <f ca="1"/>
        <v>#NAME?</v>
      </c>
      <c r="AL175" s="1" t="e">
        <f ca="1"/>
        <v>#NAME?</v>
      </c>
      <c r="AM175" s="1" t="e">
        <f ca="1"/>
        <v>#NAME?</v>
      </c>
      <c r="AN175" s="1" t="e">
        <f ca="1"/>
        <v>#NAME?</v>
      </c>
      <c r="AO175" s="1" t="e">
        <f ca="1"/>
        <v>#NAME?</v>
      </c>
      <c r="AP175" s="1" t="e">
        <f ca="1"/>
        <v>#NAME?</v>
      </c>
      <c r="AQ175" s="1" t="e">
        <f ca="1"/>
        <v>#NAME?</v>
      </c>
      <c r="AR175" s="1" t="e">
        <f ca="1"/>
        <v>#NAME?</v>
      </c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T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DJ175"/>
      <c r="DL175" s="1" t="e">
        <f ca="1"/>
        <v>#NAME?</v>
      </c>
      <c r="DM175" s="1" t="e">
        <f ca="1"/>
        <v>#NAME?</v>
      </c>
      <c r="DN175" s="1" t="e">
        <f ca="1"/>
        <v>#NAME?</v>
      </c>
      <c r="DO175" s="1" t="e">
        <f ca="1"/>
        <v>#NAME?</v>
      </c>
      <c r="DP175" s="1" t="e">
        <f ca="1"/>
        <v>#NAME?</v>
      </c>
      <c r="DQ175" s="1" t="e">
        <f ca="1"/>
        <v>#NAME?</v>
      </c>
      <c r="DR175" s="1" t="e">
        <f ca="1"/>
        <v>#NAME?</v>
      </c>
      <c r="DS175" s="1" t="e">
        <f ca="1"/>
        <v>#NAME?</v>
      </c>
      <c r="DT175" s="1" t="e">
        <f ca="1"/>
        <v>#NAME?</v>
      </c>
      <c r="DU175" s="1" t="e">
        <f ca="1"/>
        <v>#NAME?</v>
      </c>
      <c r="DV175" s="1" t="e">
        <f ca="1"/>
        <v>#NAME?</v>
      </c>
      <c r="DW175" s="1" t="e">
        <f ca="1"/>
        <v>#NAME?</v>
      </c>
      <c r="DX175" s="1" t="e">
        <f ca="1"/>
        <v>#NAME?</v>
      </c>
      <c r="EL175"/>
      <c r="EZ175"/>
      <c r="FB175" s="1" t="e">
        <f ca="1"/>
        <v>#NAME?</v>
      </c>
      <c r="FC175" s="1" t="e">
        <f ca="1"/>
        <v>#NAME?</v>
      </c>
      <c r="FD175" s="1" t="e">
        <f ca="1"/>
        <v>#NAME?</v>
      </c>
      <c r="FE175" s="98" t="e">
        <f ca="1"/>
        <v>#NAME?</v>
      </c>
      <c r="FF175" s="1" t="e">
        <f ca="1"/>
        <v>#NAME?</v>
      </c>
      <c r="FG175" s="1" t="e">
        <f ca="1"/>
        <v>#NAME?</v>
      </c>
      <c r="FH175" s="1" t="e">
        <f ca="1"/>
        <v>#NAME?</v>
      </c>
      <c r="FI175" s="1" t="e">
        <f ca="1"/>
        <v>#NAME?</v>
      </c>
      <c r="FJ175" s="1" t="e">
        <f ca="1"/>
        <v>#NAME?</v>
      </c>
      <c r="FK175" s="1" t="e">
        <f ca="1"/>
        <v>#NAME?</v>
      </c>
      <c r="FL175" s="1" t="e">
        <f ca="1"/>
        <v>#NAME?</v>
      </c>
      <c r="FM175" s="1" t="e">
        <f ca="1"/>
        <v>#NAME?</v>
      </c>
      <c r="FN175" s="1" t="e">
        <f ca="1"/>
        <v>#NAME?</v>
      </c>
      <c r="GB175"/>
      <c r="GP175"/>
      <c r="HR175"/>
    </row>
    <row r="176" spans="1:226" ht="21">
      <c r="A176" s="13">
        <f t="shared" si="2"/>
        <v>41180</v>
      </c>
      <c r="O176"/>
      <c r="AD176"/>
      <c r="AE176" s="4" t="e">
        <f ca="1"/>
        <v>#NAME?</v>
      </c>
      <c r="AF176" s="1" t="e">
        <f ca="1"/>
        <v>#NAME?</v>
      </c>
      <c r="AG176" s="1" t="e">
        <f ca="1"/>
        <v>#NAME?</v>
      </c>
      <c r="AH176" s="1" t="e">
        <f ca="1"/>
        <v>#NAME?</v>
      </c>
      <c r="AI176" s="1" t="e">
        <f ca="1"/>
        <v>#NAME?</v>
      </c>
      <c r="AJ176" s="1" t="e">
        <f ca="1"/>
        <v>#NAME?</v>
      </c>
      <c r="AK176" s="1" t="e">
        <f ca="1"/>
        <v>#NAME?</v>
      </c>
      <c r="AL176" s="1" t="e">
        <f ca="1"/>
        <v>#NAME?</v>
      </c>
      <c r="AM176" s="1" t="e">
        <f ca="1"/>
        <v>#NAME?</v>
      </c>
      <c r="AN176" s="1" t="e">
        <f ca="1"/>
        <v>#NAME?</v>
      </c>
      <c r="AO176" s="1" t="e">
        <f ca="1"/>
        <v>#NAME?</v>
      </c>
      <c r="AP176" s="1" t="e">
        <f ca="1"/>
        <v>#NAME?</v>
      </c>
      <c r="AQ176" s="1" t="e">
        <f ca="1"/>
        <v>#NAME?</v>
      </c>
      <c r="AR176" s="1" t="e">
        <f ca="1"/>
        <v>#NAME?</v>
      </c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T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DJ176"/>
      <c r="DL176" s="1" t="e">
        <f ca="1"/>
        <v>#NAME?</v>
      </c>
      <c r="DM176" s="1" t="e">
        <f ca="1"/>
        <v>#NAME?</v>
      </c>
      <c r="DN176" s="1" t="e">
        <f ca="1"/>
        <v>#NAME?</v>
      </c>
      <c r="DO176" s="1" t="e">
        <f ca="1"/>
        <v>#NAME?</v>
      </c>
      <c r="DP176" s="1" t="e">
        <f ca="1"/>
        <v>#NAME?</v>
      </c>
      <c r="DQ176" s="1" t="e">
        <f ca="1"/>
        <v>#NAME?</v>
      </c>
      <c r="DR176" s="1" t="e">
        <f ca="1"/>
        <v>#NAME?</v>
      </c>
      <c r="DS176" s="1" t="e">
        <f ca="1"/>
        <v>#NAME?</v>
      </c>
      <c r="DT176" s="1" t="e">
        <f ca="1"/>
        <v>#NAME?</v>
      </c>
      <c r="DU176" s="1" t="e">
        <f ca="1"/>
        <v>#NAME?</v>
      </c>
      <c r="DV176" s="1" t="e">
        <f ca="1"/>
        <v>#NAME?</v>
      </c>
      <c r="DW176" s="1" t="e">
        <f ca="1"/>
        <v>#NAME?</v>
      </c>
      <c r="DX176" s="1" t="e">
        <f ca="1"/>
        <v>#NAME?</v>
      </c>
      <c r="EL176"/>
      <c r="EZ176"/>
      <c r="FB176" s="1" t="e">
        <f ca="1"/>
        <v>#NAME?</v>
      </c>
      <c r="FC176" s="1" t="e">
        <f ca="1"/>
        <v>#NAME?</v>
      </c>
      <c r="FD176" s="1" t="e">
        <f ca="1"/>
        <v>#NAME?</v>
      </c>
      <c r="FE176" s="98" t="e">
        <f ca="1"/>
        <v>#NAME?</v>
      </c>
      <c r="FF176" s="1" t="e">
        <f ca="1"/>
        <v>#NAME?</v>
      </c>
      <c r="FG176" s="1" t="e">
        <f ca="1"/>
        <v>#NAME?</v>
      </c>
      <c r="FH176" s="1" t="e">
        <f ca="1"/>
        <v>#NAME?</v>
      </c>
      <c r="FI176" s="1" t="e">
        <f ca="1"/>
        <v>#NAME?</v>
      </c>
      <c r="FJ176" s="1" t="e">
        <f ca="1"/>
        <v>#NAME?</v>
      </c>
      <c r="FK176" s="1" t="e">
        <f ca="1"/>
        <v>#NAME?</v>
      </c>
      <c r="FL176" s="1" t="e">
        <f ca="1"/>
        <v>#NAME?</v>
      </c>
      <c r="FM176" s="1" t="e">
        <f ca="1"/>
        <v>#NAME?</v>
      </c>
      <c r="FN176" s="1" t="e">
        <f ca="1"/>
        <v>#NAME?</v>
      </c>
      <c r="GB176"/>
      <c r="GP176"/>
      <c r="HR176"/>
    </row>
    <row r="177" spans="1:226" ht="21">
      <c r="A177" s="13">
        <f t="shared" si="2"/>
        <v>41152</v>
      </c>
      <c r="O177"/>
      <c r="AD177"/>
      <c r="AE177" s="4" t="e">
        <f ca="1"/>
        <v>#NAME?</v>
      </c>
      <c r="AF177" s="1" t="e">
        <f ca="1"/>
        <v>#NAME?</v>
      </c>
      <c r="AG177" s="1" t="e">
        <f ca="1"/>
        <v>#NAME?</v>
      </c>
      <c r="AH177" s="1" t="e">
        <f ca="1"/>
        <v>#NAME?</v>
      </c>
      <c r="AI177" s="1" t="e">
        <f ca="1"/>
        <v>#NAME?</v>
      </c>
      <c r="AJ177" s="1" t="e">
        <f ca="1"/>
        <v>#NAME?</v>
      </c>
      <c r="AK177" s="1" t="e">
        <f ca="1"/>
        <v>#NAME?</v>
      </c>
      <c r="AL177" s="1" t="e">
        <f ca="1"/>
        <v>#NAME?</v>
      </c>
      <c r="AM177" s="1" t="e">
        <f ca="1"/>
        <v>#NAME?</v>
      </c>
      <c r="AN177" s="1" t="e">
        <f ca="1"/>
        <v>#NAME?</v>
      </c>
      <c r="AO177" s="1" t="e">
        <f ca="1"/>
        <v>#NAME?</v>
      </c>
      <c r="AP177" s="1" t="e">
        <f ca="1"/>
        <v>#NAME?</v>
      </c>
      <c r="AQ177" s="1" t="e">
        <f ca="1"/>
        <v>#NAME?</v>
      </c>
      <c r="AR177" s="1" t="e">
        <f ca="1"/>
        <v>#NAME?</v>
      </c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T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DJ177"/>
      <c r="DL177" s="1" t="e">
        <f ca="1"/>
        <v>#NAME?</v>
      </c>
      <c r="DM177" s="1" t="e">
        <f ca="1"/>
        <v>#NAME?</v>
      </c>
      <c r="DN177" s="1" t="e">
        <f ca="1"/>
        <v>#NAME?</v>
      </c>
      <c r="DO177" s="1" t="e">
        <f ca="1"/>
        <v>#NAME?</v>
      </c>
      <c r="DP177" s="1" t="e">
        <f ca="1"/>
        <v>#NAME?</v>
      </c>
      <c r="DQ177" s="1" t="e">
        <f ca="1"/>
        <v>#NAME?</v>
      </c>
      <c r="DR177" s="1" t="e">
        <f ca="1"/>
        <v>#NAME?</v>
      </c>
      <c r="DS177" s="1" t="e">
        <f ca="1"/>
        <v>#NAME?</v>
      </c>
      <c r="DT177" s="1" t="e">
        <f ca="1"/>
        <v>#NAME?</v>
      </c>
      <c r="DU177" s="1" t="e">
        <f ca="1"/>
        <v>#NAME?</v>
      </c>
      <c r="DV177" s="1" t="e">
        <f ca="1"/>
        <v>#NAME?</v>
      </c>
      <c r="DW177" s="1" t="e">
        <f ca="1"/>
        <v>#NAME?</v>
      </c>
      <c r="DX177" s="1" t="e">
        <f ca="1"/>
        <v>#NAME?</v>
      </c>
      <c r="EL177"/>
      <c r="EZ177"/>
      <c r="FB177" s="1" t="e">
        <f ca="1"/>
        <v>#NAME?</v>
      </c>
      <c r="FC177" s="1" t="e">
        <f ca="1"/>
        <v>#NAME?</v>
      </c>
      <c r="FD177" s="1" t="e">
        <f ca="1"/>
        <v>#NAME?</v>
      </c>
      <c r="FE177" s="98" t="e">
        <f ca="1"/>
        <v>#NAME?</v>
      </c>
      <c r="FF177" s="1" t="e">
        <f ca="1"/>
        <v>#NAME?</v>
      </c>
      <c r="FG177" s="1" t="e">
        <f ca="1"/>
        <v>#NAME?</v>
      </c>
      <c r="FH177" s="1" t="e">
        <f ca="1"/>
        <v>#NAME?</v>
      </c>
      <c r="FI177" s="1" t="e">
        <f ca="1"/>
        <v>#NAME?</v>
      </c>
      <c r="FJ177" s="1" t="e">
        <f ca="1"/>
        <v>#NAME?</v>
      </c>
      <c r="FK177" s="1" t="e">
        <f ca="1"/>
        <v>#NAME?</v>
      </c>
      <c r="FL177" s="1" t="e">
        <f ca="1"/>
        <v>#NAME?</v>
      </c>
      <c r="FM177" s="1" t="e">
        <f ca="1"/>
        <v>#NAME?</v>
      </c>
      <c r="FN177" s="1" t="e">
        <f ca="1"/>
        <v>#NAME?</v>
      </c>
      <c r="GB177"/>
      <c r="GP177"/>
      <c r="HR177"/>
    </row>
    <row r="178" spans="1:226" ht="21">
      <c r="A178" s="13">
        <f t="shared" si="2"/>
        <v>41121</v>
      </c>
      <c r="O178"/>
      <c r="AD178"/>
      <c r="AE178" s="4" t="e">
        <f ca="1"/>
        <v>#NAME?</v>
      </c>
      <c r="AF178" s="1" t="e">
        <f ca="1"/>
        <v>#NAME?</v>
      </c>
      <c r="AG178" s="1" t="e">
        <f ca="1"/>
        <v>#NAME?</v>
      </c>
      <c r="AH178" s="1" t="e">
        <f ca="1"/>
        <v>#NAME?</v>
      </c>
      <c r="AI178" s="1" t="e">
        <f ca="1"/>
        <v>#NAME?</v>
      </c>
      <c r="AJ178" s="1" t="e">
        <f ca="1"/>
        <v>#NAME?</v>
      </c>
      <c r="AK178" s="1" t="e">
        <f ca="1"/>
        <v>#NAME?</v>
      </c>
      <c r="AL178" s="1" t="e">
        <f ca="1"/>
        <v>#NAME?</v>
      </c>
      <c r="AM178" s="1" t="e">
        <f ca="1"/>
        <v>#NAME?</v>
      </c>
      <c r="AN178" s="1" t="e">
        <f ca="1"/>
        <v>#NAME?</v>
      </c>
      <c r="AO178" s="1" t="e">
        <f ca="1"/>
        <v>#NAME?</v>
      </c>
      <c r="AP178" s="1" t="e">
        <f ca="1"/>
        <v>#NAME?</v>
      </c>
      <c r="AQ178" s="1" t="e">
        <f ca="1"/>
        <v>#NAME?</v>
      </c>
      <c r="AR178" s="1" t="e">
        <f ca="1"/>
        <v>#NAME?</v>
      </c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T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DJ178"/>
      <c r="DL178" s="1" t="e">
        <f ca="1"/>
        <v>#NAME?</v>
      </c>
      <c r="DM178" s="1" t="e">
        <f ca="1"/>
        <v>#NAME?</v>
      </c>
      <c r="DN178" s="1" t="e">
        <f ca="1"/>
        <v>#NAME?</v>
      </c>
      <c r="DO178" s="1" t="e">
        <f ca="1"/>
        <v>#NAME?</v>
      </c>
      <c r="DP178" s="1" t="e">
        <f ca="1"/>
        <v>#NAME?</v>
      </c>
      <c r="DQ178" s="1" t="e">
        <f ca="1"/>
        <v>#NAME?</v>
      </c>
      <c r="DR178" s="1" t="e">
        <f ca="1"/>
        <v>#NAME?</v>
      </c>
      <c r="DS178" s="1" t="e">
        <f ca="1"/>
        <v>#NAME?</v>
      </c>
      <c r="DT178" s="1" t="e">
        <f ca="1"/>
        <v>#NAME?</v>
      </c>
      <c r="DU178" s="1" t="e">
        <f ca="1"/>
        <v>#NAME?</v>
      </c>
      <c r="DV178" s="1" t="e">
        <f ca="1"/>
        <v>#NAME?</v>
      </c>
      <c r="DW178" s="1" t="e">
        <f ca="1"/>
        <v>#NAME?</v>
      </c>
      <c r="DX178" s="1" t="e">
        <f ca="1"/>
        <v>#NAME?</v>
      </c>
      <c r="EL178"/>
      <c r="EZ178"/>
      <c r="FB178" s="1" t="e">
        <f ca="1"/>
        <v>#NAME?</v>
      </c>
      <c r="FC178" s="1" t="e">
        <f ca="1"/>
        <v>#NAME?</v>
      </c>
      <c r="FD178" s="1" t="e">
        <f ca="1"/>
        <v>#NAME?</v>
      </c>
      <c r="FE178" s="98" t="e">
        <f ca="1"/>
        <v>#NAME?</v>
      </c>
      <c r="FF178" s="1" t="e">
        <f ca="1"/>
        <v>#NAME?</v>
      </c>
      <c r="FG178" s="1" t="e">
        <f ca="1"/>
        <v>#NAME?</v>
      </c>
      <c r="FH178" s="1" t="e">
        <f ca="1"/>
        <v>#NAME?</v>
      </c>
      <c r="FI178" s="1" t="e">
        <f ca="1"/>
        <v>#NAME?</v>
      </c>
      <c r="FJ178" s="1" t="e">
        <f ca="1"/>
        <v>#NAME?</v>
      </c>
      <c r="FK178" s="1" t="e">
        <f ca="1"/>
        <v>#NAME?</v>
      </c>
      <c r="FL178" s="1" t="e">
        <f ca="1"/>
        <v>#NAME?</v>
      </c>
      <c r="FM178" s="1" t="e">
        <f ca="1"/>
        <v>#NAME?</v>
      </c>
      <c r="FN178" s="1" t="e">
        <f ca="1"/>
        <v>#NAME?</v>
      </c>
      <c r="GB178"/>
      <c r="GP178"/>
      <c r="HR178"/>
    </row>
    <row r="179" spans="1:226" ht="21">
      <c r="A179" s="13">
        <f t="shared" si="2"/>
        <v>41089</v>
      </c>
      <c r="O179"/>
      <c r="AD179"/>
      <c r="AE179" s="4" t="e">
        <f ca="1"/>
        <v>#NAME?</v>
      </c>
      <c r="AF179" s="1" t="e">
        <f ca="1"/>
        <v>#NAME?</v>
      </c>
      <c r="AG179" s="1" t="e">
        <f ca="1"/>
        <v>#NAME?</v>
      </c>
      <c r="AH179" s="1" t="e">
        <f ca="1"/>
        <v>#NAME?</v>
      </c>
      <c r="AI179" s="1" t="e">
        <f ca="1"/>
        <v>#NAME?</v>
      </c>
      <c r="AJ179" s="1" t="e">
        <f ca="1"/>
        <v>#NAME?</v>
      </c>
      <c r="AK179" s="1" t="e">
        <f ca="1"/>
        <v>#NAME?</v>
      </c>
      <c r="AL179" s="1" t="e">
        <f ca="1"/>
        <v>#NAME?</v>
      </c>
      <c r="AM179" s="1" t="e">
        <f ca="1"/>
        <v>#NAME?</v>
      </c>
      <c r="AN179" s="1" t="e">
        <f ca="1"/>
        <v>#NAME?</v>
      </c>
      <c r="AO179" s="1" t="e">
        <f ca="1"/>
        <v>#NAME?</v>
      </c>
      <c r="AP179" s="1" t="e">
        <f ca="1"/>
        <v>#NAME?</v>
      </c>
      <c r="AQ179" s="1" t="e">
        <f ca="1"/>
        <v>#NAME?</v>
      </c>
      <c r="AR179" s="1" t="e">
        <f ca="1"/>
        <v>#NAME?</v>
      </c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T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DJ179"/>
      <c r="DL179" s="1" t="e">
        <f ca="1"/>
        <v>#NAME?</v>
      </c>
      <c r="DM179" s="1" t="e">
        <f ca="1"/>
        <v>#NAME?</v>
      </c>
      <c r="DN179" s="1" t="e">
        <f ca="1"/>
        <v>#NAME?</v>
      </c>
      <c r="DO179" s="1" t="e">
        <f ca="1"/>
        <v>#NAME?</v>
      </c>
      <c r="DP179" s="1" t="e">
        <f ca="1"/>
        <v>#NAME?</v>
      </c>
      <c r="DQ179" s="1" t="e">
        <f ca="1"/>
        <v>#NAME?</v>
      </c>
      <c r="DR179" s="1" t="e">
        <f ca="1"/>
        <v>#NAME?</v>
      </c>
      <c r="DS179" s="1" t="e">
        <f ca="1"/>
        <v>#NAME?</v>
      </c>
      <c r="DT179" s="1" t="e">
        <f ca="1"/>
        <v>#NAME?</v>
      </c>
      <c r="DU179" s="1" t="e">
        <f ca="1"/>
        <v>#NAME?</v>
      </c>
      <c r="DV179" s="1" t="e">
        <f ca="1"/>
        <v>#NAME?</v>
      </c>
      <c r="DW179" s="1" t="e">
        <f ca="1"/>
        <v>#NAME?</v>
      </c>
      <c r="DX179" s="1" t="e">
        <f ca="1"/>
        <v>#NAME?</v>
      </c>
      <c r="EL179"/>
      <c r="EZ179"/>
      <c r="FB179" s="1" t="e">
        <f ca="1"/>
        <v>#NAME?</v>
      </c>
      <c r="FC179" s="1" t="e">
        <f ca="1"/>
        <v>#NAME?</v>
      </c>
      <c r="FD179" s="1" t="e">
        <f ca="1"/>
        <v>#NAME?</v>
      </c>
      <c r="FE179" s="98" t="e">
        <f ca="1"/>
        <v>#NAME?</v>
      </c>
      <c r="FF179" s="1" t="e">
        <f ca="1"/>
        <v>#NAME?</v>
      </c>
      <c r="FG179" s="1" t="e">
        <f ca="1"/>
        <v>#NAME?</v>
      </c>
      <c r="FH179" s="1" t="e">
        <f ca="1"/>
        <v>#NAME?</v>
      </c>
      <c r="FI179" s="1" t="e">
        <f ca="1"/>
        <v>#NAME?</v>
      </c>
      <c r="FJ179" s="1" t="e">
        <f ca="1"/>
        <v>#NAME?</v>
      </c>
      <c r="FK179" s="1" t="e">
        <f ca="1"/>
        <v>#NAME?</v>
      </c>
      <c r="FL179" s="1" t="e">
        <f ca="1"/>
        <v>#NAME?</v>
      </c>
      <c r="FM179" s="1" t="e">
        <f ca="1"/>
        <v>#NAME?</v>
      </c>
      <c r="FN179" s="1" t="e">
        <f ca="1"/>
        <v>#NAME?</v>
      </c>
      <c r="GB179"/>
      <c r="GP179"/>
      <c r="HR179"/>
    </row>
    <row r="180" spans="1:226" ht="21">
      <c r="A180" s="13">
        <f t="shared" si="2"/>
        <v>41060</v>
      </c>
      <c r="O180"/>
      <c r="AD180"/>
      <c r="AE180" s="4" t="e">
        <f ca="1"/>
        <v>#NAME?</v>
      </c>
      <c r="AF180" s="1" t="e">
        <f ca="1"/>
        <v>#NAME?</v>
      </c>
      <c r="AG180" s="1" t="e">
        <f ca="1"/>
        <v>#NAME?</v>
      </c>
      <c r="AH180" s="1" t="e">
        <f ca="1"/>
        <v>#NAME?</v>
      </c>
      <c r="AI180" s="1" t="e">
        <f ca="1"/>
        <v>#NAME?</v>
      </c>
      <c r="AJ180" s="1" t="e">
        <f ca="1"/>
        <v>#NAME?</v>
      </c>
      <c r="AK180" s="1" t="e">
        <f ca="1"/>
        <v>#NAME?</v>
      </c>
      <c r="AL180" s="1" t="e">
        <f ca="1"/>
        <v>#NAME?</v>
      </c>
      <c r="AM180" s="1" t="e">
        <f ca="1"/>
        <v>#NAME?</v>
      </c>
      <c r="AN180" s="1" t="e">
        <f ca="1"/>
        <v>#NAME?</v>
      </c>
      <c r="AO180" s="1" t="e">
        <f ca="1"/>
        <v>#NAME?</v>
      </c>
      <c r="AP180" s="1" t="e">
        <f ca="1"/>
        <v>#NAME?</v>
      </c>
      <c r="AQ180" s="1" t="e">
        <f ca="1"/>
        <v>#NAME?</v>
      </c>
      <c r="AR180" s="1" t="e">
        <f ca="1"/>
        <v>#NAME?</v>
      </c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T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DJ180"/>
      <c r="DL180" s="1" t="e">
        <f ca="1"/>
        <v>#NAME?</v>
      </c>
      <c r="DM180" s="1" t="e">
        <f ca="1"/>
        <v>#NAME?</v>
      </c>
      <c r="DN180" s="1" t="e">
        <f ca="1"/>
        <v>#NAME?</v>
      </c>
      <c r="DO180" s="1" t="e">
        <f ca="1"/>
        <v>#NAME?</v>
      </c>
      <c r="DP180" s="1" t="e">
        <f ca="1"/>
        <v>#NAME?</v>
      </c>
      <c r="DQ180" s="1" t="e">
        <f ca="1"/>
        <v>#NAME?</v>
      </c>
      <c r="DR180" s="1" t="e">
        <f ca="1"/>
        <v>#NAME?</v>
      </c>
      <c r="DS180" s="1" t="e">
        <f ca="1"/>
        <v>#NAME?</v>
      </c>
      <c r="DT180" s="1" t="e">
        <f ca="1"/>
        <v>#NAME?</v>
      </c>
      <c r="DU180" s="1" t="e">
        <f ca="1"/>
        <v>#NAME?</v>
      </c>
      <c r="DV180" s="1" t="e">
        <f ca="1"/>
        <v>#NAME?</v>
      </c>
      <c r="DW180" s="1" t="e">
        <f ca="1"/>
        <v>#NAME?</v>
      </c>
      <c r="DX180" s="1" t="e">
        <f ca="1"/>
        <v>#NAME?</v>
      </c>
      <c r="EL180"/>
      <c r="EZ180"/>
      <c r="FB180" s="1" t="e">
        <f ca="1"/>
        <v>#NAME?</v>
      </c>
      <c r="FC180" s="1" t="e">
        <f ca="1"/>
        <v>#NAME?</v>
      </c>
      <c r="FD180" s="1" t="e">
        <f ca="1"/>
        <v>#NAME?</v>
      </c>
      <c r="FE180" s="98" t="e">
        <f ca="1"/>
        <v>#NAME?</v>
      </c>
      <c r="FF180" s="1" t="e">
        <f ca="1"/>
        <v>#NAME?</v>
      </c>
      <c r="FG180" s="1" t="e">
        <f ca="1"/>
        <v>#NAME?</v>
      </c>
      <c r="FH180" s="1" t="e">
        <f ca="1"/>
        <v>#NAME?</v>
      </c>
      <c r="FI180" s="1" t="e">
        <f ca="1"/>
        <v>#NAME?</v>
      </c>
      <c r="FJ180" s="1" t="e">
        <f ca="1"/>
        <v>#NAME?</v>
      </c>
      <c r="FK180" s="1" t="e">
        <f ca="1"/>
        <v>#NAME?</v>
      </c>
      <c r="FL180" s="1" t="e">
        <f ca="1"/>
        <v>#NAME?</v>
      </c>
      <c r="FM180" s="1" t="e">
        <f ca="1"/>
        <v>#NAME?</v>
      </c>
      <c r="FN180" s="1" t="e">
        <f ca="1"/>
        <v>#NAME?</v>
      </c>
      <c r="GB180"/>
      <c r="GP180"/>
      <c r="HR180"/>
    </row>
    <row r="181" spans="1:226" ht="21">
      <c r="A181" s="13">
        <f t="shared" si="2"/>
        <v>41029</v>
      </c>
      <c r="O181"/>
      <c r="AD181"/>
      <c r="AE181" s="4" t="e">
        <f ca="1"/>
        <v>#NAME?</v>
      </c>
      <c r="AF181" s="1" t="e">
        <f ca="1"/>
        <v>#NAME?</v>
      </c>
      <c r="AG181" s="1" t="e">
        <f ca="1"/>
        <v>#NAME?</v>
      </c>
      <c r="AH181" s="1" t="e">
        <f ca="1"/>
        <v>#NAME?</v>
      </c>
      <c r="AI181" s="1" t="e">
        <f ca="1"/>
        <v>#NAME?</v>
      </c>
      <c r="AJ181" s="1" t="e">
        <f ca="1"/>
        <v>#NAME?</v>
      </c>
      <c r="AK181" s="1" t="e">
        <f ca="1"/>
        <v>#NAME?</v>
      </c>
      <c r="AL181" s="1" t="e">
        <f ca="1"/>
        <v>#NAME?</v>
      </c>
      <c r="AM181" s="1" t="e">
        <f ca="1"/>
        <v>#NAME?</v>
      </c>
      <c r="AN181" s="1" t="e">
        <f ca="1"/>
        <v>#NAME?</v>
      </c>
      <c r="AO181" s="1" t="e">
        <f ca="1"/>
        <v>#NAME?</v>
      </c>
      <c r="AP181" s="1" t="e">
        <f ca="1"/>
        <v>#NAME?</v>
      </c>
      <c r="AQ181" s="1" t="e">
        <f ca="1"/>
        <v>#NAME?</v>
      </c>
      <c r="AR181" s="1" t="e">
        <f ca="1"/>
        <v>#NAME?</v>
      </c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T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DJ181"/>
      <c r="DL181" s="1" t="e">
        <f ca="1"/>
        <v>#NAME?</v>
      </c>
      <c r="DM181" s="1" t="e">
        <f ca="1"/>
        <v>#NAME?</v>
      </c>
      <c r="DN181" s="1" t="e">
        <f ca="1"/>
        <v>#NAME?</v>
      </c>
      <c r="DO181" s="1" t="e">
        <f ca="1"/>
        <v>#NAME?</v>
      </c>
      <c r="DP181" s="1" t="e">
        <f ca="1"/>
        <v>#NAME?</v>
      </c>
      <c r="DQ181" s="1" t="e">
        <f ca="1"/>
        <v>#NAME?</v>
      </c>
      <c r="DR181" s="1" t="e">
        <f ca="1"/>
        <v>#NAME?</v>
      </c>
      <c r="DS181" s="1" t="e">
        <f ca="1"/>
        <v>#NAME?</v>
      </c>
      <c r="DT181" s="1" t="e">
        <f ca="1"/>
        <v>#NAME?</v>
      </c>
      <c r="DU181" s="1" t="e">
        <f ca="1"/>
        <v>#NAME?</v>
      </c>
      <c r="DV181" s="1" t="e">
        <f ca="1"/>
        <v>#NAME?</v>
      </c>
      <c r="DW181" s="1" t="e">
        <f ca="1"/>
        <v>#NAME?</v>
      </c>
      <c r="DX181" s="1" t="e">
        <f ca="1"/>
        <v>#NAME?</v>
      </c>
      <c r="EL181"/>
      <c r="EZ181"/>
      <c r="FB181" s="1" t="e">
        <f ca="1"/>
        <v>#NAME?</v>
      </c>
      <c r="FC181" s="1" t="e">
        <f ca="1"/>
        <v>#NAME?</v>
      </c>
      <c r="FD181" s="1" t="e">
        <f ca="1"/>
        <v>#NAME?</v>
      </c>
      <c r="FE181" s="98" t="e">
        <f ca="1"/>
        <v>#NAME?</v>
      </c>
      <c r="FF181" s="1" t="e">
        <f ca="1"/>
        <v>#NAME?</v>
      </c>
      <c r="FG181" s="1" t="e">
        <f ca="1"/>
        <v>#NAME?</v>
      </c>
      <c r="FH181" s="1" t="e">
        <f ca="1"/>
        <v>#NAME?</v>
      </c>
      <c r="FI181" s="1" t="e">
        <f ca="1"/>
        <v>#NAME?</v>
      </c>
      <c r="FJ181" s="1" t="e">
        <f ca="1"/>
        <v>#NAME?</v>
      </c>
      <c r="FK181" s="1" t="e">
        <f ca="1"/>
        <v>#NAME?</v>
      </c>
      <c r="FL181" s="1" t="e">
        <f ca="1"/>
        <v>#NAME?</v>
      </c>
      <c r="FM181" s="1" t="e">
        <f ca="1"/>
        <v>#NAME?</v>
      </c>
      <c r="FN181" s="1" t="e">
        <f ca="1"/>
        <v>#NAME?</v>
      </c>
      <c r="GB181"/>
      <c r="GP181"/>
      <c r="HR181"/>
    </row>
    <row r="182" spans="1:226" ht="21">
      <c r="A182" s="13">
        <f t="shared" si="2"/>
        <v>40998</v>
      </c>
      <c r="O182"/>
      <c r="AD182"/>
      <c r="AE182" s="4" t="e">
        <f ca="1"/>
        <v>#NAME?</v>
      </c>
      <c r="AF182" s="1" t="e">
        <f ca="1"/>
        <v>#NAME?</v>
      </c>
      <c r="AG182" s="1" t="e">
        <f ca="1"/>
        <v>#NAME?</v>
      </c>
      <c r="AH182" s="1" t="e">
        <f ca="1"/>
        <v>#NAME?</v>
      </c>
      <c r="AI182" s="1" t="e">
        <f ca="1"/>
        <v>#NAME?</v>
      </c>
      <c r="AJ182" s="1" t="e">
        <f ca="1"/>
        <v>#NAME?</v>
      </c>
      <c r="AK182" s="1" t="e">
        <f ca="1"/>
        <v>#NAME?</v>
      </c>
      <c r="AL182" s="1" t="e">
        <f ca="1"/>
        <v>#NAME?</v>
      </c>
      <c r="AM182" s="1" t="e">
        <f ca="1"/>
        <v>#NAME?</v>
      </c>
      <c r="AN182" s="1" t="e">
        <f ca="1"/>
        <v>#NAME?</v>
      </c>
      <c r="AO182" s="1" t="e">
        <f ca="1"/>
        <v>#NAME?</v>
      </c>
      <c r="AP182" s="1" t="e">
        <f ca="1"/>
        <v>#NAME?</v>
      </c>
      <c r="AQ182" s="1" t="e">
        <f ca="1"/>
        <v>#NAME?</v>
      </c>
      <c r="AR182" s="1" t="e">
        <f ca="1"/>
        <v>#NAME?</v>
      </c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T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DJ182"/>
      <c r="DL182" s="1" t="e">
        <f ca="1"/>
        <v>#NAME?</v>
      </c>
      <c r="DM182" s="1" t="e">
        <f ca="1"/>
        <v>#NAME?</v>
      </c>
      <c r="DN182" s="1" t="e">
        <f ca="1"/>
        <v>#NAME?</v>
      </c>
      <c r="DO182" s="1" t="e">
        <f ca="1"/>
        <v>#NAME?</v>
      </c>
      <c r="DP182" s="1" t="e">
        <f ca="1"/>
        <v>#NAME?</v>
      </c>
      <c r="DQ182" s="1" t="e">
        <f ca="1"/>
        <v>#NAME?</v>
      </c>
      <c r="DR182" s="1" t="e">
        <f ca="1"/>
        <v>#NAME?</v>
      </c>
      <c r="DS182" s="1" t="e">
        <f ca="1"/>
        <v>#NAME?</v>
      </c>
      <c r="DT182" s="1" t="e">
        <f ca="1"/>
        <v>#NAME?</v>
      </c>
      <c r="DU182" s="1" t="e">
        <f ca="1"/>
        <v>#NAME?</v>
      </c>
      <c r="DV182" s="1" t="e">
        <f ca="1"/>
        <v>#NAME?</v>
      </c>
      <c r="DW182" s="1" t="e">
        <f ca="1"/>
        <v>#NAME?</v>
      </c>
      <c r="DX182" s="1" t="e">
        <f ca="1"/>
        <v>#NAME?</v>
      </c>
      <c r="EL182"/>
      <c r="EZ182"/>
      <c r="FB182" s="1" t="e">
        <f ca="1"/>
        <v>#NAME?</v>
      </c>
      <c r="FC182" s="1" t="e">
        <f ca="1"/>
        <v>#NAME?</v>
      </c>
      <c r="FD182" s="1" t="e">
        <f ca="1"/>
        <v>#NAME?</v>
      </c>
      <c r="FE182" s="98" t="e">
        <f ca="1"/>
        <v>#NAME?</v>
      </c>
      <c r="FF182" s="1" t="e">
        <f ca="1"/>
        <v>#NAME?</v>
      </c>
      <c r="FG182" s="1" t="e">
        <f ca="1"/>
        <v>#NAME?</v>
      </c>
      <c r="FH182" s="1" t="e">
        <f ca="1"/>
        <v>#NAME?</v>
      </c>
      <c r="FI182" s="1" t="e">
        <f ca="1"/>
        <v>#NAME?</v>
      </c>
      <c r="FJ182" s="1" t="e">
        <f ca="1"/>
        <v>#NAME?</v>
      </c>
      <c r="FK182" s="1" t="e">
        <f ca="1"/>
        <v>#NAME?</v>
      </c>
      <c r="FL182" s="1" t="e">
        <f ca="1"/>
        <v>#NAME?</v>
      </c>
      <c r="FM182" s="1" t="e">
        <f ca="1"/>
        <v>#NAME?</v>
      </c>
      <c r="FN182" s="1" t="e">
        <f ca="1"/>
        <v>#NAME?</v>
      </c>
      <c r="GB182"/>
      <c r="GP182"/>
      <c r="HR182"/>
    </row>
    <row r="183" spans="1:226" ht="21">
      <c r="A183" s="13">
        <f t="shared" si="2"/>
        <v>40968</v>
      </c>
      <c r="O183"/>
      <c r="AD183"/>
      <c r="AE183" s="4" t="e">
        <f ca="1"/>
        <v>#NAME?</v>
      </c>
      <c r="AF183" s="1" t="e">
        <f ca="1"/>
        <v>#NAME?</v>
      </c>
      <c r="AG183" s="1" t="e">
        <f ca="1"/>
        <v>#NAME?</v>
      </c>
      <c r="AH183" s="1" t="e">
        <f ca="1"/>
        <v>#NAME?</v>
      </c>
      <c r="AI183" s="1" t="e">
        <f ca="1"/>
        <v>#NAME?</v>
      </c>
      <c r="AJ183" s="1" t="e">
        <f ca="1"/>
        <v>#NAME?</v>
      </c>
      <c r="AK183" s="1" t="e">
        <f ca="1"/>
        <v>#NAME?</v>
      </c>
      <c r="AL183" s="1" t="e">
        <f ca="1"/>
        <v>#NAME?</v>
      </c>
      <c r="AM183" s="1" t="e">
        <f ca="1"/>
        <v>#NAME?</v>
      </c>
      <c r="AN183" s="1" t="e">
        <f ca="1"/>
        <v>#NAME?</v>
      </c>
      <c r="AO183" s="1" t="e">
        <f ca="1"/>
        <v>#NAME?</v>
      </c>
      <c r="AP183" s="1" t="e">
        <f ca="1"/>
        <v>#NAME?</v>
      </c>
      <c r="AQ183" s="1" t="e">
        <f ca="1"/>
        <v>#NAME?</v>
      </c>
      <c r="AR183" s="1" t="e">
        <f ca="1"/>
        <v>#NAME?</v>
      </c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T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DJ183"/>
      <c r="DL183" s="1" t="e">
        <f ca="1"/>
        <v>#NAME?</v>
      </c>
      <c r="DM183" s="1" t="e">
        <f ca="1"/>
        <v>#NAME?</v>
      </c>
      <c r="DN183" s="1" t="e">
        <f ca="1"/>
        <v>#NAME?</v>
      </c>
      <c r="DO183" s="1" t="e">
        <f ca="1"/>
        <v>#NAME?</v>
      </c>
      <c r="DP183" s="1" t="e">
        <f ca="1"/>
        <v>#NAME?</v>
      </c>
      <c r="DQ183" s="1" t="e">
        <f ca="1"/>
        <v>#NAME?</v>
      </c>
      <c r="DR183" s="1" t="e">
        <f ca="1"/>
        <v>#NAME?</v>
      </c>
      <c r="DS183" s="1" t="e">
        <f ca="1"/>
        <v>#NAME?</v>
      </c>
      <c r="DT183" s="1" t="e">
        <f ca="1"/>
        <v>#NAME?</v>
      </c>
      <c r="DU183" s="1" t="e">
        <f ca="1"/>
        <v>#NAME?</v>
      </c>
      <c r="DV183" s="1" t="e">
        <f ca="1"/>
        <v>#NAME?</v>
      </c>
      <c r="DW183" s="1" t="e">
        <f ca="1"/>
        <v>#NAME?</v>
      </c>
      <c r="DX183" s="1" t="e">
        <f ca="1"/>
        <v>#NAME?</v>
      </c>
      <c r="EL183"/>
      <c r="EZ183"/>
      <c r="FB183" s="1" t="e">
        <f ca="1"/>
        <v>#NAME?</v>
      </c>
      <c r="FC183" s="1" t="e">
        <f ca="1"/>
        <v>#NAME?</v>
      </c>
      <c r="FD183" s="1" t="e">
        <f ca="1"/>
        <v>#NAME?</v>
      </c>
      <c r="FE183" s="98" t="e">
        <f ca="1"/>
        <v>#NAME?</v>
      </c>
      <c r="FF183" s="1" t="e">
        <f ca="1"/>
        <v>#NAME?</v>
      </c>
      <c r="FG183" s="1" t="e">
        <f ca="1"/>
        <v>#NAME?</v>
      </c>
      <c r="FH183" s="1" t="e">
        <f ca="1"/>
        <v>#NAME?</v>
      </c>
      <c r="FI183" s="1" t="e">
        <f ca="1"/>
        <v>#NAME?</v>
      </c>
      <c r="FJ183" s="1" t="e">
        <f ca="1"/>
        <v>#NAME?</v>
      </c>
      <c r="FK183" s="1" t="e">
        <f ca="1"/>
        <v>#NAME?</v>
      </c>
      <c r="FL183" s="1" t="e">
        <f ca="1"/>
        <v>#NAME?</v>
      </c>
      <c r="FM183" s="1" t="e">
        <f ca="1"/>
        <v>#NAME?</v>
      </c>
      <c r="FN183" s="1" t="e">
        <f ca="1"/>
        <v>#NAME?</v>
      </c>
      <c r="GB183"/>
      <c r="GP183"/>
      <c r="HR183"/>
    </row>
    <row r="184" spans="1:226" ht="21">
      <c r="A184" s="13">
        <f t="shared" si="2"/>
        <v>40939</v>
      </c>
      <c r="O184"/>
      <c r="AD184"/>
      <c r="AE184" s="4" t="e">
        <f ca="1"/>
        <v>#NAME?</v>
      </c>
      <c r="AF184" s="1" t="e">
        <f ca="1"/>
        <v>#NAME?</v>
      </c>
      <c r="AG184" s="1" t="e">
        <f ca="1"/>
        <v>#NAME?</v>
      </c>
      <c r="AH184" s="1" t="e">
        <f ca="1"/>
        <v>#NAME?</v>
      </c>
      <c r="AI184" s="1" t="e">
        <f ca="1"/>
        <v>#NAME?</v>
      </c>
      <c r="AJ184" s="1" t="e">
        <f ca="1"/>
        <v>#NAME?</v>
      </c>
      <c r="AK184" s="1" t="e">
        <f ca="1"/>
        <v>#NAME?</v>
      </c>
      <c r="AL184" s="1" t="e">
        <f ca="1"/>
        <v>#NAME?</v>
      </c>
      <c r="AM184" s="1" t="e">
        <f ca="1"/>
        <v>#NAME?</v>
      </c>
      <c r="AN184" s="1" t="e">
        <f ca="1"/>
        <v>#NAME?</v>
      </c>
      <c r="AO184" s="1" t="e">
        <f ca="1"/>
        <v>#NAME?</v>
      </c>
      <c r="AP184" s="1" t="e">
        <f ca="1"/>
        <v>#NAME?</v>
      </c>
      <c r="AQ184" s="1" t="e">
        <f ca="1"/>
        <v>#NAME?</v>
      </c>
      <c r="AR184" s="1" t="e">
        <f ca="1"/>
        <v>#NAME?</v>
      </c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T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DJ184"/>
      <c r="DL184" s="1" t="e">
        <f ca="1"/>
        <v>#NAME?</v>
      </c>
      <c r="DM184" s="1" t="e">
        <f ca="1"/>
        <v>#NAME?</v>
      </c>
      <c r="DN184" s="1" t="e">
        <f ca="1"/>
        <v>#NAME?</v>
      </c>
      <c r="DO184" s="1" t="e">
        <f ca="1"/>
        <v>#NAME?</v>
      </c>
      <c r="DP184" s="1" t="e">
        <f ca="1"/>
        <v>#NAME?</v>
      </c>
      <c r="DQ184" s="1" t="e">
        <f ca="1"/>
        <v>#NAME?</v>
      </c>
      <c r="DR184" s="1" t="e">
        <f ca="1"/>
        <v>#NAME?</v>
      </c>
      <c r="DS184" s="1" t="e">
        <f ca="1"/>
        <v>#NAME?</v>
      </c>
      <c r="DT184" s="1" t="e">
        <f ca="1"/>
        <v>#NAME?</v>
      </c>
      <c r="DU184" s="1" t="e">
        <f ca="1"/>
        <v>#NAME?</v>
      </c>
      <c r="DV184" s="1" t="e">
        <f ca="1"/>
        <v>#NAME?</v>
      </c>
      <c r="DW184" s="1" t="e">
        <f ca="1"/>
        <v>#NAME?</v>
      </c>
      <c r="DX184" s="1" t="e">
        <f ca="1"/>
        <v>#NAME?</v>
      </c>
      <c r="EL184"/>
      <c r="EZ184"/>
      <c r="FB184" s="1" t="e">
        <f ca="1"/>
        <v>#NAME?</v>
      </c>
      <c r="FC184" s="1" t="e">
        <f ca="1"/>
        <v>#NAME?</v>
      </c>
      <c r="FD184" s="1" t="e">
        <f ca="1"/>
        <v>#NAME?</v>
      </c>
      <c r="FE184" s="98" t="e">
        <f ca="1"/>
        <v>#NAME?</v>
      </c>
      <c r="FF184" s="1" t="e">
        <f ca="1"/>
        <v>#NAME?</v>
      </c>
      <c r="FG184" s="1" t="e">
        <f ca="1"/>
        <v>#NAME?</v>
      </c>
      <c r="FH184" s="1" t="e">
        <f ca="1"/>
        <v>#NAME?</v>
      </c>
      <c r="FI184" s="1" t="e">
        <f ca="1"/>
        <v>#NAME?</v>
      </c>
      <c r="FJ184" s="1" t="e">
        <f ca="1"/>
        <v>#NAME?</v>
      </c>
      <c r="FK184" s="1" t="e">
        <f ca="1"/>
        <v>#NAME?</v>
      </c>
      <c r="FL184" s="1" t="e">
        <f ca="1"/>
        <v>#NAME?</v>
      </c>
      <c r="FM184" s="1" t="e">
        <f ca="1"/>
        <v>#NAME?</v>
      </c>
      <c r="FN184" s="1" t="e">
        <f ca="1"/>
        <v>#NAME?</v>
      </c>
      <c r="GB184"/>
      <c r="GP184"/>
      <c r="HR184"/>
    </row>
    <row r="185" spans="1:226" ht="21">
      <c r="A185" s="13">
        <f t="shared" si="2"/>
        <v>40907</v>
      </c>
      <c r="O185"/>
      <c r="AD185"/>
      <c r="AE185" s="4" t="e">
        <f ca="1"/>
        <v>#NAME?</v>
      </c>
      <c r="AF185" s="1" t="e">
        <f ca="1"/>
        <v>#NAME?</v>
      </c>
      <c r="AG185" s="1" t="e">
        <f ca="1"/>
        <v>#NAME?</v>
      </c>
      <c r="AH185" s="1" t="e">
        <f ca="1"/>
        <v>#NAME?</v>
      </c>
      <c r="AI185" s="1" t="e">
        <f ca="1"/>
        <v>#NAME?</v>
      </c>
      <c r="AJ185" s="1" t="e">
        <f ca="1"/>
        <v>#NAME?</v>
      </c>
      <c r="AK185" s="1" t="e">
        <f ca="1"/>
        <v>#NAME?</v>
      </c>
      <c r="AL185" s="1" t="e">
        <f ca="1"/>
        <v>#NAME?</v>
      </c>
      <c r="AM185" s="1" t="e">
        <f ca="1"/>
        <v>#NAME?</v>
      </c>
      <c r="AN185" s="1" t="e">
        <f ca="1"/>
        <v>#NAME?</v>
      </c>
      <c r="AO185" s="1" t="e">
        <f ca="1"/>
        <v>#NAME?</v>
      </c>
      <c r="AP185" s="1" t="e">
        <f ca="1"/>
        <v>#NAME?</v>
      </c>
      <c r="AQ185" s="1" t="e">
        <f ca="1"/>
        <v>#NAME?</v>
      </c>
      <c r="AR185" s="1" t="e">
        <f ca="1"/>
        <v>#NAME?</v>
      </c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T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DJ185"/>
      <c r="DL185" s="1" t="e">
        <f ca="1"/>
        <v>#NAME?</v>
      </c>
      <c r="DM185" s="1" t="e">
        <f ca="1"/>
        <v>#NAME?</v>
      </c>
      <c r="DN185" s="1" t="e">
        <f ca="1"/>
        <v>#NAME?</v>
      </c>
      <c r="DO185" s="1" t="e">
        <f ca="1"/>
        <v>#NAME?</v>
      </c>
      <c r="DP185" s="1" t="e">
        <f ca="1"/>
        <v>#NAME?</v>
      </c>
      <c r="DQ185" s="1" t="e">
        <f ca="1"/>
        <v>#NAME?</v>
      </c>
      <c r="DR185" s="1" t="e">
        <f ca="1"/>
        <v>#NAME?</v>
      </c>
      <c r="DS185" s="1" t="e">
        <f ca="1"/>
        <v>#NAME?</v>
      </c>
      <c r="DT185" s="1" t="e">
        <f ca="1"/>
        <v>#NAME?</v>
      </c>
      <c r="DU185" s="1" t="e">
        <f ca="1"/>
        <v>#NAME?</v>
      </c>
      <c r="DV185" s="1" t="e">
        <f ca="1"/>
        <v>#NAME?</v>
      </c>
      <c r="DW185" s="1" t="e">
        <f ca="1"/>
        <v>#NAME?</v>
      </c>
      <c r="DX185" s="1" t="e">
        <f ca="1"/>
        <v>#NAME?</v>
      </c>
      <c r="EL185"/>
      <c r="EZ185"/>
      <c r="FB185" s="1" t="e">
        <f ca="1"/>
        <v>#NAME?</v>
      </c>
      <c r="FC185" s="1" t="e">
        <f ca="1"/>
        <v>#NAME?</v>
      </c>
      <c r="FD185" s="1" t="e">
        <f ca="1"/>
        <v>#NAME?</v>
      </c>
      <c r="FE185" s="98" t="e">
        <f ca="1"/>
        <v>#NAME?</v>
      </c>
      <c r="FF185" s="1" t="e">
        <f ca="1"/>
        <v>#NAME?</v>
      </c>
      <c r="FG185" s="1" t="e">
        <f ca="1"/>
        <v>#NAME?</v>
      </c>
      <c r="FH185" s="1" t="e">
        <f ca="1"/>
        <v>#NAME?</v>
      </c>
      <c r="FI185" s="1" t="e">
        <f ca="1"/>
        <v>#NAME?</v>
      </c>
      <c r="FJ185" s="1" t="e">
        <f ca="1"/>
        <v>#NAME?</v>
      </c>
      <c r="FK185" s="1" t="e">
        <f ca="1"/>
        <v>#NAME?</v>
      </c>
      <c r="FL185" s="1" t="e">
        <f ca="1"/>
        <v>#NAME?</v>
      </c>
      <c r="FM185" s="1" t="e">
        <f ca="1"/>
        <v>#NAME?</v>
      </c>
      <c r="FN185" s="1" t="e">
        <f ca="1"/>
        <v>#NAME?</v>
      </c>
      <c r="GB185"/>
      <c r="GP185"/>
      <c r="HR185"/>
    </row>
    <row r="186" spans="1:226" ht="21">
      <c r="A186" s="13">
        <f t="shared" si="2"/>
        <v>40877</v>
      </c>
      <c r="O186"/>
      <c r="AD186"/>
      <c r="AE186" s="4" t="e">
        <f ca="1"/>
        <v>#NAME?</v>
      </c>
      <c r="AF186" s="1" t="e">
        <f ca="1"/>
        <v>#NAME?</v>
      </c>
      <c r="AG186" s="1" t="e">
        <f ca="1"/>
        <v>#NAME?</v>
      </c>
      <c r="AH186" s="1" t="e">
        <f ca="1"/>
        <v>#NAME?</v>
      </c>
      <c r="AI186" s="1" t="e">
        <f ca="1"/>
        <v>#NAME?</v>
      </c>
      <c r="AJ186" s="1" t="e">
        <f ca="1"/>
        <v>#NAME?</v>
      </c>
      <c r="AK186" s="1" t="e">
        <f ca="1"/>
        <v>#NAME?</v>
      </c>
      <c r="AL186" s="1" t="e">
        <f ca="1"/>
        <v>#NAME?</v>
      </c>
      <c r="AM186" s="1" t="e">
        <f ca="1"/>
        <v>#NAME?</v>
      </c>
      <c r="AN186" s="1" t="e">
        <f ca="1"/>
        <v>#NAME?</v>
      </c>
      <c r="AO186" s="1" t="e">
        <f ca="1"/>
        <v>#NAME?</v>
      </c>
      <c r="AP186" s="1" t="e">
        <f ca="1"/>
        <v>#NAME?</v>
      </c>
      <c r="AQ186" s="1" t="e">
        <f ca="1"/>
        <v>#NAME?</v>
      </c>
      <c r="AR186" s="1" t="e">
        <f ca="1"/>
        <v>#NAME?</v>
      </c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T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DJ186"/>
      <c r="DL186" s="1" t="e">
        <f ca="1"/>
        <v>#NAME?</v>
      </c>
      <c r="DM186" s="1" t="e">
        <f ca="1"/>
        <v>#NAME?</v>
      </c>
      <c r="DN186" s="1" t="e">
        <f ca="1"/>
        <v>#NAME?</v>
      </c>
      <c r="DO186" s="1" t="e">
        <f ca="1"/>
        <v>#NAME?</v>
      </c>
      <c r="DP186" s="1" t="e">
        <f ca="1"/>
        <v>#NAME?</v>
      </c>
      <c r="DQ186" s="1" t="e">
        <f ca="1"/>
        <v>#NAME?</v>
      </c>
      <c r="DR186" s="1" t="e">
        <f ca="1"/>
        <v>#NAME?</v>
      </c>
      <c r="DS186" s="1" t="e">
        <f ca="1"/>
        <v>#NAME?</v>
      </c>
      <c r="DT186" s="1" t="e">
        <f ca="1"/>
        <v>#NAME?</v>
      </c>
      <c r="DU186" s="1" t="e">
        <f ca="1"/>
        <v>#NAME?</v>
      </c>
      <c r="DV186" s="1" t="e">
        <f ca="1"/>
        <v>#NAME?</v>
      </c>
      <c r="DW186" s="1" t="e">
        <f ca="1"/>
        <v>#NAME?</v>
      </c>
      <c r="DX186" s="1" t="e">
        <f ca="1"/>
        <v>#NAME?</v>
      </c>
      <c r="EL186"/>
      <c r="EZ186"/>
      <c r="FB186" s="1" t="e">
        <f ca="1"/>
        <v>#NAME?</v>
      </c>
      <c r="FC186" s="1" t="e">
        <f ca="1"/>
        <v>#NAME?</v>
      </c>
      <c r="FD186" s="1" t="e">
        <f ca="1"/>
        <v>#NAME?</v>
      </c>
      <c r="FE186" s="98" t="e">
        <f ca="1"/>
        <v>#NAME?</v>
      </c>
      <c r="FF186" s="1" t="e">
        <f ca="1"/>
        <v>#NAME?</v>
      </c>
      <c r="FG186" s="1" t="e">
        <f ca="1"/>
        <v>#NAME?</v>
      </c>
      <c r="FH186" s="1" t="e">
        <f ca="1"/>
        <v>#NAME?</v>
      </c>
      <c r="FI186" s="1" t="e">
        <f ca="1"/>
        <v>#NAME?</v>
      </c>
      <c r="FJ186" s="1" t="e">
        <f ca="1"/>
        <v>#NAME?</v>
      </c>
      <c r="FK186" s="1" t="e">
        <f ca="1"/>
        <v>#NAME?</v>
      </c>
      <c r="FL186" s="1" t="e">
        <f ca="1"/>
        <v>#NAME?</v>
      </c>
      <c r="FM186" s="1" t="e">
        <f ca="1"/>
        <v>#NAME?</v>
      </c>
      <c r="FN186" s="1" t="e">
        <f ca="1"/>
        <v>#NAME?</v>
      </c>
      <c r="GB186"/>
      <c r="GP186"/>
      <c r="HR186"/>
    </row>
    <row r="187" spans="1:226" ht="21">
      <c r="A187" s="13">
        <f t="shared" si="2"/>
        <v>40847</v>
      </c>
      <c r="O187"/>
      <c r="AD187"/>
      <c r="AE187" s="4" t="e">
        <f ca="1"/>
        <v>#NAME?</v>
      </c>
      <c r="AF187" s="1" t="e">
        <f ca="1"/>
        <v>#NAME?</v>
      </c>
      <c r="AG187" s="1" t="e">
        <f ca="1"/>
        <v>#NAME?</v>
      </c>
      <c r="AH187" s="1" t="e">
        <f ca="1"/>
        <v>#NAME?</v>
      </c>
      <c r="AI187" s="1" t="e">
        <f ca="1"/>
        <v>#NAME?</v>
      </c>
      <c r="AJ187" s="1" t="e">
        <f ca="1"/>
        <v>#NAME?</v>
      </c>
      <c r="AK187" s="1" t="e">
        <f ca="1"/>
        <v>#NAME?</v>
      </c>
      <c r="AL187" s="1" t="e">
        <f ca="1"/>
        <v>#NAME?</v>
      </c>
      <c r="AM187" s="1" t="e">
        <f ca="1"/>
        <v>#NAME?</v>
      </c>
      <c r="AN187" s="1" t="e">
        <f ca="1"/>
        <v>#NAME?</v>
      </c>
      <c r="AO187" s="1" t="e">
        <f ca="1"/>
        <v>#NAME?</v>
      </c>
      <c r="AP187" s="1" t="e">
        <f ca="1"/>
        <v>#NAME?</v>
      </c>
      <c r="AQ187" s="1" t="e">
        <f ca="1"/>
        <v>#NAME?</v>
      </c>
      <c r="AR187" s="1" t="e">
        <f ca="1"/>
        <v>#NAME?</v>
      </c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T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DJ187"/>
      <c r="DL187" s="1" t="e">
        <f ca="1"/>
        <v>#NAME?</v>
      </c>
      <c r="DM187" s="1" t="e">
        <f ca="1"/>
        <v>#NAME?</v>
      </c>
      <c r="DN187" s="1" t="e">
        <f ca="1"/>
        <v>#NAME?</v>
      </c>
      <c r="DO187" s="1" t="e">
        <f ca="1"/>
        <v>#NAME?</v>
      </c>
      <c r="DP187" s="1" t="e">
        <f ca="1"/>
        <v>#NAME?</v>
      </c>
      <c r="DQ187" s="1" t="e">
        <f ca="1"/>
        <v>#NAME?</v>
      </c>
      <c r="DR187" s="1" t="e">
        <f ca="1"/>
        <v>#NAME?</v>
      </c>
      <c r="DS187" s="1" t="e">
        <f ca="1"/>
        <v>#NAME?</v>
      </c>
      <c r="DT187" s="1" t="e">
        <f ca="1"/>
        <v>#NAME?</v>
      </c>
      <c r="DU187" s="1" t="e">
        <f ca="1"/>
        <v>#NAME?</v>
      </c>
      <c r="DV187" s="1" t="e">
        <f ca="1"/>
        <v>#NAME?</v>
      </c>
      <c r="DW187" s="1" t="e">
        <f ca="1"/>
        <v>#NAME?</v>
      </c>
      <c r="DX187" s="1" t="e">
        <f ca="1"/>
        <v>#NAME?</v>
      </c>
      <c r="EL187"/>
      <c r="EZ187"/>
      <c r="FB187" s="1" t="e">
        <f ca="1"/>
        <v>#NAME?</v>
      </c>
      <c r="FC187" s="1" t="e">
        <f ca="1"/>
        <v>#NAME?</v>
      </c>
      <c r="FD187" s="1" t="e">
        <f ca="1"/>
        <v>#NAME?</v>
      </c>
      <c r="FE187" s="98" t="e">
        <f ca="1"/>
        <v>#NAME?</v>
      </c>
      <c r="FF187" s="1" t="e">
        <f ca="1"/>
        <v>#NAME?</v>
      </c>
      <c r="FG187" s="1" t="e">
        <f ca="1"/>
        <v>#NAME?</v>
      </c>
      <c r="FH187" s="1" t="e">
        <f ca="1"/>
        <v>#NAME?</v>
      </c>
      <c r="FI187" s="1" t="e">
        <f ca="1"/>
        <v>#NAME?</v>
      </c>
      <c r="FJ187" s="1" t="e">
        <f ca="1"/>
        <v>#NAME?</v>
      </c>
      <c r="FK187" s="1" t="e">
        <f ca="1"/>
        <v>#NAME?</v>
      </c>
      <c r="FL187" s="1" t="e">
        <f ca="1"/>
        <v>#NAME?</v>
      </c>
      <c r="FM187" s="1" t="e">
        <f ca="1"/>
        <v>#NAME?</v>
      </c>
      <c r="FN187" s="1" t="e">
        <f ca="1"/>
        <v>#NAME?</v>
      </c>
      <c r="GB187"/>
      <c r="GP187"/>
      <c r="HR187"/>
    </row>
    <row r="188" spans="1:226" ht="21">
      <c r="A188" s="13">
        <f t="shared" si="2"/>
        <v>40816</v>
      </c>
      <c r="O188"/>
      <c r="AD188"/>
      <c r="AE188" s="4" t="e">
        <f ca="1"/>
        <v>#NAME?</v>
      </c>
      <c r="AF188" s="1" t="e">
        <f ca="1"/>
        <v>#NAME?</v>
      </c>
      <c r="AG188" s="1" t="e">
        <f ca="1"/>
        <v>#NAME?</v>
      </c>
      <c r="AH188" s="1" t="e">
        <f ca="1"/>
        <v>#NAME?</v>
      </c>
      <c r="AI188" s="1" t="e">
        <f ca="1"/>
        <v>#NAME?</v>
      </c>
      <c r="AJ188" s="1" t="e">
        <f ca="1"/>
        <v>#NAME?</v>
      </c>
      <c r="AK188" s="1" t="e">
        <f ca="1"/>
        <v>#NAME?</v>
      </c>
      <c r="AL188" s="1" t="e">
        <f ca="1"/>
        <v>#NAME?</v>
      </c>
      <c r="AM188" s="1" t="e">
        <f ca="1"/>
        <v>#NAME?</v>
      </c>
      <c r="AN188" s="1" t="e">
        <f ca="1"/>
        <v>#NAME?</v>
      </c>
      <c r="AO188" s="1" t="e">
        <f ca="1"/>
        <v>#NAME?</v>
      </c>
      <c r="AP188" s="1" t="e">
        <f ca="1"/>
        <v>#NAME?</v>
      </c>
      <c r="AQ188" s="1" t="e">
        <f ca="1"/>
        <v>#NAME?</v>
      </c>
      <c r="AR188" s="1" t="e">
        <f ca="1"/>
        <v>#NAME?</v>
      </c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T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DJ188"/>
      <c r="DL188" s="1" t="e">
        <f ca="1"/>
        <v>#NAME?</v>
      </c>
      <c r="DM188" s="1" t="e">
        <f ca="1"/>
        <v>#NAME?</v>
      </c>
      <c r="DN188" s="1" t="e">
        <f ca="1"/>
        <v>#NAME?</v>
      </c>
      <c r="DO188" s="1" t="e">
        <f ca="1"/>
        <v>#NAME?</v>
      </c>
      <c r="DP188" s="1" t="e">
        <f ca="1"/>
        <v>#NAME?</v>
      </c>
      <c r="DQ188" s="1" t="e">
        <f ca="1"/>
        <v>#NAME?</v>
      </c>
      <c r="DR188" s="1" t="e">
        <f ca="1"/>
        <v>#NAME?</v>
      </c>
      <c r="DS188" s="1" t="e">
        <f ca="1"/>
        <v>#NAME?</v>
      </c>
      <c r="DT188" s="1" t="e">
        <f ca="1"/>
        <v>#NAME?</v>
      </c>
      <c r="DU188" s="1" t="e">
        <f ca="1"/>
        <v>#NAME?</v>
      </c>
      <c r="DV188" s="1" t="e">
        <f ca="1"/>
        <v>#NAME?</v>
      </c>
      <c r="DW188" s="1" t="e">
        <f ca="1"/>
        <v>#NAME?</v>
      </c>
      <c r="DX188" s="1" t="e">
        <f ca="1"/>
        <v>#NAME?</v>
      </c>
      <c r="EL188"/>
      <c r="EZ188"/>
      <c r="FB188" s="1" t="e">
        <f ca="1"/>
        <v>#NAME?</v>
      </c>
      <c r="FC188" s="1" t="e">
        <f ca="1"/>
        <v>#NAME?</v>
      </c>
      <c r="FD188" s="1" t="e">
        <f ca="1"/>
        <v>#NAME?</v>
      </c>
      <c r="FE188" s="98" t="e">
        <f ca="1"/>
        <v>#NAME?</v>
      </c>
      <c r="FF188" s="1" t="e">
        <f ca="1"/>
        <v>#NAME?</v>
      </c>
      <c r="FG188" s="1" t="e">
        <f ca="1"/>
        <v>#NAME?</v>
      </c>
      <c r="FH188" s="1" t="e">
        <f ca="1"/>
        <v>#NAME?</v>
      </c>
      <c r="FI188" s="1" t="e">
        <f ca="1"/>
        <v>#NAME?</v>
      </c>
      <c r="FJ188" s="1" t="e">
        <f ca="1"/>
        <v>#NAME?</v>
      </c>
      <c r="FK188" s="1" t="e">
        <f ca="1"/>
        <v>#NAME?</v>
      </c>
      <c r="FL188" s="1" t="e">
        <f ca="1"/>
        <v>#NAME?</v>
      </c>
      <c r="FM188" s="1" t="e">
        <f ca="1"/>
        <v>#NAME?</v>
      </c>
      <c r="FN188" s="1" t="e">
        <f ca="1"/>
        <v>#NAME?</v>
      </c>
      <c r="GB188"/>
      <c r="GP188"/>
      <c r="HR188"/>
    </row>
    <row r="189" spans="1:226" ht="21">
      <c r="A189" s="13">
        <f t="shared" si="2"/>
        <v>40786</v>
      </c>
      <c r="O189"/>
      <c r="AD189"/>
      <c r="AE189" s="4" t="e">
        <f ca="1"/>
        <v>#NAME?</v>
      </c>
      <c r="AF189" s="1" t="e">
        <f ca="1"/>
        <v>#NAME?</v>
      </c>
      <c r="AG189" s="1" t="e">
        <f ca="1"/>
        <v>#NAME?</v>
      </c>
      <c r="AH189" s="1" t="e">
        <f ca="1"/>
        <v>#NAME?</v>
      </c>
      <c r="AI189" s="1" t="e">
        <f ca="1"/>
        <v>#NAME?</v>
      </c>
      <c r="AJ189" s="1" t="e">
        <f ca="1"/>
        <v>#NAME?</v>
      </c>
      <c r="AK189" s="1" t="e">
        <f ca="1"/>
        <v>#NAME?</v>
      </c>
      <c r="AL189" s="1" t="e">
        <f ca="1"/>
        <v>#NAME?</v>
      </c>
      <c r="AM189" s="1" t="e">
        <f ca="1"/>
        <v>#NAME?</v>
      </c>
      <c r="AN189" s="1" t="e">
        <f ca="1"/>
        <v>#NAME?</v>
      </c>
      <c r="AO189" s="1" t="e">
        <f ca="1"/>
        <v>#NAME?</v>
      </c>
      <c r="AP189" s="1" t="e">
        <f ca="1"/>
        <v>#NAME?</v>
      </c>
      <c r="AQ189" s="1" t="e">
        <f ca="1"/>
        <v>#NAME?</v>
      </c>
      <c r="AR189" s="1" t="e">
        <f ca="1"/>
        <v>#NAME?</v>
      </c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T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DJ189"/>
      <c r="DL189" s="1" t="e">
        <f ca="1"/>
        <v>#NAME?</v>
      </c>
      <c r="DM189" s="1" t="e">
        <f ca="1"/>
        <v>#NAME?</v>
      </c>
      <c r="DN189" s="1" t="e">
        <f ca="1"/>
        <v>#NAME?</v>
      </c>
      <c r="DO189" s="1" t="e">
        <f ca="1"/>
        <v>#NAME?</v>
      </c>
      <c r="DP189" s="1" t="e">
        <f ca="1"/>
        <v>#NAME?</v>
      </c>
      <c r="DQ189" s="1" t="e">
        <f ca="1"/>
        <v>#NAME?</v>
      </c>
      <c r="DR189" s="1" t="e">
        <f ca="1"/>
        <v>#NAME?</v>
      </c>
      <c r="DS189" s="1" t="e">
        <f ca="1"/>
        <v>#NAME?</v>
      </c>
      <c r="DT189" s="1" t="e">
        <f ca="1"/>
        <v>#NAME?</v>
      </c>
      <c r="DU189" s="1" t="e">
        <f ca="1"/>
        <v>#NAME?</v>
      </c>
      <c r="DV189" s="1" t="e">
        <f ca="1"/>
        <v>#NAME?</v>
      </c>
      <c r="DW189" s="1" t="e">
        <f ca="1"/>
        <v>#NAME?</v>
      </c>
      <c r="DX189" s="1" t="e">
        <f ca="1"/>
        <v>#NAME?</v>
      </c>
      <c r="EL189"/>
      <c r="EZ189"/>
      <c r="FB189" s="1" t="e">
        <f ca="1"/>
        <v>#NAME?</v>
      </c>
      <c r="FC189" s="1" t="e">
        <f ca="1"/>
        <v>#NAME?</v>
      </c>
      <c r="FD189" s="1" t="e">
        <f ca="1"/>
        <v>#NAME?</v>
      </c>
      <c r="FE189" s="98" t="e">
        <f ca="1"/>
        <v>#NAME?</v>
      </c>
      <c r="FF189" s="1" t="e">
        <f ca="1"/>
        <v>#NAME?</v>
      </c>
      <c r="FG189" s="1" t="e">
        <f ca="1"/>
        <v>#NAME?</v>
      </c>
      <c r="FH189" s="1" t="e">
        <f ca="1"/>
        <v>#NAME?</v>
      </c>
      <c r="FI189" s="1" t="e">
        <f ca="1"/>
        <v>#NAME?</v>
      </c>
      <c r="FJ189" s="1" t="e">
        <f ca="1"/>
        <v>#NAME?</v>
      </c>
      <c r="FK189" s="1" t="e">
        <f ca="1"/>
        <v>#NAME?</v>
      </c>
      <c r="FL189" s="1" t="e">
        <f ca="1"/>
        <v>#NAME?</v>
      </c>
      <c r="FM189" s="1" t="e">
        <f ca="1"/>
        <v>#NAME?</v>
      </c>
      <c r="FN189" s="1" t="e">
        <f ca="1"/>
        <v>#NAME?</v>
      </c>
      <c r="GB189"/>
      <c r="GP189"/>
      <c r="HR189"/>
    </row>
    <row r="190" spans="1:226" ht="21">
      <c r="A190" s="13">
        <f t="shared" si="2"/>
        <v>40753</v>
      </c>
      <c r="O190"/>
      <c r="AD190"/>
      <c r="AE190" s="4" t="e">
        <f ca="1"/>
        <v>#NAME?</v>
      </c>
      <c r="AF190" s="1" t="e">
        <f ca="1"/>
        <v>#NAME?</v>
      </c>
      <c r="AG190" s="1" t="e">
        <f ca="1"/>
        <v>#NAME?</v>
      </c>
      <c r="AH190" s="1" t="e">
        <f ca="1"/>
        <v>#NAME?</v>
      </c>
      <c r="AI190" s="1" t="e">
        <f ca="1"/>
        <v>#NAME?</v>
      </c>
      <c r="AJ190" s="1" t="e">
        <f ca="1"/>
        <v>#NAME?</v>
      </c>
      <c r="AK190" s="1" t="e">
        <f ca="1"/>
        <v>#NAME?</v>
      </c>
      <c r="AL190" s="1" t="e">
        <f ca="1"/>
        <v>#NAME?</v>
      </c>
      <c r="AM190" s="1" t="e">
        <f ca="1"/>
        <v>#NAME?</v>
      </c>
      <c r="AN190" s="1" t="e">
        <f ca="1"/>
        <v>#NAME?</v>
      </c>
      <c r="AO190" s="1" t="e">
        <f ca="1"/>
        <v>#NAME?</v>
      </c>
      <c r="AP190" s="1" t="e">
        <f ca="1"/>
        <v>#NAME?</v>
      </c>
      <c r="AQ190" s="1" t="e">
        <f ca="1"/>
        <v>#NAME?</v>
      </c>
      <c r="AR190" s="1" t="e">
        <f ca="1"/>
        <v>#NAME?</v>
      </c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T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DJ190"/>
      <c r="DL190" s="1" t="e">
        <f ca="1"/>
        <v>#NAME?</v>
      </c>
      <c r="DM190" s="1" t="e">
        <f ca="1"/>
        <v>#NAME?</v>
      </c>
      <c r="DN190" s="1" t="e">
        <f ca="1"/>
        <v>#NAME?</v>
      </c>
      <c r="DO190" s="1" t="e">
        <f ca="1"/>
        <v>#NAME?</v>
      </c>
      <c r="DP190" s="1" t="e">
        <f ca="1"/>
        <v>#NAME?</v>
      </c>
      <c r="DQ190" s="1" t="e">
        <f ca="1"/>
        <v>#NAME?</v>
      </c>
      <c r="DR190" s="1" t="e">
        <f ca="1"/>
        <v>#NAME?</v>
      </c>
      <c r="DS190" s="1" t="e">
        <f ca="1"/>
        <v>#NAME?</v>
      </c>
      <c r="DT190" s="1" t="e">
        <f ca="1"/>
        <v>#NAME?</v>
      </c>
      <c r="DU190" s="1" t="e">
        <f ca="1"/>
        <v>#NAME?</v>
      </c>
      <c r="DV190" s="1" t="e">
        <f ca="1"/>
        <v>#NAME?</v>
      </c>
      <c r="DW190" s="1" t="e">
        <f ca="1"/>
        <v>#NAME?</v>
      </c>
      <c r="DX190" s="1" t="e">
        <f ca="1"/>
        <v>#NAME?</v>
      </c>
      <c r="EL190"/>
      <c r="EZ190"/>
      <c r="FB190" s="1" t="e">
        <f ca="1"/>
        <v>#NAME?</v>
      </c>
      <c r="FC190" s="1" t="e">
        <f ca="1"/>
        <v>#NAME?</v>
      </c>
      <c r="FD190" s="1" t="e">
        <f ca="1"/>
        <v>#NAME?</v>
      </c>
      <c r="FE190" s="98" t="e">
        <f ca="1"/>
        <v>#NAME?</v>
      </c>
      <c r="FF190" s="1" t="e">
        <f ca="1"/>
        <v>#NAME?</v>
      </c>
      <c r="FG190" s="1" t="e">
        <f ca="1"/>
        <v>#NAME?</v>
      </c>
      <c r="FH190" s="1" t="e">
        <f ca="1"/>
        <v>#NAME?</v>
      </c>
      <c r="FI190" s="1" t="e">
        <f ca="1"/>
        <v>#NAME?</v>
      </c>
      <c r="FJ190" s="1" t="e">
        <f ca="1"/>
        <v>#NAME?</v>
      </c>
      <c r="FK190" s="1" t="e">
        <f ca="1"/>
        <v>#NAME?</v>
      </c>
      <c r="FL190" s="1" t="e">
        <f ca="1"/>
        <v>#NAME?</v>
      </c>
      <c r="FM190" s="1" t="e">
        <f ca="1"/>
        <v>#NAME?</v>
      </c>
      <c r="FN190" s="1" t="e">
        <f ca="1"/>
        <v>#NAME?</v>
      </c>
      <c r="GB190"/>
      <c r="GP190"/>
      <c r="HR190"/>
    </row>
    <row r="191" spans="1:226" ht="21">
      <c r="A191" s="13">
        <f t="shared" si="2"/>
        <v>40724</v>
      </c>
      <c r="O191"/>
      <c r="AD191"/>
      <c r="AE191" s="4" t="e">
        <f ca="1"/>
        <v>#NAME?</v>
      </c>
      <c r="AF191" s="1" t="e">
        <f ca="1"/>
        <v>#NAME?</v>
      </c>
      <c r="AG191" s="1" t="e">
        <f ca="1"/>
        <v>#NAME?</v>
      </c>
      <c r="AH191" s="1" t="e">
        <f ca="1"/>
        <v>#NAME?</v>
      </c>
      <c r="AI191" s="1" t="e">
        <f ca="1"/>
        <v>#NAME?</v>
      </c>
      <c r="AJ191" s="1" t="e">
        <f ca="1"/>
        <v>#NAME?</v>
      </c>
      <c r="AK191" s="1" t="e">
        <f ca="1"/>
        <v>#NAME?</v>
      </c>
      <c r="AL191" s="1" t="e">
        <f ca="1"/>
        <v>#NAME?</v>
      </c>
      <c r="AM191" s="1" t="e">
        <f ca="1"/>
        <v>#NAME?</v>
      </c>
      <c r="AN191" s="1" t="e">
        <f ca="1"/>
        <v>#NAME?</v>
      </c>
      <c r="AO191" s="1" t="e">
        <f ca="1"/>
        <v>#NAME?</v>
      </c>
      <c r="AP191" s="1" t="e">
        <f ca="1"/>
        <v>#NAME?</v>
      </c>
      <c r="AQ191" s="1" t="e">
        <f ca="1"/>
        <v>#NAME?</v>
      </c>
      <c r="AR191" s="1" t="e">
        <f ca="1"/>
        <v>#NAME?</v>
      </c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T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DJ191"/>
      <c r="DL191" s="1" t="e">
        <f ca="1"/>
        <v>#NAME?</v>
      </c>
      <c r="DM191" s="1" t="e">
        <f ca="1"/>
        <v>#NAME?</v>
      </c>
      <c r="DN191" s="1" t="e">
        <f ca="1"/>
        <v>#NAME?</v>
      </c>
      <c r="DO191" s="1" t="e">
        <f ca="1"/>
        <v>#NAME?</v>
      </c>
      <c r="DP191" s="1" t="e">
        <f ca="1"/>
        <v>#NAME?</v>
      </c>
      <c r="DQ191" s="1" t="e">
        <f ca="1"/>
        <v>#NAME?</v>
      </c>
      <c r="DR191" s="1" t="e">
        <f ca="1"/>
        <v>#NAME?</v>
      </c>
      <c r="DS191" s="1" t="e">
        <f ca="1"/>
        <v>#NAME?</v>
      </c>
      <c r="DT191" s="1" t="e">
        <f ca="1"/>
        <v>#NAME?</v>
      </c>
      <c r="DU191" s="1" t="e">
        <f ca="1"/>
        <v>#NAME?</v>
      </c>
      <c r="DV191" s="1" t="e">
        <f ca="1"/>
        <v>#NAME?</v>
      </c>
      <c r="DW191" s="1" t="e">
        <f ca="1"/>
        <v>#NAME?</v>
      </c>
      <c r="DX191" s="1" t="e">
        <f ca="1"/>
        <v>#NAME?</v>
      </c>
      <c r="EL191"/>
      <c r="EZ191"/>
      <c r="FB191" s="1" t="e">
        <f ca="1"/>
        <v>#NAME?</v>
      </c>
      <c r="FC191" s="1" t="e">
        <f ca="1"/>
        <v>#NAME?</v>
      </c>
      <c r="FD191" s="1" t="e">
        <f ca="1"/>
        <v>#NAME?</v>
      </c>
      <c r="FE191" s="98" t="e">
        <f ca="1"/>
        <v>#NAME?</v>
      </c>
      <c r="FF191" s="1" t="e">
        <f ca="1"/>
        <v>#NAME?</v>
      </c>
      <c r="FG191" s="1" t="e">
        <f ca="1"/>
        <v>#NAME?</v>
      </c>
      <c r="FH191" s="1" t="e">
        <f ca="1"/>
        <v>#NAME?</v>
      </c>
      <c r="FI191" s="1" t="e">
        <f ca="1"/>
        <v>#NAME?</v>
      </c>
      <c r="FJ191" s="1" t="e">
        <f ca="1"/>
        <v>#NAME?</v>
      </c>
      <c r="FK191" s="1" t="e">
        <f ca="1"/>
        <v>#NAME?</v>
      </c>
      <c r="FL191" s="1" t="e">
        <f ca="1"/>
        <v>#NAME?</v>
      </c>
      <c r="FM191" s="1" t="e">
        <f ca="1"/>
        <v>#NAME?</v>
      </c>
      <c r="FN191" s="1" t="e">
        <f ca="1"/>
        <v>#NAME?</v>
      </c>
      <c r="GB191"/>
      <c r="GP191"/>
      <c r="HR191"/>
    </row>
    <row r="192" spans="1:226" ht="21">
      <c r="A192" s="13">
        <f t="shared" si="2"/>
        <v>40694</v>
      </c>
      <c r="O192"/>
      <c r="AD192"/>
      <c r="AE192" s="4" t="e">
        <f ca="1"/>
        <v>#NAME?</v>
      </c>
      <c r="AF192" s="1" t="e">
        <f ca="1"/>
        <v>#NAME?</v>
      </c>
      <c r="AG192" s="1" t="e">
        <f ca="1"/>
        <v>#NAME?</v>
      </c>
      <c r="AH192" s="1" t="e">
        <f ca="1"/>
        <v>#NAME?</v>
      </c>
      <c r="AI192" s="1" t="e">
        <f ca="1"/>
        <v>#NAME?</v>
      </c>
      <c r="AJ192" s="1" t="e">
        <f ca="1"/>
        <v>#NAME?</v>
      </c>
      <c r="AK192" s="1" t="e">
        <f ca="1"/>
        <v>#NAME?</v>
      </c>
      <c r="AL192" s="1" t="e">
        <f ca="1"/>
        <v>#NAME?</v>
      </c>
      <c r="AM192" s="1" t="e">
        <f ca="1"/>
        <v>#NAME?</v>
      </c>
      <c r="AN192" s="1" t="e">
        <f ca="1"/>
        <v>#NAME?</v>
      </c>
      <c r="AO192" s="1" t="e">
        <f ca="1"/>
        <v>#NAME?</v>
      </c>
      <c r="AP192" s="1" t="e">
        <f ca="1"/>
        <v>#NAME?</v>
      </c>
      <c r="AQ192" s="1" t="e">
        <f ca="1"/>
        <v>#NAME?</v>
      </c>
      <c r="AR192" s="1" t="e">
        <f ca="1"/>
        <v>#NAME?</v>
      </c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T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DJ192"/>
      <c r="DL192" s="1" t="e">
        <f ca="1"/>
        <v>#NAME?</v>
      </c>
      <c r="DM192" s="1" t="e">
        <f ca="1"/>
        <v>#NAME?</v>
      </c>
      <c r="DN192" s="1" t="e">
        <f ca="1"/>
        <v>#NAME?</v>
      </c>
      <c r="DO192" s="1" t="e">
        <f ca="1"/>
        <v>#NAME?</v>
      </c>
      <c r="DP192" s="1" t="e">
        <f ca="1"/>
        <v>#NAME?</v>
      </c>
      <c r="DQ192" s="1" t="e">
        <f ca="1"/>
        <v>#NAME?</v>
      </c>
      <c r="DR192" s="1" t="e">
        <f ca="1"/>
        <v>#NAME?</v>
      </c>
      <c r="DS192" s="1" t="e">
        <f ca="1"/>
        <v>#NAME?</v>
      </c>
      <c r="DT192" s="1" t="e">
        <f ca="1"/>
        <v>#NAME?</v>
      </c>
      <c r="DU192" s="1" t="e">
        <f ca="1"/>
        <v>#NAME?</v>
      </c>
      <c r="DV192" s="1" t="e">
        <f ca="1"/>
        <v>#NAME?</v>
      </c>
      <c r="DW192" s="1" t="e">
        <f ca="1"/>
        <v>#NAME?</v>
      </c>
      <c r="DX192" s="1" t="e">
        <f ca="1"/>
        <v>#NAME?</v>
      </c>
      <c r="EL192"/>
      <c r="EZ192"/>
      <c r="FB192" s="1" t="e">
        <f ca="1"/>
        <v>#NAME?</v>
      </c>
      <c r="FC192" s="1" t="e">
        <f ca="1"/>
        <v>#NAME?</v>
      </c>
      <c r="FD192" s="1" t="e">
        <f ca="1"/>
        <v>#NAME?</v>
      </c>
      <c r="FE192" s="98" t="e">
        <f ca="1"/>
        <v>#NAME?</v>
      </c>
      <c r="FF192" s="1" t="e">
        <f ca="1"/>
        <v>#NAME?</v>
      </c>
      <c r="FG192" s="1" t="e">
        <f ca="1"/>
        <v>#NAME?</v>
      </c>
      <c r="FH192" s="1" t="e">
        <f ca="1"/>
        <v>#NAME?</v>
      </c>
      <c r="FI192" s="1" t="e">
        <f ca="1"/>
        <v>#NAME?</v>
      </c>
      <c r="FJ192" s="1" t="e">
        <f ca="1"/>
        <v>#NAME?</v>
      </c>
      <c r="FK192" s="1" t="e">
        <f ca="1"/>
        <v>#NAME?</v>
      </c>
      <c r="FL192" s="1" t="e">
        <f ca="1"/>
        <v>#NAME?</v>
      </c>
      <c r="FM192" s="1" t="e">
        <f ca="1"/>
        <v>#NAME?</v>
      </c>
      <c r="FN192" s="1" t="e">
        <f ca="1"/>
        <v>#NAME?</v>
      </c>
      <c r="GB192"/>
      <c r="GP192"/>
      <c r="HR192"/>
    </row>
    <row r="193" spans="1:226" ht="21">
      <c r="A193" s="13">
        <f t="shared" si="2"/>
        <v>40662</v>
      </c>
      <c r="O193"/>
      <c r="AD193"/>
      <c r="AE193" s="4" t="e">
        <f ca="1"/>
        <v>#NAME?</v>
      </c>
      <c r="AF193" s="1" t="e">
        <f ca="1"/>
        <v>#NAME?</v>
      </c>
      <c r="AG193" s="1" t="e">
        <f ca="1"/>
        <v>#NAME?</v>
      </c>
      <c r="AH193" s="1" t="e">
        <f ca="1"/>
        <v>#NAME?</v>
      </c>
      <c r="AI193" s="1" t="e">
        <f ca="1"/>
        <v>#NAME?</v>
      </c>
      <c r="AJ193" s="1" t="e">
        <f ca="1"/>
        <v>#NAME?</v>
      </c>
      <c r="AK193" s="1" t="e">
        <f ca="1"/>
        <v>#NAME?</v>
      </c>
      <c r="AL193" s="1" t="e">
        <f ca="1"/>
        <v>#NAME?</v>
      </c>
      <c r="AM193" s="1" t="e">
        <f ca="1"/>
        <v>#NAME?</v>
      </c>
      <c r="AN193" s="1" t="e">
        <f ca="1"/>
        <v>#NAME?</v>
      </c>
      <c r="AO193" s="1" t="e">
        <f ca="1"/>
        <v>#NAME?</v>
      </c>
      <c r="AP193" s="1" t="e">
        <f ca="1"/>
        <v>#NAME?</v>
      </c>
      <c r="AQ193" s="1" t="e">
        <f ca="1"/>
        <v>#NAME?</v>
      </c>
      <c r="AR193" s="1" t="e">
        <f ca="1"/>
        <v>#NAME?</v>
      </c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T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DJ193"/>
      <c r="DL193" s="1" t="e">
        <f ca="1"/>
        <v>#NAME?</v>
      </c>
      <c r="DM193" s="1" t="e">
        <f ca="1"/>
        <v>#NAME?</v>
      </c>
      <c r="DN193" s="1" t="e">
        <f ca="1"/>
        <v>#NAME?</v>
      </c>
      <c r="DO193" s="1" t="e">
        <f ca="1"/>
        <v>#NAME?</v>
      </c>
      <c r="DP193" s="1" t="e">
        <f ca="1"/>
        <v>#NAME?</v>
      </c>
      <c r="DQ193" s="1" t="e">
        <f ca="1"/>
        <v>#NAME?</v>
      </c>
      <c r="DR193" s="1" t="e">
        <f ca="1"/>
        <v>#NAME?</v>
      </c>
      <c r="DS193" s="1" t="e">
        <f ca="1"/>
        <v>#NAME?</v>
      </c>
      <c r="DT193" s="1" t="e">
        <f ca="1"/>
        <v>#NAME?</v>
      </c>
      <c r="DU193" s="1" t="e">
        <f ca="1"/>
        <v>#NAME?</v>
      </c>
      <c r="DV193" s="1" t="e">
        <f ca="1"/>
        <v>#NAME?</v>
      </c>
      <c r="DW193" s="1" t="e">
        <f ca="1"/>
        <v>#NAME?</v>
      </c>
      <c r="DX193" s="1" t="e">
        <f ca="1"/>
        <v>#NAME?</v>
      </c>
      <c r="EL193"/>
      <c r="EZ193"/>
      <c r="FB193" s="1" t="e">
        <f ca="1"/>
        <v>#NAME?</v>
      </c>
      <c r="FC193" s="1" t="e">
        <f ca="1"/>
        <v>#NAME?</v>
      </c>
      <c r="FD193" s="1" t="e">
        <f ca="1"/>
        <v>#NAME?</v>
      </c>
      <c r="FE193" s="98" t="e">
        <f ca="1"/>
        <v>#NAME?</v>
      </c>
      <c r="FF193" s="1" t="e">
        <f ca="1"/>
        <v>#NAME?</v>
      </c>
      <c r="FG193" s="1" t="e">
        <f ca="1"/>
        <v>#NAME?</v>
      </c>
      <c r="FH193" s="1" t="e">
        <f ca="1"/>
        <v>#NAME?</v>
      </c>
      <c r="FI193" s="1" t="e">
        <f ca="1"/>
        <v>#NAME?</v>
      </c>
      <c r="FJ193" s="1" t="e">
        <f ca="1"/>
        <v>#NAME?</v>
      </c>
      <c r="FK193" s="1" t="e">
        <f ca="1"/>
        <v>#NAME?</v>
      </c>
      <c r="FL193" s="1" t="e">
        <f ca="1"/>
        <v>#NAME?</v>
      </c>
      <c r="FM193" s="1" t="e">
        <f ca="1"/>
        <v>#NAME?</v>
      </c>
      <c r="FN193" s="1" t="e">
        <f ca="1"/>
        <v>#NAME?</v>
      </c>
      <c r="GB193"/>
      <c r="GP193"/>
      <c r="HR193"/>
    </row>
    <row r="194" spans="1:226" ht="21">
      <c r="A194" s="13">
        <f t="shared" si="2"/>
        <v>40633</v>
      </c>
      <c r="O194"/>
      <c r="AD194"/>
      <c r="AE194" s="4" t="e">
        <f ca="1"/>
        <v>#NAME?</v>
      </c>
      <c r="AF194" s="1" t="e">
        <f ca="1"/>
        <v>#NAME?</v>
      </c>
      <c r="AG194" s="1" t="e">
        <f ca="1"/>
        <v>#NAME?</v>
      </c>
      <c r="AH194" s="1" t="e">
        <f ca="1"/>
        <v>#NAME?</v>
      </c>
      <c r="AI194" s="1" t="e">
        <f ca="1"/>
        <v>#NAME?</v>
      </c>
      <c r="AJ194" s="1" t="e">
        <f ca="1"/>
        <v>#NAME?</v>
      </c>
      <c r="AK194" s="1" t="e">
        <f ca="1"/>
        <v>#NAME?</v>
      </c>
      <c r="AL194" s="1" t="e">
        <f ca="1"/>
        <v>#NAME?</v>
      </c>
      <c r="AM194" s="1" t="e">
        <f ca="1"/>
        <v>#NAME?</v>
      </c>
      <c r="AN194" s="1" t="e">
        <f ca="1"/>
        <v>#NAME?</v>
      </c>
      <c r="AO194" s="1" t="e">
        <f ca="1"/>
        <v>#NAME?</v>
      </c>
      <c r="AP194" s="1" t="e">
        <f ca="1"/>
        <v>#NAME?</v>
      </c>
      <c r="AQ194" s="1" t="e">
        <f ca="1"/>
        <v>#NAME?</v>
      </c>
      <c r="AR194" s="1" t="e">
        <f ca="1"/>
        <v>#NAME?</v>
      </c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T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DJ194"/>
      <c r="DL194" s="1" t="e">
        <f ca="1"/>
        <v>#NAME?</v>
      </c>
      <c r="DM194" s="1" t="e">
        <f ca="1"/>
        <v>#NAME?</v>
      </c>
      <c r="DN194" s="1" t="e">
        <f ca="1"/>
        <v>#NAME?</v>
      </c>
      <c r="DO194" s="1" t="e">
        <f ca="1"/>
        <v>#NAME?</v>
      </c>
      <c r="DP194" s="1" t="e">
        <f ca="1"/>
        <v>#NAME?</v>
      </c>
      <c r="DQ194" s="1" t="e">
        <f ca="1"/>
        <v>#NAME?</v>
      </c>
      <c r="DR194" s="1" t="e">
        <f ca="1"/>
        <v>#NAME?</v>
      </c>
      <c r="DS194" s="1" t="e">
        <f ca="1"/>
        <v>#NAME?</v>
      </c>
      <c r="DT194" s="1" t="e">
        <f ca="1"/>
        <v>#NAME?</v>
      </c>
      <c r="DU194" s="1" t="e">
        <f ca="1"/>
        <v>#NAME?</v>
      </c>
      <c r="DV194" s="1" t="e">
        <f ca="1"/>
        <v>#NAME?</v>
      </c>
      <c r="DW194" s="1" t="e">
        <f ca="1"/>
        <v>#NAME?</v>
      </c>
      <c r="DX194" s="1" t="e">
        <f ca="1"/>
        <v>#NAME?</v>
      </c>
      <c r="EL194"/>
      <c r="EZ194"/>
      <c r="FB194" s="1" t="e">
        <f ca="1"/>
        <v>#NAME?</v>
      </c>
      <c r="FC194" s="1" t="e">
        <f ca="1"/>
        <v>#NAME?</v>
      </c>
      <c r="FD194" s="1" t="e">
        <f ca="1"/>
        <v>#NAME?</v>
      </c>
      <c r="FE194" s="98" t="e">
        <f ca="1"/>
        <v>#NAME?</v>
      </c>
      <c r="FF194" s="1" t="e">
        <f ca="1"/>
        <v>#NAME?</v>
      </c>
      <c r="FG194" s="1" t="e">
        <f ca="1"/>
        <v>#NAME?</v>
      </c>
      <c r="FH194" s="1" t="e">
        <f ca="1"/>
        <v>#NAME?</v>
      </c>
      <c r="FI194" s="1" t="e">
        <f ca="1"/>
        <v>#NAME?</v>
      </c>
      <c r="FJ194" s="1" t="e">
        <f ca="1"/>
        <v>#NAME?</v>
      </c>
      <c r="FK194" s="1" t="e">
        <f ca="1"/>
        <v>#NAME?</v>
      </c>
      <c r="FL194" s="1" t="e">
        <f ca="1"/>
        <v>#NAME?</v>
      </c>
      <c r="FM194" s="1" t="e">
        <f ca="1"/>
        <v>#NAME?</v>
      </c>
      <c r="FN194" s="1" t="e">
        <f ca="1"/>
        <v>#NAME?</v>
      </c>
      <c r="GB194"/>
      <c r="GP194"/>
      <c r="HR194"/>
    </row>
    <row r="195" spans="1:226" ht="21">
      <c r="A195" s="13">
        <f t="shared" si="2"/>
        <v>40602</v>
      </c>
      <c r="O195"/>
      <c r="AD195"/>
      <c r="AE195" s="4" t="e">
        <f ca="1"/>
        <v>#NAME?</v>
      </c>
      <c r="AF195" s="1" t="e">
        <f ca="1"/>
        <v>#NAME?</v>
      </c>
      <c r="AG195" s="1" t="e">
        <f ca="1"/>
        <v>#NAME?</v>
      </c>
      <c r="AH195" s="1" t="e">
        <f ca="1"/>
        <v>#NAME?</v>
      </c>
      <c r="AI195" s="1" t="e">
        <f ca="1"/>
        <v>#NAME?</v>
      </c>
      <c r="AJ195" s="1" t="e">
        <f ca="1"/>
        <v>#NAME?</v>
      </c>
      <c r="AK195" s="1" t="e">
        <f ca="1"/>
        <v>#NAME?</v>
      </c>
      <c r="AL195" s="1" t="e">
        <f ca="1"/>
        <v>#NAME?</v>
      </c>
      <c r="AM195" s="1" t="e">
        <f ca="1"/>
        <v>#NAME?</v>
      </c>
      <c r="AN195" s="1" t="e">
        <f ca="1"/>
        <v>#NAME?</v>
      </c>
      <c r="AO195" s="1" t="e">
        <f ca="1"/>
        <v>#NAME?</v>
      </c>
      <c r="AP195" s="1" t="e">
        <f ca="1"/>
        <v>#NAME?</v>
      </c>
      <c r="AQ195" s="1" t="e">
        <f ca="1"/>
        <v>#NAME?</v>
      </c>
      <c r="AR195" s="1" t="e">
        <f ca="1"/>
        <v>#NAME?</v>
      </c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T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DJ195"/>
      <c r="DL195" s="1" t="e">
        <f ca="1"/>
        <v>#NAME?</v>
      </c>
      <c r="DM195" s="1" t="e">
        <f ca="1"/>
        <v>#NAME?</v>
      </c>
      <c r="DN195" s="1" t="e">
        <f ca="1"/>
        <v>#NAME?</v>
      </c>
      <c r="DO195" s="1" t="e">
        <f ca="1"/>
        <v>#NAME?</v>
      </c>
      <c r="DP195" s="1" t="e">
        <f ca="1"/>
        <v>#NAME?</v>
      </c>
      <c r="DQ195" s="1" t="e">
        <f ca="1"/>
        <v>#NAME?</v>
      </c>
      <c r="DR195" s="1" t="e">
        <f ca="1"/>
        <v>#NAME?</v>
      </c>
      <c r="DS195" s="1" t="e">
        <f ca="1"/>
        <v>#NAME?</v>
      </c>
      <c r="DT195" s="1" t="e">
        <f ca="1"/>
        <v>#NAME?</v>
      </c>
      <c r="DU195" s="1" t="e">
        <f ca="1"/>
        <v>#NAME?</v>
      </c>
      <c r="DV195" s="1" t="e">
        <f ca="1"/>
        <v>#NAME?</v>
      </c>
      <c r="DW195" s="1" t="e">
        <f ca="1"/>
        <v>#NAME?</v>
      </c>
      <c r="DX195" s="1" t="e">
        <f ca="1"/>
        <v>#NAME?</v>
      </c>
      <c r="EL195"/>
      <c r="EZ195"/>
      <c r="FB195" s="1" t="e">
        <f ca="1"/>
        <v>#NAME?</v>
      </c>
      <c r="FC195" s="1" t="e">
        <f ca="1"/>
        <v>#NAME?</v>
      </c>
      <c r="FD195" s="1" t="e">
        <f ca="1"/>
        <v>#NAME?</v>
      </c>
      <c r="FE195" s="98" t="e">
        <f ca="1"/>
        <v>#NAME?</v>
      </c>
      <c r="FF195" s="1" t="e">
        <f ca="1"/>
        <v>#NAME?</v>
      </c>
      <c r="FG195" s="1" t="e">
        <f ca="1"/>
        <v>#NAME?</v>
      </c>
      <c r="FH195" s="1" t="e">
        <f ca="1"/>
        <v>#NAME?</v>
      </c>
      <c r="FI195" s="1" t="e">
        <f ca="1"/>
        <v>#NAME?</v>
      </c>
      <c r="FJ195" s="1" t="e">
        <f ca="1"/>
        <v>#NAME?</v>
      </c>
      <c r="FK195" s="1" t="e">
        <f ca="1"/>
        <v>#NAME?</v>
      </c>
      <c r="FL195" s="1" t="e">
        <f ca="1"/>
        <v>#NAME?</v>
      </c>
      <c r="FM195" s="1" t="e">
        <f ca="1"/>
        <v>#NAME?</v>
      </c>
      <c r="FN195" s="1" t="e">
        <f ca="1"/>
        <v>#NAME?</v>
      </c>
      <c r="GB195"/>
      <c r="GP195"/>
      <c r="HR195"/>
    </row>
    <row r="196" spans="1:226" ht="21">
      <c r="A196" s="13">
        <f t="shared" si="2"/>
        <v>40574</v>
      </c>
      <c r="O196"/>
      <c r="AD196"/>
      <c r="AE196" s="4" t="e">
        <f ca="1"/>
        <v>#NAME?</v>
      </c>
      <c r="AF196" s="1" t="e">
        <f ca="1"/>
        <v>#NAME?</v>
      </c>
      <c r="AG196" s="1" t="e">
        <f ca="1"/>
        <v>#NAME?</v>
      </c>
      <c r="AH196" s="1" t="e">
        <f ca="1"/>
        <v>#NAME?</v>
      </c>
      <c r="AI196" s="1" t="e">
        <f ca="1"/>
        <v>#NAME?</v>
      </c>
      <c r="AJ196" s="1" t="e">
        <f ca="1"/>
        <v>#NAME?</v>
      </c>
      <c r="AK196" s="1" t="e">
        <f ca="1"/>
        <v>#NAME?</v>
      </c>
      <c r="AL196" s="1" t="e">
        <f ca="1"/>
        <v>#NAME?</v>
      </c>
      <c r="AM196" s="1" t="e">
        <f ca="1"/>
        <v>#NAME?</v>
      </c>
      <c r="AN196" s="1" t="e">
        <f ca="1"/>
        <v>#NAME?</v>
      </c>
      <c r="AO196" s="1" t="e">
        <f ca="1"/>
        <v>#NAME?</v>
      </c>
      <c r="AP196" s="1" t="e">
        <f ca="1"/>
        <v>#NAME?</v>
      </c>
      <c r="AQ196" s="1" t="e">
        <f ca="1"/>
        <v>#NAME?</v>
      </c>
      <c r="AR196" s="1" t="e">
        <f ca="1"/>
        <v>#NAME?</v>
      </c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T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DJ196"/>
      <c r="DL196" s="1" t="e">
        <f ca="1"/>
        <v>#NAME?</v>
      </c>
      <c r="DM196" s="1" t="e">
        <f ca="1"/>
        <v>#NAME?</v>
      </c>
      <c r="DN196" s="1" t="e">
        <f ca="1"/>
        <v>#NAME?</v>
      </c>
      <c r="DO196" s="1" t="e">
        <f ca="1"/>
        <v>#NAME?</v>
      </c>
      <c r="DP196" s="1" t="e">
        <f ca="1"/>
        <v>#NAME?</v>
      </c>
      <c r="DQ196" s="1" t="e">
        <f ca="1"/>
        <v>#NAME?</v>
      </c>
      <c r="DR196" s="1" t="e">
        <f ca="1"/>
        <v>#NAME?</v>
      </c>
      <c r="DS196" s="1" t="e">
        <f ca="1"/>
        <v>#NAME?</v>
      </c>
      <c r="DT196" s="1" t="e">
        <f ca="1"/>
        <v>#NAME?</v>
      </c>
      <c r="DU196" s="1" t="e">
        <f ca="1"/>
        <v>#NAME?</v>
      </c>
      <c r="DV196" s="1" t="e">
        <f ca="1"/>
        <v>#NAME?</v>
      </c>
      <c r="DW196" s="1" t="e">
        <f ca="1"/>
        <v>#NAME?</v>
      </c>
      <c r="DX196" s="1" t="e">
        <f ca="1"/>
        <v>#NAME?</v>
      </c>
      <c r="EL196"/>
      <c r="EZ196"/>
      <c r="FB196" s="1" t="e">
        <f ca="1"/>
        <v>#NAME?</v>
      </c>
      <c r="FC196" s="1" t="e">
        <f ca="1"/>
        <v>#NAME?</v>
      </c>
      <c r="FD196" s="1" t="e">
        <f ca="1"/>
        <v>#NAME?</v>
      </c>
      <c r="FE196" s="98" t="e">
        <f ca="1"/>
        <v>#NAME?</v>
      </c>
      <c r="FF196" s="1" t="e">
        <f ca="1"/>
        <v>#NAME?</v>
      </c>
      <c r="FG196" s="1" t="e">
        <f ca="1"/>
        <v>#NAME?</v>
      </c>
      <c r="FH196" s="1" t="e">
        <f ca="1"/>
        <v>#NAME?</v>
      </c>
      <c r="FI196" s="1" t="e">
        <f ca="1"/>
        <v>#NAME?</v>
      </c>
      <c r="FJ196" s="1" t="e">
        <f ca="1"/>
        <v>#NAME?</v>
      </c>
      <c r="FK196" s="1" t="e">
        <f ca="1"/>
        <v>#NAME?</v>
      </c>
      <c r="FL196" s="1" t="e">
        <f ca="1"/>
        <v>#NAME?</v>
      </c>
      <c r="FM196" s="1" t="e">
        <f ca="1"/>
        <v>#NAME?</v>
      </c>
      <c r="FN196" s="1" t="e">
        <f ca="1"/>
        <v>#NAME?</v>
      </c>
      <c r="GB196"/>
      <c r="GP196"/>
      <c r="HR196"/>
    </row>
    <row r="197" spans="1:226" ht="21">
      <c r="A197" s="13">
        <f t="shared" si="2"/>
        <v>40543</v>
      </c>
      <c r="O197"/>
      <c r="AD197"/>
      <c r="AE197" s="4" t="e">
        <f ca="1"/>
        <v>#NAME?</v>
      </c>
      <c r="AF197" s="1" t="e">
        <f ca="1"/>
        <v>#NAME?</v>
      </c>
      <c r="AG197" s="1" t="e">
        <f ca="1"/>
        <v>#NAME?</v>
      </c>
      <c r="AH197" s="1" t="e">
        <f ca="1"/>
        <v>#NAME?</v>
      </c>
      <c r="AI197" s="1" t="e">
        <f ca="1"/>
        <v>#NAME?</v>
      </c>
      <c r="AJ197" s="1" t="e">
        <f ca="1"/>
        <v>#NAME?</v>
      </c>
      <c r="AK197" s="1" t="e">
        <f ca="1"/>
        <v>#NAME?</v>
      </c>
      <c r="AL197" s="1" t="e">
        <f ca="1"/>
        <v>#NAME?</v>
      </c>
      <c r="AM197" s="1" t="e">
        <f ca="1"/>
        <v>#NAME?</v>
      </c>
      <c r="AN197" s="1" t="e">
        <f ca="1"/>
        <v>#NAME?</v>
      </c>
      <c r="AO197" s="1" t="e">
        <f ca="1"/>
        <v>#NAME?</v>
      </c>
      <c r="AP197" s="1" t="e">
        <f ca="1"/>
        <v>#NAME?</v>
      </c>
      <c r="AQ197" s="1" t="e">
        <f ca="1"/>
        <v>#NAME?</v>
      </c>
      <c r="AR197" s="1" t="e">
        <f ca="1"/>
        <v>#NAME?</v>
      </c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T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DJ197"/>
      <c r="DL197" s="1" t="e">
        <f ca="1"/>
        <v>#NAME?</v>
      </c>
      <c r="DM197" s="1" t="e">
        <f ca="1"/>
        <v>#NAME?</v>
      </c>
      <c r="DN197" s="1" t="e">
        <f ca="1"/>
        <v>#NAME?</v>
      </c>
      <c r="DO197" s="1" t="e">
        <f ca="1"/>
        <v>#NAME?</v>
      </c>
      <c r="DP197" s="1" t="e">
        <f ca="1"/>
        <v>#NAME?</v>
      </c>
      <c r="DQ197" s="1" t="e">
        <f ca="1"/>
        <v>#NAME?</v>
      </c>
      <c r="DR197" s="1" t="e">
        <f ca="1"/>
        <v>#NAME?</v>
      </c>
      <c r="DS197" s="1" t="e">
        <f ca="1"/>
        <v>#NAME?</v>
      </c>
      <c r="DT197" s="1" t="e">
        <f ca="1"/>
        <v>#NAME?</v>
      </c>
      <c r="DU197" s="1" t="e">
        <f ca="1"/>
        <v>#NAME?</v>
      </c>
      <c r="DV197" s="1" t="e">
        <f ca="1"/>
        <v>#NAME?</v>
      </c>
      <c r="DW197" s="1" t="e">
        <f ca="1"/>
        <v>#NAME?</v>
      </c>
      <c r="DX197" s="1" t="e">
        <f ca="1"/>
        <v>#NAME?</v>
      </c>
      <c r="EL197"/>
      <c r="EZ197"/>
      <c r="FB197" s="1" t="e">
        <f ca="1"/>
        <v>#NAME?</v>
      </c>
      <c r="FC197" s="1" t="e">
        <f ca="1"/>
        <v>#NAME?</v>
      </c>
      <c r="FD197" s="1" t="e">
        <f ca="1"/>
        <v>#NAME?</v>
      </c>
      <c r="FE197" s="98" t="e">
        <f ca="1"/>
        <v>#NAME?</v>
      </c>
      <c r="FF197" s="1" t="e">
        <f ca="1"/>
        <v>#NAME?</v>
      </c>
      <c r="FG197" s="1" t="e">
        <f ca="1"/>
        <v>#NAME?</v>
      </c>
      <c r="FH197" s="1" t="e">
        <f ca="1"/>
        <v>#NAME?</v>
      </c>
      <c r="FI197" s="1" t="e">
        <f ca="1"/>
        <v>#NAME?</v>
      </c>
      <c r="FJ197" s="1" t="e">
        <f ca="1"/>
        <v>#NAME?</v>
      </c>
      <c r="FK197" s="1" t="e">
        <f ca="1"/>
        <v>#NAME?</v>
      </c>
      <c r="FL197" s="1" t="e">
        <f ca="1"/>
        <v>#NAME?</v>
      </c>
      <c r="FM197" s="1" t="e">
        <f ca="1"/>
        <v>#NAME?</v>
      </c>
      <c r="FN197" s="1" t="e">
        <f ca="1"/>
        <v>#NAME?</v>
      </c>
      <c r="GB197"/>
      <c r="GP197"/>
      <c r="HR197"/>
    </row>
    <row r="198" spans="1:226" ht="21">
      <c r="A198" s="13">
        <f t="shared" si="2"/>
        <v>40512</v>
      </c>
      <c r="O198"/>
      <c r="AD198"/>
      <c r="AE198" s="4" t="e">
        <f ca="1"/>
        <v>#NAME?</v>
      </c>
      <c r="AF198" s="1" t="e">
        <f ca="1"/>
        <v>#NAME?</v>
      </c>
      <c r="AG198" s="1" t="e">
        <f ca="1"/>
        <v>#NAME?</v>
      </c>
      <c r="AH198" s="1" t="e">
        <f ca="1"/>
        <v>#NAME?</v>
      </c>
      <c r="AI198" s="1" t="e">
        <f ca="1"/>
        <v>#NAME?</v>
      </c>
      <c r="AJ198" s="1" t="e">
        <f ca="1"/>
        <v>#NAME?</v>
      </c>
      <c r="AK198" s="1" t="e">
        <f ca="1"/>
        <v>#NAME?</v>
      </c>
      <c r="AL198" s="1" t="e">
        <f ca="1"/>
        <v>#NAME?</v>
      </c>
      <c r="AM198" s="1" t="e">
        <f ca="1"/>
        <v>#NAME?</v>
      </c>
      <c r="AN198" s="1" t="e">
        <f ca="1"/>
        <v>#NAME?</v>
      </c>
      <c r="AO198" s="1" t="e">
        <f ca="1"/>
        <v>#NAME?</v>
      </c>
      <c r="AP198" s="1" t="e">
        <f ca="1"/>
        <v>#NAME?</v>
      </c>
      <c r="AQ198" s="1" t="e">
        <f ca="1"/>
        <v>#NAME?</v>
      </c>
      <c r="AR198" s="1" t="e">
        <f ca="1"/>
        <v>#NAME?</v>
      </c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T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DJ198"/>
      <c r="DL198" s="1" t="e">
        <f ca="1"/>
        <v>#NAME?</v>
      </c>
      <c r="DM198" s="1" t="e">
        <f ca="1"/>
        <v>#NAME?</v>
      </c>
      <c r="DN198" s="1" t="e">
        <f ca="1"/>
        <v>#NAME?</v>
      </c>
      <c r="DO198" s="1" t="e">
        <f ca="1"/>
        <v>#NAME?</v>
      </c>
      <c r="DP198" s="1" t="e">
        <f ca="1"/>
        <v>#NAME?</v>
      </c>
      <c r="DQ198" s="1" t="e">
        <f ca="1"/>
        <v>#NAME?</v>
      </c>
      <c r="DR198" s="1" t="e">
        <f ca="1"/>
        <v>#NAME?</v>
      </c>
      <c r="DS198" s="1" t="e">
        <f ca="1"/>
        <v>#NAME?</v>
      </c>
      <c r="DT198" s="1" t="e">
        <f ca="1"/>
        <v>#NAME?</v>
      </c>
      <c r="DU198" s="1" t="e">
        <f ca="1"/>
        <v>#NAME?</v>
      </c>
      <c r="DV198" s="1" t="e">
        <f ca="1"/>
        <v>#NAME?</v>
      </c>
      <c r="DW198" s="1" t="e">
        <f ca="1"/>
        <v>#NAME?</v>
      </c>
      <c r="DX198" s="1" t="e">
        <f ca="1"/>
        <v>#NAME?</v>
      </c>
      <c r="EL198"/>
      <c r="EZ198"/>
      <c r="FB198" s="1" t="e">
        <f ca="1"/>
        <v>#NAME?</v>
      </c>
      <c r="FC198" s="1" t="e">
        <f ca="1"/>
        <v>#NAME?</v>
      </c>
      <c r="FD198" s="1" t="e">
        <f ca="1"/>
        <v>#NAME?</v>
      </c>
      <c r="FE198" s="98" t="e">
        <f ca="1"/>
        <v>#NAME?</v>
      </c>
      <c r="FF198" s="1" t="e">
        <f ca="1"/>
        <v>#NAME?</v>
      </c>
      <c r="FG198" s="1" t="e">
        <f ca="1"/>
        <v>#NAME?</v>
      </c>
      <c r="FH198" s="1" t="e">
        <f ca="1"/>
        <v>#NAME?</v>
      </c>
      <c r="FI198" s="1" t="e">
        <f ca="1"/>
        <v>#NAME?</v>
      </c>
      <c r="FJ198" s="1" t="e">
        <f ca="1"/>
        <v>#NAME?</v>
      </c>
      <c r="FK198" s="1" t="e">
        <f ca="1"/>
        <v>#NAME?</v>
      </c>
      <c r="FL198" s="1" t="e">
        <f ca="1"/>
        <v>#NAME?</v>
      </c>
      <c r="FM198" s="1" t="e">
        <f ca="1"/>
        <v>#NAME?</v>
      </c>
      <c r="FN198" s="1" t="e">
        <f ca="1"/>
        <v>#NAME?</v>
      </c>
      <c r="GB198"/>
      <c r="GP198"/>
      <c r="HR198"/>
    </row>
    <row r="199" spans="1:226" ht="21">
      <c r="A199" s="13">
        <f t="shared" si="2"/>
        <v>40480</v>
      </c>
      <c r="O199"/>
      <c r="AD199"/>
      <c r="AE199" s="4" t="e">
        <f ca="1"/>
        <v>#NAME?</v>
      </c>
      <c r="AF199" s="1" t="e">
        <f ca="1"/>
        <v>#NAME?</v>
      </c>
      <c r="AG199" s="1" t="e">
        <f ca="1"/>
        <v>#NAME?</v>
      </c>
      <c r="AH199" s="1" t="e">
        <f ca="1"/>
        <v>#NAME?</v>
      </c>
      <c r="AI199" s="1" t="e">
        <f ca="1"/>
        <v>#NAME?</v>
      </c>
      <c r="AJ199" s="1" t="e">
        <f ca="1"/>
        <v>#NAME?</v>
      </c>
      <c r="AK199" s="1" t="e">
        <f ca="1"/>
        <v>#NAME?</v>
      </c>
      <c r="AL199" s="1" t="e">
        <f ca="1"/>
        <v>#NAME?</v>
      </c>
      <c r="AM199" s="1" t="e">
        <f ca="1"/>
        <v>#NAME?</v>
      </c>
      <c r="AN199" s="1" t="e">
        <f ca="1"/>
        <v>#NAME?</v>
      </c>
      <c r="AO199" s="1" t="e">
        <f ca="1"/>
        <v>#NAME?</v>
      </c>
      <c r="AP199" s="1" t="e">
        <f ca="1"/>
        <v>#NAME?</v>
      </c>
      <c r="AQ199" s="1" t="e">
        <f ca="1"/>
        <v>#NAME?</v>
      </c>
      <c r="AR199" s="1" t="e">
        <f ca="1"/>
        <v>#NAME?</v>
      </c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T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DJ199"/>
      <c r="DL199" s="1" t="e">
        <f ca="1"/>
        <v>#NAME?</v>
      </c>
      <c r="DM199" s="1" t="e">
        <f ca="1"/>
        <v>#NAME?</v>
      </c>
      <c r="DN199" s="1" t="e">
        <f ca="1"/>
        <v>#NAME?</v>
      </c>
      <c r="DO199" s="1" t="e">
        <f ca="1"/>
        <v>#NAME?</v>
      </c>
      <c r="DP199" s="1" t="e">
        <f ca="1"/>
        <v>#NAME?</v>
      </c>
      <c r="DQ199" s="1" t="e">
        <f ca="1"/>
        <v>#NAME?</v>
      </c>
      <c r="DR199" s="1" t="e">
        <f ca="1"/>
        <v>#NAME?</v>
      </c>
      <c r="DS199" s="1" t="e">
        <f ca="1"/>
        <v>#NAME?</v>
      </c>
      <c r="DT199" s="1" t="e">
        <f ca="1"/>
        <v>#NAME?</v>
      </c>
      <c r="DU199" s="1" t="e">
        <f ca="1"/>
        <v>#NAME?</v>
      </c>
      <c r="DV199" s="1" t="e">
        <f ca="1"/>
        <v>#NAME?</v>
      </c>
      <c r="DW199" s="1" t="e">
        <f ca="1"/>
        <v>#NAME?</v>
      </c>
      <c r="DX199" s="1" t="e">
        <f ca="1"/>
        <v>#NAME?</v>
      </c>
      <c r="EL199"/>
      <c r="EZ199"/>
      <c r="FB199" s="1" t="e">
        <f ca="1"/>
        <v>#NAME?</v>
      </c>
      <c r="FC199" s="1" t="e">
        <f ca="1"/>
        <v>#NAME?</v>
      </c>
      <c r="FD199" s="1" t="e">
        <f ca="1"/>
        <v>#NAME?</v>
      </c>
      <c r="FE199" s="98" t="e">
        <f ca="1"/>
        <v>#NAME?</v>
      </c>
      <c r="FF199" s="1" t="e">
        <f ca="1"/>
        <v>#NAME?</v>
      </c>
      <c r="FG199" s="1" t="e">
        <f ca="1"/>
        <v>#NAME?</v>
      </c>
      <c r="FH199" s="1" t="e">
        <f ca="1"/>
        <v>#NAME?</v>
      </c>
      <c r="FI199" s="1" t="e">
        <f ca="1"/>
        <v>#NAME?</v>
      </c>
      <c r="FJ199" s="1" t="e">
        <f ca="1"/>
        <v>#NAME?</v>
      </c>
      <c r="FK199" s="1" t="e">
        <f ca="1"/>
        <v>#NAME?</v>
      </c>
      <c r="FL199" s="1" t="e">
        <f ca="1"/>
        <v>#NAME?</v>
      </c>
      <c r="FM199" s="1" t="e">
        <f ca="1"/>
        <v>#NAME?</v>
      </c>
      <c r="FN199" s="1" t="e">
        <f ca="1"/>
        <v>#NAME?</v>
      </c>
      <c r="GB199"/>
      <c r="GP199"/>
      <c r="HR199"/>
    </row>
    <row r="200" spans="1:226" ht="21">
      <c r="A200" s="13">
        <f t="shared" ref="A200:A247" si="3">AE200</f>
        <v>40451</v>
      </c>
      <c r="O200"/>
      <c r="AD200"/>
      <c r="AE200" s="4" t="e">
        <f ca="1"/>
        <v>#NAME?</v>
      </c>
      <c r="AF200" s="1" t="e">
        <f ca="1"/>
        <v>#NAME?</v>
      </c>
      <c r="AG200" s="1" t="e">
        <f ca="1"/>
        <v>#NAME?</v>
      </c>
      <c r="AH200" s="1" t="e">
        <f ca="1"/>
        <v>#NAME?</v>
      </c>
      <c r="AI200" s="1" t="e">
        <f ca="1"/>
        <v>#NAME?</v>
      </c>
      <c r="AJ200" s="1" t="e">
        <f ca="1"/>
        <v>#NAME?</v>
      </c>
      <c r="AK200" s="1" t="e">
        <f ca="1"/>
        <v>#NAME?</v>
      </c>
      <c r="AL200" s="1" t="e">
        <f ca="1"/>
        <v>#NAME?</v>
      </c>
      <c r="AM200" s="1" t="e">
        <f ca="1"/>
        <v>#NAME?</v>
      </c>
      <c r="AN200" s="1" t="e">
        <f ca="1"/>
        <v>#NAME?</v>
      </c>
      <c r="AO200" s="1" t="e">
        <f ca="1"/>
        <v>#NAME?</v>
      </c>
      <c r="AP200" s="1" t="e">
        <f ca="1"/>
        <v>#NAME?</v>
      </c>
      <c r="AQ200" s="1" t="e">
        <f ca="1"/>
        <v>#NAME?</v>
      </c>
      <c r="AR200" s="1" t="e">
        <f ca="1"/>
        <v>#NAME?</v>
      </c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T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DJ200"/>
      <c r="DL200" s="1" t="e">
        <f ca="1"/>
        <v>#NAME?</v>
      </c>
      <c r="DM200" s="1" t="e">
        <f ca="1"/>
        <v>#NAME?</v>
      </c>
      <c r="DN200" s="1" t="e">
        <f ca="1"/>
        <v>#NAME?</v>
      </c>
      <c r="DO200" s="1" t="e">
        <f ca="1"/>
        <v>#NAME?</v>
      </c>
      <c r="DP200" s="1" t="e">
        <f ca="1"/>
        <v>#NAME?</v>
      </c>
      <c r="DQ200" s="1" t="e">
        <f ca="1"/>
        <v>#NAME?</v>
      </c>
      <c r="DR200" s="1" t="e">
        <f ca="1"/>
        <v>#NAME?</v>
      </c>
      <c r="DS200" s="1" t="e">
        <f ca="1"/>
        <v>#NAME?</v>
      </c>
      <c r="DT200" s="1" t="e">
        <f ca="1"/>
        <v>#NAME?</v>
      </c>
      <c r="DU200" s="1" t="e">
        <f ca="1"/>
        <v>#NAME?</v>
      </c>
      <c r="DV200" s="1" t="e">
        <f ca="1"/>
        <v>#NAME?</v>
      </c>
      <c r="DW200" s="1" t="e">
        <f ca="1"/>
        <v>#NAME?</v>
      </c>
      <c r="DX200" s="1" t="e">
        <f ca="1"/>
        <v>#NAME?</v>
      </c>
      <c r="EL200"/>
      <c r="EZ200"/>
      <c r="FB200" s="1" t="e">
        <f ca="1"/>
        <v>#NAME?</v>
      </c>
      <c r="FC200" s="1" t="e">
        <f ca="1"/>
        <v>#NAME?</v>
      </c>
      <c r="FD200" s="1" t="e">
        <f ca="1"/>
        <v>#NAME?</v>
      </c>
      <c r="FE200" s="98" t="e">
        <f ca="1"/>
        <v>#NAME?</v>
      </c>
      <c r="FF200" s="1" t="e">
        <f ca="1"/>
        <v>#NAME?</v>
      </c>
      <c r="FG200" s="1" t="e">
        <f ca="1"/>
        <v>#NAME?</v>
      </c>
      <c r="FH200" s="1" t="e">
        <f ca="1"/>
        <v>#NAME?</v>
      </c>
      <c r="FI200" s="1" t="e">
        <f ca="1"/>
        <v>#NAME?</v>
      </c>
      <c r="FJ200" s="1" t="e">
        <f ca="1"/>
        <v>#NAME?</v>
      </c>
      <c r="FK200" s="1" t="e">
        <f ca="1"/>
        <v>#NAME?</v>
      </c>
      <c r="FL200" s="1" t="e">
        <f ca="1"/>
        <v>#NAME?</v>
      </c>
      <c r="FM200" s="1" t="e">
        <f ca="1"/>
        <v>#NAME?</v>
      </c>
      <c r="FN200" s="1" t="e">
        <f ca="1"/>
        <v>#NAME?</v>
      </c>
      <c r="GB200"/>
      <c r="GP200"/>
      <c r="HR200"/>
    </row>
    <row r="201" spans="1:226" ht="21">
      <c r="A201" s="13">
        <f t="shared" si="3"/>
        <v>40421</v>
      </c>
      <c r="O201"/>
      <c r="AD201"/>
      <c r="AE201" s="4" t="e">
        <f ca="1"/>
        <v>#NAME?</v>
      </c>
      <c r="AF201" s="1" t="e">
        <f ca="1"/>
        <v>#NAME?</v>
      </c>
      <c r="AG201" s="1" t="e">
        <f ca="1"/>
        <v>#NAME?</v>
      </c>
      <c r="AH201" s="1" t="e">
        <f ca="1"/>
        <v>#NAME?</v>
      </c>
      <c r="AI201" s="1" t="e">
        <f ca="1"/>
        <v>#NAME?</v>
      </c>
      <c r="AJ201" s="1" t="e">
        <f ca="1"/>
        <v>#NAME?</v>
      </c>
      <c r="AK201" s="1" t="e">
        <f ca="1"/>
        <v>#NAME?</v>
      </c>
      <c r="AL201" s="1" t="e">
        <f ca="1"/>
        <v>#NAME?</v>
      </c>
      <c r="AM201" s="1" t="e">
        <f ca="1"/>
        <v>#NAME?</v>
      </c>
      <c r="AN201" s="1" t="e">
        <f ca="1"/>
        <v>#NAME?</v>
      </c>
      <c r="AO201" s="1" t="e">
        <f ca="1"/>
        <v>#NAME?</v>
      </c>
      <c r="AP201" s="1" t="e">
        <f ca="1"/>
        <v>#NAME?</v>
      </c>
      <c r="AQ201" s="1" t="e">
        <f ca="1"/>
        <v>#NAME?</v>
      </c>
      <c r="AR201" s="1" t="e">
        <f ca="1"/>
        <v>#NAME?</v>
      </c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T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DJ201"/>
      <c r="DL201" s="1" t="e">
        <f ca="1"/>
        <v>#NAME?</v>
      </c>
      <c r="DM201" s="1" t="e">
        <f ca="1"/>
        <v>#NAME?</v>
      </c>
      <c r="DN201" s="1" t="e">
        <f ca="1"/>
        <v>#NAME?</v>
      </c>
      <c r="DO201" s="1" t="e">
        <f ca="1"/>
        <v>#NAME?</v>
      </c>
      <c r="DP201" s="1" t="e">
        <f ca="1"/>
        <v>#NAME?</v>
      </c>
      <c r="DQ201" s="1" t="e">
        <f ca="1"/>
        <v>#NAME?</v>
      </c>
      <c r="DR201" s="1" t="e">
        <f ca="1"/>
        <v>#NAME?</v>
      </c>
      <c r="DS201" s="1" t="e">
        <f ca="1"/>
        <v>#NAME?</v>
      </c>
      <c r="DT201" s="1" t="e">
        <f ca="1"/>
        <v>#NAME?</v>
      </c>
      <c r="DU201" s="1" t="e">
        <f ca="1"/>
        <v>#NAME?</v>
      </c>
      <c r="DV201" s="1" t="e">
        <f ca="1"/>
        <v>#NAME?</v>
      </c>
      <c r="DW201" s="1" t="e">
        <f ca="1"/>
        <v>#NAME?</v>
      </c>
      <c r="DX201" s="1" t="e">
        <f ca="1"/>
        <v>#NAME?</v>
      </c>
      <c r="EL201"/>
      <c r="EZ201"/>
      <c r="FB201" s="1" t="e">
        <f ca="1"/>
        <v>#NAME?</v>
      </c>
      <c r="FC201" s="1" t="e">
        <f ca="1"/>
        <v>#NAME?</v>
      </c>
      <c r="FD201" s="1" t="e">
        <f ca="1"/>
        <v>#NAME?</v>
      </c>
      <c r="FE201" s="98" t="e">
        <f ca="1"/>
        <v>#NAME?</v>
      </c>
      <c r="FF201" s="1" t="e">
        <f ca="1"/>
        <v>#NAME?</v>
      </c>
      <c r="FG201" s="1" t="e">
        <f ca="1"/>
        <v>#NAME?</v>
      </c>
      <c r="FH201" s="1" t="e">
        <f ca="1"/>
        <v>#NAME?</v>
      </c>
      <c r="FI201" s="1" t="e">
        <f ca="1"/>
        <v>#NAME?</v>
      </c>
      <c r="FJ201" s="1" t="e">
        <f ca="1"/>
        <v>#NAME?</v>
      </c>
      <c r="FK201" s="1" t="e">
        <f ca="1"/>
        <v>#NAME?</v>
      </c>
      <c r="FL201" s="1" t="e">
        <f ca="1"/>
        <v>#NAME?</v>
      </c>
      <c r="FM201" s="1" t="e">
        <f ca="1"/>
        <v>#NAME?</v>
      </c>
      <c r="FN201" s="1" t="e">
        <f ca="1"/>
        <v>#NAME?</v>
      </c>
      <c r="GB201"/>
      <c r="GP201"/>
      <c r="HR201"/>
    </row>
    <row r="202" spans="1:226" ht="21">
      <c r="A202" s="13">
        <f t="shared" si="3"/>
        <v>40389</v>
      </c>
      <c r="O202"/>
      <c r="AD202"/>
      <c r="AE202" s="4" t="e">
        <f ca="1"/>
        <v>#NAME?</v>
      </c>
      <c r="AF202" s="1" t="e">
        <f ca="1"/>
        <v>#NAME?</v>
      </c>
      <c r="AG202" s="1" t="e">
        <f ca="1"/>
        <v>#NAME?</v>
      </c>
      <c r="AH202" s="1" t="e">
        <f ca="1"/>
        <v>#NAME?</v>
      </c>
      <c r="AI202" s="1" t="e">
        <f ca="1"/>
        <v>#NAME?</v>
      </c>
      <c r="AJ202" s="1" t="e">
        <f ca="1"/>
        <v>#NAME?</v>
      </c>
      <c r="AK202" s="1" t="e">
        <f ca="1"/>
        <v>#NAME?</v>
      </c>
      <c r="AL202" s="1" t="e">
        <f ca="1"/>
        <v>#NAME?</v>
      </c>
      <c r="AM202" s="1" t="e">
        <f ca="1"/>
        <v>#NAME?</v>
      </c>
      <c r="AN202" s="1" t="e">
        <f ca="1"/>
        <v>#NAME?</v>
      </c>
      <c r="AO202" s="1" t="e">
        <f ca="1"/>
        <v>#NAME?</v>
      </c>
      <c r="AP202" s="1" t="e">
        <f ca="1"/>
        <v>#NAME?</v>
      </c>
      <c r="AQ202" s="1" t="e">
        <f ca="1"/>
        <v>#NAME?</v>
      </c>
      <c r="AR202" s="1" t="e">
        <f ca="1"/>
        <v>#NAME?</v>
      </c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T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DJ202"/>
      <c r="DL202" s="1" t="e">
        <f ca="1"/>
        <v>#NAME?</v>
      </c>
      <c r="DM202" s="1" t="e">
        <f ca="1"/>
        <v>#NAME?</v>
      </c>
      <c r="DN202" s="1" t="e">
        <f ca="1"/>
        <v>#NAME?</v>
      </c>
      <c r="DO202" s="1" t="e">
        <f ca="1"/>
        <v>#NAME?</v>
      </c>
      <c r="DP202" s="1" t="e">
        <f ca="1"/>
        <v>#NAME?</v>
      </c>
      <c r="DQ202" s="1" t="e">
        <f ca="1"/>
        <v>#NAME?</v>
      </c>
      <c r="DR202" s="1" t="e">
        <f ca="1"/>
        <v>#NAME?</v>
      </c>
      <c r="DS202" s="1" t="e">
        <f ca="1"/>
        <v>#NAME?</v>
      </c>
      <c r="DT202" s="1" t="e">
        <f ca="1"/>
        <v>#NAME?</v>
      </c>
      <c r="DU202" s="1" t="e">
        <f ca="1"/>
        <v>#NAME?</v>
      </c>
      <c r="DV202" s="1" t="e">
        <f ca="1"/>
        <v>#NAME?</v>
      </c>
      <c r="DW202" s="1" t="e">
        <f ca="1"/>
        <v>#NAME?</v>
      </c>
      <c r="DX202" s="1" t="e">
        <f ca="1"/>
        <v>#NAME?</v>
      </c>
      <c r="EL202"/>
      <c r="EZ202"/>
      <c r="FB202" s="1" t="e">
        <f ca="1"/>
        <v>#NAME?</v>
      </c>
      <c r="FC202" s="1" t="e">
        <f ca="1"/>
        <v>#NAME?</v>
      </c>
      <c r="FD202" s="1" t="e">
        <f ca="1"/>
        <v>#NAME?</v>
      </c>
      <c r="FE202" s="98" t="e">
        <f ca="1"/>
        <v>#NAME?</v>
      </c>
      <c r="FF202" s="1" t="e">
        <f ca="1"/>
        <v>#NAME?</v>
      </c>
      <c r="FG202" s="1" t="e">
        <f ca="1"/>
        <v>#NAME?</v>
      </c>
      <c r="FH202" s="1" t="e">
        <f ca="1"/>
        <v>#NAME?</v>
      </c>
      <c r="FI202" s="1" t="e">
        <f ca="1"/>
        <v>#NAME?</v>
      </c>
      <c r="FJ202" s="1" t="e">
        <f ca="1"/>
        <v>#NAME?</v>
      </c>
      <c r="FK202" s="1" t="e">
        <f ca="1"/>
        <v>#NAME?</v>
      </c>
      <c r="FL202" s="1" t="e">
        <f ca="1"/>
        <v>#NAME?</v>
      </c>
      <c r="FM202" s="1" t="e">
        <f ca="1"/>
        <v>#NAME?</v>
      </c>
      <c r="FN202" s="1" t="e">
        <f ca="1"/>
        <v>#NAME?</v>
      </c>
      <c r="GB202"/>
      <c r="GP202"/>
      <c r="HR202"/>
    </row>
    <row r="203" spans="1:226" ht="21">
      <c r="A203" s="13">
        <f t="shared" si="3"/>
        <v>40359</v>
      </c>
      <c r="O203"/>
      <c r="AD203"/>
      <c r="AE203" s="4" t="e">
        <f ca="1"/>
        <v>#NAME?</v>
      </c>
      <c r="AF203" s="1" t="e">
        <f ca="1"/>
        <v>#NAME?</v>
      </c>
      <c r="AG203" s="1" t="e">
        <f ca="1"/>
        <v>#NAME?</v>
      </c>
      <c r="AH203" s="1" t="e">
        <f ca="1"/>
        <v>#NAME?</v>
      </c>
      <c r="AI203" s="1" t="e">
        <f ca="1"/>
        <v>#NAME?</v>
      </c>
      <c r="AJ203" s="1" t="e">
        <f ca="1"/>
        <v>#NAME?</v>
      </c>
      <c r="AK203" s="1" t="e">
        <f ca="1"/>
        <v>#NAME?</v>
      </c>
      <c r="AL203" s="1" t="e">
        <f ca="1"/>
        <v>#NAME?</v>
      </c>
      <c r="AM203" s="1" t="e">
        <f ca="1"/>
        <v>#NAME?</v>
      </c>
      <c r="AN203" s="1" t="e">
        <f ca="1"/>
        <v>#NAME?</v>
      </c>
      <c r="AO203" s="1" t="e">
        <f ca="1"/>
        <v>#NAME?</v>
      </c>
      <c r="AP203" s="1" t="e">
        <f ca="1"/>
        <v>#NAME?</v>
      </c>
      <c r="AQ203" s="1" t="e">
        <f ca="1"/>
        <v>#NAME?</v>
      </c>
      <c r="AR203" s="1" t="e">
        <f ca="1"/>
        <v>#NAME?</v>
      </c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T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DJ203"/>
      <c r="DL203" s="1" t="e">
        <f ca="1"/>
        <v>#NAME?</v>
      </c>
      <c r="DM203" s="1" t="e">
        <f ca="1"/>
        <v>#NAME?</v>
      </c>
      <c r="DN203" s="1" t="e">
        <f ca="1"/>
        <v>#NAME?</v>
      </c>
      <c r="DO203" s="1" t="e">
        <f ca="1"/>
        <v>#NAME?</v>
      </c>
      <c r="DP203" s="1" t="e">
        <f ca="1"/>
        <v>#NAME?</v>
      </c>
      <c r="DQ203" s="1" t="e">
        <f ca="1"/>
        <v>#NAME?</v>
      </c>
      <c r="DR203" s="1" t="e">
        <f ca="1"/>
        <v>#NAME?</v>
      </c>
      <c r="DS203" s="1" t="e">
        <f ca="1"/>
        <v>#NAME?</v>
      </c>
      <c r="DT203" s="1" t="e">
        <f ca="1"/>
        <v>#NAME?</v>
      </c>
      <c r="DU203" s="1" t="e">
        <f ca="1"/>
        <v>#NAME?</v>
      </c>
      <c r="DV203" s="1" t="e">
        <f ca="1"/>
        <v>#NAME?</v>
      </c>
      <c r="DW203" s="1" t="e">
        <f ca="1"/>
        <v>#NAME?</v>
      </c>
      <c r="DX203" s="1" t="e">
        <f ca="1"/>
        <v>#NAME?</v>
      </c>
      <c r="EL203"/>
      <c r="EZ203"/>
      <c r="FB203" s="1" t="e">
        <f ca="1"/>
        <v>#NAME?</v>
      </c>
      <c r="FC203" s="1" t="e">
        <f ca="1"/>
        <v>#NAME?</v>
      </c>
      <c r="FD203" s="1" t="e">
        <f ca="1"/>
        <v>#NAME?</v>
      </c>
      <c r="FE203" s="98" t="e">
        <f ca="1"/>
        <v>#NAME?</v>
      </c>
      <c r="FF203" s="1" t="e">
        <f ca="1"/>
        <v>#NAME?</v>
      </c>
      <c r="FG203" s="1" t="e">
        <f ca="1"/>
        <v>#NAME?</v>
      </c>
      <c r="FH203" s="1" t="e">
        <f ca="1"/>
        <v>#NAME?</v>
      </c>
      <c r="FI203" s="1" t="e">
        <f ca="1"/>
        <v>#NAME?</v>
      </c>
      <c r="FJ203" s="1" t="e">
        <f ca="1"/>
        <v>#NAME?</v>
      </c>
      <c r="FK203" s="1" t="e">
        <f ca="1"/>
        <v>#NAME?</v>
      </c>
      <c r="FL203" s="1" t="e">
        <f ca="1"/>
        <v>#NAME?</v>
      </c>
      <c r="FM203" s="1" t="e">
        <f ca="1"/>
        <v>#NAME?</v>
      </c>
      <c r="FN203" s="1" t="e">
        <f ca="1"/>
        <v>#NAME?</v>
      </c>
      <c r="GB203"/>
      <c r="GP203"/>
      <c r="HR203"/>
    </row>
    <row r="204" spans="1:226" ht="21">
      <c r="A204" s="13">
        <f t="shared" si="3"/>
        <v>40326</v>
      </c>
      <c r="O204"/>
      <c r="AD204"/>
      <c r="AE204" s="4" t="e">
        <f ca="1"/>
        <v>#NAME?</v>
      </c>
      <c r="AF204" s="1" t="e">
        <f ca="1"/>
        <v>#NAME?</v>
      </c>
      <c r="AG204" s="1" t="e">
        <f ca="1"/>
        <v>#NAME?</v>
      </c>
      <c r="AH204" s="1" t="e">
        <f ca="1"/>
        <v>#NAME?</v>
      </c>
      <c r="AI204" s="1" t="e">
        <f ca="1"/>
        <v>#NAME?</v>
      </c>
      <c r="AJ204" s="1" t="e">
        <f ca="1"/>
        <v>#NAME?</v>
      </c>
      <c r="AK204" s="1" t="e">
        <f ca="1"/>
        <v>#NAME?</v>
      </c>
      <c r="AL204" s="1" t="e">
        <f ca="1"/>
        <v>#NAME?</v>
      </c>
      <c r="AM204" s="1" t="e">
        <f ca="1"/>
        <v>#NAME?</v>
      </c>
      <c r="AN204" s="1" t="e">
        <f ca="1"/>
        <v>#NAME?</v>
      </c>
      <c r="AO204" s="1" t="e">
        <f ca="1"/>
        <v>#NAME?</v>
      </c>
      <c r="AP204" s="1" t="e">
        <f ca="1"/>
        <v>#NAME?</v>
      </c>
      <c r="AQ204" s="1" t="e">
        <f ca="1"/>
        <v>#NAME?</v>
      </c>
      <c r="AR204" s="1" t="e">
        <f ca="1"/>
        <v>#NAME?</v>
      </c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T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DJ204"/>
      <c r="DL204" s="1" t="e">
        <f ca="1"/>
        <v>#NAME?</v>
      </c>
      <c r="DM204" s="1" t="e">
        <f ca="1"/>
        <v>#NAME?</v>
      </c>
      <c r="DN204" s="1" t="e">
        <f ca="1"/>
        <v>#NAME?</v>
      </c>
      <c r="DO204" s="1" t="e">
        <f ca="1"/>
        <v>#NAME?</v>
      </c>
      <c r="DP204" s="1" t="e">
        <f ca="1"/>
        <v>#NAME?</v>
      </c>
      <c r="DQ204" s="1" t="e">
        <f ca="1"/>
        <v>#NAME?</v>
      </c>
      <c r="DR204" s="1" t="e">
        <f ca="1"/>
        <v>#NAME?</v>
      </c>
      <c r="DS204" s="1" t="e">
        <f ca="1"/>
        <v>#NAME?</v>
      </c>
      <c r="DT204" s="1" t="e">
        <f ca="1"/>
        <v>#NAME?</v>
      </c>
      <c r="DU204" s="1" t="e">
        <f ca="1"/>
        <v>#NAME?</v>
      </c>
      <c r="DV204" s="1" t="e">
        <f ca="1"/>
        <v>#NAME?</v>
      </c>
      <c r="DW204" s="1" t="e">
        <f ca="1"/>
        <v>#NAME?</v>
      </c>
      <c r="DX204" s="1" t="e">
        <f ca="1"/>
        <v>#NAME?</v>
      </c>
      <c r="EL204"/>
      <c r="EZ204"/>
      <c r="FB204" s="1" t="e">
        <f ca="1"/>
        <v>#NAME?</v>
      </c>
      <c r="FC204" s="1" t="e">
        <f ca="1"/>
        <v>#NAME?</v>
      </c>
      <c r="FD204" s="1" t="e">
        <f ca="1"/>
        <v>#NAME?</v>
      </c>
      <c r="FE204" s="98" t="e">
        <f ca="1"/>
        <v>#NAME?</v>
      </c>
      <c r="FF204" s="1" t="e">
        <f ca="1"/>
        <v>#NAME?</v>
      </c>
      <c r="FG204" s="1" t="e">
        <f ca="1"/>
        <v>#NAME?</v>
      </c>
      <c r="FH204" s="1" t="e">
        <f ca="1"/>
        <v>#NAME?</v>
      </c>
      <c r="FI204" s="1" t="e">
        <f ca="1"/>
        <v>#NAME?</v>
      </c>
      <c r="FJ204" s="1" t="e">
        <f ca="1"/>
        <v>#NAME?</v>
      </c>
      <c r="FK204" s="1" t="e">
        <f ca="1"/>
        <v>#NAME?</v>
      </c>
      <c r="FL204" s="1" t="e">
        <f ca="1"/>
        <v>#NAME?</v>
      </c>
      <c r="FM204" s="1" t="e">
        <f ca="1"/>
        <v>#NAME?</v>
      </c>
      <c r="FN204" s="1" t="e">
        <f ca="1"/>
        <v>#NAME?</v>
      </c>
      <c r="GB204"/>
      <c r="GP204"/>
      <c r="HR204"/>
    </row>
    <row r="205" spans="1:226" ht="21">
      <c r="A205" s="13">
        <f t="shared" si="3"/>
        <v>40298</v>
      </c>
      <c r="O205"/>
      <c r="AD205"/>
      <c r="AE205" s="4" t="e">
        <f ca="1"/>
        <v>#NAME?</v>
      </c>
      <c r="AF205" s="1" t="e">
        <f ca="1"/>
        <v>#NAME?</v>
      </c>
      <c r="AG205" s="1" t="e">
        <f ca="1"/>
        <v>#NAME?</v>
      </c>
      <c r="AH205" s="1" t="e">
        <f ca="1"/>
        <v>#NAME?</v>
      </c>
      <c r="AI205" s="1" t="e">
        <f ca="1"/>
        <v>#NAME?</v>
      </c>
      <c r="AJ205" s="1" t="e">
        <f ca="1"/>
        <v>#NAME?</v>
      </c>
      <c r="AK205" s="1" t="e">
        <f ca="1"/>
        <v>#NAME?</v>
      </c>
      <c r="AL205" s="1" t="e">
        <f ca="1"/>
        <v>#NAME?</v>
      </c>
      <c r="AM205" s="1" t="e">
        <f ca="1"/>
        <v>#NAME?</v>
      </c>
      <c r="AN205" s="1" t="e">
        <f ca="1"/>
        <v>#NAME?</v>
      </c>
      <c r="AO205" s="1" t="e">
        <f ca="1"/>
        <v>#NAME?</v>
      </c>
      <c r="AP205" s="1" t="e">
        <f ca="1"/>
        <v>#NAME?</v>
      </c>
      <c r="AQ205" s="1" t="e">
        <f ca="1"/>
        <v>#NAME?</v>
      </c>
      <c r="AR205" s="1" t="e">
        <f ca="1"/>
        <v>#NAME?</v>
      </c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T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DJ205"/>
      <c r="DL205" s="1" t="e">
        <f ca="1"/>
        <v>#NAME?</v>
      </c>
      <c r="DM205" s="1" t="e">
        <f ca="1"/>
        <v>#NAME?</v>
      </c>
      <c r="DN205" s="1" t="e">
        <f ca="1"/>
        <v>#NAME?</v>
      </c>
      <c r="DO205" s="1" t="e">
        <f ca="1"/>
        <v>#NAME?</v>
      </c>
      <c r="DP205" s="1" t="e">
        <f ca="1"/>
        <v>#NAME?</v>
      </c>
      <c r="DQ205" s="1" t="e">
        <f ca="1"/>
        <v>#NAME?</v>
      </c>
      <c r="DR205" s="1" t="e">
        <f ca="1"/>
        <v>#NAME?</v>
      </c>
      <c r="DS205" s="1" t="e">
        <f ca="1"/>
        <v>#NAME?</v>
      </c>
      <c r="DT205" s="1" t="e">
        <f ca="1"/>
        <v>#NAME?</v>
      </c>
      <c r="DU205" s="1" t="e">
        <f ca="1"/>
        <v>#NAME?</v>
      </c>
      <c r="DV205" s="1" t="e">
        <f ca="1"/>
        <v>#NAME?</v>
      </c>
      <c r="DW205" s="1" t="e">
        <f ca="1"/>
        <v>#NAME?</v>
      </c>
      <c r="DX205" s="1" t="e">
        <f ca="1"/>
        <v>#NAME?</v>
      </c>
      <c r="EL205"/>
      <c r="EZ205"/>
      <c r="FB205" s="1" t="e">
        <f ca="1"/>
        <v>#NAME?</v>
      </c>
      <c r="FC205" s="1" t="e">
        <f ca="1"/>
        <v>#NAME?</v>
      </c>
      <c r="FD205" s="1" t="e">
        <f ca="1"/>
        <v>#NAME?</v>
      </c>
      <c r="FE205" s="98" t="e">
        <f ca="1"/>
        <v>#NAME?</v>
      </c>
      <c r="FF205" s="1" t="e">
        <f ca="1"/>
        <v>#NAME?</v>
      </c>
      <c r="FG205" s="1" t="e">
        <f ca="1"/>
        <v>#NAME?</v>
      </c>
      <c r="FH205" s="1" t="e">
        <f ca="1"/>
        <v>#NAME?</v>
      </c>
      <c r="FI205" s="1" t="e">
        <f ca="1"/>
        <v>#NAME?</v>
      </c>
      <c r="FJ205" s="1" t="e">
        <f ca="1"/>
        <v>#NAME?</v>
      </c>
      <c r="FK205" s="1" t="e">
        <f ca="1"/>
        <v>#NAME?</v>
      </c>
      <c r="FL205" s="1" t="e">
        <f ca="1"/>
        <v>#NAME?</v>
      </c>
      <c r="FM205" s="1" t="e">
        <f ca="1"/>
        <v>#NAME?</v>
      </c>
      <c r="FN205" s="1" t="e">
        <f ca="1"/>
        <v>#NAME?</v>
      </c>
      <c r="GB205"/>
      <c r="GP205"/>
      <c r="HR205"/>
    </row>
    <row r="206" spans="1:226" ht="21">
      <c r="A206" s="13">
        <f t="shared" si="3"/>
        <v>40268</v>
      </c>
      <c r="O206"/>
      <c r="AD206"/>
      <c r="AE206" s="4" t="e">
        <f ca="1"/>
        <v>#NAME?</v>
      </c>
      <c r="AF206" s="1" t="e">
        <f ca="1"/>
        <v>#NAME?</v>
      </c>
      <c r="AG206" s="1" t="e">
        <f ca="1"/>
        <v>#NAME?</v>
      </c>
      <c r="AH206" s="1" t="e">
        <f ca="1"/>
        <v>#NAME?</v>
      </c>
      <c r="AI206" s="1" t="e">
        <f ca="1"/>
        <v>#NAME?</v>
      </c>
      <c r="AJ206" s="1" t="e">
        <f ca="1"/>
        <v>#NAME?</v>
      </c>
      <c r="AK206" s="1" t="e">
        <f ca="1"/>
        <v>#NAME?</v>
      </c>
      <c r="AL206" s="1" t="e">
        <f ca="1"/>
        <v>#NAME?</v>
      </c>
      <c r="AM206" s="1" t="e">
        <f ca="1"/>
        <v>#NAME?</v>
      </c>
      <c r="AN206" s="1" t="e">
        <f ca="1"/>
        <v>#NAME?</v>
      </c>
      <c r="AO206" s="1" t="e">
        <f ca="1"/>
        <v>#NAME?</v>
      </c>
      <c r="AP206" s="1" t="e">
        <f ca="1"/>
        <v>#NAME?</v>
      </c>
      <c r="AQ206" s="1" t="e">
        <f ca="1"/>
        <v>#NAME?</v>
      </c>
      <c r="AR206" s="1" t="e">
        <f ca="1"/>
        <v>#NAME?</v>
      </c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T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DJ206"/>
      <c r="DL206" s="1" t="e">
        <f ca="1"/>
        <v>#NAME?</v>
      </c>
      <c r="DM206" s="1" t="e">
        <f ca="1"/>
        <v>#NAME?</v>
      </c>
      <c r="DN206" s="1" t="e">
        <f ca="1"/>
        <v>#NAME?</v>
      </c>
      <c r="DO206" s="1" t="e">
        <f ca="1"/>
        <v>#NAME?</v>
      </c>
      <c r="DP206" s="1" t="e">
        <f ca="1"/>
        <v>#NAME?</v>
      </c>
      <c r="DQ206" s="1" t="e">
        <f ca="1"/>
        <v>#NAME?</v>
      </c>
      <c r="DR206" s="1" t="e">
        <f ca="1"/>
        <v>#NAME?</v>
      </c>
      <c r="DS206" s="1" t="e">
        <f ca="1"/>
        <v>#NAME?</v>
      </c>
      <c r="DT206" s="1" t="e">
        <f ca="1"/>
        <v>#NAME?</v>
      </c>
      <c r="DU206" s="1" t="e">
        <f ca="1"/>
        <v>#NAME?</v>
      </c>
      <c r="DV206" s="1" t="e">
        <f ca="1"/>
        <v>#NAME?</v>
      </c>
      <c r="DW206" s="1" t="e">
        <f ca="1"/>
        <v>#NAME?</v>
      </c>
      <c r="DX206" s="1" t="e">
        <f ca="1"/>
        <v>#NAME?</v>
      </c>
      <c r="EL206"/>
      <c r="EZ206"/>
      <c r="FB206" s="1" t="e">
        <f ca="1"/>
        <v>#NAME?</v>
      </c>
      <c r="FC206" s="1" t="e">
        <f ca="1"/>
        <v>#NAME?</v>
      </c>
      <c r="FD206" s="1" t="e">
        <f ca="1"/>
        <v>#NAME?</v>
      </c>
      <c r="FE206" s="98" t="e">
        <f ca="1"/>
        <v>#NAME?</v>
      </c>
      <c r="FF206" s="1" t="e">
        <f ca="1"/>
        <v>#NAME?</v>
      </c>
      <c r="FG206" s="1" t="e">
        <f ca="1"/>
        <v>#NAME?</v>
      </c>
      <c r="FH206" s="1" t="e">
        <f ca="1"/>
        <v>#NAME?</v>
      </c>
      <c r="FI206" s="1" t="e">
        <f ca="1"/>
        <v>#NAME?</v>
      </c>
      <c r="FJ206" s="1" t="e">
        <f ca="1"/>
        <v>#NAME?</v>
      </c>
      <c r="FK206" s="1" t="e">
        <f ca="1"/>
        <v>#NAME?</v>
      </c>
      <c r="FL206" s="1" t="e">
        <f ca="1"/>
        <v>#NAME?</v>
      </c>
      <c r="FM206" s="1" t="e">
        <f ca="1"/>
        <v>#NAME?</v>
      </c>
      <c r="FN206" s="1" t="e">
        <f ca="1"/>
        <v>#NAME?</v>
      </c>
      <c r="GB206"/>
      <c r="GP206"/>
      <c r="HR206"/>
    </row>
    <row r="207" spans="1:226" ht="21">
      <c r="A207" s="13">
        <f t="shared" si="3"/>
        <v>40235</v>
      </c>
      <c r="O207"/>
      <c r="AD207"/>
      <c r="AE207" s="4" t="e">
        <f ca="1"/>
        <v>#NAME?</v>
      </c>
      <c r="AF207" s="1" t="e">
        <f ca="1"/>
        <v>#NAME?</v>
      </c>
      <c r="AG207" s="1" t="e">
        <f ca="1"/>
        <v>#NAME?</v>
      </c>
      <c r="AH207" s="1" t="e">
        <f ca="1"/>
        <v>#NAME?</v>
      </c>
      <c r="AI207" s="1" t="e">
        <f ca="1"/>
        <v>#NAME?</v>
      </c>
      <c r="AJ207" s="1" t="e">
        <f ca="1"/>
        <v>#NAME?</v>
      </c>
      <c r="AK207" s="1" t="e">
        <f ca="1"/>
        <v>#NAME?</v>
      </c>
      <c r="AL207" s="1" t="e">
        <f ca="1"/>
        <v>#NAME?</v>
      </c>
      <c r="AM207" s="1" t="e">
        <f ca="1"/>
        <v>#NAME?</v>
      </c>
      <c r="AN207" s="1" t="e">
        <f ca="1"/>
        <v>#NAME?</v>
      </c>
      <c r="AO207" s="1" t="e">
        <f ca="1"/>
        <v>#NAME?</v>
      </c>
      <c r="AP207" s="1" t="e">
        <f ca="1"/>
        <v>#NAME?</v>
      </c>
      <c r="AQ207" s="1" t="e">
        <f ca="1"/>
        <v>#NAME?</v>
      </c>
      <c r="AR207" s="1" t="e">
        <f ca="1"/>
        <v>#NAME?</v>
      </c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T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DJ207"/>
      <c r="DL207" s="1" t="e">
        <f ca="1"/>
        <v>#NAME?</v>
      </c>
      <c r="DM207" s="1" t="e">
        <f ca="1"/>
        <v>#NAME?</v>
      </c>
      <c r="DN207" s="1" t="e">
        <f ca="1"/>
        <v>#NAME?</v>
      </c>
      <c r="DO207" s="1" t="e">
        <f ca="1"/>
        <v>#NAME?</v>
      </c>
      <c r="DP207" s="1" t="e">
        <f ca="1"/>
        <v>#NAME?</v>
      </c>
      <c r="DQ207" s="1" t="e">
        <f ca="1"/>
        <v>#NAME?</v>
      </c>
      <c r="DR207" s="1" t="e">
        <f ca="1"/>
        <v>#NAME?</v>
      </c>
      <c r="DS207" s="1" t="e">
        <f ca="1"/>
        <v>#NAME?</v>
      </c>
      <c r="DT207" s="1" t="e">
        <f ca="1"/>
        <v>#NAME?</v>
      </c>
      <c r="DU207" s="1" t="e">
        <f ca="1"/>
        <v>#NAME?</v>
      </c>
      <c r="DV207" s="1" t="e">
        <f ca="1"/>
        <v>#NAME?</v>
      </c>
      <c r="DW207" s="1" t="e">
        <f ca="1"/>
        <v>#NAME?</v>
      </c>
      <c r="DX207" s="1" t="e">
        <f ca="1"/>
        <v>#NAME?</v>
      </c>
      <c r="EL207"/>
      <c r="EZ207"/>
      <c r="FB207" s="1" t="e">
        <f ca="1"/>
        <v>#NAME?</v>
      </c>
      <c r="FC207" s="1" t="e">
        <f ca="1"/>
        <v>#NAME?</v>
      </c>
      <c r="FD207" s="1" t="e">
        <f ca="1"/>
        <v>#NAME?</v>
      </c>
      <c r="FE207" s="98" t="e">
        <f ca="1"/>
        <v>#NAME?</v>
      </c>
      <c r="FF207" s="1" t="e">
        <f ca="1"/>
        <v>#NAME?</v>
      </c>
      <c r="FG207" s="1" t="e">
        <f ca="1"/>
        <v>#NAME?</v>
      </c>
      <c r="FH207" s="1" t="e">
        <f ca="1"/>
        <v>#NAME?</v>
      </c>
      <c r="FI207" s="1" t="e">
        <f ca="1"/>
        <v>#NAME?</v>
      </c>
      <c r="FJ207" s="1" t="e">
        <f ca="1"/>
        <v>#NAME?</v>
      </c>
      <c r="FK207" s="1" t="e">
        <f ca="1"/>
        <v>#NAME?</v>
      </c>
      <c r="FL207" s="1" t="e">
        <f ca="1"/>
        <v>#NAME?</v>
      </c>
      <c r="FM207" s="1" t="e">
        <f ca="1"/>
        <v>#NAME?</v>
      </c>
      <c r="FN207" s="1" t="e">
        <f ca="1"/>
        <v>#NAME?</v>
      </c>
      <c r="GB207"/>
      <c r="GP207"/>
      <c r="HR207"/>
    </row>
    <row r="208" spans="1:226" ht="21">
      <c r="A208" s="13">
        <f t="shared" si="3"/>
        <v>40207</v>
      </c>
      <c r="O208"/>
      <c r="AD208"/>
      <c r="AE208" s="4" t="e">
        <f ca="1"/>
        <v>#NAME?</v>
      </c>
      <c r="AF208" s="1" t="e">
        <f ca="1"/>
        <v>#NAME?</v>
      </c>
      <c r="AG208" s="1" t="e">
        <f ca="1"/>
        <v>#NAME?</v>
      </c>
      <c r="AH208" s="1" t="e">
        <f ca="1"/>
        <v>#NAME?</v>
      </c>
      <c r="AI208" s="1" t="e">
        <f ca="1"/>
        <v>#NAME?</v>
      </c>
      <c r="AJ208" s="1" t="e">
        <f ca="1"/>
        <v>#NAME?</v>
      </c>
      <c r="AK208" s="1" t="e">
        <f ca="1"/>
        <v>#NAME?</v>
      </c>
      <c r="AL208" s="1" t="e">
        <f ca="1"/>
        <v>#NAME?</v>
      </c>
      <c r="AM208" s="1" t="e">
        <f ca="1"/>
        <v>#NAME?</v>
      </c>
      <c r="AN208" s="1" t="e">
        <f ca="1"/>
        <v>#NAME?</v>
      </c>
      <c r="AO208" s="1" t="e">
        <f ca="1"/>
        <v>#NAME?</v>
      </c>
      <c r="AP208" s="1" t="e">
        <f ca="1"/>
        <v>#NAME?</v>
      </c>
      <c r="AQ208" s="1" t="e">
        <f ca="1"/>
        <v>#NAME?</v>
      </c>
      <c r="AR208" s="1" t="e">
        <f ca="1"/>
        <v>#NAME?</v>
      </c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T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DJ208"/>
      <c r="DL208" s="1" t="e">
        <f ca="1"/>
        <v>#NAME?</v>
      </c>
      <c r="DM208" s="1" t="e">
        <f ca="1"/>
        <v>#NAME?</v>
      </c>
      <c r="DN208" s="1" t="e">
        <f ca="1"/>
        <v>#NAME?</v>
      </c>
      <c r="DO208" s="1" t="e">
        <f ca="1"/>
        <v>#NAME?</v>
      </c>
      <c r="DP208" s="1" t="e">
        <f ca="1"/>
        <v>#NAME?</v>
      </c>
      <c r="DQ208" s="1" t="e">
        <f ca="1"/>
        <v>#NAME?</v>
      </c>
      <c r="DR208" s="1" t="e">
        <f ca="1"/>
        <v>#NAME?</v>
      </c>
      <c r="DS208" s="1" t="e">
        <f ca="1"/>
        <v>#NAME?</v>
      </c>
      <c r="DT208" s="1" t="e">
        <f ca="1"/>
        <v>#NAME?</v>
      </c>
      <c r="DU208" s="1" t="e">
        <f ca="1"/>
        <v>#NAME?</v>
      </c>
      <c r="DV208" s="1" t="e">
        <f ca="1"/>
        <v>#NAME?</v>
      </c>
      <c r="DW208" s="1" t="e">
        <f ca="1"/>
        <v>#NAME?</v>
      </c>
      <c r="DX208" s="1" t="e">
        <f ca="1"/>
        <v>#NAME?</v>
      </c>
      <c r="EL208"/>
      <c r="EZ208"/>
      <c r="FB208" s="1" t="e">
        <f ca="1"/>
        <v>#NAME?</v>
      </c>
      <c r="FC208" s="1" t="e">
        <f ca="1"/>
        <v>#NAME?</v>
      </c>
      <c r="FD208" s="1" t="e">
        <f ca="1"/>
        <v>#NAME?</v>
      </c>
      <c r="FE208" s="98" t="e">
        <f ca="1"/>
        <v>#NAME?</v>
      </c>
      <c r="FF208" s="1" t="e">
        <f ca="1"/>
        <v>#NAME?</v>
      </c>
      <c r="FG208" s="1" t="e">
        <f ca="1"/>
        <v>#NAME?</v>
      </c>
      <c r="FH208" s="1" t="e">
        <f ca="1"/>
        <v>#NAME?</v>
      </c>
      <c r="FI208" s="1" t="e">
        <f ca="1"/>
        <v>#NAME?</v>
      </c>
      <c r="FJ208" s="1" t="e">
        <f ca="1"/>
        <v>#NAME?</v>
      </c>
      <c r="FK208" s="1" t="e">
        <f ca="1"/>
        <v>#NAME?</v>
      </c>
      <c r="FL208" s="1" t="e">
        <f ca="1"/>
        <v>#NAME?</v>
      </c>
      <c r="FM208" s="1" t="e">
        <f ca="1"/>
        <v>#NAME?</v>
      </c>
      <c r="FN208" s="1" t="e">
        <f ca="1"/>
        <v>#NAME?</v>
      </c>
      <c r="GB208"/>
      <c r="GP208"/>
      <c r="HR208"/>
    </row>
    <row r="209" spans="1:226" ht="21">
      <c r="A209" s="13">
        <f t="shared" si="3"/>
        <v>40178</v>
      </c>
      <c r="O209"/>
      <c r="AD209"/>
      <c r="AE209" s="4" t="e">
        <f ca="1"/>
        <v>#NAME?</v>
      </c>
      <c r="AF209" s="1" t="e">
        <f ca="1"/>
        <v>#NAME?</v>
      </c>
      <c r="AG209" s="1" t="e">
        <f ca="1"/>
        <v>#NAME?</v>
      </c>
      <c r="AH209" s="1" t="e">
        <f ca="1"/>
        <v>#NAME?</v>
      </c>
      <c r="AI209" s="1" t="e">
        <f ca="1"/>
        <v>#NAME?</v>
      </c>
      <c r="AJ209" s="1" t="e">
        <f ca="1"/>
        <v>#NAME?</v>
      </c>
      <c r="AK209" s="1" t="e">
        <f ca="1"/>
        <v>#NAME?</v>
      </c>
      <c r="AL209" s="1" t="e">
        <f ca="1"/>
        <v>#NAME?</v>
      </c>
      <c r="AM209" s="1" t="e">
        <f ca="1"/>
        <v>#NAME?</v>
      </c>
      <c r="AN209" s="1" t="e">
        <f ca="1"/>
        <v>#NAME?</v>
      </c>
      <c r="AO209" s="1" t="e">
        <f ca="1"/>
        <v>#NAME?</v>
      </c>
      <c r="AP209" s="1" t="e">
        <f ca="1"/>
        <v>#NAME?</v>
      </c>
      <c r="AQ209" s="1" t="e">
        <f ca="1"/>
        <v>#NAME?</v>
      </c>
      <c r="AR209" s="1" t="e">
        <f ca="1"/>
        <v>#NAME?</v>
      </c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T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DJ209"/>
      <c r="DL209" s="1" t="e">
        <f ca="1"/>
        <v>#NAME?</v>
      </c>
      <c r="DM209" s="1" t="e">
        <f ca="1"/>
        <v>#NAME?</v>
      </c>
      <c r="DN209" s="1" t="e">
        <f ca="1"/>
        <v>#NAME?</v>
      </c>
      <c r="DO209" s="1" t="e">
        <f ca="1"/>
        <v>#NAME?</v>
      </c>
      <c r="DP209" s="1" t="e">
        <f ca="1"/>
        <v>#NAME?</v>
      </c>
      <c r="DQ209" s="1" t="e">
        <f ca="1"/>
        <v>#NAME?</v>
      </c>
      <c r="DR209" s="1" t="e">
        <f ca="1"/>
        <v>#NAME?</v>
      </c>
      <c r="DS209" s="1" t="e">
        <f ca="1"/>
        <v>#NAME?</v>
      </c>
      <c r="DT209" s="1" t="e">
        <f ca="1"/>
        <v>#NAME?</v>
      </c>
      <c r="DU209" s="1" t="e">
        <f ca="1"/>
        <v>#NAME?</v>
      </c>
      <c r="DV209" s="1" t="e">
        <f ca="1"/>
        <v>#NAME?</v>
      </c>
      <c r="DW209" s="1" t="e">
        <f ca="1"/>
        <v>#NAME?</v>
      </c>
      <c r="DX209" s="1" t="e">
        <f ca="1"/>
        <v>#NAME?</v>
      </c>
      <c r="EL209"/>
      <c r="EZ209"/>
      <c r="FB209" s="1" t="e">
        <f ca="1"/>
        <v>#NAME?</v>
      </c>
      <c r="FC209" s="1" t="e">
        <f ca="1"/>
        <v>#NAME?</v>
      </c>
      <c r="FD209" s="1" t="e">
        <f ca="1"/>
        <v>#NAME?</v>
      </c>
      <c r="FE209" s="98" t="e">
        <f ca="1"/>
        <v>#NAME?</v>
      </c>
      <c r="FF209" s="1" t="e">
        <f ca="1"/>
        <v>#NAME?</v>
      </c>
      <c r="FG209" s="1" t="e">
        <f ca="1"/>
        <v>#NAME?</v>
      </c>
      <c r="FH209" s="1" t="e">
        <f ca="1"/>
        <v>#NAME?</v>
      </c>
      <c r="FI209" s="1" t="e">
        <f ca="1"/>
        <v>#NAME?</v>
      </c>
      <c r="FJ209" s="1" t="e">
        <f ca="1"/>
        <v>#NAME?</v>
      </c>
      <c r="FK209" s="1" t="e">
        <f ca="1"/>
        <v>#NAME?</v>
      </c>
      <c r="FL209" s="1" t="e">
        <f ca="1"/>
        <v>#NAME?</v>
      </c>
      <c r="FM209" s="1" t="e">
        <f ca="1"/>
        <v>#NAME?</v>
      </c>
      <c r="FN209" s="1" t="e">
        <f ca="1"/>
        <v>#NAME?</v>
      </c>
      <c r="GB209"/>
      <c r="GP209"/>
      <c r="HR209"/>
    </row>
    <row r="210" spans="1:226" ht="21">
      <c r="A210" s="13">
        <f t="shared" si="3"/>
        <v>40147</v>
      </c>
      <c r="O210"/>
      <c r="AD210"/>
      <c r="AE210" s="4" t="e">
        <f ca="1"/>
        <v>#NAME?</v>
      </c>
      <c r="AF210" s="1" t="e">
        <f ca="1"/>
        <v>#NAME?</v>
      </c>
      <c r="AG210" s="1" t="e">
        <f ca="1"/>
        <v>#NAME?</v>
      </c>
      <c r="AH210" s="1" t="e">
        <f ca="1"/>
        <v>#NAME?</v>
      </c>
      <c r="AI210" s="1" t="e">
        <f ca="1"/>
        <v>#NAME?</v>
      </c>
      <c r="AJ210" s="1" t="e">
        <f ca="1"/>
        <v>#NAME?</v>
      </c>
      <c r="AK210" s="1" t="e">
        <f ca="1"/>
        <v>#NAME?</v>
      </c>
      <c r="AL210" s="1" t="e">
        <f ca="1"/>
        <v>#NAME?</v>
      </c>
      <c r="AM210" s="1" t="e">
        <f ca="1"/>
        <v>#NAME?</v>
      </c>
      <c r="AN210" s="1" t="e">
        <f ca="1"/>
        <v>#NAME?</v>
      </c>
      <c r="AO210" s="1" t="e">
        <f ca="1"/>
        <v>#NAME?</v>
      </c>
      <c r="AP210" s="1" t="e">
        <f ca="1"/>
        <v>#NAME?</v>
      </c>
      <c r="AQ210" s="1" t="e">
        <f ca="1"/>
        <v>#NAME?</v>
      </c>
      <c r="AR210" s="1" t="e">
        <f ca="1"/>
        <v>#NAME?</v>
      </c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T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DJ210"/>
      <c r="DL210" s="1" t="e">
        <f ca="1"/>
        <v>#NAME?</v>
      </c>
      <c r="DM210" s="1" t="e">
        <f ca="1"/>
        <v>#NAME?</v>
      </c>
      <c r="DN210" s="1" t="e">
        <f ca="1"/>
        <v>#NAME?</v>
      </c>
      <c r="DO210" s="1" t="e">
        <f ca="1"/>
        <v>#NAME?</v>
      </c>
      <c r="DP210" s="1" t="e">
        <f ca="1"/>
        <v>#NAME?</v>
      </c>
      <c r="DQ210" s="1" t="e">
        <f ca="1"/>
        <v>#NAME?</v>
      </c>
      <c r="DR210" s="1" t="e">
        <f ca="1"/>
        <v>#NAME?</v>
      </c>
      <c r="DS210" s="1" t="e">
        <f ca="1"/>
        <v>#NAME?</v>
      </c>
      <c r="DT210" s="1" t="e">
        <f ca="1"/>
        <v>#NAME?</v>
      </c>
      <c r="DU210" s="1" t="e">
        <f ca="1"/>
        <v>#NAME?</v>
      </c>
      <c r="DV210" s="1" t="e">
        <f ca="1"/>
        <v>#NAME?</v>
      </c>
      <c r="DW210" s="1" t="e">
        <f ca="1"/>
        <v>#NAME?</v>
      </c>
      <c r="DX210" s="1" t="e">
        <f ca="1"/>
        <v>#NAME?</v>
      </c>
      <c r="EL210"/>
      <c r="EZ210"/>
      <c r="FB210" s="1" t="e">
        <f ca="1"/>
        <v>#NAME?</v>
      </c>
      <c r="FC210" s="1" t="e">
        <f ca="1"/>
        <v>#NAME?</v>
      </c>
      <c r="FD210" s="1" t="e">
        <f ca="1"/>
        <v>#NAME?</v>
      </c>
      <c r="FE210" s="98" t="e">
        <f ca="1"/>
        <v>#NAME?</v>
      </c>
      <c r="FF210" s="1" t="e">
        <f ca="1"/>
        <v>#NAME?</v>
      </c>
      <c r="FG210" s="1" t="e">
        <f ca="1"/>
        <v>#NAME?</v>
      </c>
      <c r="FH210" s="1" t="e">
        <f ca="1"/>
        <v>#NAME?</v>
      </c>
      <c r="FI210" s="1" t="e">
        <f ca="1"/>
        <v>#NAME?</v>
      </c>
      <c r="FJ210" s="1" t="e">
        <f ca="1"/>
        <v>#NAME?</v>
      </c>
      <c r="FK210" s="1" t="e">
        <f ca="1"/>
        <v>#NAME?</v>
      </c>
      <c r="FL210" s="1" t="e">
        <f ca="1"/>
        <v>#NAME?</v>
      </c>
      <c r="FM210" s="1" t="e">
        <f ca="1"/>
        <v>#NAME?</v>
      </c>
      <c r="FN210" s="1" t="e">
        <f ca="1"/>
        <v>#NAME?</v>
      </c>
      <c r="GB210"/>
      <c r="GP210"/>
      <c r="HR210"/>
    </row>
    <row r="211" spans="1:226" ht="21">
      <c r="A211" s="13">
        <f t="shared" si="3"/>
        <v>40116</v>
      </c>
      <c r="O211"/>
      <c r="AD211"/>
      <c r="AE211" s="4" t="e">
        <f ca="1"/>
        <v>#NAME?</v>
      </c>
      <c r="AF211" s="1" t="e">
        <f ca="1"/>
        <v>#NAME?</v>
      </c>
      <c r="AG211" s="1" t="e">
        <f ca="1"/>
        <v>#NAME?</v>
      </c>
      <c r="AH211" s="1" t="e">
        <f ca="1"/>
        <v>#NAME?</v>
      </c>
      <c r="AI211" s="1" t="e">
        <f ca="1"/>
        <v>#NAME?</v>
      </c>
      <c r="AJ211" s="1" t="e">
        <f ca="1"/>
        <v>#NAME?</v>
      </c>
      <c r="AK211" s="1" t="e">
        <f ca="1"/>
        <v>#NAME?</v>
      </c>
      <c r="AL211" s="1" t="e">
        <f ca="1"/>
        <v>#NAME?</v>
      </c>
      <c r="AM211" s="1" t="e">
        <f ca="1"/>
        <v>#NAME?</v>
      </c>
      <c r="AN211" s="1" t="e">
        <f ca="1"/>
        <v>#NAME?</v>
      </c>
      <c r="AO211" s="1" t="e">
        <f ca="1"/>
        <v>#NAME?</v>
      </c>
      <c r="AP211" s="1" t="e">
        <f ca="1"/>
        <v>#NAME?</v>
      </c>
      <c r="AQ211" s="1" t="e">
        <f ca="1"/>
        <v>#NAME?</v>
      </c>
      <c r="AR211" s="1" t="e">
        <f ca="1"/>
        <v>#NAME?</v>
      </c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T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DJ211"/>
      <c r="DL211" s="1" t="e">
        <f ca="1"/>
        <v>#NAME?</v>
      </c>
      <c r="DM211" s="1" t="e">
        <f ca="1"/>
        <v>#NAME?</v>
      </c>
      <c r="DN211" s="1" t="e">
        <f ca="1"/>
        <v>#NAME?</v>
      </c>
      <c r="DO211" s="1" t="e">
        <f ca="1"/>
        <v>#NAME?</v>
      </c>
      <c r="DP211" s="1" t="e">
        <f ca="1"/>
        <v>#NAME?</v>
      </c>
      <c r="DQ211" s="1" t="e">
        <f ca="1"/>
        <v>#NAME?</v>
      </c>
      <c r="DR211" s="1" t="e">
        <f ca="1"/>
        <v>#NAME?</v>
      </c>
      <c r="DS211" s="1" t="e">
        <f ca="1"/>
        <v>#NAME?</v>
      </c>
      <c r="DT211" s="1" t="e">
        <f ca="1"/>
        <v>#NAME?</v>
      </c>
      <c r="DU211" s="1" t="e">
        <f ca="1"/>
        <v>#NAME?</v>
      </c>
      <c r="DV211" s="1" t="e">
        <f ca="1"/>
        <v>#NAME?</v>
      </c>
      <c r="DW211" s="1" t="e">
        <f ca="1"/>
        <v>#NAME?</v>
      </c>
      <c r="DX211" s="1" t="e">
        <f ca="1"/>
        <v>#NAME?</v>
      </c>
      <c r="EL211"/>
      <c r="EZ211"/>
      <c r="FB211" s="1" t="e">
        <f ca="1"/>
        <v>#NAME?</v>
      </c>
      <c r="FC211" s="1" t="e">
        <f ca="1"/>
        <v>#NAME?</v>
      </c>
      <c r="FD211" s="1" t="e">
        <f ca="1"/>
        <v>#NAME?</v>
      </c>
      <c r="FE211" s="98" t="e">
        <f ca="1"/>
        <v>#NAME?</v>
      </c>
      <c r="FF211" s="1" t="e">
        <f ca="1"/>
        <v>#NAME?</v>
      </c>
      <c r="FG211" s="1" t="e">
        <f ca="1"/>
        <v>#NAME?</v>
      </c>
      <c r="FH211" s="1" t="e">
        <f ca="1"/>
        <v>#NAME?</v>
      </c>
      <c r="FI211" s="1" t="e">
        <f ca="1"/>
        <v>#NAME?</v>
      </c>
      <c r="FJ211" s="1" t="e">
        <f ca="1"/>
        <v>#NAME?</v>
      </c>
      <c r="FK211" s="1" t="e">
        <f ca="1"/>
        <v>#NAME?</v>
      </c>
      <c r="FL211" s="1" t="e">
        <f ca="1"/>
        <v>#NAME?</v>
      </c>
      <c r="FM211" s="1" t="e">
        <f ca="1"/>
        <v>#NAME?</v>
      </c>
      <c r="FN211" s="1" t="e">
        <f ca="1"/>
        <v>#NAME?</v>
      </c>
      <c r="GB211"/>
      <c r="GP211"/>
      <c r="HR211"/>
    </row>
    <row r="212" spans="1:226" ht="21">
      <c r="A212" s="13">
        <f t="shared" si="3"/>
        <v>40086</v>
      </c>
      <c r="O212"/>
      <c r="AD212"/>
      <c r="AE212" s="4" t="e">
        <f ca="1"/>
        <v>#NAME?</v>
      </c>
      <c r="AF212" s="1" t="e">
        <f ca="1"/>
        <v>#NAME?</v>
      </c>
      <c r="AG212" s="1" t="e">
        <f ca="1"/>
        <v>#NAME?</v>
      </c>
      <c r="AH212" s="1" t="e">
        <f ca="1"/>
        <v>#NAME?</v>
      </c>
      <c r="AI212" s="1" t="e">
        <f ca="1"/>
        <v>#NAME?</v>
      </c>
      <c r="AJ212" s="1" t="e">
        <f ca="1"/>
        <v>#NAME?</v>
      </c>
      <c r="AK212" s="1" t="e">
        <f ca="1"/>
        <v>#NAME?</v>
      </c>
      <c r="AL212" s="1" t="e">
        <f ca="1"/>
        <v>#NAME?</v>
      </c>
      <c r="AM212" s="1" t="e">
        <f ca="1"/>
        <v>#NAME?</v>
      </c>
      <c r="AN212" s="1" t="e">
        <f ca="1"/>
        <v>#NAME?</v>
      </c>
      <c r="AO212" s="1" t="e">
        <f ca="1"/>
        <v>#NAME?</v>
      </c>
      <c r="AP212" s="1" t="e">
        <f ca="1"/>
        <v>#NAME?</v>
      </c>
      <c r="AQ212" s="1" t="e">
        <f ca="1"/>
        <v>#NAME?</v>
      </c>
      <c r="AR212" s="1" t="e">
        <f ca="1"/>
        <v>#NAME?</v>
      </c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T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DJ212"/>
      <c r="DL212" s="1" t="e">
        <f ca="1"/>
        <v>#NAME?</v>
      </c>
      <c r="DM212" s="1" t="e">
        <f ca="1"/>
        <v>#NAME?</v>
      </c>
      <c r="DN212" s="1" t="e">
        <f ca="1"/>
        <v>#NAME?</v>
      </c>
      <c r="DO212" s="1" t="e">
        <f ca="1"/>
        <v>#NAME?</v>
      </c>
      <c r="DP212" s="1" t="e">
        <f ca="1"/>
        <v>#NAME?</v>
      </c>
      <c r="DQ212" s="1" t="e">
        <f ca="1"/>
        <v>#NAME?</v>
      </c>
      <c r="DR212" s="1" t="e">
        <f ca="1"/>
        <v>#NAME?</v>
      </c>
      <c r="DS212" s="1" t="e">
        <f ca="1"/>
        <v>#NAME?</v>
      </c>
      <c r="DT212" s="1" t="e">
        <f ca="1"/>
        <v>#NAME?</v>
      </c>
      <c r="DU212" s="1" t="e">
        <f ca="1"/>
        <v>#NAME?</v>
      </c>
      <c r="DV212" s="1" t="e">
        <f ca="1"/>
        <v>#NAME?</v>
      </c>
      <c r="DW212" s="1" t="e">
        <f ca="1"/>
        <v>#NAME?</v>
      </c>
      <c r="DX212" s="1" t="e">
        <f ca="1"/>
        <v>#NAME?</v>
      </c>
      <c r="EL212"/>
      <c r="EZ212"/>
      <c r="FB212" s="1" t="e">
        <f ca="1"/>
        <v>#NAME?</v>
      </c>
      <c r="FC212" s="1" t="e">
        <f ca="1"/>
        <v>#NAME?</v>
      </c>
      <c r="FD212" s="1" t="e">
        <f ca="1"/>
        <v>#NAME?</v>
      </c>
      <c r="FE212" s="98" t="e">
        <f ca="1"/>
        <v>#NAME?</v>
      </c>
      <c r="FF212" s="1" t="e">
        <f ca="1"/>
        <v>#NAME?</v>
      </c>
      <c r="FG212" s="1" t="e">
        <f ca="1"/>
        <v>#NAME?</v>
      </c>
      <c r="FH212" s="1" t="e">
        <f ca="1"/>
        <v>#NAME?</v>
      </c>
      <c r="FI212" s="1" t="e">
        <f ca="1"/>
        <v>#NAME?</v>
      </c>
      <c r="FJ212" s="1" t="e">
        <f ca="1"/>
        <v>#NAME?</v>
      </c>
      <c r="FK212" s="1" t="e">
        <f ca="1"/>
        <v>#NAME?</v>
      </c>
      <c r="FL212" s="1" t="e">
        <f ca="1"/>
        <v>#NAME?</v>
      </c>
      <c r="FM212" s="1" t="e">
        <f ca="1"/>
        <v>#NAME?</v>
      </c>
      <c r="FN212" s="1" t="e">
        <f ca="1"/>
        <v>#NAME?</v>
      </c>
      <c r="GB212"/>
      <c r="GP212"/>
      <c r="HR212"/>
    </row>
    <row r="213" spans="1:226" ht="21">
      <c r="A213" s="13">
        <f t="shared" si="3"/>
        <v>40056</v>
      </c>
      <c r="O213"/>
      <c r="AD213"/>
      <c r="AE213" s="4" t="e">
        <f ca="1"/>
        <v>#NAME?</v>
      </c>
      <c r="AF213" s="1" t="e">
        <f ca="1"/>
        <v>#NAME?</v>
      </c>
      <c r="AG213" s="1" t="e">
        <f ca="1"/>
        <v>#NAME?</v>
      </c>
      <c r="AH213" s="1" t="e">
        <f ca="1"/>
        <v>#NAME?</v>
      </c>
      <c r="AI213" s="1" t="e">
        <f ca="1"/>
        <v>#NAME?</v>
      </c>
      <c r="AJ213" s="1" t="e">
        <f ca="1"/>
        <v>#NAME?</v>
      </c>
      <c r="AK213" s="1" t="e">
        <f ca="1"/>
        <v>#NAME?</v>
      </c>
      <c r="AL213" s="1" t="e">
        <f ca="1"/>
        <v>#NAME?</v>
      </c>
      <c r="AM213" s="1" t="e">
        <f ca="1"/>
        <v>#NAME?</v>
      </c>
      <c r="AN213" s="1" t="e">
        <f ca="1"/>
        <v>#NAME?</v>
      </c>
      <c r="AO213" s="1" t="e">
        <f ca="1"/>
        <v>#NAME?</v>
      </c>
      <c r="AP213" s="1" t="e">
        <f ca="1"/>
        <v>#NAME?</v>
      </c>
      <c r="AQ213" s="1" t="e">
        <f ca="1"/>
        <v>#NAME?</v>
      </c>
      <c r="AR213" s="1" t="e">
        <f ca="1"/>
        <v>#NAME?</v>
      </c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T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DJ213"/>
      <c r="DL213" s="1" t="e">
        <f ca="1"/>
        <v>#NAME?</v>
      </c>
      <c r="DM213" s="1" t="e">
        <f ca="1"/>
        <v>#NAME?</v>
      </c>
      <c r="DN213" s="1" t="e">
        <f ca="1"/>
        <v>#NAME?</v>
      </c>
      <c r="DO213" s="1" t="e">
        <f ca="1"/>
        <v>#NAME?</v>
      </c>
      <c r="DP213" s="1" t="e">
        <f ca="1"/>
        <v>#NAME?</v>
      </c>
      <c r="DQ213" s="1" t="e">
        <f ca="1"/>
        <v>#NAME?</v>
      </c>
      <c r="DR213" s="1" t="e">
        <f ca="1"/>
        <v>#NAME?</v>
      </c>
      <c r="DS213" s="1" t="e">
        <f ca="1"/>
        <v>#NAME?</v>
      </c>
      <c r="DT213" s="1" t="e">
        <f ca="1"/>
        <v>#NAME?</v>
      </c>
      <c r="DU213" s="1" t="e">
        <f ca="1"/>
        <v>#NAME?</v>
      </c>
      <c r="DV213" s="1" t="e">
        <f ca="1"/>
        <v>#NAME?</v>
      </c>
      <c r="DW213" s="1" t="e">
        <f ca="1"/>
        <v>#NAME?</v>
      </c>
      <c r="DX213" s="1" t="e">
        <f ca="1"/>
        <v>#NAME?</v>
      </c>
      <c r="EL213"/>
      <c r="EZ213"/>
      <c r="FB213" s="1" t="e">
        <f ca="1"/>
        <v>#NAME?</v>
      </c>
      <c r="FC213" s="1" t="e">
        <f ca="1"/>
        <v>#NAME?</v>
      </c>
      <c r="FD213" s="1" t="e">
        <f ca="1"/>
        <v>#NAME?</v>
      </c>
      <c r="FE213" s="98" t="e">
        <f ca="1"/>
        <v>#NAME?</v>
      </c>
      <c r="FF213" s="1" t="e">
        <f ca="1"/>
        <v>#NAME?</v>
      </c>
      <c r="FG213" s="1" t="e">
        <f ca="1"/>
        <v>#NAME?</v>
      </c>
      <c r="FH213" s="1" t="e">
        <f ca="1"/>
        <v>#NAME?</v>
      </c>
      <c r="FI213" s="1" t="e">
        <f ca="1"/>
        <v>#NAME?</v>
      </c>
      <c r="FJ213" s="1" t="e">
        <f ca="1"/>
        <v>#NAME?</v>
      </c>
      <c r="FK213" s="1" t="e">
        <f ca="1"/>
        <v>#NAME?</v>
      </c>
      <c r="FL213" s="1" t="e">
        <f ca="1"/>
        <v>#NAME?</v>
      </c>
      <c r="FM213" s="1" t="e">
        <f ca="1"/>
        <v>#NAME?</v>
      </c>
      <c r="FN213" s="1" t="e">
        <f ca="1"/>
        <v>#NAME?</v>
      </c>
      <c r="GB213"/>
      <c r="GP213"/>
      <c r="HR213"/>
    </row>
    <row r="214" spans="1:226" ht="21">
      <c r="A214" s="13">
        <f t="shared" si="3"/>
        <v>40025</v>
      </c>
      <c r="O214"/>
      <c r="AD214"/>
      <c r="AE214" s="4" t="e">
        <f ca="1"/>
        <v>#NAME?</v>
      </c>
      <c r="AF214" s="1" t="e">
        <f ca="1"/>
        <v>#NAME?</v>
      </c>
      <c r="AG214" s="1" t="e">
        <f ca="1"/>
        <v>#NAME?</v>
      </c>
      <c r="AH214" s="1" t="e">
        <f ca="1"/>
        <v>#NAME?</v>
      </c>
      <c r="AI214" s="1" t="e">
        <f ca="1"/>
        <v>#NAME?</v>
      </c>
      <c r="AJ214" s="1" t="e">
        <f ca="1"/>
        <v>#NAME?</v>
      </c>
      <c r="AK214" s="1" t="e">
        <f ca="1"/>
        <v>#NAME?</v>
      </c>
      <c r="AL214" s="1" t="e">
        <f ca="1"/>
        <v>#NAME?</v>
      </c>
      <c r="AM214" s="1" t="e">
        <f ca="1"/>
        <v>#NAME?</v>
      </c>
      <c r="AN214" s="1" t="e">
        <f ca="1"/>
        <v>#NAME?</v>
      </c>
      <c r="AO214" s="1" t="e">
        <f ca="1"/>
        <v>#NAME?</v>
      </c>
      <c r="AP214" s="1" t="e">
        <f ca="1"/>
        <v>#NAME?</v>
      </c>
      <c r="AQ214" s="1" t="e">
        <f ca="1"/>
        <v>#NAME?</v>
      </c>
      <c r="AR214" s="1" t="e">
        <f ca="1"/>
        <v>#NAME?</v>
      </c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T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DJ214"/>
      <c r="DL214" s="1" t="e">
        <f ca="1"/>
        <v>#NAME?</v>
      </c>
      <c r="DM214" s="1" t="e">
        <f ca="1"/>
        <v>#NAME?</v>
      </c>
      <c r="DN214" s="1" t="e">
        <f ca="1"/>
        <v>#NAME?</v>
      </c>
      <c r="DO214" s="1" t="e">
        <f ca="1"/>
        <v>#NAME?</v>
      </c>
      <c r="DP214" s="1" t="e">
        <f ca="1"/>
        <v>#NAME?</v>
      </c>
      <c r="DQ214" s="1" t="e">
        <f ca="1"/>
        <v>#NAME?</v>
      </c>
      <c r="DR214" s="1" t="e">
        <f ca="1"/>
        <v>#NAME?</v>
      </c>
      <c r="DS214" s="1" t="e">
        <f ca="1"/>
        <v>#NAME?</v>
      </c>
      <c r="DT214" s="1" t="e">
        <f ca="1"/>
        <v>#NAME?</v>
      </c>
      <c r="DU214" s="1" t="e">
        <f ca="1"/>
        <v>#NAME?</v>
      </c>
      <c r="DV214" s="1" t="e">
        <f ca="1"/>
        <v>#NAME?</v>
      </c>
      <c r="DW214" s="1" t="e">
        <f ca="1"/>
        <v>#NAME?</v>
      </c>
      <c r="DX214" s="1" t="e">
        <f ca="1"/>
        <v>#NAME?</v>
      </c>
      <c r="EL214"/>
      <c r="EZ214"/>
      <c r="FB214" s="1" t="e">
        <f ca="1"/>
        <v>#NAME?</v>
      </c>
      <c r="FC214" s="1" t="e">
        <f ca="1"/>
        <v>#NAME?</v>
      </c>
      <c r="FD214" s="1" t="e">
        <f ca="1"/>
        <v>#NAME?</v>
      </c>
      <c r="FE214" s="98" t="e">
        <f ca="1"/>
        <v>#NAME?</v>
      </c>
      <c r="FF214" s="1" t="e">
        <f ca="1"/>
        <v>#NAME?</v>
      </c>
      <c r="FG214" s="1" t="e">
        <f ca="1"/>
        <v>#NAME?</v>
      </c>
      <c r="FH214" s="1" t="e">
        <f ca="1"/>
        <v>#NAME?</v>
      </c>
      <c r="FI214" s="1" t="e">
        <f ca="1"/>
        <v>#NAME?</v>
      </c>
      <c r="FJ214" s="1" t="e">
        <f ca="1"/>
        <v>#NAME?</v>
      </c>
      <c r="FK214" s="1" t="e">
        <f ca="1"/>
        <v>#NAME?</v>
      </c>
      <c r="FL214" s="1" t="e">
        <f ca="1"/>
        <v>#NAME?</v>
      </c>
      <c r="FM214" s="1" t="e">
        <f ca="1"/>
        <v>#NAME?</v>
      </c>
      <c r="FN214" s="1" t="e">
        <f ca="1"/>
        <v>#NAME?</v>
      </c>
      <c r="GB214"/>
      <c r="GP214"/>
      <c r="HR214"/>
    </row>
    <row r="215" spans="1:226" ht="21">
      <c r="A215" s="13">
        <f t="shared" si="3"/>
        <v>39994</v>
      </c>
      <c r="O215"/>
      <c r="AD215"/>
      <c r="AE215" s="4" t="e">
        <f ca="1"/>
        <v>#NAME?</v>
      </c>
      <c r="AF215" s="1" t="e">
        <f ca="1"/>
        <v>#NAME?</v>
      </c>
      <c r="AG215" s="1" t="e">
        <f ca="1"/>
        <v>#NAME?</v>
      </c>
      <c r="AH215" s="1" t="e">
        <f ca="1"/>
        <v>#NAME?</v>
      </c>
      <c r="AI215" s="1" t="e">
        <f ca="1"/>
        <v>#NAME?</v>
      </c>
      <c r="AJ215" s="1" t="e">
        <f ca="1"/>
        <v>#NAME?</v>
      </c>
      <c r="AK215" s="1" t="e">
        <f ca="1"/>
        <v>#NAME?</v>
      </c>
      <c r="AL215" s="1" t="e">
        <f ca="1"/>
        <v>#NAME?</v>
      </c>
      <c r="AM215" s="1" t="e">
        <f ca="1"/>
        <v>#NAME?</v>
      </c>
      <c r="AN215" s="1" t="e">
        <f ca="1"/>
        <v>#NAME?</v>
      </c>
      <c r="AO215" s="1" t="e">
        <f ca="1"/>
        <v>#NAME?</v>
      </c>
      <c r="AP215" s="1" t="e">
        <f ca="1"/>
        <v>#NAME?</v>
      </c>
      <c r="AQ215" s="1" t="e">
        <f ca="1"/>
        <v>#NAME?</v>
      </c>
      <c r="AR215" s="1" t="e">
        <f ca="1"/>
        <v>#NAME?</v>
      </c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T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DJ215"/>
      <c r="DL215" s="1" t="e">
        <f ca="1"/>
        <v>#NAME?</v>
      </c>
      <c r="DM215" s="1" t="e">
        <f ca="1"/>
        <v>#NAME?</v>
      </c>
      <c r="DN215" s="1" t="e">
        <f ca="1"/>
        <v>#NAME?</v>
      </c>
      <c r="DO215" s="1" t="e">
        <f ca="1"/>
        <v>#NAME?</v>
      </c>
      <c r="DP215" s="1" t="e">
        <f ca="1"/>
        <v>#NAME?</v>
      </c>
      <c r="DQ215" s="1" t="e">
        <f ca="1"/>
        <v>#NAME?</v>
      </c>
      <c r="DR215" s="1" t="e">
        <f ca="1"/>
        <v>#NAME?</v>
      </c>
      <c r="DS215" s="1" t="e">
        <f ca="1"/>
        <v>#NAME?</v>
      </c>
      <c r="DT215" s="1" t="e">
        <f ca="1"/>
        <v>#NAME?</v>
      </c>
      <c r="DU215" s="1" t="e">
        <f ca="1"/>
        <v>#NAME?</v>
      </c>
      <c r="DV215" s="1" t="e">
        <f ca="1"/>
        <v>#NAME?</v>
      </c>
      <c r="DW215" s="1" t="e">
        <f ca="1"/>
        <v>#NAME?</v>
      </c>
      <c r="DX215" s="1" t="e">
        <f ca="1"/>
        <v>#NAME?</v>
      </c>
      <c r="EL215"/>
      <c r="EZ215"/>
      <c r="FB215" s="1" t="e">
        <f ca="1"/>
        <v>#NAME?</v>
      </c>
      <c r="FC215" s="1" t="e">
        <f ca="1"/>
        <v>#NAME?</v>
      </c>
      <c r="FD215" s="1" t="e">
        <f ca="1"/>
        <v>#NAME?</v>
      </c>
      <c r="FE215" s="98" t="e">
        <f ca="1"/>
        <v>#NAME?</v>
      </c>
      <c r="FF215" s="1" t="e">
        <f ca="1"/>
        <v>#NAME?</v>
      </c>
      <c r="FG215" s="1" t="e">
        <f ca="1"/>
        <v>#NAME?</v>
      </c>
      <c r="FH215" s="1" t="e">
        <f ca="1"/>
        <v>#NAME?</v>
      </c>
      <c r="FI215" s="1" t="e">
        <f ca="1"/>
        <v>#NAME?</v>
      </c>
      <c r="FJ215" s="1" t="e">
        <f ca="1"/>
        <v>#NAME?</v>
      </c>
      <c r="FK215" s="1" t="e">
        <f ca="1"/>
        <v>#NAME?</v>
      </c>
      <c r="FL215" s="1" t="e">
        <f ca="1"/>
        <v>#NAME?</v>
      </c>
      <c r="FM215" s="1" t="e">
        <f ca="1"/>
        <v>#NAME?</v>
      </c>
      <c r="FN215" s="1" t="e">
        <f ca="1"/>
        <v>#NAME?</v>
      </c>
      <c r="GB215"/>
      <c r="GP215"/>
      <c r="HR215"/>
    </row>
    <row r="216" spans="1:226" ht="21">
      <c r="A216" s="13">
        <f t="shared" si="3"/>
        <v>39962</v>
      </c>
      <c r="O216"/>
      <c r="AD216"/>
      <c r="AE216" s="4" t="e">
        <f ca="1"/>
        <v>#NAME?</v>
      </c>
      <c r="AF216" s="1" t="e">
        <f ca="1"/>
        <v>#NAME?</v>
      </c>
      <c r="AG216" s="1" t="e">
        <f ca="1"/>
        <v>#NAME?</v>
      </c>
      <c r="AH216" s="1" t="e">
        <f ca="1"/>
        <v>#NAME?</v>
      </c>
      <c r="AI216" s="1" t="e">
        <f ca="1"/>
        <v>#NAME?</v>
      </c>
      <c r="AJ216" s="1" t="e">
        <f ca="1"/>
        <v>#NAME?</v>
      </c>
      <c r="AK216" s="1" t="e">
        <f ca="1"/>
        <v>#NAME?</v>
      </c>
      <c r="AL216" s="1" t="e">
        <f ca="1"/>
        <v>#NAME?</v>
      </c>
      <c r="AM216" s="1" t="e">
        <f ca="1"/>
        <v>#NAME?</v>
      </c>
      <c r="AN216" s="1" t="e">
        <f ca="1"/>
        <v>#NAME?</v>
      </c>
      <c r="AO216" s="1" t="e">
        <f ca="1"/>
        <v>#NAME?</v>
      </c>
      <c r="AP216" s="1" t="e">
        <f ca="1"/>
        <v>#NAME?</v>
      </c>
      <c r="AQ216" s="1" t="e">
        <f ca="1"/>
        <v>#NAME?</v>
      </c>
      <c r="AR216" s="1" t="e">
        <f ca="1"/>
        <v>#NAME?</v>
      </c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T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DJ216"/>
      <c r="DL216" s="1" t="e">
        <f ca="1"/>
        <v>#NAME?</v>
      </c>
      <c r="DM216" s="1" t="e">
        <f ca="1"/>
        <v>#NAME?</v>
      </c>
      <c r="DN216" s="1" t="e">
        <f ca="1"/>
        <v>#NAME?</v>
      </c>
      <c r="DO216" s="1" t="e">
        <f ca="1"/>
        <v>#NAME?</v>
      </c>
      <c r="DP216" s="1" t="e">
        <f ca="1"/>
        <v>#NAME?</v>
      </c>
      <c r="DQ216" s="1" t="e">
        <f ca="1"/>
        <v>#NAME?</v>
      </c>
      <c r="DR216" s="1" t="e">
        <f ca="1"/>
        <v>#NAME?</v>
      </c>
      <c r="DS216" s="1" t="e">
        <f ca="1"/>
        <v>#NAME?</v>
      </c>
      <c r="DT216" s="1" t="e">
        <f ca="1"/>
        <v>#NAME?</v>
      </c>
      <c r="DU216" s="1" t="e">
        <f ca="1"/>
        <v>#NAME?</v>
      </c>
      <c r="DV216" s="1" t="e">
        <f ca="1"/>
        <v>#NAME?</v>
      </c>
      <c r="DW216" s="1" t="e">
        <f ca="1"/>
        <v>#NAME?</v>
      </c>
      <c r="DX216" s="1" t="e">
        <f ca="1"/>
        <v>#NAME?</v>
      </c>
      <c r="EL216"/>
      <c r="EZ216"/>
      <c r="FB216" s="1" t="e">
        <f ca="1"/>
        <v>#NAME?</v>
      </c>
      <c r="FC216" s="1" t="e">
        <f ca="1"/>
        <v>#NAME?</v>
      </c>
      <c r="FD216" s="1" t="e">
        <f ca="1"/>
        <v>#NAME?</v>
      </c>
      <c r="FE216" s="98" t="e">
        <f ca="1"/>
        <v>#NAME?</v>
      </c>
      <c r="FF216" s="1" t="e">
        <f ca="1"/>
        <v>#NAME?</v>
      </c>
      <c r="FG216" s="1" t="e">
        <f ca="1"/>
        <v>#NAME?</v>
      </c>
      <c r="FH216" s="1" t="e">
        <f ca="1"/>
        <v>#NAME?</v>
      </c>
      <c r="FI216" s="1" t="e">
        <f ca="1"/>
        <v>#NAME?</v>
      </c>
      <c r="FJ216" s="1" t="e">
        <f ca="1"/>
        <v>#NAME?</v>
      </c>
      <c r="FK216" s="1" t="e">
        <f ca="1"/>
        <v>#NAME?</v>
      </c>
      <c r="FL216" s="1" t="e">
        <f ca="1"/>
        <v>#NAME?</v>
      </c>
      <c r="FM216" s="1" t="e">
        <f ca="1"/>
        <v>#NAME?</v>
      </c>
      <c r="FN216" s="1" t="e">
        <f ca="1"/>
        <v>#NAME?</v>
      </c>
      <c r="GB216"/>
      <c r="GP216"/>
      <c r="HR216"/>
    </row>
    <row r="217" spans="1:226" ht="21">
      <c r="A217" s="13">
        <f t="shared" si="3"/>
        <v>39933</v>
      </c>
      <c r="O217"/>
      <c r="AD217"/>
      <c r="AE217" s="4" t="e">
        <f ca="1"/>
        <v>#NAME?</v>
      </c>
      <c r="AF217" s="1" t="e">
        <f ca="1"/>
        <v>#NAME?</v>
      </c>
      <c r="AG217" s="1" t="e">
        <f ca="1"/>
        <v>#NAME?</v>
      </c>
      <c r="AH217" s="1" t="e">
        <f ca="1"/>
        <v>#NAME?</v>
      </c>
      <c r="AI217" s="1" t="e">
        <f ca="1"/>
        <v>#NAME?</v>
      </c>
      <c r="AJ217" s="1" t="e">
        <f ca="1"/>
        <v>#NAME?</v>
      </c>
      <c r="AK217" s="1" t="e">
        <f ca="1"/>
        <v>#NAME?</v>
      </c>
      <c r="AL217" s="1" t="e">
        <f ca="1"/>
        <v>#NAME?</v>
      </c>
      <c r="AM217" s="1" t="e">
        <f ca="1"/>
        <v>#NAME?</v>
      </c>
      <c r="AN217" s="1" t="e">
        <f ca="1"/>
        <v>#NAME?</v>
      </c>
      <c r="AO217" s="1" t="e">
        <f ca="1"/>
        <v>#NAME?</v>
      </c>
      <c r="AP217" s="1" t="e">
        <f ca="1"/>
        <v>#NAME?</v>
      </c>
      <c r="AQ217" s="1" t="e">
        <f ca="1"/>
        <v>#NAME?</v>
      </c>
      <c r="AR217" s="1" t="e">
        <f ca="1"/>
        <v>#NAME?</v>
      </c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T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DJ217"/>
      <c r="DL217" s="1" t="e">
        <f ca="1"/>
        <v>#NAME?</v>
      </c>
      <c r="DM217" s="1" t="e">
        <f ca="1"/>
        <v>#NAME?</v>
      </c>
      <c r="DN217" s="1" t="e">
        <f ca="1"/>
        <v>#NAME?</v>
      </c>
      <c r="DO217" s="1" t="e">
        <f ca="1"/>
        <v>#NAME?</v>
      </c>
      <c r="DP217" s="1" t="e">
        <f ca="1"/>
        <v>#NAME?</v>
      </c>
      <c r="DQ217" s="1" t="e">
        <f ca="1"/>
        <v>#NAME?</v>
      </c>
      <c r="DR217" s="1" t="e">
        <f ca="1"/>
        <v>#NAME?</v>
      </c>
      <c r="DS217" s="1" t="e">
        <f ca="1"/>
        <v>#NAME?</v>
      </c>
      <c r="DT217" s="1" t="e">
        <f ca="1"/>
        <v>#NAME?</v>
      </c>
      <c r="DU217" s="1" t="e">
        <f ca="1"/>
        <v>#NAME?</v>
      </c>
      <c r="DV217" s="1" t="e">
        <f ca="1"/>
        <v>#NAME?</v>
      </c>
      <c r="DW217" s="1" t="e">
        <f ca="1"/>
        <v>#NAME?</v>
      </c>
      <c r="DX217" s="1" t="e">
        <f ca="1"/>
        <v>#NAME?</v>
      </c>
      <c r="EL217"/>
      <c r="EZ217"/>
      <c r="FB217" s="1" t="e">
        <f ca="1"/>
        <v>#NAME?</v>
      </c>
      <c r="FC217" s="1" t="e">
        <f ca="1"/>
        <v>#NAME?</v>
      </c>
      <c r="FD217" s="1" t="e">
        <f ca="1"/>
        <v>#NAME?</v>
      </c>
      <c r="FE217" s="98" t="e">
        <f ca="1"/>
        <v>#NAME?</v>
      </c>
      <c r="FF217" s="1" t="e">
        <f ca="1"/>
        <v>#NAME?</v>
      </c>
      <c r="FG217" s="1" t="e">
        <f ca="1"/>
        <v>#NAME?</v>
      </c>
      <c r="FH217" s="1" t="e">
        <f ca="1"/>
        <v>#NAME?</v>
      </c>
      <c r="FI217" s="1" t="e">
        <f ca="1"/>
        <v>#NAME?</v>
      </c>
      <c r="FJ217" s="1" t="e">
        <f ca="1"/>
        <v>#NAME?</v>
      </c>
      <c r="FK217" s="1" t="e">
        <f ca="1"/>
        <v>#NAME?</v>
      </c>
      <c r="FL217" s="1" t="e">
        <f ca="1"/>
        <v>#NAME?</v>
      </c>
      <c r="FM217" s="1" t="e">
        <f ca="1"/>
        <v>#NAME?</v>
      </c>
      <c r="FN217" s="1" t="e">
        <f ca="1"/>
        <v>#NAME?</v>
      </c>
      <c r="GB217"/>
      <c r="GP217"/>
      <c r="HR217"/>
    </row>
    <row r="218" spans="1:226" ht="21">
      <c r="A218" s="13">
        <f t="shared" si="3"/>
        <v>39903</v>
      </c>
      <c r="O218"/>
      <c r="AD218"/>
      <c r="AE218" s="4" t="e">
        <f ca="1"/>
        <v>#NAME?</v>
      </c>
      <c r="AF218" s="1" t="e">
        <f ca="1"/>
        <v>#NAME?</v>
      </c>
      <c r="AG218" s="1" t="e">
        <f ca="1"/>
        <v>#NAME?</v>
      </c>
      <c r="AH218" s="1" t="e">
        <f ca="1"/>
        <v>#NAME?</v>
      </c>
      <c r="AI218" s="1" t="e">
        <f ca="1"/>
        <v>#NAME?</v>
      </c>
      <c r="AJ218" s="1" t="e">
        <f ca="1"/>
        <v>#NAME?</v>
      </c>
      <c r="AK218" s="1" t="e">
        <f ca="1"/>
        <v>#NAME?</v>
      </c>
      <c r="AL218" s="1" t="e">
        <f ca="1"/>
        <v>#NAME?</v>
      </c>
      <c r="AM218" s="1" t="e">
        <f ca="1"/>
        <v>#NAME?</v>
      </c>
      <c r="AN218" s="1" t="e">
        <f ca="1"/>
        <v>#NAME?</v>
      </c>
      <c r="AO218" s="1" t="e">
        <f ca="1"/>
        <v>#NAME?</v>
      </c>
      <c r="AP218" s="1" t="e">
        <f ca="1"/>
        <v>#NAME?</v>
      </c>
      <c r="AQ218" s="1" t="e">
        <f ca="1"/>
        <v>#NAME?</v>
      </c>
      <c r="AR218" s="1" t="e">
        <f ca="1"/>
        <v>#NAME?</v>
      </c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T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DJ218"/>
      <c r="DL218" s="1" t="e">
        <f ca="1"/>
        <v>#NAME?</v>
      </c>
      <c r="DM218" s="1" t="e">
        <f ca="1"/>
        <v>#NAME?</v>
      </c>
      <c r="DN218" s="1" t="e">
        <f ca="1"/>
        <v>#NAME?</v>
      </c>
      <c r="DO218" s="1" t="e">
        <f ca="1"/>
        <v>#NAME?</v>
      </c>
      <c r="DP218" s="1" t="e">
        <f ca="1"/>
        <v>#NAME?</v>
      </c>
      <c r="DQ218" s="1" t="e">
        <f ca="1"/>
        <v>#NAME?</v>
      </c>
      <c r="DR218" s="1" t="e">
        <f ca="1"/>
        <v>#NAME?</v>
      </c>
      <c r="DS218" s="1" t="e">
        <f ca="1"/>
        <v>#NAME?</v>
      </c>
      <c r="DT218" s="1" t="e">
        <f ca="1"/>
        <v>#NAME?</v>
      </c>
      <c r="DU218" s="1" t="e">
        <f ca="1"/>
        <v>#NAME?</v>
      </c>
      <c r="DV218" s="1" t="e">
        <f ca="1"/>
        <v>#NAME?</v>
      </c>
      <c r="DW218" s="1" t="e">
        <f ca="1"/>
        <v>#NAME?</v>
      </c>
      <c r="DX218" s="1" t="e">
        <f ca="1"/>
        <v>#NAME?</v>
      </c>
      <c r="EL218"/>
      <c r="EZ218"/>
      <c r="FB218" s="1" t="e">
        <f ca="1"/>
        <v>#NAME?</v>
      </c>
      <c r="FC218" s="1" t="e">
        <f ca="1"/>
        <v>#NAME?</v>
      </c>
      <c r="FD218" s="1" t="e">
        <f ca="1"/>
        <v>#NAME?</v>
      </c>
      <c r="FE218" s="98" t="e">
        <f ca="1"/>
        <v>#NAME?</v>
      </c>
      <c r="FF218" s="1" t="e">
        <f ca="1"/>
        <v>#NAME?</v>
      </c>
      <c r="FG218" s="1" t="e">
        <f ca="1"/>
        <v>#NAME?</v>
      </c>
      <c r="FH218" s="1" t="e">
        <f ca="1"/>
        <v>#NAME?</v>
      </c>
      <c r="FI218" s="1" t="e">
        <f ca="1"/>
        <v>#NAME?</v>
      </c>
      <c r="FJ218" s="1" t="e">
        <f ca="1"/>
        <v>#NAME?</v>
      </c>
      <c r="FK218" s="1" t="e">
        <f ca="1"/>
        <v>#NAME?</v>
      </c>
      <c r="FL218" s="1" t="e">
        <f ca="1"/>
        <v>#NAME?</v>
      </c>
      <c r="FM218" s="1" t="e">
        <f ca="1"/>
        <v>#NAME?</v>
      </c>
      <c r="FN218" s="1" t="e">
        <f ca="1"/>
        <v>#NAME?</v>
      </c>
      <c r="GB218"/>
      <c r="GP218"/>
      <c r="HR218"/>
    </row>
    <row r="219" spans="1:226" ht="21">
      <c r="A219" s="13">
        <f t="shared" si="3"/>
        <v>39871</v>
      </c>
      <c r="O219"/>
      <c r="AD219"/>
      <c r="AE219" s="4" t="e">
        <f ca="1"/>
        <v>#NAME?</v>
      </c>
      <c r="AF219" s="1" t="e">
        <f ca="1"/>
        <v>#NAME?</v>
      </c>
      <c r="AG219" s="1" t="e">
        <f ca="1"/>
        <v>#NAME?</v>
      </c>
      <c r="AH219" s="1" t="e">
        <f ca="1"/>
        <v>#NAME?</v>
      </c>
      <c r="AI219" s="1" t="e">
        <f ca="1"/>
        <v>#NAME?</v>
      </c>
      <c r="AJ219" s="1" t="e">
        <f ca="1"/>
        <v>#NAME?</v>
      </c>
      <c r="AK219" s="1" t="e">
        <f ca="1"/>
        <v>#NAME?</v>
      </c>
      <c r="AL219" s="1" t="e">
        <f ca="1"/>
        <v>#NAME?</v>
      </c>
      <c r="AM219" s="1" t="e">
        <f ca="1"/>
        <v>#NAME?</v>
      </c>
      <c r="AN219" s="1" t="e">
        <f ca="1"/>
        <v>#NAME?</v>
      </c>
      <c r="AO219" s="1" t="e">
        <f ca="1"/>
        <v>#NAME?</v>
      </c>
      <c r="AP219" s="1" t="e">
        <f ca="1"/>
        <v>#NAME?</v>
      </c>
      <c r="AQ219" s="1" t="e">
        <f ca="1"/>
        <v>#NAME?</v>
      </c>
      <c r="AR219" s="1" t="e">
        <f ca="1"/>
        <v>#NAME?</v>
      </c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T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DJ219"/>
      <c r="DL219" s="1" t="e">
        <f ca="1"/>
        <v>#NAME?</v>
      </c>
      <c r="DM219" s="1" t="e">
        <f ca="1"/>
        <v>#NAME?</v>
      </c>
      <c r="DN219" s="1" t="e">
        <f ca="1"/>
        <v>#NAME?</v>
      </c>
      <c r="DO219" s="1" t="e">
        <f ca="1"/>
        <v>#NAME?</v>
      </c>
      <c r="DP219" s="1" t="e">
        <f ca="1"/>
        <v>#NAME?</v>
      </c>
      <c r="DQ219" s="1" t="e">
        <f ca="1"/>
        <v>#NAME?</v>
      </c>
      <c r="DR219" s="1" t="e">
        <f ca="1"/>
        <v>#NAME?</v>
      </c>
      <c r="DS219" s="1" t="e">
        <f ca="1"/>
        <v>#NAME?</v>
      </c>
      <c r="DT219" s="1" t="e">
        <f ca="1"/>
        <v>#NAME?</v>
      </c>
      <c r="DU219" s="1" t="e">
        <f ca="1"/>
        <v>#NAME?</v>
      </c>
      <c r="DV219" s="1" t="e">
        <f ca="1"/>
        <v>#NAME?</v>
      </c>
      <c r="DW219" s="1" t="e">
        <f ca="1"/>
        <v>#NAME?</v>
      </c>
      <c r="DX219" s="1" t="e">
        <f ca="1"/>
        <v>#NAME?</v>
      </c>
      <c r="EL219"/>
      <c r="EZ219"/>
      <c r="FB219" s="1" t="e">
        <f ca="1"/>
        <v>#NAME?</v>
      </c>
      <c r="FC219" s="1" t="e">
        <f ca="1"/>
        <v>#NAME?</v>
      </c>
      <c r="FD219" s="1" t="e">
        <f ca="1"/>
        <v>#NAME?</v>
      </c>
      <c r="FE219" s="98" t="e">
        <f ca="1"/>
        <v>#NAME?</v>
      </c>
      <c r="FF219" s="1" t="e">
        <f ca="1"/>
        <v>#NAME?</v>
      </c>
      <c r="FG219" s="1" t="e">
        <f ca="1"/>
        <v>#NAME?</v>
      </c>
      <c r="FH219" s="1" t="e">
        <f ca="1"/>
        <v>#NAME?</v>
      </c>
      <c r="FI219" s="1" t="e">
        <f ca="1"/>
        <v>#NAME?</v>
      </c>
      <c r="FJ219" s="1" t="e">
        <f ca="1"/>
        <v>#NAME?</v>
      </c>
      <c r="FK219" s="1" t="e">
        <f ca="1"/>
        <v>#NAME?</v>
      </c>
      <c r="FL219" s="1" t="e">
        <f ca="1"/>
        <v>#NAME?</v>
      </c>
      <c r="FM219" s="1" t="e">
        <f ca="1"/>
        <v>#NAME?</v>
      </c>
      <c r="FN219" s="1" t="e">
        <f ca="1"/>
        <v>#NAME?</v>
      </c>
      <c r="GB219"/>
      <c r="GP219"/>
      <c r="HR219"/>
    </row>
    <row r="220" spans="1:226" ht="21">
      <c r="A220" s="13">
        <f t="shared" si="3"/>
        <v>39843</v>
      </c>
      <c r="O220"/>
      <c r="AD220"/>
      <c r="AE220" s="4" t="e">
        <f ca="1"/>
        <v>#NAME?</v>
      </c>
      <c r="AF220" s="1" t="e">
        <f ca="1"/>
        <v>#NAME?</v>
      </c>
      <c r="AG220" s="1" t="e">
        <f ca="1"/>
        <v>#NAME?</v>
      </c>
      <c r="AH220" s="1" t="e">
        <f ca="1"/>
        <v>#NAME?</v>
      </c>
      <c r="AI220" s="1" t="e">
        <f ca="1"/>
        <v>#NAME?</v>
      </c>
      <c r="AJ220" s="1" t="e">
        <f ca="1"/>
        <v>#NAME?</v>
      </c>
      <c r="AK220" s="1" t="e">
        <f ca="1"/>
        <v>#NAME?</v>
      </c>
      <c r="AL220" s="1" t="e">
        <f ca="1"/>
        <v>#NAME?</v>
      </c>
      <c r="AM220" s="1" t="e">
        <f ca="1"/>
        <v>#NAME?</v>
      </c>
      <c r="AN220" s="1" t="e">
        <f ca="1"/>
        <v>#NAME?</v>
      </c>
      <c r="AO220" s="1" t="e">
        <f ca="1"/>
        <v>#NAME?</v>
      </c>
      <c r="AP220" s="1" t="e">
        <f ca="1"/>
        <v>#NAME?</v>
      </c>
      <c r="AQ220" s="1" t="e">
        <f ca="1"/>
        <v>#NAME?</v>
      </c>
      <c r="AR220" s="1" t="e">
        <f ca="1"/>
        <v>#NAME?</v>
      </c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T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DJ220"/>
      <c r="DL220" s="1" t="e">
        <f ca="1"/>
        <v>#NAME?</v>
      </c>
      <c r="DM220" s="1" t="e">
        <f ca="1"/>
        <v>#NAME?</v>
      </c>
      <c r="DN220" s="1" t="e">
        <f ca="1"/>
        <v>#NAME?</v>
      </c>
      <c r="DO220" s="1" t="e">
        <f ca="1"/>
        <v>#NAME?</v>
      </c>
      <c r="DP220" s="1" t="e">
        <f ca="1"/>
        <v>#NAME?</v>
      </c>
      <c r="DQ220" s="1" t="e">
        <f ca="1"/>
        <v>#NAME?</v>
      </c>
      <c r="DR220" s="1" t="e">
        <f ca="1"/>
        <v>#NAME?</v>
      </c>
      <c r="DS220" s="1" t="e">
        <f ca="1"/>
        <v>#NAME?</v>
      </c>
      <c r="DT220" s="1" t="e">
        <f ca="1"/>
        <v>#NAME?</v>
      </c>
      <c r="DU220" s="1" t="e">
        <f ca="1"/>
        <v>#NAME?</v>
      </c>
      <c r="DV220" s="1" t="e">
        <f ca="1"/>
        <v>#NAME?</v>
      </c>
      <c r="DW220" s="1" t="e">
        <f ca="1"/>
        <v>#NAME?</v>
      </c>
      <c r="DX220" s="1" t="e">
        <f ca="1"/>
        <v>#NAME?</v>
      </c>
      <c r="EL220"/>
      <c r="EZ220"/>
      <c r="FB220" s="1" t="e">
        <f ca="1"/>
        <v>#NAME?</v>
      </c>
      <c r="FC220" s="1" t="e">
        <f ca="1"/>
        <v>#NAME?</v>
      </c>
      <c r="FD220" s="1" t="e">
        <f ca="1"/>
        <v>#NAME?</v>
      </c>
      <c r="FE220" s="98" t="e">
        <f ca="1"/>
        <v>#NAME?</v>
      </c>
      <c r="FF220" s="1" t="e">
        <f ca="1"/>
        <v>#NAME?</v>
      </c>
      <c r="FG220" s="1" t="e">
        <f ca="1"/>
        <v>#NAME?</v>
      </c>
      <c r="FH220" s="1" t="e">
        <f ca="1"/>
        <v>#NAME?</v>
      </c>
      <c r="FI220" s="1" t="e">
        <f ca="1"/>
        <v>#NAME?</v>
      </c>
      <c r="FJ220" s="1" t="e">
        <f ca="1"/>
        <v>#NAME?</v>
      </c>
      <c r="FK220" s="1" t="e">
        <f ca="1"/>
        <v>#NAME?</v>
      </c>
      <c r="FL220" s="1" t="e">
        <f ca="1"/>
        <v>#NAME?</v>
      </c>
      <c r="FM220" s="1" t="e">
        <f ca="1"/>
        <v>#NAME?</v>
      </c>
      <c r="FN220" s="1" t="e">
        <f ca="1"/>
        <v>#NAME?</v>
      </c>
      <c r="GB220"/>
      <c r="GP220"/>
      <c r="HR220"/>
    </row>
    <row r="221" spans="1:226" ht="21">
      <c r="A221" s="13">
        <f t="shared" si="3"/>
        <v>39813</v>
      </c>
      <c r="O221"/>
      <c r="AD221"/>
      <c r="AE221" s="4" t="e">
        <f ca="1"/>
        <v>#NAME?</v>
      </c>
      <c r="AF221" s="1" t="e">
        <f ca="1"/>
        <v>#NAME?</v>
      </c>
      <c r="AG221" s="1" t="e">
        <f ca="1"/>
        <v>#NAME?</v>
      </c>
      <c r="AH221" s="1" t="e">
        <f ca="1"/>
        <v>#NAME?</v>
      </c>
      <c r="AI221" s="1" t="e">
        <f ca="1"/>
        <v>#NAME?</v>
      </c>
      <c r="AJ221" s="1" t="e">
        <f ca="1"/>
        <v>#NAME?</v>
      </c>
      <c r="AK221" s="1" t="e">
        <f ca="1"/>
        <v>#NAME?</v>
      </c>
      <c r="AL221" s="1" t="e">
        <f ca="1"/>
        <v>#NAME?</v>
      </c>
      <c r="AM221" s="1" t="e">
        <f ca="1"/>
        <v>#NAME?</v>
      </c>
      <c r="AN221" s="1" t="e">
        <f ca="1"/>
        <v>#NAME?</v>
      </c>
      <c r="AO221" s="1" t="e">
        <f ca="1"/>
        <v>#NAME?</v>
      </c>
      <c r="AP221" s="1" t="e">
        <f ca="1"/>
        <v>#NAME?</v>
      </c>
      <c r="AQ221" s="1" t="e">
        <f ca="1"/>
        <v>#NAME?</v>
      </c>
      <c r="AR221" s="1" t="e">
        <f ca="1"/>
        <v>#NAME?</v>
      </c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T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DJ221"/>
      <c r="DL221" s="1" t="e">
        <f ca="1"/>
        <v>#NAME?</v>
      </c>
      <c r="DM221" s="1" t="e">
        <f ca="1"/>
        <v>#NAME?</v>
      </c>
      <c r="DN221" s="1" t="e">
        <f ca="1"/>
        <v>#NAME?</v>
      </c>
      <c r="DO221" s="1" t="e">
        <f ca="1"/>
        <v>#NAME?</v>
      </c>
      <c r="DP221" s="1" t="e">
        <f ca="1"/>
        <v>#NAME?</v>
      </c>
      <c r="DQ221" s="1" t="e">
        <f ca="1"/>
        <v>#NAME?</v>
      </c>
      <c r="DR221" s="1" t="e">
        <f ca="1"/>
        <v>#NAME?</v>
      </c>
      <c r="DS221" s="1" t="e">
        <f ca="1"/>
        <v>#NAME?</v>
      </c>
      <c r="DT221" s="1" t="e">
        <f ca="1"/>
        <v>#NAME?</v>
      </c>
      <c r="DU221" s="1" t="e">
        <f ca="1"/>
        <v>#NAME?</v>
      </c>
      <c r="DV221" s="1" t="e">
        <f ca="1"/>
        <v>#NAME?</v>
      </c>
      <c r="DW221" s="1" t="e">
        <f ca="1"/>
        <v>#NAME?</v>
      </c>
      <c r="DX221" s="1" t="e">
        <f ca="1"/>
        <v>#NAME?</v>
      </c>
      <c r="EL221"/>
      <c r="EZ221"/>
      <c r="FB221" s="1" t="e">
        <f ca="1"/>
        <v>#NAME?</v>
      </c>
      <c r="FC221" s="1" t="e">
        <f ca="1"/>
        <v>#NAME?</v>
      </c>
      <c r="FD221" s="1" t="e">
        <f ca="1"/>
        <v>#NAME?</v>
      </c>
      <c r="FE221" s="98" t="e">
        <f ca="1"/>
        <v>#NAME?</v>
      </c>
      <c r="FF221" s="1" t="e">
        <f ca="1"/>
        <v>#NAME?</v>
      </c>
      <c r="FG221" s="1" t="e">
        <f ca="1"/>
        <v>#NAME?</v>
      </c>
      <c r="FH221" s="1" t="e">
        <f ca="1"/>
        <v>#NAME?</v>
      </c>
      <c r="FI221" s="1" t="e">
        <f ca="1"/>
        <v>#NAME?</v>
      </c>
      <c r="FJ221" s="1" t="e">
        <f ca="1"/>
        <v>#NAME?</v>
      </c>
      <c r="FK221" s="1" t="e">
        <f ca="1"/>
        <v>#NAME?</v>
      </c>
      <c r="FL221" s="1" t="e">
        <f ca="1"/>
        <v>#NAME?</v>
      </c>
      <c r="FM221" s="1" t="e">
        <f ca="1"/>
        <v>#NAME?</v>
      </c>
      <c r="FN221" s="1" t="e">
        <f ca="1"/>
        <v>#NAME?</v>
      </c>
      <c r="GB221"/>
      <c r="GP221"/>
      <c r="HR221"/>
    </row>
    <row r="222" spans="1:226" ht="21">
      <c r="A222" s="13">
        <f t="shared" si="3"/>
        <v>39780</v>
      </c>
      <c r="O222"/>
      <c r="AD222"/>
      <c r="AE222" s="4" t="e">
        <f ca="1"/>
        <v>#NAME?</v>
      </c>
      <c r="AF222" s="1" t="e">
        <f ca="1"/>
        <v>#NAME?</v>
      </c>
      <c r="AG222" s="1" t="e">
        <f ca="1"/>
        <v>#NAME?</v>
      </c>
      <c r="AH222" s="1" t="e">
        <f ca="1"/>
        <v>#NAME?</v>
      </c>
      <c r="AI222" s="1" t="e">
        <f ca="1"/>
        <v>#NAME?</v>
      </c>
      <c r="AJ222" s="1" t="e">
        <f ca="1"/>
        <v>#NAME?</v>
      </c>
      <c r="AK222" s="1" t="e">
        <f ca="1"/>
        <v>#NAME?</v>
      </c>
      <c r="AL222" s="1" t="e">
        <f ca="1"/>
        <v>#NAME?</v>
      </c>
      <c r="AM222" s="1" t="e">
        <f ca="1"/>
        <v>#NAME?</v>
      </c>
      <c r="AN222" s="1" t="e">
        <f ca="1"/>
        <v>#NAME?</v>
      </c>
      <c r="AO222" s="1" t="e">
        <f ca="1"/>
        <v>#NAME?</v>
      </c>
      <c r="AP222" s="1" t="e">
        <f ca="1"/>
        <v>#NAME?</v>
      </c>
      <c r="AQ222" s="1" t="e">
        <f ca="1"/>
        <v>#NAME?</v>
      </c>
      <c r="AR222" s="1" t="e">
        <f ca="1"/>
        <v>#NAME?</v>
      </c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T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DJ222"/>
      <c r="DL222" s="1" t="e">
        <f ca="1"/>
        <v>#NAME?</v>
      </c>
      <c r="DM222" s="1" t="e">
        <f ca="1"/>
        <v>#NAME?</v>
      </c>
      <c r="DN222" s="1" t="e">
        <f ca="1"/>
        <v>#NAME?</v>
      </c>
      <c r="DO222" s="1" t="e">
        <f ca="1"/>
        <v>#NAME?</v>
      </c>
      <c r="DP222" s="1" t="e">
        <f ca="1"/>
        <v>#NAME?</v>
      </c>
      <c r="DQ222" s="1" t="e">
        <f ca="1"/>
        <v>#NAME?</v>
      </c>
      <c r="DR222" s="1" t="e">
        <f ca="1"/>
        <v>#NAME?</v>
      </c>
      <c r="DS222" s="1" t="e">
        <f ca="1"/>
        <v>#NAME?</v>
      </c>
      <c r="DT222" s="1" t="e">
        <f ca="1"/>
        <v>#NAME?</v>
      </c>
      <c r="DU222" s="1" t="e">
        <f ca="1"/>
        <v>#NAME?</v>
      </c>
      <c r="DV222" s="1" t="e">
        <f ca="1"/>
        <v>#NAME?</v>
      </c>
      <c r="DW222" s="1" t="e">
        <f ca="1"/>
        <v>#NAME?</v>
      </c>
      <c r="DX222" s="1" t="e">
        <f ca="1"/>
        <v>#NAME?</v>
      </c>
      <c r="EL222"/>
      <c r="EZ222"/>
      <c r="FB222" s="1" t="e">
        <f ca="1"/>
        <v>#NAME?</v>
      </c>
      <c r="FC222" s="1" t="e">
        <f ca="1"/>
        <v>#NAME?</v>
      </c>
      <c r="FD222" s="1" t="e">
        <f ca="1"/>
        <v>#NAME?</v>
      </c>
      <c r="FE222" s="98" t="e">
        <f ca="1"/>
        <v>#NAME?</v>
      </c>
      <c r="FF222" s="1" t="e">
        <f ca="1"/>
        <v>#NAME?</v>
      </c>
      <c r="FG222" s="1" t="e">
        <f ca="1"/>
        <v>#NAME?</v>
      </c>
      <c r="FH222" s="1" t="e">
        <f ca="1"/>
        <v>#NAME?</v>
      </c>
      <c r="FI222" s="1" t="e">
        <f ca="1"/>
        <v>#NAME?</v>
      </c>
      <c r="FJ222" s="1" t="e">
        <f ca="1"/>
        <v>#NAME?</v>
      </c>
      <c r="FK222" s="1" t="e">
        <f ca="1"/>
        <v>#NAME?</v>
      </c>
      <c r="FL222" s="1" t="e">
        <f ca="1"/>
        <v>#NAME?</v>
      </c>
      <c r="FM222" s="1" t="e">
        <f ca="1"/>
        <v>#NAME?</v>
      </c>
      <c r="FN222" s="1" t="e">
        <f ca="1"/>
        <v>#NAME?</v>
      </c>
      <c r="GB222"/>
      <c r="GP222"/>
      <c r="HR222"/>
    </row>
    <row r="223" spans="1:226" ht="21">
      <c r="A223" s="13">
        <f t="shared" si="3"/>
        <v>39752</v>
      </c>
      <c r="O223"/>
      <c r="AD223"/>
      <c r="AE223" s="4" t="e">
        <f ca="1"/>
        <v>#NAME?</v>
      </c>
      <c r="AF223" s="1" t="e">
        <f ca="1"/>
        <v>#NAME?</v>
      </c>
      <c r="AG223" s="1" t="e">
        <f ca="1"/>
        <v>#NAME?</v>
      </c>
      <c r="AH223" s="1" t="e">
        <f ca="1"/>
        <v>#NAME?</v>
      </c>
      <c r="AI223" s="1" t="e">
        <f ca="1"/>
        <v>#NAME?</v>
      </c>
      <c r="AJ223" s="1" t="e">
        <f ca="1"/>
        <v>#NAME?</v>
      </c>
      <c r="AK223" s="1" t="e">
        <f ca="1"/>
        <v>#NAME?</v>
      </c>
      <c r="AL223" s="1" t="e">
        <f ca="1"/>
        <v>#NAME?</v>
      </c>
      <c r="AM223" s="1" t="e">
        <f ca="1"/>
        <v>#NAME?</v>
      </c>
      <c r="AN223" s="1" t="e">
        <f ca="1"/>
        <v>#NAME?</v>
      </c>
      <c r="AO223" s="1" t="e">
        <f ca="1"/>
        <v>#NAME?</v>
      </c>
      <c r="AP223" s="1" t="e">
        <f ca="1"/>
        <v>#NAME?</v>
      </c>
      <c r="AQ223" s="1" t="e">
        <f ca="1"/>
        <v>#NAME?</v>
      </c>
      <c r="AR223" s="1" t="e">
        <f ca="1"/>
        <v>#NAME?</v>
      </c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T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DJ223"/>
      <c r="DL223" s="1" t="e">
        <f ca="1"/>
        <v>#NAME?</v>
      </c>
      <c r="DM223" s="1" t="e">
        <f ca="1"/>
        <v>#NAME?</v>
      </c>
      <c r="DN223" s="1" t="e">
        <f ca="1"/>
        <v>#NAME?</v>
      </c>
      <c r="DO223" s="1" t="e">
        <f ca="1"/>
        <v>#NAME?</v>
      </c>
      <c r="DP223" s="1" t="e">
        <f ca="1"/>
        <v>#NAME?</v>
      </c>
      <c r="DQ223" s="1" t="e">
        <f ca="1"/>
        <v>#NAME?</v>
      </c>
      <c r="DR223" s="1" t="e">
        <f ca="1"/>
        <v>#NAME?</v>
      </c>
      <c r="DS223" s="1" t="e">
        <f ca="1"/>
        <v>#NAME?</v>
      </c>
      <c r="DT223" s="1" t="e">
        <f ca="1"/>
        <v>#NAME?</v>
      </c>
      <c r="DU223" s="1" t="e">
        <f ca="1"/>
        <v>#NAME?</v>
      </c>
      <c r="DV223" s="1" t="e">
        <f ca="1"/>
        <v>#NAME?</v>
      </c>
      <c r="DW223" s="1" t="e">
        <f ca="1"/>
        <v>#NAME?</v>
      </c>
      <c r="DX223" s="1" t="e">
        <f ca="1"/>
        <v>#NAME?</v>
      </c>
      <c r="EL223"/>
      <c r="EZ223"/>
      <c r="FB223" s="1" t="e">
        <f ca="1"/>
        <v>#NAME?</v>
      </c>
      <c r="FC223" s="1" t="e">
        <f ca="1"/>
        <v>#NAME?</v>
      </c>
      <c r="FD223" s="1" t="e">
        <f ca="1"/>
        <v>#NAME?</v>
      </c>
      <c r="FE223" s="98" t="e">
        <f ca="1"/>
        <v>#NAME?</v>
      </c>
      <c r="FF223" s="1" t="e">
        <f ca="1"/>
        <v>#NAME?</v>
      </c>
      <c r="FG223" s="1" t="e">
        <f ca="1"/>
        <v>#NAME?</v>
      </c>
      <c r="FH223" s="1" t="e">
        <f ca="1"/>
        <v>#NAME?</v>
      </c>
      <c r="FI223" s="1" t="e">
        <f ca="1"/>
        <v>#NAME?</v>
      </c>
      <c r="FJ223" s="1" t="e">
        <f ca="1"/>
        <v>#NAME?</v>
      </c>
      <c r="FK223" s="1" t="e">
        <f ca="1"/>
        <v>#NAME?</v>
      </c>
      <c r="FL223" s="1" t="e">
        <f ca="1"/>
        <v>#NAME?</v>
      </c>
      <c r="FM223" s="1" t="e">
        <f ca="1"/>
        <v>#NAME?</v>
      </c>
      <c r="FN223" s="1" t="e">
        <f ca="1"/>
        <v>#NAME?</v>
      </c>
      <c r="GB223"/>
      <c r="GP223"/>
      <c r="HR223"/>
    </row>
    <row r="224" spans="1:226" ht="21">
      <c r="A224" s="13">
        <f t="shared" si="3"/>
        <v>39721</v>
      </c>
      <c r="O224"/>
      <c r="AD224"/>
      <c r="AE224" s="4" t="e">
        <f ca="1"/>
        <v>#NAME?</v>
      </c>
      <c r="AF224" s="1" t="e">
        <f ca="1"/>
        <v>#NAME?</v>
      </c>
      <c r="AG224" s="1" t="e">
        <f ca="1"/>
        <v>#NAME?</v>
      </c>
      <c r="AH224" s="1" t="e">
        <f ca="1"/>
        <v>#NAME?</v>
      </c>
      <c r="AI224" s="1" t="e">
        <f ca="1"/>
        <v>#NAME?</v>
      </c>
      <c r="AJ224" s="1" t="e">
        <f ca="1"/>
        <v>#NAME?</v>
      </c>
      <c r="AK224" s="1" t="e">
        <f ca="1"/>
        <v>#NAME?</v>
      </c>
      <c r="AL224" s="1" t="e">
        <f ca="1"/>
        <v>#NAME?</v>
      </c>
      <c r="AM224" s="1" t="e">
        <f ca="1"/>
        <v>#NAME?</v>
      </c>
      <c r="AN224" s="1" t="e">
        <f ca="1"/>
        <v>#NAME?</v>
      </c>
      <c r="AO224" s="1" t="e">
        <f ca="1"/>
        <v>#NAME?</v>
      </c>
      <c r="AP224" s="1" t="e">
        <f ca="1"/>
        <v>#NAME?</v>
      </c>
      <c r="AQ224" s="1" t="e">
        <f ca="1"/>
        <v>#NAME?</v>
      </c>
      <c r="AR224" s="1" t="e">
        <f ca="1"/>
        <v>#NAME?</v>
      </c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T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DJ224"/>
      <c r="DL224" s="1" t="e">
        <f ca="1"/>
        <v>#NAME?</v>
      </c>
      <c r="DM224" s="1" t="e">
        <f ca="1"/>
        <v>#NAME?</v>
      </c>
      <c r="DN224" s="1" t="e">
        <f ca="1"/>
        <v>#NAME?</v>
      </c>
      <c r="DO224" s="1" t="e">
        <f ca="1"/>
        <v>#NAME?</v>
      </c>
      <c r="DP224" s="1" t="e">
        <f ca="1"/>
        <v>#NAME?</v>
      </c>
      <c r="DQ224" s="1" t="e">
        <f ca="1"/>
        <v>#NAME?</v>
      </c>
      <c r="DR224" s="1" t="e">
        <f ca="1"/>
        <v>#NAME?</v>
      </c>
      <c r="DS224" s="1" t="e">
        <f ca="1"/>
        <v>#NAME?</v>
      </c>
      <c r="DT224" s="1" t="e">
        <f ca="1"/>
        <v>#NAME?</v>
      </c>
      <c r="DU224" s="1" t="e">
        <f ca="1"/>
        <v>#NAME?</v>
      </c>
      <c r="DV224" s="1" t="e">
        <f ca="1"/>
        <v>#NAME?</v>
      </c>
      <c r="DW224" s="1" t="e">
        <f ca="1"/>
        <v>#NAME?</v>
      </c>
      <c r="DX224" s="1" t="e">
        <f ca="1"/>
        <v>#NAME?</v>
      </c>
      <c r="EL224"/>
      <c r="EZ224"/>
      <c r="FB224" s="1" t="e">
        <f ca="1"/>
        <v>#NAME?</v>
      </c>
      <c r="FC224" s="1" t="e">
        <f ca="1"/>
        <v>#NAME?</v>
      </c>
      <c r="FD224" s="1" t="e">
        <f ca="1"/>
        <v>#NAME?</v>
      </c>
      <c r="FE224" s="98" t="e">
        <f ca="1"/>
        <v>#NAME?</v>
      </c>
      <c r="FF224" s="1" t="e">
        <f ca="1"/>
        <v>#NAME?</v>
      </c>
      <c r="FG224" s="1" t="e">
        <f ca="1"/>
        <v>#NAME?</v>
      </c>
      <c r="FH224" s="1" t="e">
        <f ca="1"/>
        <v>#NAME?</v>
      </c>
      <c r="FI224" s="1" t="e">
        <f ca="1"/>
        <v>#NAME?</v>
      </c>
      <c r="FJ224" s="1" t="e">
        <f ca="1"/>
        <v>#NAME?</v>
      </c>
      <c r="FK224" s="1" t="e">
        <f ca="1"/>
        <v>#NAME?</v>
      </c>
      <c r="FL224" s="1" t="e">
        <f ca="1"/>
        <v>#NAME?</v>
      </c>
      <c r="FM224" s="1" t="e">
        <f ca="1"/>
        <v>#NAME?</v>
      </c>
      <c r="FN224" s="1" t="e">
        <f ca="1"/>
        <v>#NAME?</v>
      </c>
      <c r="GB224"/>
      <c r="GP224"/>
      <c r="HR224"/>
    </row>
    <row r="225" spans="1:226" ht="21">
      <c r="A225" s="13">
        <f t="shared" si="3"/>
        <v>39689</v>
      </c>
      <c r="O225"/>
      <c r="AD225"/>
      <c r="AE225" s="4" t="e">
        <f ca="1"/>
        <v>#NAME?</v>
      </c>
      <c r="AF225" s="1" t="e">
        <f ca="1"/>
        <v>#NAME?</v>
      </c>
      <c r="AG225" s="1" t="e">
        <f ca="1"/>
        <v>#NAME?</v>
      </c>
      <c r="AH225" s="1" t="e">
        <f ca="1"/>
        <v>#NAME?</v>
      </c>
      <c r="AI225" s="1" t="e">
        <f ca="1"/>
        <v>#NAME?</v>
      </c>
      <c r="AJ225" s="1" t="e">
        <f ca="1"/>
        <v>#NAME?</v>
      </c>
      <c r="AK225" s="1" t="e">
        <f ca="1"/>
        <v>#NAME?</v>
      </c>
      <c r="AL225" s="1" t="e">
        <f ca="1"/>
        <v>#NAME?</v>
      </c>
      <c r="AM225" s="1" t="e">
        <f ca="1"/>
        <v>#NAME?</v>
      </c>
      <c r="AN225" s="1" t="e">
        <f ca="1"/>
        <v>#NAME?</v>
      </c>
      <c r="AO225" s="1" t="e">
        <f ca="1"/>
        <v>#NAME?</v>
      </c>
      <c r="AP225" s="1" t="e">
        <f ca="1"/>
        <v>#NAME?</v>
      </c>
      <c r="AQ225" s="1" t="e">
        <f ca="1"/>
        <v>#NAME?</v>
      </c>
      <c r="AR225" s="1" t="e">
        <f ca="1"/>
        <v>#NAME?</v>
      </c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T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DJ225"/>
      <c r="DL225" s="1" t="e">
        <f ca="1"/>
        <v>#NAME?</v>
      </c>
      <c r="DM225" s="1" t="e">
        <f ca="1"/>
        <v>#NAME?</v>
      </c>
      <c r="DN225" s="1" t="e">
        <f ca="1"/>
        <v>#NAME?</v>
      </c>
      <c r="DO225" s="1" t="e">
        <f ca="1"/>
        <v>#NAME?</v>
      </c>
      <c r="DP225" s="1" t="e">
        <f ca="1"/>
        <v>#NAME?</v>
      </c>
      <c r="DQ225" s="1" t="e">
        <f ca="1"/>
        <v>#NAME?</v>
      </c>
      <c r="DR225" s="1" t="e">
        <f ca="1"/>
        <v>#NAME?</v>
      </c>
      <c r="DS225" s="1" t="e">
        <f ca="1"/>
        <v>#NAME?</v>
      </c>
      <c r="DT225" s="1" t="e">
        <f ca="1"/>
        <v>#NAME?</v>
      </c>
      <c r="DU225" s="1" t="e">
        <f ca="1"/>
        <v>#NAME?</v>
      </c>
      <c r="DV225" s="1" t="e">
        <f ca="1"/>
        <v>#NAME?</v>
      </c>
      <c r="DW225" s="1" t="e">
        <f ca="1"/>
        <v>#NAME?</v>
      </c>
      <c r="DX225" s="1" t="e">
        <f ca="1"/>
        <v>#NAME?</v>
      </c>
      <c r="EL225"/>
      <c r="EZ225"/>
      <c r="FB225" s="1" t="e">
        <f ca="1"/>
        <v>#NAME?</v>
      </c>
      <c r="FC225" s="1" t="e">
        <f ca="1"/>
        <v>#NAME?</v>
      </c>
      <c r="FD225" s="1" t="e">
        <f ca="1"/>
        <v>#NAME?</v>
      </c>
      <c r="FE225" s="98" t="e">
        <f ca="1"/>
        <v>#NAME?</v>
      </c>
      <c r="FF225" s="1" t="e">
        <f ca="1"/>
        <v>#NAME?</v>
      </c>
      <c r="FG225" s="1" t="e">
        <f ca="1"/>
        <v>#NAME?</v>
      </c>
      <c r="FH225" s="1" t="e">
        <f ca="1"/>
        <v>#NAME?</v>
      </c>
      <c r="FI225" s="1" t="e">
        <f ca="1"/>
        <v>#NAME?</v>
      </c>
      <c r="FJ225" s="1" t="e">
        <f ca="1"/>
        <v>#NAME?</v>
      </c>
      <c r="FK225" s="1" t="e">
        <f ca="1"/>
        <v>#NAME?</v>
      </c>
      <c r="FL225" s="1" t="e">
        <f ca="1"/>
        <v>#NAME?</v>
      </c>
      <c r="FM225" s="1" t="e">
        <f ca="1"/>
        <v>#NAME?</v>
      </c>
      <c r="FN225" s="1" t="e">
        <f ca="1"/>
        <v>#NAME?</v>
      </c>
      <c r="GB225"/>
      <c r="GP225"/>
      <c r="HR225"/>
    </row>
    <row r="226" spans="1:226" ht="21">
      <c r="A226" s="13">
        <f t="shared" si="3"/>
        <v>39660</v>
      </c>
      <c r="O226"/>
      <c r="AD226"/>
      <c r="AE226" s="4" t="e">
        <f ca="1"/>
        <v>#NAME?</v>
      </c>
      <c r="AF226" s="1" t="e">
        <f ca="1"/>
        <v>#NAME?</v>
      </c>
      <c r="AG226" s="1" t="e">
        <f ca="1"/>
        <v>#NAME?</v>
      </c>
      <c r="AH226" s="1" t="e">
        <f ca="1"/>
        <v>#NAME?</v>
      </c>
      <c r="AI226" s="1" t="e">
        <f ca="1"/>
        <v>#NAME?</v>
      </c>
      <c r="AJ226" s="1" t="e">
        <f ca="1"/>
        <v>#NAME?</v>
      </c>
      <c r="AK226" s="1" t="e">
        <f ca="1"/>
        <v>#NAME?</v>
      </c>
      <c r="AL226" s="1" t="e">
        <f ca="1"/>
        <v>#NAME?</v>
      </c>
      <c r="AM226" s="1" t="e">
        <f ca="1"/>
        <v>#NAME?</v>
      </c>
      <c r="AN226" s="1" t="e">
        <f ca="1"/>
        <v>#NAME?</v>
      </c>
      <c r="AO226" s="1" t="e">
        <f ca="1"/>
        <v>#NAME?</v>
      </c>
      <c r="AP226" s="1" t="e">
        <f ca="1"/>
        <v>#NAME?</v>
      </c>
      <c r="AQ226" s="1" t="e">
        <f ca="1"/>
        <v>#NAME?</v>
      </c>
      <c r="AR226" s="1" t="e">
        <f ca="1"/>
        <v>#NAME?</v>
      </c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T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DJ226"/>
      <c r="DL226" s="1" t="e">
        <f ca="1"/>
        <v>#NAME?</v>
      </c>
      <c r="DM226" s="1" t="e">
        <f ca="1"/>
        <v>#NAME?</v>
      </c>
      <c r="DN226" s="1" t="e">
        <f ca="1"/>
        <v>#NAME?</v>
      </c>
      <c r="DO226" s="1" t="e">
        <f ca="1"/>
        <v>#NAME?</v>
      </c>
      <c r="DP226" s="1" t="e">
        <f ca="1"/>
        <v>#NAME?</v>
      </c>
      <c r="DQ226" s="1" t="e">
        <f ca="1"/>
        <v>#NAME?</v>
      </c>
      <c r="DR226" s="1" t="e">
        <f ca="1"/>
        <v>#NAME?</v>
      </c>
      <c r="DS226" s="1" t="e">
        <f ca="1"/>
        <v>#NAME?</v>
      </c>
      <c r="DT226" s="1" t="e">
        <f ca="1"/>
        <v>#NAME?</v>
      </c>
      <c r="DU226" s="1" t="e">
        <f ca="1"/>
        <v>#NAME?</v>
      </c>
      <c r="DV226" s="1" t="e">
        <f ca="1"/>
        <v>#NAME?</v>
      </c>
      <c r="DW226" s="1" t="e">
        <f ca="1"/>
        <v>#NAME?</v>
      </c>
      <c r="DX226" s="1" t="e">
        <f ca="1"/>
        <v>#NAME?</v>
      </c>
      <c r="EL226"/>
      <c r="EZ226"/>
      <c r="FB226" s="1" t="e">
        <f ca="1"/>
        <v>#NAME?</v>
      </c>
      <c r="FC226" s="1" t="e">
        <f ca="1"/>
        <v>#NAME?</v>
      </c>
      <c r="FD226" s="1" t="e">
        <f ca="1"/>
        <v>#NAME?</v>
      </c>
      <c r="FE226" s="98" t="e">
        <f ca="1"/>
        <v>#NAME?</v>
      </c>
      <c r="FF226" s="1" t="e">
        <f ca="1"/>
        <v>#NAME?</v>
      </c>
      <c r="FG226" s="1" t="e">
        <f ca="1"/>
        <v>#NAME?</v>
      </c>
      <c r="FH226" s="1" t="e">
        <f ca="1"/>
        <v>#NAME?</v>
      </c>
      <c r="FI226" s="1" t="e">
        <f ca="1"/>
        <v>#NAME?</v>
      </c>
      <c r="FJ226" s="1" t="e">
        <f ca="1"/>
        <v>#NAME?</v>
      </c>
      <c r="FK226" s="1" t="e">
        <f ca="1"/>
        <v>#NAME?</v>
      </c>
      <c r="FL226" s="1" t="e">
        <f ca="1"/>
        <v>#NAME?</v>
      </c>
      <c r="FM226" s="1" t="e">
        <f ca="1"/>
        <v>#NAME?</v>
      </c>
      <c r="FN226" s="1" t="e">
        <f ca="1"/>
        <v>#NAME?</v>
      </c>
      <c r="GB226"/>
      <c r="GP226"/>
      <c r="HR226"/>
    </row>
    <row r="227" spans="1:226" ht="21">
      <c r="A227" s="13">
        <f t="shared" si="3"/>
        <v>39629</v>
      </c>
      <c r="O227"/>
      <c r="AD227"/>
      <c r="AE227" s="4" t="e">
        <f ca="1"/>
        <v>#NAME?</v>
      </c>
      <c r="AF227" s="1" t="e">
        <f ca="1"/>
        <v>#NAME?</v>
      </c>
      <c r="AG227" s="1" t="e">
        <f ca="1"/>
        <v>#NAME?</v>
      </c>
      <c r="AH227" s="1" t="e">
        <f ca="1"/>
        <v>#NAME?</v>
      </c>
      <c r="AI227" s="1" t="e">
        <f ca="1"/>
        <v>#NAME?</v>
      </c>
      <c r="AJ227" s="1" t="e">
        <f ca="1"/>
        <v>#NAME?</v>
      </c>
      <c r="AK227" s="1" t="e">
        <f ca="1"/>
        <v>#NAME?</v>
      </c>
      <c r="AL227" s="1" t="e">
        <f ca="1"/>
        <v>#NAME?</v>
      </c>
      <c r="AM227" s="1" t="e">
        <f ca="1"/>
        <v>#NAME?</v>
      </c>
      <c r="AN227" s="1" t="e">
        <f ca="1"/>
        <v>#NAME?</v>
      </c>
      <c r="AO227" s="1" t="e">
        <f ca="1"/>
        <v>#NAME?</v>
      </c>
      <c r="AP227" s="1" t="e">
        <f ca="1"/>
        <v>#NAME?</v>
      </c>
      <c r="AQ227" s="1" t="e">
        <f ca="1"/>
        <v>#NAME?</v>
      </c>
      <c r="AR227" s="1" t="e">
        <f ca="1"/>
        <v>#NAME?</v>
      </c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T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DJ227"/>
      <c r="DL227" s="1" t="e">
        <f ca="1"/>
        <v>#NAME?</v>
      </c>
      <c r="DM227" s="1" t="e">
        <f ca="1"/>
        <v>#NAME?</v>
      </c>
      <c r="DN227" s="1" t="e">
        <f ca="1"/>
        <v>#NAME?</v>
      </c>
      <c r="DO227" s="1" t="e">
        <f ca="1"/>
        <v>#NAME?</v>
      </c>
      <c r="DP227" s="1" t="e">
        <f ca="1"/>
        <v>#NAME?</v>
      </c>
      <c r="DQ227" s="1" t="e">
        <f ca="1"/>
        <v>#NAME?</v>
      </c>
      <c r="DR227" s="1" t="e">
        <f ca="1"/>
        <v>#NAME?</v>
      </c>
      <c r="DS227" s="1" t="e">
        <f ca="1"/>
        <v>#NAME?</v>
      </c>
      <c r="DT227" s="1" t="e">
        <f ca="1"/>
        <v>#NAME?</v>
      </c>
      <c r="DU227" s="1" t="e">
        <f ca="1"/>
        <v>#NAME?</v>
      </c>
      <c r="DV227" s="1" t="e">
        <f ca="1"/>
        <v>#NAME?</v>
      </c>
      <c r="DW227" s="1" t="e">
        <f ca="1"/>
        <v>#NAME?</v>
      </c>
      <c r="DX227" s="1" t="e">
        <f ca="1"/>
        <v>#NAME?</v>
      </c>
      <c r="EL227"/>
      <c r="EZ227"/>
      <c r="FB227" s="1" t="e">
        <f ca="1"/>
        <v>#NAME?</v>
      </c>
      <c r="FC227" s="1" t="e">
        <f ca="1"/>
        <v>#NAME?</v>
      </c>
      <c r="FD227" s="1" t="e">
        <f ca="1"/>
        <v>#NAME?</v>
      </c>
      <c r="FE227" s="98" t="e">
        <f ca="1"/>
        <v>#NAME?</v>
      </c>
      <c r="FF227" s="1" t="e">
        <f ca="1"/>
        <v>#NAME?</v>
      </c>
      <c r="FG227" s="1" t="e">
        <f ca="1"/>
        <v>#NAME?</v>
      </c>
      <c r="FH227" s="1" t="e">
        <f ca="1"/>
        <v>#NAME?</v>
      </c>
      <c r="FI227" s="1" t="e">
        <f ca="1"/>
        <v>#NAME?</v>
      </c>
      <c r="FJ227" s="1" t="e">
        <f ca="1"/>
        <v>#NAME?</v>
      </c>
      <c r="FK227" s="1" t="e">
        <f ca="1"/>
        <v>#NAME?</v>
      </c>
      <c r="FL227" s="1" t="e">
        <f ca="1"/>
        <v>#NAME?</v>
      </c>
      <c r="FM227" s="1" t="e">
        <f ca="1"/>
        <v>#NAME?</v>
      </c>
      <c r="FN227" s="1" t="e">
        <f ca="1"/>
        <v>#NAME?</v>
      </c>
      <c r="GB227"/>
      <c r="GP227"/>
      <c r="HR227"/>
    </row>
    <row r="228" spans="1:226" ht="21">
      <c r="A228" s="13">
        <f t="shared" si="3"/>
        <v>39598</v>
      </c>
      <c r="O228"/>
      <c r="AD228"/>
      <c r="AE228" s="4" t="e">
        <f ca="1"/>
        <v>#NAME?</v>
      </c>
      <c r="AF228" s="1" t="e">
        <f ca="1"/>
        <v>#NAME?</v>
      </c>
      <c r="AG228" s="1" t="e">
        <f ca="1"/>
        <v>#NAME?</v>
      </c>
      <c r="AH228" s="1" t="e">
        <f ca="1"/>
        <v>#NAME?</v>
      </c>
      <c r="AI228" s="1" t="e">
        <f ca="1"/>
        <v>#NAME?</v>
      </c>
      <c r="AJ228" s="1" t="e">
        <f ca="1"/>
        <v>#NAME?</v>
      </c>
      <c r="AK228" s="1" t="e">
        <f ca="1"/>
        <v>#NAME?</v>
      </c>
      <c r="AL228" s="1" t="e">
        <f ca="1"/>
        <v>#NAME?</v>
      </c>
      <c r="AM228" s="1" t="e">
        <f ca="1"/>
        <v>#NAME?</v>
      </c>
      <c r="AN228" s="1" t="e">
        <f ca="1"/>
        <v>#NAME?</v>
      </c>
      <c r="AO228" s="1" t="e">
        <f ca="1"/>
        <v>#NAME?</v>
      </c>
      <c r="AP228" s="1" t="e">
        <f ca="1"/>
        <v>#NAME?</v>
      </c>
      <c r="AQ228" s="1" t="e">
        <f ca="1"/>
        <v>#NAME?</v>
      </c>
      <c r="AR228" s="1" t="e">
        <f ca="1"/>
        <v>#NAME?</v>
      </c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T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DJ228"/>
      <c r="DL228" s="1" t="e">
        <f ca="1"/>
        <v>#NAME?</v>
      </c>
      <c r="DM228" s="1" t="e">
        <f ca="1"/>
        <v>#NAME?</v>
      </c>
      <c r="DN228" s="1" t="e">
        <f ca="1"/>
        <v>#NAME?</v>
      </c>
      <c r="DO228" s="1" t="e">
        <f ca="1"/>
        <v>#NAME?</v>
      </c>
      <c r="DP228" s="1" t="e">
        <f ca="1"/>
        <v>#NAME?</v>
      </c>
      <c r="DQ228" s="1" t="e">
        <f ca="1"/>
        <v>#NAME?</v>
      </c>
      <c r="DR228" s="1" t="e">
        <f ca="1"/>
        <v>#NAME?</v>
      </c>
      <c r="DS228" s="1" t="e">
        <f ca="1"/>
        <v>#NAME?</v>
      </c>
      <c r="DT228" s="1" t="e">
        <f ca="1"/>
        <v>#NAME?</v>
      </c>
      <c r="DU228" s="1" t="e">
        <f ca="1"/>
        <v>#NAME?</v>
      </c>
      <c r="DV228" s="1" t="e">
        <f ca="1"/>
        <v>#NAME?</v>
      </c>
      <c r="DW228" s="1" t="e">
        <f ca="1"/>
        <v>#NAME?</v>
      </c>
      <c r="DX228" s="1" t="e">
        <f ca="1"/>
        <v>#NAME?</v>
      </c>
      <c r="EL228"/>
      <c r="EZ228"/>
      <c r="FB228" s="1" t="e">
        <f ca="1"/>
        <v>#NAME?</v>
      </c>
      <c r="FC228" s="1" t="e">
        <f ca="1"/>
        <v>#NAME?</v>
      </c>
      <c r="FD228" s="1" t="e">
        <f ca="1"/>
        <v>#NAME?</v>
      </c>
      <c r="FE228" s="98" t="e">
        <f ca="1"/>
        <v>#NAME?</v>
      </c>
      <c r="FF228" s="1" t="e">
        <f ca="1"/>
        <v>#NAME?</v>
      </c>
      <c r="FG228" s="1" t="e">
        <f ca="1"/>
        <v>#NAME?</v>
      </c>
      <c r="FH228" s="1" t="e">
        <f ca="1"/>
        <v>#NAME?</v>
      </c>
      <c r="FI228" s="1" t="e">
        <f ca="1"/>
        <v>#NAME?</v>
      </c>
      <c r="FJ228" s="1" t="e">
        <f ca="1"/>
        <v>#NAME?</v>
      </c>
      <c r="FK228" s="1" t="e">
        <f ca="1"/>
        <v>#NAME?</v>
      </c>
      <c r="FL228" s="1" t="e">
        <f ca="1"/>
        <v>#NAME?</v>
      </c>
      <c r="FM228" s="1" t="e">
        <f ca="1"/>
        <v>#NAME?</v>
      </c>
      <c r="FN228" s="1" t="e">
        <f ca="1"/>
        <v>#NAME?</v>
      </c>
      <c r="GB228"/>
      <c r="GP228"/>
      <c r="HR228"/>
    </row>
    <row r="229" spans="1:226" ht="21">
      <c r="A229" s="13">
        <f t="shared" si="3"/>
        <v>39568</v>
      </c>
      <c r="O229"/>
      <c r="AD229"/>
      <c r="AE229" s="4" t="e">
        <f ca="1"/>
        <v>#NAME?</v>
      </c>
      <c r="AF229" s="1" t="e">
        <f ca="1"/>
        <v>#NAME?</v>
      </c>
      <c r="AG229" s="1" t="e">
        <f ca="1"/>
        <v>#NAME?</v>
      </c>
      <c r="AH229" s="1" t="e">
        <f ca="1"/>
        <v>#NAME?</v>
      </c>
      <c r="AI229" s="1" t="e">
        <f ca="1"/>
        <v>#NAME?</v>
      </c>
      <c r="AJ229" s="1" t="e">
        <f ca="1"/>
        <v>#NAME?</v>
      </c>
      <c r="AK229" s="1" t="e">
        <f ca="1"/>
        <v>#NAME?</v>
      </c>
      <c r="AL229" s="1" t="e">
        <f ca="1"/>
        <v>#NAME?</v>
      </c>
      <c r="AM229" s="1" t="e">
        <f ca="1"/>
        <v>#NAME?</v>
      </c>
      <c r="AN229" s="1" t="e">
        <f ca="1"/>
        <v>#NAME?</v>
      </c>
      <c r="AO229" s="1" t="e">
        <f ca="1"/>
        <v>#NAME?</v>
      </c>
      <c r="AP229" s="1" t="e">
        <f ca="1"/>
        <v>#NAME?</v>
      </c>
      <c r="AQ229" s="1" t="e">
        <f ca="1"/>
        <v>#NAME?</v>
      </c>
      <c r="AR229" s="1" t="e">
        <f ca="1"/>
        <v>#NAME?</v>
      </c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T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DJ229"/>
      <c r="DL229" s="1" t="e">
        <f ca="1"/>
        <v>#NAME?</v>
      </c>
      <c r="DM229" s="1" t="e">
        <f ca="1"/>
        <v>#NAME?</v>
      </c>
      <c r="DN229" s="1" t="e">
        <f ca="1"/>
        <v>#NAME?</v>
      </c>
      <c r="DO229" s="1" t="e">
        <f ca="1"/>
        <v>#NAME?</v>
      </c>
      <c r="DP229" s="1" t="e">
        <f ca="1"/>
        <v>#NAME?</v>
      </c>
      <c r="DQ229" s="1" t="e">
        <f ca="1"/>
        <v>#NAME?</v>
      </c>
      <c r="DR229" s="1" t="e">
        <f ca="1"/>
        <v>#NAME?</v>
      </c>
      <c r="DS229" s="1" t="e">
        <f ca="1"/>
        <v>#NAME?</v>
      </c>
      <c r="DT229" s="1" t="e">
        <f ca="1"/>
        <v>#NAME?</v>
      </c>
      <c r="DU229" s="1" t="e">
        <f ca="1"/>
        <v>#NAME?</v>
      </c>
      <c r="DV229" s="1" t="e">
        <f ca="1"/>
        <v>#NAME?</v>
      </c>
      <c r="DW229" s="1" t="e">
        <f ca="1"/>
        <v>#NAME?</v>
      </c>
      <c r="DX229" s="1" t="e">
        <f ca="1"/>
        <v>#NAME?</v>
      </c>
      <c r="EL229"/>
      <c r="EZ229"/>
      <c r="FB229" s="1" t="e">
        <f ca="1"/>
        <v>#NAME?</v>
      </c>
      <c r="FC229" s="1" t="e">
        <f ca="1"/>
        <v>#NAME?</v>
      </c>
      <c r="FD229" s="1" t="e">
        <f ca="1"/>
        <v>#NAME?</v>
      </c>
      <c r="FE229" s="98" t="e">
        <f ca="1"/>
        <v>#NAME?</v>
      </c>
      <c r="FF229" s="1" t="e">
        <f ca="1"/>
        <v>#NAME?</v>
      </c>
      <c r="FG229" s="1" t="e">
        <f ca="1"/>
        <v>#NAME?</v>
      </c>
      <c r="FH229" s="1" t="e">
        <f ca="1"/>
        <v>#NAME?</v>
      </c>
      <c r="FI229" s="1" t="e">
        <f ca="1"/>
        <v>#NAME?</v>
      </c>
      <c r="FJ229" s="1" t="e">
        <f ca="1"/>
        <v>#NAME?</v>
      </c>
      <c r="FK229" s="1" t="e">
        <f ca="1"/>
        <v>#NAME?</v>
      </c>
      <c r="FL229" s="1" t="e">
        <f ca="1"/>
        <v>#NAME?</v>
      </c>
      <c r="FM229" s="1" t="e">
        <f ca="1"/>
        <v>#NAME?</v>
      </c>
      <c r="FN229" s="1" t="e">
        <f ca="1"/>
        <v>#NAME?</v>
      </c>
      <c r="GB229"/>
      <c r="GP229"/>
      <c r="HR229"/>
    </row>
    <row r="230" spans="1:226" ht="21">
      <c r="A230" s="13">
        <f t="shared" si="3"/>
        <v>39538</v>
      </c>
      <c r="O230"/>
      <c r="AD230"/>
      <c r="AE230" s="4" t="e">
        <f ca="1"/>
        <v>#NAME?</v>
      </c>
      <c r="AF230" s="1" t="e">
        <f ca="1"/>
        <v>#NAME?</v>
      </c>
      <c r="AG230" s="1" t="e">
        <f ca="1"/>
        <v>#NAME?</v>
      </c>
      <c r="AH230" s="1" t="e">
        <f ca="1"/>
        <v>#NAME?</v>
      </c>
      <c r="AI230" s="1" t="e">
        <f ca="1"/>
        <v>#NAME?</v>
      </c>
      <c r="AJ230" s="1" t="e">
        <f ca="1"/>
        <v>#NAME?</v>
      </c>
      <c r="AK230" s="1" t="e">
        <f ca="1"/>
        <v>#NAME?</v>
      </c>
      <c r="AL230" s="1" t="e">
        <f ca="1"/>
        <v>#NAME?</v>
      </c>
      <c r="AM230" s="1" t="e">
        <f ca="1"/>
        <v>#NAME?</v>
      </c>
      <c r="AN230" s="1" t="e">
        <f ca="1"/>
        <v>#NAME?</v>
      </c>
      <c r="AO230" s="1" t="e">
        <f ca="1"/>
        <v>#NAME?</v>
      </c>
      <c r="AP230" s="1" t="e">
        <f ca="1"/>
        <v>#NAME?</v>
      </c>
      <c r="AQ230" s="1" t="e">
        <f ca="1"/>
        <v>#NAME?</v>
      </c>
      <c r="AR230" s="1" t="e">
        <f ca="1"/>
        <v>#NAME?</v>
      </c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T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DJ230"/>
      <c r="DL230" s="1" t="e">
        <f ca="1"/>
        <v>#NAME?</v>
      </c>
      <c r="DM230" s="1" t="e">
        <f ca="1"/>
        <v>#NAME?</v>
      </c>
      <c r="DN230" s="1" t="e">
        <f ca="1"/>
        <v>#NAME?</v>
      </c>
      <c r="DO230" s="1" t="e">
        <f ca="1"/>
        <v>#NAME?</v>
      </c>
      <c r="DP230" s="1" t="e">
        <f ca="1"/>
        <v>#NAME?</v>
      </c>
      <c r="DQ230" s="1" t="e">
        <f ca="1"/>
        <v>#NAME?</v>
      </c>
      <c r="DR230" s="1" t="e">
        <f ca="1"/>
        <v>#NAME?</v>
      </c>
      <c r="DS230" s="1" t="e">
        <f ca="1"/>
        <v>#NAME?</v>
      </c>
      <c r="DT230" s="1" t="e">
        <f ca="1"/>
        <v>#NAME?</v>
      </c>
      <c r="DU230" s="1" t="e">
        <f ca="1"/>
        <v>#NAME?</v>
      </c>
      <c r="DV230" s="1" t="e">
        <f ca="1"/>
        <v>#NAME?</v>
      </c>
      <c r="DW230" s="1" t="e">
        <f ca="1"/>
        <v>#NAME?</v>
      </c>
      <c r="DX230" s="1" t="e">
        <f ca="1"/>
        <v>#NAME?</v>
      </c>
      <c r="EL230"/>
      <c r="EZ230"/>
      <c r="FB230" s="1" t="e">
        <f ca="1"/>
        <v>#NAME?</v>
      </c>
      <c r="FC230" s="1" t="e">
        <f ca="1"/>
        <v>#NAME?</v>
      </c>
      <c r="FD230" s="1" t="e">
        <f ca="1"/>
        <v>#NAME?</v>
      </c>
      <c r="FE230" s="98" t="e">
        <f ca="1"/>
        <v>#NAME?</v>
      </c>
      <c r="FF230" s="1" t="e">
        <f ca="1"/>
        <v>#NAME?</v>
      </c>
      <c r="FG230" s="1" t="e">
        <f ca="1"/>
        <v>#NAME?</v>
      </c>
      <c r="FH230" s="1" t="e">
        <f ca="1"/>
        <v>#NAME?</v>
      </c>
      <c r="FI230" s="1" t="e">
        <f ca="1"/>
        <v>#NAME?</v>
      </c>
      <c r="FJ230" s="1" t="e">
        <f ca="1"/>
        <v>#NAME?</v>
      </c>
      <c r="FK230" s="1" t="e">
        <f ca="1"/>
        <v>#NAME?</v>
      </c>
      <c r="FL230" s="1" t="e">
        <f ca="1"/>
        <v>#NAME?</v>
      </c>
      <c r="FM230" s="1" t="e">
        <f ca="1"/>
        <v>#NAME?</v>
      </c>
      <c r="FN230" s="1" t="e">
        <f ca="1"/>
        <v>#NAME?</v>
      </c>
      <c r="GB230"/>
      <c r="GP230"/>
      <c r="HR230"/>
    </row>
    <row r="231" spans="1:226" ht="21">
      <c r="A231" s="13">
        <f t="shared" si="3"/>
        <v>39507</v>
      </c>
      <c r="O231"/>
      <c r="AD231"/>
      <c r="AE231" s="4" t="e">
        <f ca="1"/>
        <v>#NAME?</v>
      </c>
      <c r="AF231" s="1" t="e">
        <f ca="1"/>
        <v>#NAME?</v>
      </c>
      <c r="AG231" s="1" t="e">
        <f ca="1"/>
        <v>#NAME?</v>
      </c>
      <c r="AH231" s="1" t="e">
        <f ca="1"/>
        <v>#NAME?</v>
      </c>
      <c r="AI231" s="1" t="e">
        <f ca="1"/>
        <v>#NAME?</v>
      </c>
      <c r="AJ231" s="1" t="e">
        <f ca="1"/>
        <v>#NAME?</v>
      </c>
      <c r="AK231" s="1" t="e">
        <f ca="1"/>
        <v>#NAME?</v>
      </c>
      <c r="AL231" s="1" t="e">
        <f ca="1"/>
        <v>#NAME?</v>
      </c>
      <c r="AM231" s="1" t="e">
        <f ca="1"/>
        <v>#NAME?</v>
      </c>
      <c r="AN231" s="1" t="e">
        <f ca="1"/>
        <v>#NAME?</v>
      </c>
      <c r="AO231" s="1" t="e">
        <f ca="1"/>
        <v>#NAME?</v>
      </c>
      <c r="AP231" s="1" t="e">
        <f ca="1"/>
        <v>#NAME?</v>
      </c>
      <c r="AQ231" s="1" t="e">
        <f ca="1"/>
        <v>#NAME?</v>
      </c>
      <c r="AR231" s="1" t="e">
        <f ca="1"/>
        <v>#NAME?</v>
      </c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T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DJ231"/>
      <c r="DL231" s="1" t="e">
        <f ca="1"/>
        <v>#NAME?</v>
      </c>
      <c r="DM231" s="1" t="e">
        <f ca="1"/>
        <v>#NAME?</v>
      </c>
      <c r="DN231" s="1" t="e">
        <f ca="1"/>
        <v>#NAME?</v>
      </c>
      <c r="DO231" s="1" t="e">
        <f ca="1"/>
        <v>#NAME?</v>
      </c>
      <c r="DP231" s="1" t="e">
        <f ca="1"/>
        <v>#NAME?</v>
      </c>
      <c r="DQ231" s="1" t="e">
        <f ca="1"/>
        <v>#NAME?</v>
      </c>
      <c r="DR231" s="1" t="e">
        <f ca="1"/>
        <v>#NAME?</v>
      </c>
      <c r="DS231" s="1" t="e">
        <f ca="1"/>
        <v>#NAME?</v>
      </c>
      <c r="DT231" s="1" t="e">
        <f ca="1"/>
        <v>#NAME?</v>
      </c>
      <c r="DU231" s="1" t="e">
        <f ca="1"/>
        <v>#NAME?</v>
      </c>
      <c r="DV231" s="1" t="e">
        <f ca="1"/>
        <v>#NAME?</v>
      </c>
      <c r="DW231" s="1" t="e">
        <f ca="1"/>
        <v>#NAME?</v>
      </c>
      <c r="DX231" s="1" t="e">
        <f ca="1"/>
        <v>#NAME?</v>
      </c>
      <c r="EL231"/>
      <c r="EZ231"/>
      <c r="FB231" s="1" t="e">
        <f ca="1"/>
        <v>#NAME?</v>
      </c>
      <c r="FC231" s="1" t="e">
        <f ca="1"/>
        <v>#NAME?</v>
      </c>
      <c r="FD231" s="1" t="e">
        <f ca="1"/>
        <v>#NAME?</v>
      </c>
      <c r="FE231" s="98" t="e">
        <f ca="1"/>
        <v>#NAME?</v>
      </c>
      <c r="FF231" s="1" t="e">
        <f ca="1"/>
        <v>#NAME?</v>
      </c>
      <c r="FG231" s="1" t="e">
        <f ca="1"/>
        <v>#NAME?</v>
      </c>
      <c r="FH231" s="1" t="e">
        <f ca="1"/>
        <v>#NAME?</v>
      </c>
      <c r="FI231" s="1" t="e">
        <f ca="1"/>
        <v>#NAME?</v>
      </c>
      <c r="FJ231" s="1" t="e">
        <f ca="1"/>
        <v>#NAME?</v>
      </c>
      <c r="FK231" s="1" t="e">
        <f ca="1"/>
        <v>#NAME?</v>
      </c>
      <c r="FL231" s="1" t="e">
        <f ca="1"/>
        <v>#NAME?</v>
      </c>
      <c r="FM231" s="1" t="e">
        <f ca="1"/>
        <v>#NAME?</v>
      </c>
      <c r="FN231" s="1" t="e">
        <f ca="1"/>
        <v>#NAME?</v>
      </c>
      <c r="GB231"/>
      <c r="GP231"/>
      <c r="HR231"/>
    </row>
    <row r="232" spans="1:226" ht="21">
      <c r="A232" s="13">
        <f t="shared" si="3"/>
        <v>39478</v>
      </c>
      <c r="O232"/>
      <c r="AD232"/>
      <c r="AE232" s="4" t="e">
        <f ca="1"/>
        <v>#NAME?</v>
      </c>
      <c r="AF232" s="1" t="e">
        <f ca="1"/>
        <v>#NAME?</v>
      </c>
      <c r="AG232" s="1" t="e">
        <f ca="1"/>
        <v>#NAME?</v>
      </c>
      <c r="AH232" s="1" t="e">
        <f ca="1"/>
        <v>#NAME?</v>
      </c>
      <c r="AI232" s="1" t="e">
        <f ca="1"/>
        <v>#NAME?</v>
      </c>
      <c r="AJ232" s="1" t="e">
        <f ca="1"/>
        <v>#NAME?</v>
      </c>
      <c r="AK232" s="1" t="e">
        <f ca="1"/>
        <v>#NAME?</v>
      </c>
      <c r="AL232" s="1" t="e">
        <f ca="1"/>
        <v>#NAME?</v>
      </c>
      <c r="AM232" s="1" t="e">
        <f ca="1"/>
        <v>#NAME?</v>
      </c>
      <c r="AN232" s="1" t="e">
        <f ca="1"/>
        <v>#NAME?</v>
      </c>
      <c r="AO232" s="1" t="e">
        <f ca="1"/>
        <v>#NAME?</v>
      </c>
      <c r="AP232" s="1" t="e">
        <f ca="1"/>
        <v>#NAME?</v>
      </c>
      <c r="AQ232" s="1" t="e">
        <f ca="1"/>
        <v>#NAME?</v>
      </c>
      <c r="AR232" s="1" t="e">
        <f ca="1"/>
        <v>#NAME?</v>
      </c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T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DJ232"/>
      <c r="DL232" s="1" t="e">
        <f ca="1"/>
        <v>#NAME?</v>
      </c>
      <c r="DM232" s="1" t="e">
        <f ca="1"/>
        <v>#NAME?</v>
      </c>
      <c r="DN232" s="1" t="e">
        <f ca="1"/>
        <v>#NAME?</v>
      </c>
      <c r="DO232" s="1" t="e">
        <f ca="1"/>
        <v>#NAME?</v>
      </c>
      <c r="DP232" s="1" t="e">
        <f ca="1"/>
        <v>#NAME?</v>
      </c>
      <c r="DQ232" s="1" t="e">
        <f ca="1"/>
        <v>#NAME?</v>
      </c>
      <c r="DR232" s="1" t="e">
        <f ca="1"/>
        <v>#NAME?</v>
      </c>
      <c r="DS232" s="1" t="e">
        <f ca="1"/>
        <v>#NAME?</v>
      </c>
      <c r="DT232" s="1" t="e">
        <f ca="1"/>
        <v>#NAME?</v>
      </c>
      <c r="DU232" s="1" t="e">
        <f ca="1"/>
        <v>#NAME?</v>
      </c>
      <c r="DV232" s="1" t="e">
        <f ca="1"/>
        <v>#NAME?</v>
      </c>
      <c r="DW232" s="1" t="e">
        <f ca="1"/>
        <v>#NAME?</v>
      </c>
      <c r="DX232" s="1" t="e">
        <f ca="1"/>
        <v>#NAME?</v>
      </c>
      <c r="EL232"/>
      <c r="EZ232"/>
      <c r="FB232" s="1" t="e">
        <f ca="1"/>
        <v>#NAME?</v>
      </c>
      <c r="FC232" s="1" t="e">
        <f ca="1"/>
        <v>#NAME?</v>
      </c>
      <c r="FD232" s="1" t="e">
        <f ca="1"/>
        <v>#NAME?</v>
      </c>
      <c r="FE232" s="98" t="e">
        <f ca="1"/>
        <v>#NAME?</v>
      </c>
      <c r="FF232" s="1" t="e">
        <f ca="1"/>
        <v>#NAME?</v>
      </c>
      <c r="FG232" s="1" t="e">
        <f ca="1"/>
        <v>#NAME?</v>
      </c>
      <c r="FH232" s="1" t="e">
        <f ca="1"/>
        <v>#NAME?</v>
      </c>
      <c r="FI232" s="1" t="e">
        <f ca="1"/>
        <v>#NAME?</v>
      </c>
      <c r="FJ232" s="1" t="e">
        <f ca="1"/>
        <v>#NAME?</v>
      </c>
      <c r="FK232" s="1" t="e">
        <f ca="1"/>
        <v>#NAME?</v>
      </c>
      <c r="FL232" s="1" t="e">
        <f ca="1"/>
        <v>#NAME?</v>
      </c>
      <c r="FM232" s="1" t="e">
        <f ca="1"/>
        <v>#NAME?</v>
      </c>
      <c r="FN232" s="1" t="e">
        <f ca="1"/>
        <v>#NAME?</v>
      </c>
      <c r="GB232"/>
      <c r="GP232"/>
      <c r="HR232"/>
    </row>
    <row r="233" spans="1:226" ht="21">
      <c r="A233" s="13">
        <f t="shared" si="3"/>
        <v>39447</v>
      </c>
      <c r="O233"/>
      <c r="AD233"/>
      <c r="AE233" s="4" t="e">
        <f ca="1"/>
        <v>#NAME?</v>
      </c>
      <c r="AF233" s="1" t="e">
        <f ca="1"/>
        <v>#NAME?</v>
      </c>
      <c r="AG233" s="1" t="e">
        <f ca="1"/>
        <v>#NAME?</v>
      </c>
      <c r="AH233" s="1" t="e">
        <f ca="1"/>
        <v>#NAME?</v>
      </c>
      <c r="AI233" s="1" t="e">
        <f ca="1"/>
        <v>#NAME?</v>
      </c>
      <c r="AJ233" s="1" t="e">
        <f ca="1"/>
        <v>#NAME?</v>
      </c>
      <c r="AK233" s="1" t="e">
        <f ca="1"/>
        <v>#NAME?</v>
      </c>
      <c r="AL233" s="1" t="e">
        <f ca="1"/>
        <v>#NAME?</v>
      </c>
      <c r="AM233" s="1" t="e">
        <f ca="1"/>
        <v>#NAME?</v>
      </c>
      <c r="AN233" s="1" t="e">
        <f ca="1"/>
        <v>#NAME?</v>
      </c>
      <c r="AO233" s="1" t="e">
        <f ca="1"/>
        <v>#NAME?</v>
      </c>
      <c r="AP233" s="1" t="e">
        <f ca="1"/>
        <v>#NAME?</v>
      </c>
      <c r="AQ233" s="1" t="e">
        <f ca="1"/>
        <v>#NAME?</v>
      </c>
      <c r="AR233" s="1" t="e">
        <f ca="1"/>
        <v>#NAME?</v>
      </c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T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DJ233"/>
      <c r="DL233" s="1" t="e">
        <f ca="1"/>
        <v>#NAME?</v>
      </c>
      <c r="DM233" s="1" t="e">
        <f ca="1"/>
        <v>#NAME?</v>
      </c>
      <c r="DN233" s="1" t="e">
        <f ca="1"/>
        <v>#NAME?</v>
      </c>
      <c r="DO233" s="1" t="e">
        <f ca="1"/>
        <v>#NAME?</v>
      </c>
      <c r="DP233" s="1" t="e">
        <f ca="1"/>
        <v>#NAME?</v>
      </c>
      <c r="DQ233" s="1" t="e">
        <f ca="1"/>
        <v>#NAME?</v>
      </c>
      <c r="DR233" s="1" t="e">
        <f ca="1"/>
        <v>#NAME?</v>
      </c>
      <c r="DS233" s="1" t="e">
        <f ca="1"/>
        <v>#NAME?</v>
      </c>
      <c r="DT233" s="1" t="e">
        <f ca="1"/>
        <v>#NAME?</v>
      </c>
      <c r="DU233" s="1" t="e">
        <f ca="1"/>
        <v>#NAME?</v>
      </c>
      <c r="DV233" s="1" t="e">
        <f ca="1"/>
        <v>#NAME?</v>
      </c>
      <c r="DW233" s="1" t="e">
        <f ca="1"/>
        <v>#NAME?</v>
      </c>
      <c r="DX233" s="1" t="e">
        <f ca="1"/>
        <v>#NAME?</v>
      </c>
      <c r="EL233"/>
      <c r="EZ233"/>
      <c r="FB233" s="1" t="e">
        <f ca="1"/>
        <v>#NAME?</v>
      </c>
      <c r="FC233" s="1" t="e">
        <f ca="1"/>
        <v>#NAME?</v>
      </c>
      <c r="FD233" s="1" t="e">
        <f ca="1"/>
        <v>#NAME?</v>
      </c>
      <c r="FE233" s="98" t="e">
        <f ca="1"/>
        <v>#NAME?</v>
      </c>
      <c r="FF233" s="1" t="e">
        <f ca="1"/>
        <v>#NAME?</v>
      </c>
      <c r="FG233" s="1" t="e">
        <f ca="1"/>
        <v>#NAME?</v>
      </c>
      <c r="FH233" s="1" t="e">
        <f ca="1"/>
        <v>#NAME?</v>
      </c>
      <c r="FI233" s="1" t="e">
        <f ca="1"/>
        <v>#NAME?</v>
      </c>
      <c r="FJ233" s="1" t="e">
        <f ca="1"/>
        <v>#NAME?</v>
      </c>
      <c r="FK233" s="1" t="e">
        <f ca="1"/>
        <v>#NAME?</v>
      </c>
      <c r="FL233" s="1" t="e">
        <f ca="1"/>
        <v>#NAME?</v>
      </c>
      <c r="FM233" s="1" t="e">
        <f ca="1"/>
        <v>#NAME?</v>
      </c>
      <c r="FN233" s="1" t="e">
        <f ca="1"/>
        <v>#NAME?</v>
      </c>
      <c r="GB233"/>
      <c r="GP233"/>
      <c r="HR233"/>
    </row>
    <row r="234" spans="1:226" ht="21">
      <c r="A234" s="13">
        <f t="shared" si="3"/>
        <v>39416</v>
      </c>
      <c r="O234"/>
      <c r="AD234"/>
      <c r="AE234" s="4" t="e">
        <f ca="1"/>
        <v>#NAME?</v>
      </c>
      <c r="AF234" s="1" t="e">
        <f ca="1"/>
        <v>#NAME?</v>
      </c>
      <c r="AG234" s="1" t="e">
        <f ca="1"/>
        <v>#NAME?</v>
      </c>
      <c r="AH234" s="1" t="e">
        <f ca="1"/>
        <v>#NAME?</v>
      </c>
      <c r="AI234" s="1" t="e">
        <f ca="1"/>
        <v>#NAME?</v>
      </c>
      <c r="AJ234" s="1" t="e">
        <f ca="1"/>
        <v>#NAME?</v>
      </c>
      <c r="AK234" s="1" t="e">
        <f ca="1"/>
        <v>#NAME?</v>
      </c>
      <c r="AL234" s="1" t="e">
        <f ca="1"/>
        <v>#NAME?</v>
      </c>
      <c r="AM234" s="1" t="e">
        <f ca="1"/>
        <v>#NAME?</v>
      </c>
      <c r="AN234" s="1" t="e">
        <f ca="1"/>
        <v>#NAME?</v>
      </c>
      <c r="AO234" s="1" t="e">
        <f ca="1"/>
        <v>#NAME?</v>
      </c>
      <c r="AP234" s="1" t="e">
        <f ca="1"/>
        <v>#NAME?</v>
      </c>
      <c r="AQ234" s="1" t="e">
        <f ca="1"/>
        <v>#NAME?</v>
      </c>
      <c r="AR234" s="1" t="e">
        <f ca="1"/>
        <v>#NAME?</v>
      </c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T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DJ234"/>
      <c r="DL234" s="1" t="e">
        <f ca="1"/>
        <v>#NAME?</v>
      </c>
      <c r="DM234" s="1" t="e">
        <f ca="1"/>
        <v>#NAME?</v>
      </c>
      <c r="DN234" s="1" t="e">
        <f ca="1"/>
        <v>#NAME?</v>
      </c>
      <c r="DO234" s="1" t="e">
        <f ca="1"/>
        <v>#NAME?</v>
      </c>
      <c r="DP234" s="1" t="e">
        <f ca="1"/>
        <v>#NAME?</v>
      </c>
      <c r="DQ234" s="1" t="e">
        <f ca="1"/>
        <v>#NAME?</v>
      </c>
      <c r="DR234" s="1" t="e">
        <f ca="1"/>
        <v>#NAME?</v>
      </c>
      <c r="DS234" s="1" t="e">
        <f ca="1"/>
        <v>#NAME?</v>
      </c>
      <c r="DT234" s="1" t="e">
        <f ca="1"/>
        <v>#NAME?</v>
      </c>
      <c r="DU234" s="1" t="e">
        <f ca="1"/>
        <v>#NAME?</v>
      </c>
      <c r="DV234" s="1" t="e">
        <f ca="1"/>
        <v>#NAME?</v>
      </c>
      <c r="DW234" s="1" t="e">
        <f ca="1"/>
        <v>#NAME?</v>
      </c>
      <c r="DX234" s="1" t="e">
        <f ca="1"/>
        <v>#NAME?</v>
      </c>
      <c r="EL234"/>
      <c r="EZ234"/>
      <c r="FB234" s="1" t="e">
        <f ca="1"/>
        <v>#NAME?</v>
      </c>
      <c r="FC234" s="1" t="e">
        <f ca="1"/>
        <v>#NAME?</v>
      </c>
      <c r="FD234" s="1" t="e">
        <f ca="1"/>
        <v>#NAME?</v>
      </c>
      <c r="FE234" s="98" t="e">
        <f ca="1"/>
        <v>#NAME?</v>
      </c>
      <c r="FF234" s="1" t="e">
        <f ca="1"/>
        <v>#NAME?</v>
      </c>
      <c r="FG234" s="1" t="e">
        <f ca="1"/>
        <v>#NAME?</v>
      </c>
      <c r="FH234" s="1" t="e">
        <f ca="1"/>
        <v>#NAME?</v>
      </c>
      <c r="FI234" s="1" t="e">
        <f ca="1"/>
        <v>#NAME?</v>
      </c>
      <c r="FJ234" s="1" t="e">
        <f ca="1"/>
        <v>#NAME?</v>
      </c>
      <c r="FK234" s="1" t="e">
        <f ca="1"/>
        <v>#NAME?</v>
      </c>
      <c r="FL234" s="1" t="e">
        <f ca="1"/>
        <v>#NAME?</v>
      </c>
      <c r="FM234" s="1" t="e">
        <f ca="1"/>
        <v>#NAME?</v>
      </c>
      <c r="FN234" s="1" t="e">
        <f ca="1"/>
        <v>#NAME?</v>
      </c>
      <c r="GB234"/>
      <c r="GP234"/>
      <c r="HR234"/>
    </row>
    <row r="235" spans="1:226" ht="21">
      <c r="A235" s="13">
        <f t="shared" si="3"/>
        <v>39386</v>
      </c>
      <c r="O235"/>
      <c r="AD235"/>
      <c r="AE235" s="4" t="e">
        <f ca="1"/>
        <v>#NAME?</v>
      </c>
      <c r="AF235" s="1" t="e">
        <f ca="1"/>
        <v>#NAME?</v>
      </c>
      <c r="AG235" s="1" t="e">
        <f ca="1"/>
        <v>#NAME?</v>
      </c>
      <c r="AH235" s="1" t="e">
        <f ca="1"/>
        <v>#NAME?</v>
      </c>
      <c r="AI235" s="1" t="e">
        <f ca="1"/>
        <v>#NAME?</v>
      </c>
      <c r="AJ235" s="1" t="e">
        <f ca="1"/>
        <v>#NAME?</v>
      </c>
      <c r="AK235" s="1" t="e">
        <f ca="1"/>
        <v>#NAME?</v>
      </c>
      <c r="AL235" s="1" t="e">
        <f ca="1"/>
        <v>#NAME?</v>
      </c>
      <c r="AM235" s="1" t="e">
        <f ca="1"/>
        <v>#NAME?</v>
      </c>
      <c r="AN235" s="1" t="e">
        <f ca="1"/>
        <v>#NAME?</v>
      </c>
      <c r="AO235" s="1" t="e">
        <f ca="1"/>
        <v>#NAME?</v>
      </c>
      <c r="AP235" s="1" t="e">
        <f ca="1"/>
        <v>#NAME?</v>
      </c>
      <c r="AQ235" s="1" t="e">
        <f ca="1"/>
        <v>#NAME?</v>
      </c>
      <c r="AR235" s="1" t="e">
        <f ca="1"/>
        <v>#NAME?</v>
      </c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T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DJ235"/>
      <c r="DL235" s="1" t="e">
        <f ca="1"/>
        <v>#NAME?</v>
      </c>
      <c r="DM235" s="1" t="e">
        <f ca="1"/>
        <v>#NAME?</v>
      </c>
      <c r="DN235" s="1" t="e">
        <f ca="1"/>
        <v>#NAME?</v>
      </c>
      <c r="DO235" s="1" t="e">
        <f ca="1"/>
        <v>#NAME?</v>
      </c>
      <c r="DP235" s="1" t="e">
        <f ca="1"/>
        <v>#NAME?</v>
      </c>
      <c r="DQ235" s="1" t="e">
        <f ca="1"/>
        <v>#NAME?</v>
      </c>
      <c r="DR235" s="1" t="e">
        <f ca="1"/>
        <v>#NAME?</v>
      </c>
      <c r="DS235" s="1" t="e">
        <f ca="1"/>
        <v>#NAME?</v>
      </c>
      <c r="DT235" s="1" t="e">
        <f ca="1"/>
        <v>#NAME?</v>
      </c>
      <c r="DU235" s="1" t="e">
        <f ca="1"/>
        <v>#NAME?</v>
      </c>
      <c r="DV235" s="1" t="e">
        <f ca="1"/>
        <v>#NAME?</v>
      </c>
      <c r="DW235" s="1" t="e">
        <f ca="1"/>
        <v>#NAME?</v>
      </c>
      <c r="DX235" s="1" t="e">
        <f ca="1"/>
        <v>#NAME?</v>
      </c>
      <c r="EL235"/>
      <c r="EZ235"/>
      <c r="FB235" s="1" t="e">
        <f ca="1"/>
        <v>#NAME?</v>
      </c>
      <c r="FC235" s="1" t="e">
        <f ca="1"/>
        <v>#NAME?</v>
      </c>
      <c r="FD235" s="1" t="e">
        <f ca="1"/>
        <v>#NAME?</v>
      </c>
      <c r="FE235" s="98" t="e">
        <f ca="1"/>
        <v>#NAME?</v>
      </c>
      <c r="FF235" s="1" t="e">
        <f ca="1"/>
        <v>#NAME?</v>
      </c>
      <c r="FG235" s="1" t="e">
        <f ca="1"/>
        <v>#NAME?</v>
      </c>
      <c r="FH235" s="1" t="e">
        <f ca="1"/>
        <v>#NAME?</v>
      </c>
      <c r="FI235" s="1" t="e">
        <f ca="1"/>
        <v>#NAME?</v>
      </c>
      <c r="FJ235" s="1" t="e">
        <f ca="1"/>
        <v>#NAME?</v>
      </c>
      <c r="FK235" s="1" t="e">
        <f ca="1"/>
        <v>#NAME?</v>
      </c>
      <c r="FL235" s="1" t="e">
        <f ca="1"/>
        <v>#NAME?</v>
      </c>
      <c r="FM235" s="1" t="e">
        <f ca="1"/>
        <v>#NAME?</v>
      </c>
      <c r="FN235" s="1" t="e">
        <f ca="1"/>
        <v>#NAME?</v>
      </c>
      <c r="GB235"/>
      <c r="GP235"/>
      <c r="HR235"/>
    </row>
    <row r="236" spans="1:226" ht="21">
      <c r="A236" s="13">
        <f t="shared" si="3"/>
        <v>39353</v>
      </c>
      <c r="O236"/>
      <c r="AD236"/>
      <c r="AE236" s="4" t="e">
        <f ca="1"/>
        <v>#NAME?</v>
      </c>
      <c r="AF236" s="1" t="e">
        <f ca="1"/>
        <v>#NAME?</v>
      </c>
      <c r="AG236" s="1" t="e">
        <f ca="1"/>
        <v>#NAME?</v>
      </c>
      <c r="AH236" s="1" t="e">
        <f ca="1"/>
        <v>#NAME?</v>
      </c>
      <c r="AI236" s="1" t="e">
        <f ca="1"/>
        <v>#NAME?</v>
      </c>
      <c r="AJ236" s="1" t="e">
        <f ca="1"/>
        <v>#NAME?</v>
      </c>
      <c r="AK236" s="1" t="e">
        <f ca="1"/>
        <v>#NAME?</v>
      </c>
      <c r="AL236" s="1" t="e">
        <f ca="1"/>
        <v>#NAME?</v>
      </c>
      <c r="AM236" s="1" t="e">
        <f ca="1"/>
        <v>#NAME?</v>
      </c>
      <c r="AN236" s="1" t="e">
        <f ca="1"/>
        <v>#NAME?</v>
      </c>
      <c r="AO236" s="1" t="e">
        <f ca="1"/>
        <v>#NAME?</v>
      </c>
      <c r="AP236" s="1" t="e">
        <f ca="1"/>
        <v>#NAME?</v>
      </c>
      <c r="AQ236" s="1" t="e">
        <f ca="1"/>
        <v>#NAME?</v>
      </c>
      <c r="AR236" s="1" t="e">
        <f ca="1"/>
        <v>#NAME?</v>
      </c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T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DJ236"/>
      <c r="DL236" s="1" t="e">
        <f ca="1"/>
        <v>#NAME?</v>
      </c>
      <c r="DM236" s="1" t="e">
        <f ca="1"/>
        <v>#NAME?</v>
      </c>
      <c r="DN236" s="1" t="e">
        <f ca="1"/>
        <v>#NAME?</v>
      </c>
      <c r="DO236" s="1" t="e">
        <f ca="1"/>
        <v>#NAME?</v>
      </c>
      <c r="DP236" s="1" t="e">
        <f ca="1"/>
        <v>#NAME?</v>
      </c>
      <c r="DQ236" s="1" t="e">
        <f ca="1"/>
        <v>#NAME?</v>
      </c>
      <c r="DR236" s="1" t="e">
        <f ca="1"/>
        <v>#NAME?</v>
      </c>
      <c r="DS236" s="1" t="e">
        <f ca="1"/>
        <v>#NAME?</v>
      </c>
      <c r="DT236" s="1" t="e">
        <f ca="1"/>
        <v>#NAME?</v>
      </c>
      <c r="DU236" s="1" t="e">
        <f ca="1"/>
        <v>#NAME?</v>
      </c>
      <c r="DV236" s="1" t="e">
        <f ca="1"/>
        <v>#NAME?</v>
      </c>
      <c r="DW236" s="1" t="e">
        <f ca="1"/>
        <v>#NAME?</v>
      </c>
      <c r="DX236" s="1" t="e">
        <f ca="1"/>
        <v>#NAME?</v>
      </c>
      <c r="EL236"/>
      <c r="EZ236"/>
      <c r="FB236" s="1" t="e">
        <f ca="1"/>
        <v>#NAME?</v>
      </c>
      <c r="FC236" s="1" t="e">
        <f ca="1"/>
        <v>#NAME?</v>
      </c>
      <c r="FD236" s="1" t="e">
        <f ca="1"/>
        <v>#NAME?</v>
      </c>
      <c r="FE236" s="98" t="e">
        <f ca="1"/>
        <v>#NAME?</v>
      </c>
      <c r="FF236" s="1" t="e">
        <f ca="1"/>
        <v>#NAME?</v>
      </c>
      <c r="FG236" s="1" t="e">
        <f ca="1"/>
        <v>#NAME?</v>
      </c>
      <c r="FH236" s="1" t="e">
        <f ca="1"/>
        <v>#NAME?</v>
      </c>
      <c r="FI236" s="1" t="e">
        <f ca="1"/>
        <v>#NAME?</v>
      </c>
      <c r="FJ236" s="1" t="e">
        <f ca="1"/>
        <v>#NAME?</v>
      </c>
      <c r="FK236" s="1" t="e">
        <f ca="1"/>
        <v>#NAME?</v>
      </c>
      <c r="FL236" s="1" t="e">
        <f ca="1"/>
        <v>#NAME?</v>
      </c>
      <c r="FM236" s="1" t="e">
        <f ca="1"/>
        <v>#NAME?</v>
      </c>
      <c r="FN236" s="1" t="e">
        <f ca="1"/>
        <v>#NAME?</v>
      </c>
      <c r="GB236"/>
      <c r="GP236"/>
      <c r="HR236"/>
    </row>
    <row r="237" spans="1:226" ht="21">
      <c r="A237" s="13">
        <f t="shared" si="3"/>
        <v>39325</v>
      </c>
      <c r="O237"/>
      <c r="AD237"/>
      <c r="AE237" s="4" t="e">
        <f ca="1"/>
        <v>#NAME?</v>
      </c>
      <c r="AF237" s="1" t="e">
        <f ca="1"/>
        <v>#NAME?</v>
      </c>
      <c r="AG237" s="1" t="e">
        <f ca="1"/>
        <v>#NAME?</v>
      </c>
      <c r="AH237" s="1" t="e">
        <f ca="1"/>
        <v>#NAME?</v>
      </c>
      <c r="AI237" s="1" t="e">
        <f ca="1"/>
        <v>#NAME?</v>
      </c>
      <c r="AJ237" s="1" t="e">
        <f ca="1"/>
        <v>#NAME?</v>
      </c>
      <c r="AK237" s="1" t="e">
        <f ca="1"/>
        <v>#NAME?</v>
      </c>
      <c r="AL237" s="1" t="e">
        <f ca="1"/>
        <v>#NAME?</v>
      </c>
      <c r="AM237" s="1" t="e">
        <f ca="1"/>
        <v>#NAME?</v>
      </c>
      <c r="AN237" s="1" t="e">
        <f ca="1"/>
        <v>#NAME?</v>
      </c>
      <c r="AO237" s="1" t="e">
        <f ca="1"/>
        <v>#NAME?</v>
      </c>
      <c r="AP237" s="1" t="e">
        <f ca="1"/>
        <v>#NAME?</v>
      </c>
      <c r="AQ237" s="1" t="e">
        <f ca="1"/>
        <v>#NAME?</v>
      </c>
      <c r="AR237" s="1" t="e">
        <f ca="1"/>
        <v>#NAME?</v>
      </c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T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DJ237"/>
      <c r="DL237" s="1" t="e">
        <f ca="1"/>
        <v>#NAME?</v>
      </c>
      <c r="DM237" s="1" t="e">
        <f ca="1"/>
        <v>#NAME?</v>
      </c>
      <c r="DN237" s="1" t="e">
        <f ca="1"/>
        <v>#NAME?</v>
      </c>
      <c r="DO237" s="1" t="e">
        <f ca="1"/>
        <v>#NAME?</v>
      </c>
      <c r="DP237" s="1" t="e">
        <f ca="1"/>
        <v>#NAME?</v>
      </c>
      <c r="DQ237" s="1" t="e">
        <f ca="1"/>
        <v>#NAME?</v>
      </c>
      <c r="DR237" s="1" t="e">
        <f ca="1"/>
        <v>#NAME?</v>
      </c>
      <c r="DS237" s="1" t="e">
        <f ca="1"/>
        <v>#NAME?</v>
      </c>
      <c r="DT237" s="1" t="e">
        <f ca="1"/>
        <v>#NAME?</v>
      </c>
      <c r="DU237" s="1" t="e">
        <f ca="1"/>
        <v>#NAME?</v>
      </c>
      <c r="DV237" s="1" t="e">
        <f ca="1"/>
        <v>#NAME?</v>
      </c>
      <c r="DW237" s="1" t="e">
        <f ca="1"/>
        <v>#NAME?</v>
      </c>
      <c r="DX237" s="1" t="e">
        <f ca="1"/>
        <v>#NAME?</v>
      </c>
      <c r="EL237"/>
      <c r="EZ237"/>
      <c r="FB237" s="1" t="e">
        <f ca="1"/>
        <v>#NAME?</v>
      </c>
      <c r="FC237" s="1" t="e">
        <f ca="1"/>
        <v>#NAME?</v>
      </c>
      <c r="FD237" s="1" t="e">
        <f ca="1"/>
        <v>#NAME?</v>
      </c>
      <c r="FE237" s="98" t="e">
        <f ca="1"/>
        <v>#NAME?</v>
      </c>
      <c r="FF237" s="1" t="e">
        <f ca="1"/>
        <v>#NAME?</v>
      </c>
      <c r="FG237" s="1" t="e">
        <f ca="1"/>
        <v>#NAME?</v>
      </c>
      <c r="FH237" s="1" t="e">
        <f ca="1"/>
        <v>#NAME?</v>
      </c>
      <c r="FI237" s="1" t="e">
        <f ca="1"/>
        <v>#NAME?</v>
      </c>
      <c r="FJ237" s="1" t="e">
        <f ca="1"/>
        <v>#NAME?</v>
      </c>
      <c r="FK237" s="1" t="e">
        <f ca="1"/>
        <v>#NAME?</v>
      </c>
      <c r="FL237" s="1" t="e">
        <f ca="1"/>
        <v>#NAME?</v>
      </c>
      <c r="FM237" s="1" t="e">
        <f ca="1"/>
        <v>#NAME?</v>
      </c>
      <c r="FN237" s="1" t="e">
        <f ca="1"/>
        <v>#NAME?</v>
      </c>
      <c r="GB237"/>
      <c r="GP237"/>
      <c r="HR237"/>
    </row>
    <row r="238" spans="1:226" ht="21">
      <c r="A238" s="13">
        <f t="shared" si="3"/>
        <v>39294</v>
      </c>
      <c r="O238"/>
      <c r="AD238"/>
      <c r="AE238" s="4" t="e">
        <f ca="1"/>
        <v>#NAME?</v>
      </c>
      <c r="AF238" s="1" t="e">
        <f ca="1"/>
        <v>#NAME?</v>
      </c>
      <c r="AG238" s="1" t="e">
        <f ca="1"/>
        <v>#NAME?</v>
      </c>
      <c r="AH238" s="1" t="e">
        <f ca="1"/>
        <v>#NAME?</v>
      </c>
      <c r="AI238" s="1" t="e">
        <f ca="1"/>
        <v>#NAME?</v>
      </c>
      <c r="AJ238" s="1" t="e">
        <f ca="1"/>
        <v>#NAME?</v>
      </c>
      <c r="AK238" s="1" t="e">
        <f ca="1"/>
        <v>#NAME?</v>
      </c>
      <c r="AL238" s="1" t="e">
        <f ca="1"/>
        <v>#NAME?</v>
      </c>
      <c r="AM238" s="1" t="e">
        <f ca="1"/>
        <v>#NAME?</v>
      </c>
      <c r="AN238" s="1" t="e">
        <f ca="1"/>
        <v>#NAME?</v>
      </c>
      <c r="AO238" s="1" t="e">
        <f ca="1"/>
        <v>#NAME?</v>
      </c>
      <c r="AP238" s="1" t="e">
        <f ca="1"/>
        <v>#NAME?</v>
      </c>
      <c r="AQ238" s="1" t="e">
        <f ca="1"/>
        <v>#NAME?</v>
      </c>
      <c r="AR238" s="1" t="e">
        <f ca="1"/>
        <v>#NAME?</v>
      </c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T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DJ238"/>
      <c r="DL238" s="1" t="e">
        <f ca="1"/>
        <v>#NAME?</v>
      </c>
      <c r="DM238" s="1" t="e">
        <f ca="1"/>
        <v>#NAME?</v>
      </c>
      <c r="DN238" s="1" t="e">
        <f ca="1"/>
        <v>#NAME?</v>
      </c>
      <c r="DO238" s="1" t="e">
        <f ca="1"/>
        <v>#NAME?</v>
      </c>
      <c r="DP238" s="1" t="e">
        <f ca="1"/>
        <v>#NAME?</v>
      </c>
      <c r="DQ238" s="1" t="e">
        <f ca="1"/>
        <v>#NAME?</v>
      </c>
      <c r="DR238" s="1" t="e">
        <f ca="1"/>
        <v>#NAME?</v>
      </c>
      <c r="DS238" s="1" t="e">
        <f ca="1"/>
        <v>#NAME?</v>
      </c>
      <c r="DT238" s="1" t="e">
        <f ca="1"/>
        <v>#NAME?</v>
      </c>
      <c r="DU238" s="1" t="e">
        <f ca="1"/>
        <v>#NAME?</v>
      </c>
      <c r="DV238" s="1" t="e">
        <f ca="1"/>
        <v>#NAME?</v>
      </c>
      <c r="DW238" s="1" t="e">
        <f ca="1"/>
        <v>#NAME?</v>
      </c>
      <c r="DX238" s="1" t="e">
        <f ca="1"/>
        <v>#NAME?</v>
      </c>
      <c r="EL238"/>
      <c r="EZ238"/>
      <c r="FB238" s="1" t="e">
        <f ca="1"/>
        <v>#NAME?</v>
      </c>
      <c r="FC238" s="1" t="e">
        <f ca="1"/>
        <v>#NAME?</v>
      </c>
      <c r="FD238" s="1" t="e">
        <f ca="1"/>
        <v>#NAME?</v>
      </c>
      <c r="FE238" s="98" t="e">
        <f ca="1"/>
        <v>#NAME?</v>
      </c>
      <c r="FF238" s="1" t="e">
        <f ca="1"/>
        <v>#NAME?</v>
      </c>
      <c r="FG238" s="1" t="e">
        <f ca="1"/>
        <v>#NAME?</v>
      </c>
      <c r="FH238" s="1" t="e">
        <f ca="1"/>
        <v>#NAME?</v>
      </c>
      <c r="FI238" s="1" t="e">
        <f ca="1"/>
        <v>#NAME?</v>
      </c>
      <c r="FJ238" s="1" t="e">
        <f ca="1"/>
        <v>#NAME?</v>
      </c>
      <c r="FK238" s="1" t="e">
        <f ca="1"/>
        <v>#NAME?</v>
      </c>
      <c r="FL238" s="1" t="e">
        <f ca="1"/>
        <v>#NAME?</v>
      </c>
      <c r="FM238" s="1" t="e">
        <f ca="1"/>
        <v>#NAME?</v>
      </c>
      <c r="FN238" s="1" t="e">
        <f ca="1"/>
        <v>#NAME?</v>
      </c>
      <c r="GB238"/>
      <c r="GP238"/>
      <c r="HR238"/>
    </row>
    <row r="239" spans="1:226" ht="21">
      <c r="A239" s="13">
        <f t="shared" si="3"/>
        <v>39262</v>
      </c>
      <c r="O239"/>
      <c r="AD239"/>
      <c r="AE239" s="4" t="e">
        <f ca="1"/>
        <v>#NAME?</v>
      </c>
      <c r="AF239" s="1" t="e">
        <f ca="1"/>
        <v>#NAME?</v>
      </c>
      <c r="AG239" s="1" t="e">
        <f ca="1"/>
        <v>#NAME?</v>
      </c>
      <c r="AH239" s="1" t="e">
        <f ca="1"/>
        <v>#NAME?</v>
      </c>
      <c r="AI239" s="1" t="e">
        <f ca="1"/>
        <v>#NAME?</v>
      </c>
      <c r="AJ239" s="1" t="e">
        <f ca="1"/>
        <v>#NAME?</v>
      </c>
      <c r="AK239" s="1" t="e">
        <f ca="1"/>
        <v>#NAME?</v>
      </c>
      <c r="AL239" s="1" t="e">
        <f ca="1"/>
        <v>#NAME?</v>
      </c>
      <c r="AM239" s="1" t="e">
        <f ca="1"/>
        <v>#NAME?</v>
      </c>
      <c r="AN239" s="1" t="e">
        <f ca="1"/>
        <v>#NAME?</v>
      </c>
      <c r="AO239" s="1" t="e">
        <f ca="1"/>
        <v>#NAME?</v>
      </c>
      <c r="AP239" s="1" t="e">
        <f ca="1"/>
        <v>#NAME?</v>
      </c>
      <c r="AQ239" s="1" t="e">
        <f ca="1"/>
        <v>#NAME?</v>
      </c>
      <c r="AR239" s="1" t="e">
        <f ca="1"/>
        <v>#NAME?</v>
      </c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T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DJ239"/>
      <c r="DL239" s="1" t="e">
        <f ca="1"/>
        <v>#NAME?</v>
      </c>
      <c r="DM239" s="1" t="e">
        <f ca="1"/>
        <v>#NAME?</v>
      </c>
      <c r="DN239" s="1" t="e">
        <f ca="1"/>
        <v>#NAME?</v>
      </c>
      <c r="DO239" s="1" t="e">
        <f ca="1"/>
        <v>#NAME?</v>
      </c>
      <c r="DP239" s="1" t="e">
        <f ca="1"/>
        <v>#NAME?</v>
      </c>
      <c r="DQ239" s="1" t="e">
        <f ca="1"/>
        <v>#NAME?</v>
      </c>
      <c r="DR239" s="1" t="e">
        <f ca="1"/>
        <v>#NAME?</v>
      </c>
      <c r="DS239" s="1" t="e">
        <f ca="1"/>
        <v>#NAME?</v>
      </c>
      <c r="DT239" s="1" t="e">
        <f ca="1"/>
        <v>#NAME?</v>
      </c>
      <c r="DU239" s="1" t="e">
        <f ca="1"/>
        <v>#NAME?</v>
      </c>
      <c r="DV239" s="1" t="e">
        <f ca="1"/>
        <v>#NAME?</v>
      </c>
      <c r="DW239" s="1" t="e">
        <f ca="1"/>
        <v>#NAME?</v>
      </c>
      <c r="DX239" s="1" t="e">
        <f ca="1"/>
        <v>#NAME?</v>
      </c>
      <c r="EL239"/>
      <c r="EZ239"/>
      <c r="FB239" s="1" t="e">
        <f ca="1"/>
        <v>#NAME?</v>
      </c>
      <c r="FC239" s="1" t="e">
        <f ca="1"/>
        <v>#NAME?</v>
      </c>
      <c r="FD239" s="1" t="e">
        <f ca="1"/>
        <v>#NAME?</v>
      </c>
      <c r="FE239" s="98" t="e">
        <f ca="1"/>
        <v>#NAME?</v>
      </c>
      <c r="FF239" s="1" t="e">
        <f ca="1"/>
        <v>#NAME?</v>
      </c>
      <c r="FG239" s="1" t="e">
        <f ca="1"/>
        <v>#NAME?</v>
      </c>
      <c r="FH239" s="1" t="e">
        <f ca="1"/>
        <v>#NAME?</v>
      </c>
      <c r="FI239" s="1" t="e">
        <f ca="1"/>
        <v>#NAME?</v>
      </c>
      <c r="FJ239" s="1" t="e">
        <f ca="1"/>
        <v>#NAME?</v>
      </c>
      <c r="FK239" s="1" t="e">
        <f ca="1"/>
        <v>#NAME?</v>
      </c>
      <c r="FL239" s="1" t="e">
        <f ca="1"/>
        <v>#NAME?</v>
      </c>
      <c r="FM239" s="1" t="e">
        <f ca="1"/>
        <v>#NAME?</v>
      </c>
      <c r="FN239" s="1" t="e">
        <f ca="1"/>
        <v>#NAME?</v>
      </c>
      <c r="GB239"/>
      <c r="GP239"/>
      <c r="HR239"/>
    </row>
    <row r="240" spans="1:226" ht="21">
      <c r="A240" s="13">
        <f t="shared" si="3"/>
        <v>39233</v>
      </c>
      <c r="O240"/>
      <c r="AD240"/>
      <c r="AE240" s="4" t="e">
        <f ca="1"/>
        <v>#NAME?</v>
      </c>
      <c r="AF240" s="1" t="e">
        <f ca="1"/>
        <v>#NAME?</v>
      </c>
      <c r="AG240" s="1" t="e">
        <f ca="1"/>
        <v>#NAME?</v>
      </c>
      <c r="AH240" s="1" t="e">
        <f ca="1"/>
        <v>#NAME?</v>
      </c>
      <c r="AI240" s="1" t="e">
        <f ca="1"/>
        <v>#NAME?</v>
      </c>
      <c r="AJ240" s="1" t="e">
        <f ca="1"/>
        <v>#NAME?</v>
      </c>
      <c r="AK240" s="1" t="e">
        <f ca="1"/>
        <v>#NAME?</v>
      </c>
      <c r="AL240" s="1" t="e">
        <f ca="1"/>
        <v>#NAME?</v>
      </c>
      <c r="AM240" s="1" t="e">
        <f ca="1"/>
        <v>#NAME?</v>
      </c>
      <c r="AN240" s="1" t="e">
        <f ca="1"/>
        <v>#NAME?</v>
      </c>
      <c r="AO240" s="1" t="e">
        <f ca="1"/>
        <v>#NAME?</v>
      </c>
      <c r="AP240" s="1" t="e">
        <f ca="1"/>
        <v>#NAME?</v>
      </c>
      <c r="AQ240" s="1" t="e">
        <f ca="1"/>
        <v>#NAME?</v>
      </c>
      <c r="AR240" s="1" t="e">
        <f ca="1"/>
        <v>#NAME?</v>
      </c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T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DJ240"/>
      <c r="DL240" s="1" t="e">
        <f ca="1"/>
        <v>#NAME?</v>
      </c>
      <c r="DM240" s="1" t="e">
        <f ca="1"/>
        <v>#NAME?</v>
      </c>
      <c r="DN240" s="1" t="e">
        <f ca="1"/>
        <v>#NAME?</v>
      </c>
      <c r="DO240" s="1" t="e">
        <f ca="1"/>
        <v>#NAME?</v>
      </c>
      <c r="DP240" s="1" t="e">
        <f ca="1"/>
        <v>#NAME?</v>
      </c>
      <c r="DQ240" s="1" t="e">
        <f ca="1"/>
        <v>#NAME?</v>
      </c>
      <c r="DR240" s="1" t="e">
        <f ca="1"/>
        <v>#NAME?</v>
      </c>
      <c r="DS240" s="1" t="e">
        <f ca="1"/>
        <v>#NAME?</v>
      </c>
      <c r="DT240" s="1" t="e">
        <f ca="1"/>
        <v>#NAME?</v>
      </c>
      <c r="DU240" s="1" t="e">
        <f ca="1"/>
        <v>#NAME?</v>
      </c>
      <c r="DV240" s="1" t="e">
        <f ca="1"/>
        <v>#NAME?</v>
      </c>
      <c r="DW240" s="1" t="e">
        <f ca="1"/>
        <v>#NAME?</v>
      </c>
      <c r="DX240" s="1" t="e">
        <f ca="1"/>
        <v>#NAME?</v>
      </c>
      <c r="EL240"/>
      <c r="EZ240"/>
      <c r="FB240" s="1" t="e">
        <f ca="1"/>
        <v>#NAME?</v>
      </c>
      <c r="FC240" s="1" t="e">
        <f ca="1"/>
        <v>#NAME?</v>
      </c>
      <c r="FD240" s="1" t="e">
        <f ca="1"/>
        <v>#NAME?</v>
      </c>
      <c r="FE240" s="98" t="e">
        <f ca="1"/>
        <v>#NAME?</v>
      </c>
      <c r="FF240" s="1" t="e">
        <f ca="1"/>
        <v>#NAME?</v>
      </c>
      <c r="FG240" s="1" t="e">
        <f ca="1"/>
        <v>#NAME?</v>
      </c>
      <c r="FH240" s="1" t="e">
        <f ca="1"/>
        <v>#NAME?</v>
      </c>
      <c r="FI240" s="1" t="e">
        <f ca="1"/>
        <v>#NAME?</v>
      </c>
      <c r="FJ240" s="1" t="e">
        <f ca="1"/>
        <v>#NAME?</v>
      </c>
      <c r="FK240" s="1" t="e">
        <f ca="1"/>
        <v>#NAME?</v>
      </c>
      <c r="FL240" s="1" t="e">
        <f ca="1"/>
        <v>#NAME?</v>
      </c>
      <c r="FM240" s="1" t="e">
        <f ca="1"/>
        <v>#NAME?</v>
      </c>
      <c r="FN240" s="1" t="e">
        <f ca="1"/>
        <v>#NAME?</v>
      </c>
      <c r="GB240"/>
      <c r="GP240"/>
      <c r="HR240"/>
    </row>
    <row r="241" spans="1:226" ht="21">
      <c r="A241" s="13">
        <f t="shared" si="3"/>
        <v>39202</v>
      </c>
      <c r="O241"/>
      <c r="AD241"/>
      <c r="AE241" s="4" t="e">
        <f ca="1"/>
        <v>#NAME?</v>
      </c>
      <c r="AF241" s="1" t="e">
        <f ca="1"/>
        <v>#NAME?</v>
      </c>
      <c r="AG241" s="1" t="e">
        <f ca="1"/>
        <v>#NAME?</v>
      </c>
      <c r="AH241" s="1" t="e">
        <f ca="1"/>
        <v>#NAME?</v>
      </c>
      <c r="AI241" s="1" t="e">
        <f ca="1"/>
        <v>#NAME?</v>
      </c>
      <c r="AJ241" s="1" t="e">
        <f ca="1"/>
        <v>#NAME?</v>
      </c>
      <c r="AK241" s="1" t="e">
        <f ca="1"/>
        <v>#NAME?</v>
      </c>
      <c r="AL241" s="1" t="e">
        <f ca="1"/>
        <v>#NAME?</v>
      </c>
      <c r="AM241" s="1" t="e">
        <f ca="1"/>
        <v>#NAME?</v>
      </c>
      <c r="AN241" s="1" t="e">
        <f ca="1"/>
        <v>#NAME?</v>
      </c>
      <c r="AO241" s="1" t="e">
        <f ca="1"/>
        <v>#NAME?</v>
      </c>
      <c r="AP241" s="1" t="e">
        <f ca="1"/>
        <v>#NAME?</v>
      </c>
      <c r="AQ241" s="1" t="e">
        <f ca="1"/>
        <v>#NAME?</v>
      </c>
      <c r="AR241" s="1" t="e">
        <f ca="1"/>
        <v>#NAME?</v>
      </c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T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DJ241"/>
      <c r="DL241" s="1" t="e">
        <f ca="1"/>
        <v>#NAME?</v>
      </c>
      <c r="DM241" s="1" t="e">
        <f ca="1"/>
        <v>#NAME?</v>
      </c>
      <c r="DN241" s="1" t="e">
        <f ca="1"/>
        <v>#NAME?</v>
      </c>
      <c r="DO241" s="1" t="e">
        <f ca="1"/>
        <v>#NAME?</v>
      </c>
      <c r="DP241" s="1" t="e">
        <f ca="1"/>
        <v>#NAME?</v>
      </c>
      <c r="DQ241" s="1" t="e">
        <f ca="1"/>
        <v>#NAME?</v>
      </c>
      <c r="DR241" s="1" t="e">
        <f ca="1"/>
        <v>#NAME?</v>
      </c>
      <c r="DS241" s="1" t="e">
        <f ca="1"/>
        <v>#NAME?</v>
      </c>
      <c r="DT241" s="1" t="e">
        <f ca="1"/>
        <v>#NAME?</v>
      </c>
      <c r="DU241" s="1" t="e">
        <f ca="1"/>
        <v>#NAME?</v>
      </c>
      <c r="DV241" s="1" t="e">
        <f ca="1"/>
        <v>#NAME?</v>
      </c>
      <c r="DW241" s="1" t="e">
        <f ca="1"/>
        <v>#NAME?</v>
      </c>
      <c r="DX241" s="1" t="e">
        <f ca="1"/>
        <v>#NAME?</v>
      </c>
      <c r="EL241"/>
      <c r="EZ241"/>
      <c r="FB241" s="1" t="e">
        <f ca="1"/>
        <v>#NAME?</v>
      </c>
      <c r="FC241" s="1" t="e">
        <f ca="1"/>
        <v>#NAME?</v>
      </c>
      <c r="FD241" s="1" t="e">
        <f ca="1"/>
        <v>#NAME?</v>
      </c>
      <c r="FE241" s="98" t="e">
        <f ca="1"/>
        <v>#NAME?</v>
      </c>
      <c r="FF241" s="1" t="e">
        <f ca="1"/>
        <v>#NAME?</v>
      </c>
      <c r="FG241" s="1" t="e">
        <f ca="1"/>
        <v>#NAME?</v>
      </c>
      <c r="FH241" s="1" t="e">
        <f ca="1"/>
        <v>#NAME?</v>
      </c>
      <c r="FI241" s="1" t="e">
        <f ca="1"/>
        <v>#NAME?</v>
      </c>
      <c r="FJ241" s="1" t="e">
        <f ca="1"/>
        <v>#NAME?</v>
      </c>
      <c r="FK241" s="1" t="e">
        <f ca="1"/>
        <v>#NAME?</v>
      </c>
      <c r="FL241" s="1" t="e">
        <f ca="1"/>
        <v>#NAME?</v>
      </c>
      <c r="FM241" s="1" t="e">
        <f ca="1"/>
        <v>#NAME?</v>
      </c>
      <c r="FN241" s="1" t="e">
        <f ca="1"/>
        <v>#NAME?</v>
      </c>
      <c r="GB241"/>
      <c r="GP241"/>
      <c r="HR241"/>
    </row>
    <row r="242" spans="1:226" ht="21">
      <c r="A242" s="13">
        <f t="shared" si="3"/>
        <v>39171</v>
      </c>
      <c r="O242"/>
      <c r="AD242"/>
      <c r="AE242" s="4" t="e">
        <f ca="1"/>
        <v>#NAME?</v>
      </c>
      <c r="AF242" s="1" t="e">
        <f ca="1"/>
        <v>#NAME?</v>
      </c>
      <c r="AG242" s="1" t="e">
        <f ca="1"/>
        <v>#NAME?</v>
      </c>
      <c r="AH242" s="1" t="e">
        <f ca="1"/>
        <v>#NAME?</v>
      </c>
      <c r="AI242" s="1" t="e">
        <f ca="1"/>
        <v>#NAME?</v>
      </c>
      <c r="AJ242" s="1" t="e">
        <f ca="1"/>
        <v>#NAME?</v>
      </c>
      <c r="AK242" s="1" t="e">
        <f ca="1"/>
        <v>#NAME?</v>
      </c>
      <c r="AL242" s="1" t="e">
        <f ca="1"/>
        <v>#NAME?</v>
      </c>
      <c r="AM242" s="1" t="e">
        <f ca="1"/>
        <v>#NAME?</v>
      </c>
      <c r="AN242" s="1" t="e">
        <f ca="1"/>
        <v>#NAME?</v>
      </c>
      <c r="AO242" s="1" t="e">
        <f ca="1"/>
        <v>#NAME?</v>
      </c>
      <c r="AP242" s="1" t="e">
        <f ca="1"/>
        <v>#NAME?</v>
      </c>
      <c r="AQ242" s="1" t="e">
        <f ca="1"/>
        <v>#NAME?</v>
      </c>
      <c r="AR242" s="1" t="e">
        <f ca="1"/>
        <v>#NAME?</v>
      </c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T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DJ242"/>
      <c r="DL242" s="1" t="e">
        <f ca="1"/>
        <v>#NAME?</v>
      </c>
      <c r="DM242" s="1" t="e">
        <f ca="1"/>
        <v>#NAME?</v>
      </c>
      <c r="DN242" s="1" t="e">
        <f ca="1"/>
        <v>#NAME?</v>
      </c>
      <c r="DO242" s="1" t="e">
        <f ca="1"/>
        <v>#NAME?</v>
      </c>
      <c r="DP242" s="1" t="e">
        <f ca="1"/>
        <v>#NAME?</v>
      </c>
      <c r="DQ242" s="1" t="e">
        <f ca="1"/>
        <v>#NAME?</v>
      </c>
      <c r="DR242" s="1" t="e">
        <f ca="1"/>
        <v>#NAME?</v>
      </c>
      <c r="DS242" s="1" t="e">
        <f ca="1"/>
        <v>#NAME?</v>
      </c>
      <c r="DT242" s="1" t="e">
        <f ca="1"/>
        <v>#NAME?</v>
      </c>
      <c r="DU242" s="1" t="e">
        <f ca="1"/>
        <v>#NAME?</v>
      </c>
      <c r="DV242" s="1" t="e">
        <f ca="1"/>
        <v>#NAME?</v>
      </c>
      <c r="DW242" s="1" t="e">
        <f ca="1"/>
        <v>#NAME?</v>
      </c>
      <c r="DX242" s="1" t="e">
        <f ca="1"/>
        <v>#NAME?</v>
      </c>
      <c r="EL242"/>
      <c r="EZ242"/>
      <c r="FB242" s="1" t="e">
        <f ca="1"/>
        <v>#NAME?</v>
      </c>
      <c r="FC242" s="1" t="e">
        <f ca="1"/>
        <v>#NAME?</v>
      </c>
      <c r="FD242" s="1" t="e">
        <f ca="1"/>
        <v>#NAME?</v>
      </c>
      <c r="FE242" s="98" t="e">
        <f ca="1"/>
        <v>#NAME?</v>
      </c>
      <c r="FF242" s="1" t="e">
        <f ca="1"/>
        <v>#NAME?</v>
      </c>
      <c r="FG242" s="1" t="e">
        <f ca="1"/>
        <v>#NAME?</v>
      </c>
      <c r="FH242" s="1" t="e">
        <f ca="1"/>
        <v>#NAME?</v>
      </c>
      <c r="FI242" s="1" t="e">
        <f ca="1"/>
        <v>#NAME?</v>
      </c>
      <c r="FJ242" s="1" t="e">
        <f ca="1"/>
        <v>#NAME?</v>
      </c>
      <c r="FK242" s="1" t="e">
        <f ca="1"/>
        <v>#NAME?</v>
      </c>
      <c r="FL242" s="1" t="e">
        <f ca="1"/>
        <v>#NAME?</v>
      </c>
      <c r="FM242" s="1" t="e">
        <f ca="1"/>
        <v>#NAME?</v>
      </c>
      <c r="FN242" s="1" t="e">
        <f ca="1"/>
        <v>#NAME?</v>
      </c>
      <c r="GB242"/>
      <c r="GP242"/>
      <c r="HR242"/>
    </row>
    <row r="243" spans="1:226" ht="21">
      <c r="A243" s="13">
        <f t="shared" si="3"/>
        <v>39141</v>
      </c>
      <c r="O243"/>
      <c r="AD243"/>
      <c r="AE243" s="4" t="e">
        <f ca="1"/>
        <v>#NAME?</v>
      </c>
      <c r="AF243" s="1" t="e">
        <f ca="1"/>
        <v>#NAME?</v>
      </c>
      <c r="AG243" s="1" t="e">
        <f ca="1"/>
        <v>#NAME?</v>
      </c>
      <c r="AH243" s="1" t="e">
        <f ca="1"/>
        <v>#NAME?</v>
      </c>
      <c r="AI243" s="1" t="e">
        <f ca="1"/>
        <v>#NAME?</v>
      </c>
      <c r="AJ243" s="1" t="e">
        <f ca="1"/>
        <v>#NAME?</v>
      </c>
      <c r="AK243" s="1" t="e">
        <f ca="1"/>
        <v>#NAME?</v>
      </c>
      <c r="AL243" s="1" t="e">
        <f ca="1"/>
        <v>#NAME?</v>
      </c>
      <c r="AM243" s="1" t="e">
        <f ca="1"/>
        <v>#NAME?</v>
      </c>
      <c r="AN243" s="1" t="e">
        <f ca="1"/>
        <v>#NAME?</v>
      </c>
      <c r="AO243" s="1" t="e">
        <f ca="1"/>
        <v>#NAME?</v>
      </c>
      <c r="AP243" s="1" t="e">
        <f ca="1"/>
        <v>#NAME?</v>
      </c>
      <c r="AQ243" s="1" t="e">
        <f ca="1"/>
        <v>#NAME?</v>
      </c>
      <c r="AR243" s="1" t="e">
        <f ca="1"/>
        <v>#NAME?</v>
      </c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T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DJ243"/>
      <c r="DL243" s="1" t="e">
        <f ca="1"/>
        <v>#NAME?</v>
      </c>
      <c r="DM243" s="1" t="e">
        <f ca="1"/>
        <v>#NAME?</v>
      </c>
      <c r="DN243" s="1" t="e">
        <f ca="1"/>
        <v>#NAME?</v>
      </c>
      <c r="DO243" s="1" t="e">
        <f ca="1"/>
        <v>#NAME?</v>
      </c>
      <c r="DP243" s="1" t="e">
        <f ca="1"/>
        <v>#NAME?</v>
      </c>
      <c r="DQ243" s="1" t="e">
        <f ca="1"/>
        <v>#NAME?</v>
      </c>
      <c r="DR243" s="1" t="e">
        <f ca="1"/>
        <v>#NAME?</v>
      </c>
      <c r="DS243" s="1" t="e">
        <f ca="1"/>
        <v>#NAME?</v>
      </c>
      <c r="DT243" s="1" t="e">
        <f ca="1"/>
        <v>#NAME?</v>
      </c>
      <c r="DU243" s="1" t="e">
        <f ca="1"/>
        <v>#NAME?</v>
      </c>
      <c r="DV243" s="1" t="e">
        <f ca="1"/>
        <v>#NAME?</v>
      </c>
      <c r="DW243" s="1" t="e">
        <f ca="1"/>
        <v>#NAME?</v>
      </c>
      <c r="DX243" s="1" t="e">
        <f ca="1"/>
        <v>#NAME?</v>
      </c>
      <c r="EL243"/>
      <c r="EZ243"/>
      <c r="FB243" s="1" t="e">
        <f ca="1"/>
        <v>#NAME?</v>
      </c>
      <c r="FC243" s="1" t="e">
        <f ca="1"/>
        <v>#NAME?</v>
      </c>
      <c r="FD243" s="1" t="e">
        <f ca="1"/>
        <v>#NAME?</v>
      </c>
      <c r="FE243" s="98" t="e">
        <f ca="1"/>
        <v>#NAME?</v>
      </c>
      <c r="FF243" s="1" t="e">
        <f ca="1"/>
        <v>#NAME?</v>
      </c>
      <c r="FG243" s="1" t="e">
        <f ca="1"/>
        <v>#NAME?</v>
      </c>
      <c r="FH243" s="1" t="e">
        <f ca="1"/>
        <v>#NAME?</v>
      </c>
      <c r="FI243" s="1" t="e">
        <f ca="1"/>
        <v>#NAME?</v>
      </c>
      <c r="FJ243" s="1" t="e">
        <f ca="1"/>
        <v>#NAME?</v>
      </c>
      <c r="FK243" s="1" t="e">
        <f ca="1"/>
        <v>#NAME?</v>
      </c>
      <c r="FL243" s="1" t="e">
        <f ca="1"/>
        <v>#NAME?</v>
      </c>
      <c r="FM243" s="1" t="e">
        <f ca="1"/>
        <v>#NAME?</v>
      </c>
      <c r="FN243" s="1" t="e">
        <f ca="1"/>
        <v>#NAME?</v>
      </c>
      <c r="GB243"/>
      <c r="GP243"/>
      <c r="HR243"/>
    </row>
    <row r="244" spans="1:226" ht="21">
      <c r="A244" s="13">
        <f t="shared" si="3"/>
        <v>39113</v>
      </c>
      <c r="O244"/>
      <c r="AD244"/>
      <c r="AE244" s="4" t="e">
        <f ca="1"/>
        <v>#NAME?</v>
      </c>
      <c r="AF244" s="1" t="e">
        <f ca="1"/>
        <v>#NAME?</v>
      </c>
      <c r="AG244" s="1" t="e">
        <f ca="1"/>
        <v>#NAME?</v>
      </c>
      <c r="AH244" s="1" t="e">
        <f ca="1"/>
        <v>#NAME?</v>
      </c>
      <c r="AI244" s="1" t="e">
        <f ca="1"/>
        <v>#NAME?</v>
      </c>
      <c r="AJ244" s="1" t="e">
        <f ca="1"/>
        <v>#NAME?</v>
      </c>
      <c r="AK244" s="1" t="e">
        <f ca="1"/>
        <v>#NAME?</v>
      </c>
      <c r="AL244" s="1" t="e">
        <f ca="1"/>
        <v>#NAME?</v>
      </c>
      <c r="AM244" s="1" t="e">
        <f ca="1"/>
        <v>#NAME?</v>
      </c>
      <c r="AN244" s="1" t="e">
        <f ca="1"/>
        <v>#NAME?</v>
      </c>
      <c r="AO244" s="1" t="e">
        <f ca="1"/>
        <v>#NAME?</v>
      </c>
      <c r="AP244" s="1" t="e">
        <f ca="1"/>
        <v>#NAME?</v>
      </c>
      <c r="AQ244" s="1" t="e">
        <f ca="1"/>
        <v>#NAME?</v>
      </c>
      <c r="AR244" s="1" t="e">
        <f ca="1"/>
        <v>#NAME?</v>
      </c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T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DJ244"/>
      <c r="DL244" s="1" t="e">
        <f ca="1"/>
        <v>#NAME?</v>
      </c>
      <c r="DM244" s="1" t="e">
        <f ca="1"/>
        <v>#NAME?</v>
      </c>
      <c r="DN244" s="1" t="e">
        <f ca="1"/>
        <v>#NAME?</v>
      </c>
      <c r="DO244" s="1" t="e">
        <f ca="1"/>
        <v>#NAME?</v>
      </c>
      <c r="DP244" s="1" t="e">
        <f ca="1"/>
        <v>#NAME?</v>
      </c>
      <c r="DQ244" s="1" t="e">
        <f ca="1"/>
        <v>#NAME?</v>
      </c>
      <c r="DR244" s="1" t="e">
        <f ca="1"/>
        <v>#NAME?</v>
      </c>
      <c r="DS244" s="1" t="e">
        <f ca="1"/>
        <v>#NAME?</v>
      </c>
      <c r="DT244" s="1" t="e">
        <f ca="1"/>
        <v>#NAME?</v>
      </c>
      <c r="DU244" s="1" t="e">
        <f ca="1"/>
        <v>#NAME?</v>
      </c>
      <c r="DV244" s="1" t="e">
        <f ca="1"/>
        <v>#NAME?</v>
      </c>
      <c r="DW244" s="1" t="e">
        <f ca="1"/>
        <v>#NAME?</v>
      </c>
      <c r="DX244" s="1" t="e">
        <f ca="1"/>
        <v>#NAME?</v>
      </c>
      <c r="EL244"/>
      <c r="EZ244"/>
      <c r="FB244" s="1" t="e">
        <f ca="1"/>
        <v>#NAME?</v>
      </c>
      <c r="FC244" s="1" t="e">
        <f ca="1"/>
        <v>#NAME?</v>
      </c>
      <c r="FD244" s="1" t="e">
        <f ca="1"/>
        <v>#NAME?</v>
      </c>
      <c r="FE244" s="98" t="e">
        <f ca="1"/>
        <v>#NAME?</v>
      </c>
      <c r="FF244" s="1" t="e">
        <f ca="1"/>
        <v>#NAME?</v>
      </c>
      <c r="FG244" s="1" t="e">
        <f ca="1"/>
        <v>#NAME?</v>
      </c>
      <c r="FH244" s="1" t="e">
        <f ca="1"/>
        <v>#NAME?</v>
      </c>
      <c r="FI244" s="1" t="e">
        <f ca="1"/>
        <v>#NAME?</v>
      </c>
      <c r="FJ244" s="1" t="e">
        <f ca="1"/>
        <v>#NAME?</v>
      </c>
      <c r="FK244" s="1" t="e">
        <f ca="1"/>
        <v>#NAME?</v>
      </c>
      <c r="FL244" s="1" t="e">
        <f ca="1"/>
        <v>#NAME?</v>
      </c>
      <c r="FM244" s="1" t="e">
        <f ca="1"/>
        <v>#NAME?</v>
      </c>
      <c r="FN244" s="1" t="e">
        <f ca="1"/>
        <v>#NAME?</v>
      </c>
      <c r="GB244"/>
      <c r="GP244"/>
      <c r="HR244"/>
    </row>
    <row r="245" spans="1:226" ht="21">
      <c r="A245" s="13">
        <f t="shared" si="3"/>
        <v>39080</v>
      </c>
      <c r="O245"/>
      <c r="AD245"/>
      <c r="AE245" s="4" t="e">
        <f ca="1"/>
        <v>#NAME?</v>
      </c>
      <c r="AF245" s="1" t="e">
        <f ca="1"/>
        <v>#NAME?</v>
      </c>
      <c r="AG245" s="1" t="e">
        <f ca="1"/>
        <v>#NAME?</v>
      </c>
      <c r="AH245" s="1" t="e">
        <f ca="1"/>
        <v>#NAME?</v>
      </c>
      <c r="AI245" s="1" t="e">
        <f ca="1"/>
        <v>#NAME?</v>
      </c>
      <c r="AJ245" s="1" t="e">
        <f ca="1"/>
        <v>#NAME?</v>
      </c>
      <c r="AK245" s="1" t="e">
        <f ca="1"/>
        <v>#NAME?</v>
      </c>
      <c r="AL245" s="1" t="e">
        <f ca="1"/>
        <v>#NAME?</v>
      </c>
      <c r="AM245" s="1" t="e">
        <f ca="1"/>
        <v>#NAME?</v>
      </c>
      <c r="AN245" s="1" t="e">
        <f ca="1"/>
        <v>#NAME?</v>
      </c>
      <c r="AO245" s="1" t="e">
        <f ca="1"/>
        <v>#NAME?</v>
      </c>
      <c r="AP245" s="1" t="e">
        <f ca="1"/>
        <v>#NAME?</v>
      </c>
      <c r="AQ245" s="1" t="e">
        <f ca="1"/>
        <v>#NAME?</v>
      </c>
      <c r="AR245" s="1" t="e">
        <f ca="1"/>
        <v>#NAME?</v>
      </c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T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DJ245"/>
      <c r="DL245" s="1" t="e">
        <f ca="1"/>
        <v>#NAME?</v>
      </c>
      <c r="DM245" s="1" t="e">
        <f ca="1"/>
        <v>#NAME?</v>
      </c>
      <c r="DN245" s="1" t="e">
        <f ca="1"/>
        <v>#NAME?</v>
      </c>
      <c r="DO245" s="1" t="e">
        <f ca="1"/>
        <v>#NAME?</v>
      </c>
      <c r="DP245" s="1" t="e">
        <f ca="1"/>
        <v>#NAME?</v>
      </c>
      <c r="DQ245" s="1" t="e">
        <f ca="1"/>
        <v>#NAME?</v>
      </c>
      <c r="DR245" s="1" t="e">
        <f ca="1"/>
        <v>#NAME?</v>
      </c>
      <c r="DS245" s="1" t="e">
        <f ca="1"/>
        <v>#NAME?</v>
      </c>
      <c r="DT245" s="1" t="e">
        <f ca="1"/>
        <v>#NAME?</v>
      </c>
      <c r="DU245" s="1" t="e">
        <f ca="1"/>
        <v>#NAME?</v>
      </c>
      <c r="DV245" s="1" t="e">
        <f ca="1"/>
        <v>#NAME?</v>
      </c>
      <c r="DW245" s="1" t="e">
        <f ca="1"/>
        <v>#NAME?</v>
      </c>
      <c r="DX245" s="1" t="e">
        <f ca="1"/>
        <v>#NAME?</v>
      </c>
      <c r="EL245"/>
      <c r="EZ245"/>
      <c r="FB245" s="1" t="e">
        <f ca="1"/>
        <v>#NAME?</v>
      </c>
      <c r="FC245" s="1" t="e">
        <f ca="1"/>
        <v>#NAME?</v>
      </c>
      <c r="FD245" s="1" t="e">
        <f ca="1"/>
        <v>#NAME?</v>
      </c>
      <c r="FE245" s="98" t="e">
        <f ca="1"/>
        <v>#NAME?</v>
      </c>
      <c r="FF245" s="1" t="e">
        <f ca="1"/>
        <v>#NAME?</v>
      </c>
      <c r="FG245" s="1" t="e">
        <f ca="1"/>
        <v>#NAME?</v>
      </c>
      <c r="FH245" s="1" t="e">
        <f ca="1"/>
        <v>#NAME?</v>
      </c>
      <c r="FI245" s="1" t="e">
        <f ca="1"/>
        <v>#NAME?</v>
      </c>
      <c r="FJ245" s="1" t="e">
        <f ca="1"/>
        <v>#NAME?</v>
      </c>
      <c r="FK245" s="1" t="e">
        <f ca="1"/>
        <v>#NAME?</v>
      </c>
      <c r="FL245" s="1" t="e">
        <f ca="1"/>
        <v>#NAME?</v>
      </c>
      <c r="FM245" s="1" t="e">
        <f ca="1"/>
        <v>#NAME?</v>
      </c>
      <c r="FN245" s="1" t="e">
        <f ca="1"/>
        <v>#NAME?</v>
      </c>
      <c r="GB245"/>
      <c r="GP245"/>
      <c r="HR245"/>
    </row>
    <row r="246" spans="1:226" ht="21">
      <c r="A246" s="13">
        <f t="shared" si="3"/>
        <v>39051</v>
      </c>
      <c r="O246"/>
      <c r="AD246"/>
      <c r="AE246" s="4" t="e">
        <f ca="1"/>
        <v>#NAME?</v>
      </c>
      <c r="AF246" s="1" t="e">
        <f ca="1"/>
        <v>#NAME?</v>
      </c>
      <c r="AG246" s="1" t="e">
        <f ca="1"/>
        <v>#NAME?</v>
      </c>
      <c r="AH246" s="1" t="e">
        <f ca="1"/>
        <v>#NAME?</v>
      </c>
      <c r="AI246" s="1" t="e">
        <f ca="1"/>
        <v>#NAME?</v>
      </c>
      <c r="AJ246" s="1" t="e">
        <f ca="1"/>
        <v>#NAME?</v>
      </c>
      <c r="AK246" s="1" t="e">
        <f ca="1"/>
        <v>#NAME?</v>
      </c>
      <c r="AL246" s="1" t="e">
        <f ca="1"/>
        <v>#NAME?</v>
      </c>
      <c r="AM246" s="1" t="e">
        <f ca="1"/>
        <v>#NAME?</v>
      </c>
      <c r="AN246" s="1" t="e">
        <f ca="1"/>
        <v>#NAME?</v>
      </c>
      <c r="AO246" s="1" t="e">
        <f ca="1"/>
        <v>#NAME?</v>
      </c>
      <c r="AP246" s="1" t="e">
        <f ca="1"/>
        <v>#NAME?</v>
      </c>
      <c r="AQ246" s="1" t="e">
        <f ca="1"/>
        <v>#NAME?</v>
      </c>
      <c r="AR246" s="1" t="e">
        <f ca="1"/>
        <v>#NAME?</v>
      </c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T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DJ246"/>
      <c r="DL246" s="1" t="e">
        <f ca="1"/>
        <v>#NAME?</v>
      </c>
      <c r="DM246" s="1" t="e">
        <f ca="1"/>
        <v>#NAME?</v>
      </c>
      <c r="DN246" s="1" t="e">
        <f ca="1"/>
        <v>#NAME?</v>
      </c>
      <c r="DO246" s="1" t="e">
        <f ca="1"/>
        <v>#NAME?</v>
      </c>
      <c r="DP246" s="1" t="e">
        <f ca="1"/>
        <v>#NAME?</v>
      </c>
      <c r="DQ246" s="1" t="e">
        <f ca="1"/>
        <v>#NAME?</v>
      </c>
      <c r="DR246" s="1" t="e">
        <f ca="1"/>
        <v>#NAME?</v>
      </c>
      <c r="DS246" s="1" t="e">
        <f ca="1"/>
        <v>#NAME?</v>
      </c>
      <c r="DT246" s="1" t="e">
        <f ca="1"/>
        <v>#NAME?</v>
      </c>
      <c r="DU246" s="1" t="e">
        <f ca="1"/>
        <v>#NAME?</v>
      </c>
      <c r="DV246" s="1" t="e">
        <f ca="1"/>
        <v>#NAME?</v>
      </c>
      <c r="DW246" s="1" t="e">
        <f ca="1"/>
        <v>#NAME?</v>
      </c>
      <c r="DX246" s="1" t="e">
        <f ca="1"/>
        <v>#NAME?</v>
      </c>
      <c r="EL246"/>
      <c r="EZ246"/>
      <c r="FB246" s="1" t="e">
        <f ca="1"/>
        <v>#NAME?</v>
      </c>
      <c r="FC246" s="1" t="e">
        <f ca="1"/>
        <v>#NAME?</v>
      </c>
      <c r="FD246" s="1" t="e">
        <f ca="1"/>
        <v>#NAME?</v>
      </c>
      <c r="FE246" s="98" t="e">
        <f ca="1"/>
        <v>#NAME?</v>
      </c>
      <c r="FF246" s="1" t="e">
        <f ca="1"/>
        <v>#NAME?</v>
      </c>
      <c r="FG246" s="1" t="e">
        <f ca="1"/>
        <v>#NAME?</v>
      </c>
      <c r="FH246" s="1" t="e">
        <f ca="1"/>
        <v>#NAME?</v>
      </c>
      <c r="FI246" s="1" t="e">
        <f ca="1"/>
        <v>#NAME?</v>
      </c>
      <c r="FJ246" s="1" t="e">
        <f ca="1"/>
        <v>#NAME?</v>
      </c>
      <c r="FK246" s="1" t="e">
        <f ca="1"/>
        <v>#NAME?</v>
      </c>
      <c r="FL246" s="1" t="e">
        <f ca="1"/>
        <v>#NAME?</v>
      </c>
      <c r="FM246" s="1" t="e">
        <f ca="1"/>
        <v>#NAME?</v>
      </c>
      <c r="FN246" s="1" t="e">
        <f ca="1"/>
        <v>#NAME?</v>
      </c>
      <c r="GB246"/>
      <c r="GP246"/>
      <c r="HR246"/>
    </row>
    <row r="247" spans="1:226" ht="21">
      <c r="A247" s="13">
        <f t="shared" si="3"/>
        <v>39021</v>
      </c>
      <c r="O247"/>
      <c r="AD247"/>
      <c r="AE247" s="4" t="e">
        <f ca="1"/>
        <v>#NAME?</v>
      </c>
      <c r="AF247" s="1" t="e">
        <f ca="1"/>
        <v>#NAME?</v>
      </c>
      <c r="AG247" s="1" t="e">
        <f ca="1"/>
        <v>#NAME?</v>
      </c>
      <c r="AH247" s="1" t="e">
        <f ca="1"/>
        <v>#NAME?</v>
      </c>
      <c r="AI247" s="1" t="e">
        <f ca="1"/>
        <v>#NAME?</v>
      </c>
      <c r="AJ247" s="1" t="e">
        <f ca="1"/>
        <v>#NAME?</v>
      </c>
      <c r="AK247" s="1" t="e">
        <f ca="1"/>
        <v>#NAME?</v>
      </c>
      <c r="AL247" s="1" t="e">
        <f ca="1"/>
        <v>#NAME?</v>
      </c>
      <c r="AM247" s="1" t="e">
        <f ca="1"/>
        <v>#NAME?</v>
      </c>
      <c r="AN247" s="1" t="e">
        <f ca="1"/>
        <v>#NAME?</v>
      </c>
      <c r="AO247" s="1" t="e">
        <f ca="1"/>
        <v>#NAME?</v>
      </c>
      <c r="AP247" s="1" t="e">
        <f ca="1"/>
        <v>#NAME?</v>
      </c>
      <c r="AQ247" s="1" t="e">
        <f ca="1"/>
        <v>#NAME?</v>
      </c>
      <c r="AR247" s="1" t="e">
        <f ca="1"/>
        <v>#NAME?</v>
      </c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T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DJ247"/>
      <c r="DL247" s="1" t="e">
        <f ca="1"/>
        <v>#NAME?</v>
      </c>
      <c r="DM247" s="1" t="e">
        <f ca="1"/>
        <v>#NAME?</v>
      </c>
      <c r="DN247" s="1" t="e">
        <f ca="1"/>
        <v>#NAME?</v>
      </c>
      <c r="DO247" s="1" t="e">
        <f ca="1"/>
        <v>#NAME?</v>
      </c>
      <c r="DP247" s="1" t="e">
        <f ca="1"/>
        <v>#NAME?</v>
      </c>
      <c r="DQ247" s="1" t="e">
        <f ca="1"/>
        <v>#NAME?</v>
      </c>
      <c r="DR247" s="1" t="e">
        <f ca="1"/>
        <v>#NAME?</v>
      </c>
      <c r="DS247" s="1" t="e">
        <f ca="1"/>
        <v>#NAME?</v>
      </c>
      <c r="DT247" s="1" t="e">
        <f ca="1"/>
        <v>#NAME?</v>
      </c>
      <c r="DU247" s="1" t="e">
        <f ca="1"/>
        <v>#NAME?</v>
      </c>
      <c r="DV247" s="1" t="e">
        <f ca="1"/>
        <v>#NAME?</v>
      </c>
      <c r="DW247" s="1" t="e">
        <f ca="1"/>
        <v>#NAME?</v>
      </c>
      <c r="DX247" s="1" t="e">
        <f ca="1"/>
        <v>#NAME?</v>
      </c>
      <c r="EL247"/>
      <c r="EZ247"/>
      <c r="FB247" s="1" t="e">
        <f ca="1"/>
        <v>#NAME?</v>
      </c>
      <c r="FC247" s="1" t="e">
        <f ca="1"/>
        <v>#NAME?</v>
      </c>
      <c r="FD247" s="1" t="e">
        <f ca="1"/>
        <v>#NAME?</v>
      </c>
      <c r="FE247" s="98" t="e">
        <f ca="1"/>
        <v>#NAME?</v>
      </c>
      <c r="FF247" s="1" t="e">
        <f ca="1"/>
        <v>#NAME?</v>
      </c>
      <c r="FG247" s="1" t="e">
        <f ca="1"/>
        <v>#NAME?</v>
      </c>
      <c r="FH247" s="1" t="e">
        <f ca="1"/>
        <v>#NAME?</v>
      </c>
      <c r="FI247" s="1" t="e">
        <f ca="1"/>
        <v>#NAME?</v>
      </c>
      <c r="FJ247" s="1" t="e">
        <f ca="1"/>
        <v>#NAME?</v>
      </c>
      <c r="FK247" s="1" t="e">
        <f ca="1"/>
        <v>#NAME?</v>
      </c>
      <c r="FL247" s="1" t="e">
        <f ca="1"/>
        <v>#NAME?</v>
      </c>
      <c r="FM247" s="1" t="e">
        <f ca="1"/>
        <v>#NAME?</v>
      </c>
      <c r="FN247" s="1" t="e">
        <f ca="1"/>
        <v>#NAME?</v>
      </c>
      <c r="GB247"/>
      <c r="GP247"/>
      <c r="HR247"/>
    </row>
    <row r="248" spans="1:226">
      <c r="O248"/>
      <c r="AD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T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DJ248"/>
      <c r="EL248"/>
      <c r="EZ248"/>
      <c r="GB248"/>
      <c r="GP248"/>
      <c r="HR248"/>
    </row>
    <row r="249" spans="1:226">
      <c r="O249"/>
      <c r="AD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T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DJ249"/>
      <c r="EL249"/>
      <c r="EZ249"/>
      <c r="GB249"/>
      <c r="GP249"/>
      <c r="HR249"/>
    </row>
    <row r="250" spans="1:226">
      <c r="O250"/>
      <c r="AD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T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DJ250"/>
      <c r="EL250"/>
      <c r="EZ250"/>
      <c r="GB250"/>
      <c r="GP250"/>
      <c r="HR250"/>
    </row>
    <row r="251" spans="1:226">
      <c r="O251"/>
      <c r="AD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T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DJ251"/>
      <c r="EL251"/>
      <c r="EZ251"/>
      <c r="GB251"/>
      <c r="GP251"/>
      <c r="HR251"/>
    </row>
    <row r="252" spans="1:226">
      <c r="O252"/>
      <c r="AD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T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DJ252"/>
      <c r="EL252"/>
      <c r="EZ252"/>
      <c r="GB252"/>
      <c r="GP252"/>
      <c r="HR252"/>
    </row>
    <row r="253" spans="1:226">
      <c r="O253"/>
      <c r="AD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T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DJ253"/>
      <c r="EL253"/>
      <c r="EZ253"/>
      <c r="GB253"/>
      <c r="GP253"/>
      <c r="HR253"/>
    </row>
    <row r="254" spans="1:226">
      <c r="O254"/>
      <c r="AD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T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DJ254"/>
      <c r="EL254"/>
      <c r="EZ254"/>
      <c r="GB254"/>
      <c r="GP254"/>
      <c r="HR254"/>
    </row>
    <row r="255" spans="1:226">
      <c r="O255"/>
      <c r="AD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T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DJ255"/>
      <c r="EL255"/>
      <c r="EZ255"/>
      <c r="GB255"/>
      <c r="GP255"/>
      <c r="HR255"/>
    </row>
    <row r="256" spans="1:226">
      <c r="O256"/>
      <c r="AD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T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DJ256"/>
      <c r="EL256"/>
      <c r="EZ256"/>
      <c r="GB256"/>
      <c r="GP256"/>
      <c r="HR256"/>
    </row>
    <row r="257" spans="15:226">
      <c r="O257"/>
      <c r="AD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T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DJ257"/>
      <c r="EL257"/>
      <c r="EZ257"/>
      <c r="GB257"/>
      <c r="GP257"/>
      <c r="HR257"/>
    </row>
    <row r="258" spans="15:226">
      <c r="O258"/>
      <c r="AD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T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DJ258"/>
      <c r="EL258"/>
      <c r="EZ258"/>
      <c r="GB258"/>
      <c r="GP258"/>
      <c r="HR258"/>
    </row>
    <row r="259" spans="15:226">
      <c r="O259"/>
      <c r="AD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T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DJ259"/>
      <c r="EL259"/>
      <c r="EZ259"/>
      <c r="GB259"/>
      <c r="GP259"/>
      <c r="HR259"/>
    </row>
    <row r="260" spans="15:226">
      <c r="O260"/>
      <c r="AD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T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DJ260"/>
      <c r="EL260"/>
      <c r="EZ260"/>
      <c r="GB260"/>
      <c r="GP260"/>
      <c r="HR260"/>
    </row>
    <row r="261" spans="15:226">
      <c r="O261"/>
      <c r="AD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T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DJ261"/>
      <c r="EL261"/>
      <c r="EZ261"/>
      <c r="GB261"/>
      <c r="GP261"/>
      <c r="HR261"/>
    </row>
    <row r="262" spans="15:226">
      <c r="O262"/>
      <c r="AD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T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DJ262"/>
      <c r="EL262"/>
      <c r="EZ262"/>
      <c r="GB262"/>
      <c r="GP262"/>
      <c r="HR262"/>
    </row>
    <row r="263" spans="15:226">
      <c r="O263"/>
      <c r="AD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T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DJ263"/>
      <c r="EL263"/>
      <c r="EZ263"/>
      <c r="GB263"/>
      <c r="GP263"/>
      <c r="HR263"/>
    </row>
    <row r="264" spans="15:226">
      <c r="O264"/>
      <c r="AD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T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DJ264"/>
      <c r="EL264"/>
      <c r="EZ264"/>
      <c r="GB264"/>
      <c r="GP264"/>
      <c r="HR264"/>
    </row>
    <row r="265" spans="15:226">
      <c r="O265"/>
      <c r="AD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T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DJ265"/>
      <c r="EL265"/>
      <c r="EZ265"/>
      <c r="GB265"/>
      <c r="GP265"/>
      <c r="HR265"/>
    </row>
    <row r="266" spans="15:226">
      <c r="O266"/>
      <c r="AD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T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DJ266"/>
      <c r="EL266"/>
      <c r="EZ266"/>
      <c r="GB266"/>
      <c r="GP266"/>
      <c r="HR266"/>
    </row>
    <row r="267" spans="15:226">
      <c r="O267"/>
      <c r="AD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T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DJ267"/>
      <c r="EL267"/>
      <c r="EZ267"/>
      <c r="GB267"/>
      <c r="GP267"/>
      <c r="HR267"/>
    </row>
    <row r="268" spans="15:226">
      <c r="O268"/>
      <c r="AD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T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DJ268"/>
      <c r="EL268"/>
      <c r="EZ268"/>
      <c r="GB268"/>
      <c r="GP268"/>
      <c r="HR268"/>
    </row>
    <row r="269" spans="15:226">
      <c r="O269"/>
      <c r="AD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T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DJ269"/>
      <c r="EL269"/>
      <c r="EZ269"/>
      <c r="GB269"/>
      <c r="GP269"/>
      <c r="HR269"/>
    </row>
    <row r="270" spans="15:226">
      <c r="O270"/>
      <c r="AD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T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DJ270"/>
      <c r="EL270"/>
      <c r="EZ270"/>
      <c r="GB270"/>
      <c r="GP270"/>
      <c r="HR270"/>
    </row>
    <row r="271" spans="15:226">
      <c r="O271"/>
      <c r="AD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T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DJ271"/>
      <c r="EL271"/>
      <c r="EZ271"/>
      <c r="GB271"/>
      <c r="GP271"/>
      <c r="HR271"/>
    </row>
    <row r="272" spans="15:226">
      <c r="O272"/>
      <c r="AD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T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DJ272"/>
      <c r="EL272"/>
      <c r="EZ272"/>
      <c r="GB272"/>
      <c r="GP272"/>
      <c r="HR272"/>
    </row>
    <row r="273" spans="15:226">
      <c r="O273"/>
      <c r="AD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T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DJ273"/>
      <c r="EL273"/>
      <c r="EZ273"/>
      <c r="GB273"/>
      <c r="GP273"/>
      <c r="HR273"/>
    </row>
    <row r="274" spans="15:226">
      <c r="O274"/>
      <c r="AD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T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DJ274"/>
      <c r="EL274"/>
      <c r="EZ274"/>
      <c r="GB274"/>
      <c r="GP274"/>
      <c r="HR274"/>
    </row>
    <row r="275" spans="15:226">
      <c r="O275"/>
      <c r="AD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T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DJ275"/>
      <c r="EL275"/>
      <c r="EZ275"/>
      <c r="GB275"/>
      <c r="GP275"/>
      <c r="HR275"/>
    </row>
    <row r="276" spans="15:226">
      <c r="O276"/>
      <c r="AD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T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DJ276"/>
      <c r="EL276"/>
      <c r="EZ276"/>
      <c r="GB276"/>
      <c r="GP276"/>
      <c r="HR276"/>
    </row>
    <row r="277" spans="15:226">
      <c r="O277"/>
      <c r="AD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T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DJ277"/>
      <c r="EL277"/>
      <c r="EZ277"/>
      <c r="GB277"/>
      <c r="GP277"/>
      <c r="HR277"/>
    </row>
    <row r="278" spans="15:226">
      <c r="O278"/>
      <c r="AD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T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DJ278"/>
      <c r="EL278"/>
      <c r="EZ278"/>
      <c r="GB278"/>
      <c r="GP278"/>
      <c r="HR278"/>
    </row>
    <row r="279" spans="15:226">
      <c r="O279"/>
      <c r="AD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T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DJ279"/>
      <c r="EL279"/>
      <c r="EZ279"/>
      <c r="GB279"/>
      <c r="GP279"/>
      <c r="HR279"/>
    </row>
    <row r="280" spans="15:226">
      <c r="O280"/>
      <c r="AD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T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DJ280"/>
      <c r="EL280"/>
      <c r="EZ280"/>
      <c r="GB280"/>
      <c r="GP280"/>
      <c r="HR280"/>
    </row>
    <row r="281" spans="15:226">
      <c r="O281"/>
      <c r="AD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T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DJ281"/>
      <c r="EL281"/>
      <c r="EZ281"/>
      <c r="GB281"/>
      <c r="GP281"/>
      <c r="HR281"/>
    </row>
    <row r="282" spans="15:226">
      <c r="O282"/>
      <c r="AD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T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DJ282"/>
      <c r="EL282"/>
      <c r="EZ282"/>
      <c r="GB282"/>
      <c r="GP282"/>
      <c r="HR282"/>
    </row>
    <row r="283" spans="15:226">
      <c r="O283"/>
      <c r="AD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T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DJ283"/>
      <c r="EL283"/>
      <c r="EZ283"/>
      <c r="GB283"/>
      <c r="GP283"/>
      <c r="HR283"/>
    </row>
    <row r="284" spans="15:226">
      <c r="O284"/>
      <c r="AD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T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DJ284"/>
      <c r="EL284"/>
      <c r="EZ284"/>
      <c r="GB284"/>
      <c r="GP284"/>
      <c r="HR284"/>
    </row>
    <row r="285" spans="15:226">
      <c r="O285"/>
      <c r="AD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T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DJ285"/>
      <c r="EL285"/>
      <c r="EZ285"/>
      <c r="GB285"/>
      <c r="GP285"/>
      <c r="HR285"/>
    </row>
    <row r="286" spans="15:226">
      <c r="O286"/>
      <c r="AD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T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DJ286"/>
      <c r="EL286"/>
      <c r="EZ286"/>
      <c r="GB286"/>
      <c r="GP286"/>
      <c r="HR286"/>
    </row>
    <row r="287" spans="15:226">
      <c r="O287"/>
      <c r="AD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T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DJ287"/>
      <c r="EL287"/>
      <c r="EZ287"/>
      <c r="GB287"/>
      <c r="GP287"/>
      <c r="HR287"/>
    </row>
    <row r="288" spans="15:226">
      <c r="O288"/>
      <c r="AD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T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DJ288"/>
      <c r="EL288"/>
      <c r="EZ288"/>
      <c r="GB288"/>
      <c r="GP288"/>
      <c r="HR288"/>
    </row>
    <row r="289" spans="15:226">
      <c r="O289"/>
      <c r="AD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T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DJ289"/>
      <c r="EL289"/>
      <c r="EZ289"/>
      <c r="GB289"/>
      <c r="GP289"/>
      <c r="HR289"/>
    </row>
    <row r="290" spans="15:226">
      <c r="O290"/>
      <c r="AD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T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DJ290"/>
      <c r="EL290"/>
      <c r="EZ290"/>
      <c r="GB290"/>
      <c r="GP290"/>
      <c r="HR290"/>
    </row>
    <row r="291" spans="15:226">
      <c r="O291"/>
      <c r="AD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T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DJ291"/>
      <c r="EL291"/>
      <c r="EZ291"/>
      <c r="GB291"/>
      <c r="GP291"/>
      <c r="HR291"/>
    </row>
    <row r="292" spans="15:226">
      <c r="O292"/>
      <c r="AD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T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DJ292"/>
      <c r="EL292"/>
      <c r="EZ292"/>
      <c r="GB292"/>
      <c r="GP292"/>
      <c r="HR292"/>
    </row>
    <row r="293" spans="15:226">
      <c r="O293"/>
      <c r="AD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T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DJ293"/>
      <c r="EL293"/>
      <c r="EZ293"/>
      <c r="GB293"/>
      <c r="GP293"/>
      <c r="HR293"/>
    </row>
    <row r="294" spans="15:226">
      <c r="O294"/>
      <c r="AD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T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DJ294"/>
      <c r="EL294"/>
      <c r="EZ294"/>
      <c r="GB294"/>
      <c r="GP294"/>
      <c r="HR294"/>
    </row>
    <row r="295" spans="15:226">
      <c r="O295"/>
      <c r="AD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T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DJ295"/>
      <c r="EL295"/>
      <c r="EZ295"/>
      <c r="GB295"/>
      <c r="GP295"/>
      <c r="HR295"/>
    </row>
    <row r="296" spans="15:226">
      <c r="O296"/>
      <c r="AD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T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DJ296"/>
      <c r="EL296"/>
      <c r="EZ296"/>
      <c r="GB296"/>
      <c r="GP296"/>
      <c r="HR296"/>
    </row>
    <row r="297" spans="15:226">
      <c r="O297"/>
      <c r="AD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T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DJ297"/>
      <c r="EL297"/>
      <c r="EZ297"/>
      <c r="GB297"/>
      <c r="GP297"/>
      <c r="HR297"/>
    </row>
    <row r="298" spans="15:226">
      <c r="O298"/>
      <c r="AD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T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DJ298"/>
      <c r="EL298"/>
      <c r="EZ298"/>
      <c r="GB298"/>
      <c r="GP298"/>
      <c r="HR298"/>
    </row>
    <row r="299" spans="15:226">
      <c r="O299"/>
      <c r="AD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T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DJ299"/>
      <c r="EL299"/>
      <c r="EZ299"/>
      <c r="GB299"/>
      <c r="GP299"/>
      <c r="HR299"/>
    </row>
    <row r="300" spans="15:226">
      <c r="O300"/>
      <c r="AD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T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DJ300"/>
      <c r="EL300"/>
      <c r="EZ300"/>
      <c r="GB300"/>
      <c r="GP300"/>
      <c r="HR300"/>
    </row>
    <row r="301" spans="15:226">
      <c r="O301"/>
      <c r="AD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T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DJ301"/>
      <c r="EL301"/>
      <c r="EZ301"/>
      <c r="GB301"/>
      <c r="GP301"/>
      <c r="HR301"/>
    </row>
    <row r="302" spans="15:226">
      <c r="O302"/>
      <c r="AD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T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DJ302"/>
      <c r="EL302"/>
      <c r="EZ302"/>
      <c r="GB302"/>
      <c r="GP302"/>
      <c r="HR302"/>
    </row>
    <row r="303" spans="15:226">
      <c r="O303"/>
      <c r="AD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T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DJ303"/>
      <c r="EL303"/>
      <c r="EZ303"/>
      <c r="GB303"/>
      <c r="GP303"/>
      <c r="HR303"/>
    </row>
    <row r="304" spans="15:226">
      <c r="O304"/>
      <c r="AD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T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DJ304"/>
      <c r="EL304"/>
      <c r="EZ304"/>
      <c r="GB304"/>
      <c r="GP304"/>
      <c r="HR304"/>
    </row>
    <row r="305" spans="15:226">
      <c r="O305"/>
      <c r="AD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T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DJ305"/>
      <c r="EL305"/>
      <c r="EZ305"/>
      <c r="GB305"/>
      <c r="GP305"/>
      <c r="HR305"/>
    </row>
    <row r="306" spans="15:226">
      <c r="O306"/>
      <c r="AD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T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DJ306"/>
      <c r="EL306"/>
      <c r="EZ306"/>
      <c r="GB306"/>
      <c r="GP306"/>
      <c r="HR306"/>
    </row>
    <row r="307" spans="15:226">
      <c r="O307"/>
      <c r="AD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T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DJ307"/>
      <c r="EL307"/>
      <c r="EZ307"/>
      <c r="GB307"/>
      <c r="GP307"/>
      <c r="HR307"/>
    </row>
    <row r="308" spans="15:226">
      <c r="O308"/>
      <c r="AD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T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DJ308"/>
      <c r="EL308"/>
      <c r="EZ308"/>
      <c r="GB308"/>
      <c r="GP308"/>
      <c r="HR308"/>
    </row>
    <row r="309" spans="15:226">
      <c r="O309"/>
      <c r="AD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T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DJ309"/>
      <c r="EL309"/>
      <c r="EZ309"/>
      <c r="GB309"/>
      <c r="GP309"/>
      <c r="HR309"/>
    </row>
    <row r="310" spans="15:226">
      <c r="O310"/>
      <c r="AD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T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DJ310"/>
      <c r="EL310"/>
      <c r="EZ310"/>
      <c r="GB310"/>
      <c r="GP310"/>
      <c r="HR310"/>
    </row>
    <row r="311" spans="15:226">
      <c r="O311"/>
      <c r="AD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T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DJ311"/>
      <c r="EL311"/>
      <c r="EZ311"/>
      <c r="GB311"/>
      <c r="GP311"/>
      <c r="HR311"/>
    </row>
    <row r="312" spans="15:226">
      <c r="O312"/>
      <c r="AD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T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DJ312"/>
      <c r="EL312"/>
      <c r="EZ312"/>
      <c r="GB312"/>
      <c r="GP312"/>
      <c r="HR312"/>
    </row>
    <row r="313" spans="15:226">
      <c r="O313"/>
      <c r="AD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T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DJ313"/>
      <c r="EL313"/>
      <c r="EZ313"/>
      <c r="GB313"/>
      <c r="GP313"/>
      <c r="HR313"/>
    </row>
    <row r="314" spans="15:226">
      <c r="O314"/>
      <c r="AD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T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DJ314"/>
      <c r="EL314"/>
      <c r="EZ314"/>
      <c r="GB314"/>
      <c r="GP314"/>
      <c r="HR314"/>
    </row>
    <row r="315" spans="15:226">
      <c r="O315"/>
      <c r="AD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T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DJ315"/>
      <c r="EL315"/>
      <c r="EZ315"/>
      <c r="GB315"/>
      <c r="GP315"/>
      <c r="HR315"/>
    </row>
    <row r="316" spans="15:226">
      <c r="O316"/>
      <c r="AD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T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DJ316"/>
      <c r="EL316"/>
      <c r="EZ316"/>
      <c r="GB316"/>
      <c r="GP316"/>
      <c r="HR316"/>
    </row>
    <row r="317" spans="15:226">
      <c r="O317"/>
      <c r="AD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T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DJ317"/>
      <c r="EL317"/>
      <c r="EZ317"/>
      <c r="GB317"/>
      <c r="GP317"/>
      <c r="HR317"/>
    </row>
    <row r="318" spans="15:226">
      <c r="O318"/>
      <c r="AD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T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DJ318"/>
      <c r="EL318"/>
      <c r="EZ318"/>
      <c r="GB318"/>
      <c r="GP318"/>
      <c r="HR318"/>
    </row>
    <row r="319" spans="15:226">
      <c r="O319"/>
      <c r="AD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T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DJ319"/>
      <c r="EL319"/>
      <c r="EZ319"/>
      <c r="GB319"/>
      <c r="GP319"/>
      <c r="HR319"/>
    </row>
    <row r="320" spans="15:226">
      <c r="O320"/>
      <c r="AD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T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DJ320"/>
      <c r="EL320"/>
      <c r="EZ320"/>
      <c r="GB320"/>
      <c r="GP320"/>
      <c r="HR320"/>
    </row>
    <row r="321" spans="15:226">
      <c r="O321"/>
      <c r="AD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T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DJ321"/>
      <c r="EL321"/>
      <c r="EZ321"/>
      <c r="GB321"/>
      <c r="GP321"/>
      <c r="HR321"/>
    </row>
    <row r="322" spans="15:226">
      <c r="O322"/>
      <c r="AD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T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DJ322"/>
      <c r="EL322"/>
      <c r="EZ322"/>
      <c r="GB322"/>
      <c r="GP322"/>
      <c r="HR322"/>
    </row>
    <row r="323" spans="15:226">
      <c r="O323"/>
      <c r="AD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T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DJ323"/>
      <c r="EL323"/>
      <c r="EZ323"/>
      <c r="GB323"/>
      <c r="GP323"/>
      <c r="HR323"/>
    </row>
    <row r="324" spans="15:226">
      <c r="O324"/>
      <c r="AD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T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DJ324"/>
      <c r="EL324"/>
      <c r="EZ324"/>
      <c r="GB324"/>
      <c r="GP324"/>
      <c r="HR324"/>
    </row>
    <row r="325" spans="15:226">
      <c r="O325"/>
      <c r="AD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T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DJ325"/>
      <c r="EL325"/>
      <c r="EZ325"/>
      <c r="GB325"/>
      <c r="GP325"/>
      <c r="HR325"/>
    </row>
    <row r="326" spans="15:226">
      <c r="O326"/>
      <c r="AD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T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DJ326"/>
      <c r="EL326"/>
      <c r="EZ326"/>
      <c r="GB326"/>
      <c r="GP326"/>
      <c r="HR326"/>
    </row>
    <row r="327" spans="15:226">
      <c r="O327"/>
      <c r="AD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T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DJ327"/>
      <c r="EL327"/>
      <c r="EZ327"/>
      <c r="GB327"/>
      <c r="GP327"/>
      <c r="HR327"/>
    </row>
    <row r="328" spans="15:226">
      <c r="O328"/>
      <c r="AD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T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DJ328"/>
      <c r="EL328"/>
      <c r="EZ328"/>
      <c r="GB328"/>
      <c r="GP328"/>
      <c r="HR328"/>
    </row>
    <row r="329" spans="15:226">
      <c r="O329"/>
      <c r="AD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T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DJ329"/>
      <c r="EL329"/>
      <c r="EZ329"/>
      <c r="GB329"/>
      <c r="GP329"/>
      <c r="HR329"/>
    </row>
    <row r="330" spans="15:226">
      <c r="O330"/>
      <c r="AD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T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DJ330"/>
      <c r="EL330"/>
      <c r="EZ330"/>
      <c r="GB330"/>
      <c r="GP330"/>
      <c r="HR330"/>
    </row>
    <row r="331" spans="15:226">
      <c r="O331"/>
      <c r="AD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T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DJ331"/>
      <c r="EL331"/>
      <c r="EZ331"/>
      <c r="GB331"/>
      <c r="GP331"/>
      <c r="HR331"/>
    </row>
    <row r="332" spans="15:226">
      <c r="O332"/>
      <c r="AD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T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DJ332"/>
      <c r="EL332"/>
      <c r="EZ332"/>
      <c r="GB332"/>
      <c r="GP332"/>
      <c r="HR332"/>
    </row>
    <row r="333" spans="15:226">
      <c r="O333"/>
      <c r="AD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T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DJ333"/>
      <c r="EL333"/>
      <c r="EZ333"/>
      <c r="GB333"/>
      <c r="GP333"/>
      <c r="HR333"/>
    </row>
    <row r="334" spans="15:226">
      <c r="O334"/>
      <c r="AD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T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DJ334"/>
      <c r="EL334"/>
      <c r="EZ334"/>
      <c r="GB334"/>
      <c r="GP334"/>
      <c r="HR334"/>
    </row>
    <row r="335" spans="15:226">
      <c r="O335"/>
      <c r="AD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T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DJ335"/>
      <c r="EL335"/>
      <c r="EZ335"/>
      <c r="GB335"/>
      <c r="GP335"/>
      <c r="HR335"/>
    </row>
    <row r="336" spans="15:226">
      <c r="O336"/>
      <c r="AD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T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DJ336"/>
      <c r="EL336"/>
      <c r="EZ336"/>
      <c r="GB336"/>
      <c r="GP336"/>
      <c r="HR336"/>
    </row>
    <row r="337" spans="15:226">
      <c r="O337"/>
      <c r="AD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T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DJ337"/>
      <c r="EL337"/>
      <c r="EZ337"/>
      <c r="GB337"/>
      <c r="GP337"/>
      <c r="HR337"/>
    </row>
    <row r="338" spans="15:226">
      <c r="O338"/>
      <c r="AD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T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DJ338"/>
      <c r="EL338"/>
      <c r="EZ338"/>
      <c r="GB338"/>
      <c r="GP338"/>
      <c r="HR338"/>
    </row>
    <row r="339" spans="15:226">
      <c r="O339"/>
      <c r="AD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T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DJ339"/>
      <c r="EL339"/>
      <c r="EZ339"/>
      <c r="GB339"/>
      <c r="GP339"/>
      <c r="HR339"/>
    </row>
    <row r="340" spans="15:226">
      <c r="O340"/>
      <c r="AD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T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DJ340"/>
      <c r="EL340"/>
      <c r="EZ340"/>
      <c r="GB340"/>
      <c r="GP340"/>
      <c r="HR340"/>
    </row>
    <row r="341" spans="15:226">
      <c r="O341"/>
      <c r="AD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T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DJ341"/>
      <c r="EL341"/>
      <c r="EZ341"/>
      <c r="GB341"/>
      <c r="GP341"/>
      <c r="HR341"/>
    </row>
    <row r="342" spans="15:226">
      <c r="O342"/>
      <c r="AD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T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DJ342"/>
      <c r="EL342"/>
      <c r="EZ342"/>
      <c r="GB342"/>
      <c r="GP342"/>
      <c r="HR342"/>
    </row>
    <row r="343" spans="15:226">
      <c r="O343"/>
      <c r="AD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T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DJ343"/>
      <c r="EL343"/>
      <c r="EZ343"/>
      <c r="GB343"/>
      <c r="GP343"/>
      <c r="HR343"/>
    </row>
    <row r="344" spans="15:226">
      <c r="O344"/>
      <c r="AD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T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DJ344"/>
      <c r="EL344"/>
      <c r="EZ344"/>
      <c r="GB344"/>
      <c r="GP344"/>
      <c r="HR344"/>
    </row>
    <row r="345" spans="15:226">
      <c r="O345"/>
      <c r="AD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T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DJ345"/>
      <c r="EL345"/>
      <c r="EZ345"/>
      <c r="GB345"/>
      <c r="GP345"/>
      <c r="HR345"/>
    </row>
    <row r="346" spans="15:226">
      <c r="O346"/>
      <c r="AD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T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DJ346"/>
      <c r="EL346"/>
      <c r="EZ346"/>
      <c r="GB346"/>
      <c r="GP346"/>
      <c r="HR346"/>
    </row>
    <row r="347" spans="15:226">
      <c r="O347"/>
      <c r="AD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T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DJ347"/>
      <c r="EL347"/>
      <c r="EZ347"/>
      <c r="GB347"/>
      <c r="GP347"/>
      <c r="HR347"/>
    </row>
    <row r="348" spans="15:226">
      <c r="O348"/>
      <c r="AD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T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DJ348"/>
      <c r="EL348"/>
      <c r="EZ348"/>
      <c r="GB348"/>
      <c r="GP348"/>
      <c r="HR348"/>
    </row>
    <row r="349" spans="15:226">
      <c r="O349"/>
      <c r="AD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T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DJ349"/>
      <c r="EL349"/>
      <c r="EZ349"/>
      <c r="GB349"/>
      <c r="GP349"/>
      <c r="HR349"/>
    </row>
    <row r="350" spans="15:226">
      <c r="O350"/>
      <c r="AD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T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DJ350"/>
      <c r="EL350"/>
      <c r="EZ350"/>
      <c r="GB350"/>
      <c r="GP350"/>
      <c r="HR350"/>
    </row>
    <row r="351" spans="15:226">
      <c r="O351"/>
      <c r="AD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T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DJ351"/>
      <c r="EL351"/>
      <c r="EZ351"/>
      <c r="GB351"/>
      <c r="GP351"/>
      <c r="HR351"/>
    </row>
    <row r="352" spans="15:226">
      <c r="O352"/>
      <c r="AD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T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DJ352"/>
      <c r="EL352"/>
      <c r="EZ352"/>
      <c r="GB352"/>
      <c r="GP352"/>
      <c r="HR352"/>
    </row>
    <row r="353" spans="15:226">
      <c r="O353"/>
      <c r="AD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T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DJ353"/>
      <c r="EL353"/>
      <c r="EZ353"/>
      <c r="GB353"/>
      <c r="GP353"/>
      <c r="HR353"/>
    </row>
    <row r="354" spans="15:226">
      <c r="O354"/>
      <c r="AD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T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DJ354"/>
      <c r="EL354"/>
      <c r="EZ354"/>
      <c r="GB354"/>
      <c r="GP354"/>
      <c r="HR354"/>
    </row>
    <row r="355" spans="15:226">
      <c r="O355"/>
      <c r="AD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T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DJ355"/>
      <c r="EL355"/>
      <c r="EZ355"/>
      <c r="GB355"/>
      <c r="GP355"/>
      <c r="HR355"/>
    </row>
    <row r="356" spans="15:226">
      <c r="O356"/>
      <c r="AD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T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DJ356"/>
      <c r="EL356"/>
      <c r="EZ356"/>
      <c r="GB356"/>
      <c r="GP356"/>
      <c r="HR356"/>
    </row>
  </sheetData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2"/>
  <dimension ref="A1:W351"/>
  <sheetViews>
    <sheetView workbookViewId="0">
      <pane xSplit="2" ySplit="4" topLeftCell="D269" activePane="bottomRight" state="frozen"/>
      <selection pane="topRight" activeCell="C1" sqref="C1"/>
      <selection pane="bottomLeft" activeCell="A5" sqref="A5"/>
      <selection pane="bottomRight" sqref="A1:W351"/>
    </sheetView>
  </sheetViews>
  <sheetFormatPr defaultColWidth="11.44140625" defaultRowHeight="14.4"/>
  <cols>
    <col min="1" max="1" width="10.5546875" style="69" bestFit="1" customWidth="1"/>
    <col min="2" max="2" width="9.5546875" hidden="1" customWidth="1"/>
    <col min="3" max="4" width="10.5546875" hidden="1" customWidth="1"/>
    <col min="5" max="5" width="12.44140625" hidden="1" customWidth="1"/>
    <col min="6" max="7" width="10.21875" hidden="1" customWidth="1"/>
    <col min="8" max="8" width="11.77734375" hidden="1" customWidth="1"/>
    <col min="9" max="9" width="6.5546875" hidden="1" customWidth="1"/>
    <col min="10" max="10" width="11.77734375" hidden="1" customWidth="1"/>
    <col min="11" max="11" width="4.77734375" hidden="1" customWidth="1"/>
    <col min="12" max="12" width="10" hidden="1" customWidth="1"/>
    <col min="13" max="13" width="6.21875" hidden="1" customWidth="1"/>
    <col min="14" max="14" width="3.21875" hidden="1" customWidth="1"/>
    <col min="15" max="16" width="0" hidden="1" customWidth="1"/>
    <col min="17" max="17" width="3.21875" hidden="1" customWidth="1"/>
    <col min="18" max="18" width="10.44140625" bestFit="1" customWidth="1"/>
    <col min="19" max="19" width="12.21875" hidden="1" customWidth="1"/>
    <col min="20" max="20" width="11.77734375" hidden="1" customWidth="1"/>
    <col min="21" max="21" width="10.21875" hidden="1" customWidth="1"/>
    <col min="22" max="23" width="0" hidden="1" customWidth="1"/>
  </cols>
  <sheetData>
    <row r="1" spans="1:23" s="81" customFormat="1">
      <c r="A1" s="3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 s="114" t="inlineStr">
        <is>
          <t>US 10Y</t>
        </is>
      </c>
      <c r="S1"/>
      <c r="T1"/>
      <c r="U1"/>
      <c r="V1"/>
      <c r="W1"/>
    </row>
    <row r="2" spans="1:23">
      <c r="R2" s="113" t="inlineStr">
        <is>
          <t>USGG10YR Index</t>
        </is>
      </c>
    </row>
    <row r="3" spans="1:23" ht="29">
      <c r="A3" s="77" t="inlineStr">
        <is>
          <t>Date</t>
        </is>
      </c>
      <c r="R3" s="77" t="inlineStr">
        <is>
          <t>USGG10YR Index  (R1)</t>
        </is>
      </c>
    </row>
    <row r="4" spans="1:23">
      <c r="A4" s="76">
        <v>36981</v>
      </c>
      <c r="R4" s="69">
        <v>4.9169999999999998</v>
      </c>
    </row>
    <row r="5" spans="1:23">
      <c r="A5" s="76">
        <v>37011</v>
      </c>
      <c r="R5" s="73">
        <v>5.3380000000000001</v>
      </c>
    </row>
    <row r="6" spans="1:23">
      <c r="A6" s="76">
        <v>37042</v>
      </c>
      <c r="R6" s="69">
        <v>5.3810000000000002</v>
      </c>
    </row>
    <row r="7" spans="1:23">
      <c r="A7" s="76">
        <v>37072</v>
      </c>
      <c r="R7" s="69">
        <v>5.4119999999999999</v>
      </c>
    </row>
    <row r="8" spans="1:23">
      <c r="A8" s="76">
        <v>37103</v>
      </c>
      <c r="R8" s="69">
        <v>5.0540000000000003</v>
      </c>
    </row>
    <row r="9" spans="1:23">
      <c r="A9" s="76">
        <v>37134</v>
      </c>
      <c r="R9" s="69">
        <v>4.8319999999999999</v>
      </c>
    </row>
    <row r="10" spans="1:23">
      <c r="A10" s="76">
        <v>37164</v>
      </c>
      <c r="R10" s="69">
        <v>4.5880000000000001</v>
      </c>
    </row>
    <row r="11" spans="1:23">
      <c r="A11" s="76">
        <v>37195</v>
      </c>
      <c r="R11" s="69">
        <v>4.2320000000000002</v>
      </c>
    </row>
    <row r="12" spans="1:23">
      <c r="A12" s="76">
        <v>37225</v>
      </c>
      <c r="R12" s="69">
        <v>4.7519999999999998</v>
      </c>
    </row>
    <row r="13" spans="1:23">
      <c r="A13" s="76">
        <v>37256</v>
      </c>
      <c r="R13" s="69">
        <v>5.0510000000000002</v>
      </c>
    </row>
    <row r="14" spans="1:23">
      <c r="A14" s="76">
        <v>37287</v>
      </c>
      <c r="R14" s="69">
        <v>5.0330000000000004</v>
      </c>
    </row>
    <row r="15" spans="1:23">
      <c r="A15" s="76">
        <v>37315</v>
      </c>
      <c r="R15" s="69">
        <v>4.8769999999999998</v>
      </c>
    </row>
    <row r="16" spans="1:23">
      <c r="A16" s="76">
        <v>37344</v>
      </c>
      <c r="R16" s="69">
        <v>5.3959999999999999</v>
      </c>
    </row>
    <row r="17" spans="1:18">
      <c r="A17" s="76">
        <v>37376</v>
      </c>
      <c r="R17" s="69">
        <v>5.0846999999999998</v>
      </c>
    </row>
    <row r="18" spans="1:18">
      <c r="A18" s="76">
        <v>37407</v>
      </c>
      <c r="R18" s="69">
        <v>5.0427</v>
      </c>
    </row>
    <row r="19" spans="1:18">
      <c r="A19" s="76">
        <v>37435</v>
      </c>
      <c r="R19" s="69">
        <v>4.7965</v>
      </c>
    </row>
    <row r="20" spans="1:18">
      <c r="A20" s="76">
        <v>37468</v>
      </c>
      <c r="R20" s="69">
        <v>4.4588000000000001</v>
      </c>
    </row>
    <row r="21" spans="1:18">
      <c r="A21" s="76">
        <v>37498</v>
      </c>
      <c r="R21" s="69">
        <v>4.1409000000000002</v>
      </c>
    </row>
    <row r="22" spans="1:18">
      <c r="A22" s="76">
        <v>37529</v>
      </c>
      <c r="R22" s="69">
        <v>3.5941999999999998</v>
      </c>
    </row>
    <row r="23" spans="1:18">
      <c r="A23" s="76">
        <v>37560</v>
      </c>
      <c r="R23" s="69">
        <v>3.8924999999999996</v>
      </c>
    </row>
    <row r="24" spans="1:18">
      <c r="A24" s="76">
        <v>37589</v>
      </c>
      <c r="R24" s="69">
        <v>4.2051999999999996</v>
      </c>
    </row>
    <row r="25" spans="1:18">
      <c r="A25" s="76">
        <v>37621</v>
      </c>
      <c r="R25" s="69">
        <v>3.8159999999999998</v>
      </c>
    </row>
    <row r="26" spans="1:18">
      <c r="A26" s="76">
        <v>37652</v>
      </c>
      <c r="R26" s="69">
        <v>3.9624999999999999</v>
      </c>
    </row>
    <row r="27" spans="1:18">
      <c r="A27" s="76">
        <v>37680</v>
      </c>
      <c r="R27" s="69">
        <v>3.6896999999999998</v>
      </c>
    </row>
    <row r="28" spans="1:18">
      <c r="A28" s="76">
        <v>37711</v>
      </c>
      <c r="R28" s="69">
        <v>3.7959999999999998</v>
      </c>
    </row>
    <row r="29" spans="1:18">
      <c r="A29" s="76">
        <v>37741</v>
      </c>
      <c r="R29" s="69">
        <v>3.8359000000000001</v>
      </c>
    </row>
    <row r="30" spans="1:18">
      <c r="A30" s="76">
        <v>37771</v>
      </c>
      <c r="R30" s="69">
        <v>3.3698999999999999</v>
      </c>
    </row>
    <row r="31" spans="1:18">
      <c r="A31" s="76">
        <v>37802</v>
      </c>
      <c r="R31" s="69">
        <v>3.5133000000000001</v>
      </c>
    </row>
    <row r="32" spans="1:18">
      <c r="A32" s="76">
        <v>37833</v>
      </c>
      <c r="R32" s="69">
        <v>4.4055</v>
      </c>
    </row>
    <row r="33" spans="1:18">
      <c r="A33" s="76">
        <v>37862</v>
      </c>
      <c r="R33" s="69">
        <v>4.4636000000000005</v>
      </c>
    </row>
    <row r="34" spans="1:18">
      <c r="A34" s="76">
        <v>37894</v>
      </c>
      <c r="R34" s="69">
        <v>3.9375999999999998</v>
      </c>
    </row>
    <row r="35" spans="1:18">
      <c r="A35" s="76">
        <v>37925</v>
      </c>
      <c r="R35" s="69">
        <v>4.2927</v>
      </c>
    </row>
    <row r="36" spans="1:18">
      <c r="A36" s="76">
        <v>37953</v>
      </c>
      <c r="R36" s="69">
        <v>4.3315999999999999</v>
      </c>
    </row>
    <row r="37" spans="1:18">
      <c r="A37" s="76">
        <v>37986</v>
      </c>
      <c r="R37" s="69">
        <v>4.2454999999999998</v>
      </c>
    </row>
    <row r="38" spans="1:18">
      <c r="A38" s="76">
        <v>38016</v>
      </c>
      <c r="R38" s="69">
        <v>4.1318999999999999</v>
      </c>
    </row>
    <row r="39" spans="1:18">
      <c r="A39" s="76">
        <v>38044</v>
      </c>
      <c r="R39" s="69">
        <v>3.9710999999999999</v>
      </c>
    </row>
    <row r="40" spans="1:18">
      <c r="A40" s="76">
        <v>38077</v>
      </c>
      <c r="R40" s="69">
        <v>3.8348</v>
      </c>
    </row>
    <row r="41" spans="1:18">
      <c r="A41" s="76">
        <v>38107</v>
      </c>
      <c r="R41" s="69">
        <v>4.5053000000000001</v>
      </c>
    </row>
    <row r="42" spans="1:18">
      <c r="A42" s="76">
        <v>38138</v>
      </c>
      <c r="R42" s="69">
        <v>4.6468000000000007</v>
      </c>
    </row>
    <row r="43" spans="1:18">
      <c r="A43" s="76">
        <v>38168</v>
      </c>
      <c r="R43" s="69">
        <v>4.5805999999999996</v>
      </c>
    </row>
    <row r="44" spans="1:18">
      <c r="A44" s="76">
        <v>38198</v>
      </c>
      <c r="R44" s="69">
        <v>4.4747000000000003</v>
      </c>
    </row>
    <row r="45" spans="1:18">
      <c r="A45" s="76">
        <v>38230</v>
      </c>
      <c r="R45" s="69">
        <v>4.1166999999999998</v>
      </c>
    </row>
    <row r="46" spans="1:18">
      <c r="A46" s="76">
        <v>38260</v>
      </c>
      <c r="R46" s="69">
        <v>4.1194000000000006</v>
      </c>
    </row>
    <row r="47" spans="1:18">
      <c r="A47" s="76">
        <v>38289</v>
      </c>
      <c r="R47" s="69">
        <v>4.0235000000000003</v>
      </c>
    </row>
    <row r="48" spans="1:18">
      <c r="A48" s="76">
        <v>38321</v>
      </c>
      <c r="R48" s="69">
        <v>4.3491999999999997</v>
      </c>
    </row>
    <row r="49" spans="1:18">
      <c r="A49" s="76">
        <v>38352</v>
      </c>
      <c r="R49" s="69">
        <v>4.2182000000000004</v>
      </c>
    </row>
    <row r="50" spans="1:18">
      <c r="A50" s="76">
        <v>38383</v>
      </c>
      <c r="R50" s="69">
        <v>4.1280000000000001</v>
      </c>
    </row>
    <row r="51" spans="1:18">
      <c r="A51" s="76">
        <v>38411</v>
      </c>
      <c r="R51" s="69">
        <v>4.3765999999999998</v>
      </c>
    </row>
    <row r="52" spans="1:18">
      <c r="A52" s="76">
        <v>38442</v>
      </c>
      <c r="R52" s="69">
        <v>4.4814999999999996</v>
      </c>
    </row>
    <row r="53" spans="1:18">
      <c r="A53" s="76">
        <v>38471</v>
      </c>
      <c r="R53" s="69">
        <v>4.1975999999999996</v>
      </c>
    </row>
    <row r="54" spans="1:18">
      <c r="A54" s="76">
        <v>38503</v>
      </c>
      <c r="R54" s="69">
        <v>3.9809999999999999</v>
      </c>
    </row>
    <row r="55" spans="1:18">
      <c r="A55" s="76">
        <v>38533</v>
      </c>
      <c r="R55" s="69">
        <v>3.9129999999999998</v>
      </c>
    </row>
    <row r="56" spans="1:18">
      <c r="A56" s="76">
        <v>38562</v>
      </c>
      <c r="R56" s="69">
        <v>4.2759999999999998</v>
      </c>
    </row>
    <row r="57" spans="1:18">
      <c r="A57" s="76">
        <v>38595</v>
      </c>
      <c r="R57" s="69">
        <v>4.0137</v>
      </c>
    </row>
    <row r="58" spans="1:18">
      <c r="A58" s="76">
        <v>38625</v>
      </c>
      <c r="R58" s="69">
        <v>4.3239999999999998</v>
      </c>
    </row>
    <row r="59" spans="1:18">
      <c r="A59" s="76">
        <v>38656</v>
      </c>
      <c r="R59" s="69">
        <v>4.5506000000000002</v>
      </c>
    </row>
    <row r="60" spans="1:18">
      <c r="A60" s="76">
        <v>38686</v>
      </c>
      <c r="R60" s="69">
        <v>4.484</v>
      </c>
    </row>
    <row r="61" spans="1:18">
      <c r="A61" s="76">
        <v>38716</v>
      </c>
      <c r="R61" s="69">
        <v>4.3910999999999998</v>
      </c>
    </row>
    <row r="62" spans="1:18">
      <c r="A62" s="76">
        <v>38748</v>
      </c>
      <c r="R62" s="69">
        <v>4.5152000000000001</v>
      </c>
    </row>
    <row r="63" spans="1:18">
      <c r="A63" s="76">
        <v>38776</v>
      </c>
      <c r="R63" s="69">
        <v>4.5510000000000002</v>
      </c>
    </row>
    <row r="64" spans="1:18">
      <c r="A64" s="76">
        <v>38807</v>
      </c>
      <c r="R64" s="69">
        <v>4.8472</v>
      </c>
    </row>
    <row r="65" spans="1:18">
      <c r="A65" s="76">
        <v>38835</v>
      </c>
      <c r="R65" s="69">
        <v>5.0505000000000004</v>
      </c>
    </row>
    <row r="66" spans="1:18">
      <c r="A66" s="76">
        <v>38868</v>
      </c>
      <c r="R66" s="69">
        <v>5.1185999999999998</v>
      </c>
    </row>
    <row r="67" spans="1:18">
      <c r="A67" s="76">
        <v>38898</v>
      </c>
      <c r="R67" s="69">
        <v>5.1364000000000001</v>
      </c>
    </row>
    <row r="68" spans="1:18">
      <c r="A68" s="76">
        <v>38929</v>
      </c>
      <c r="R68" s="69">
        <v>4.9794</v>
      </c>
    </row>
    <row r="69" spans="1:18">
      <c r="A69" s="76">
        <v>38960</v>
      </c>
      <c r="R69" s="69">
        <v>4.7258000000000004</v>
      </c>
    </row>
    <row r="70" spans="1:18">
      <c r="A70" s="76">
        <v>38989</v>
      </c>
      <c r="R70" s="69">
        <v>4.6276000000000002</v>
      </c>
    </row>
    <row r="71" spans="1:18">
      <c r="A71" s="76">
        <v>39021</v>
      </c>
      <c r="R71" s="69">
        <v>4.5981000000000005</v>
      </c>
    </row>
    <row r="72" spans="1:18">
      <c r="A72" s="76">
        <v>39051</v>
      </c>
      <c r="R72" s="69">
        <v>4.4581</v>
      </c>
    </row>
    <row r="73" spans="1:18">
      <c r="A73" s="76">
        <v>39080</v>
      </c>
      <c r="R73" s="69">
        <v>4.7021999999999995</v>
      </c>
    </row>
    <row r="74" spans="1:18">
      <c r="A74" s="76">
        <v>39113</v>
      </c>
      <c r="R74" s="69">
        <v>4.8079999999999998</v>
      </c>
    </row>
    <row r="75" spans="1:18">
      <c r="A75" s="76">
        <v>39141</v>
      </c>
      <c r="R75" s="69">
        <v>4.5656999999999996</v>
      </c>
    </row>
    <row r="76" spans="1:18">
      <c r="A76" s="76">
        <v>39171</v>
      </c>
      <c r="R76" s="69">
        <v>4.6442999999999994</v>
      </c>
    </row>
    <row r="77" spans="1:18">
      <c r="A77" s="76">
        <v>39202</v>
      </c>
      <c r="R77" s="69">
        <v>4.6222000000000003</v>
      </c>
    </row>
    <row r="78" spans="1:18">
      <c r="A78" s="76">
        <v>39233</v>
      </c>
      <c r="R78" s="69">
        <v>4.8879000000000001</v>
      </c>
    </row>
    <row r="79" spans="1:18">
      <c r="A79" s="76">
        <v>39262</v>
      </c>
      <c r="R79" s="69">
        <v>5.0244</v>
      </c>
    </row>
    <row r="80" spans="1:18">
      <c r="A80" s="76">
        <v>39294</v>
      </c>
      <c r="R80" s="69">
        <v>4.7387999999999995</v>
      </c>
    </row>
    <row r="81" spans="1:18">
      <c r="A81" s="76">
        <v>39325</v>
      </c>
      <c r="R81" s="69">
        <v>4.5292000000000003</v>
      </c>
    </row>
    <row r="82" spans="1:18">
      <c r="A82" s="76">
        <v>39353</v>
      </c>
      <c r="R82" s="69">
        <v>4.5865</v>
      </c>
    </row>
    <row r="83" spans="1:18">
      <c r="A83" s="76">
        <v>39386</v>
      </c>
      <c r="R83" s="69">
        <v>4.4707999999999997</v>
      </c>
    </row>
    <row r="84" spans="1:18">
      <c r="A84" s="76">
        <v>39416</v>
      </c>
      <c r="R84" s="69">
        <v>3.9379</v>
      </c>
    </row>
    <row r="85" spans="1:18">
      <c r="A85" s="76">
        <v>39447</v>
      </c>
      <c r="R85" s="69">
        <v>4.0232000000000001</v>
      </c>
    </row>
    <row r="86" spans="1:18">
      <c r="A86" s="76">
        <v>39478</v>
      </c>
      <c r="R86" s="69">
        <v>3.5930999999999997</v>
      </c>
    </row>
    <row r="87" spans="1:18">
      <c r="A87" s="76">
        <v>39507</v>
      </c>
      <c r="R87" s="69">
        <v>3.5091999999999999</v>
      </c>
    </row>
    <row r="88" spans="1:18">
      <c r="A88" s="76">
        <v>39538</v>
      </c>
      <c r="R88" s="69">
        <v>3.4095999999999997</v>
      </c>
    </row>
    <row r="89" spans="1:18">
      <c r="A89" s="76">
        <v>39568</v>
      </c>
      <c r="R89" s="69">
        <v>3.7279000000000004</v>
      </c>
    </row>
    <row r="90" spans="1:18">
      <c r="A90" s="76">
        <v>39598</v>
      </c>
      <c r="R90" s="69">
        <v>4.0594999999999999</v>
      </c>
    </row>
    <row r="91" spans="1:18">
      <c r="A91" s="76">
        <v>39629</v>
      </c>
      <c r="R91" s="69">
        <v>3.9689999999999999</v>
      </c>
    </row>
    <row r="92" spans="1:18">
      <c r="A92" s="76">
        <v>39660</v>
      </c>
      <c r="R92" s="69">
        <v>3.9462000000000002</v>
      </c>
    </row>
    <row r="93" spans="1:18">
      <c r="A93" s="76">
        <v>39689</v>
      </c>
      <c r="R93" s="69">
        <v>3.8115999999999999</v>
      </c>
    </row>
    <row r="94" spans="1:18">
      <c r="A94" s="76">
        <v>39721</v>
      </c>
      <c r="R94" s="69">
        <v>3.8234000000000004</v>
      </c>
    </row>
    <row r="95" spans="1:18">
      <c r="A95" s="76">
        <v>39752</v>
      </c>
      <c r="R95" s="69">
        <v>3.9529999999999998</v>
      </c>
    </row>
    <row r="96" spans="1:18">
      <c r="A96" s="76">
        <v>39780</v>
      </c>
      <c r="R96" s="69">
        <v>2.92</v>
      </c>
    </row>
    <row r="97" spans="1:18">
      <c r="A97" s="76">
        <v>39813</v>
      </c>
      <c r="R97" s="69">
        <v>2.2122999999999999</v>
      </c>
    </row>
    <row r="98" spans="1:18">
      <c r="A98" s="76">
        <v>39843</v>
      </c>
      <c r="R98" s="69">
        <v>2.8403</v>
      </c>
    </row>
    <row r="99" spans="1:18">
      <c r="A99" s="76">
        <v>39871</v>
      </c>
      <c r="R99" s="69">
        <v>3.0131000000000001</v>
      </c>
    </row>
    <row r="100" spans="1:18">
      <c r="A100" s="76">
        <v>39903</v>
      </c>
      <c r="R100" s="69">
        <v>2.6629</v>
      </c>
    </row>
    <row r="101" spans="1:18">
      <c r="A101" s="76">
        <v>39933</v>
      </c>
      <c r="R101" s="69">
        <v>3.1187</v>
      </c>
    </row>
    <row r="102" spans="1:18">
      <c r="A102" s="76">
        <v>39962</v>
      </c>
      <c r="R102" s="69">
        <v>3.4594</v>
      </c>
    </row>
    <row r="103" spans="1:18">
      <c r="A103" s="76">
        <v>39994</v>
      </c>
      <c r="R103" s="69">
        <v>3.5326</v>
      </c>
    </row>
    <row r="104" spans="1:18">
      <c r="A104" s="76">
        <v>40025</v>
      </c>
      <c r="R104" s="69">
        <v>3.4796</v>
      </c>
    </row>
    <row r="105" spans="1:18">
      <c r="A105" s="76">
        <v>40056</v>
      </c>
      <c r="R105" s="69">
        <v>3.3975</v>
      </c>
    </row>
    <row r="106" spans="1:18">
      <c r="A106" s="76">
        <v>40086</v>
      </c>
      <c r="R106" s="69">
        <v>3.3052999999999999</v>
      </c>
    </row>
    <row r="107" spans="1:18">
      <c r="A107" s="76">
        <v>40116</v>
      </c>
      <c r="R107" s="69">
        <v>3.3828000000000005</v>
      </c>
    </row>
    <row r="108" spans="1:18">
      <c r="A108" s="76">
        <v>40147</v>
      </c>
      <c r="R108" s="69">
        <v>3.1978</v>
      </c>
    </row>
    <row r="109" spans="1:18">
      <c r="A109" s="76">
        <v>40178</v>
      </c>
      <c r="R109" s="69">
        <v>3.8368000000000002</v>
      </c>
    </row>
    <row r="110" spans="1:18">
      <c r="A110" s="76">
        <v>40207</v>
      </c>
      <c r="R110" s="69">
        <v>3.5844</v>
      </c>
    </row>
    <row r="111" spans="1:18">
      <c r="A111" s="76">
        <v>40235</v>
      </c>
      <c r="R111" s="69">
        <v>3.6116999999999999</v>
      </c>
    </row>
    <row r="112" spans="1:18">
      <c r="A112" s="76">
        <v>40268</v>
      </c>
      <c r="R112" s="69">
        <v>3.8256999999999999</v>
      </c>
    </row>
    <row r="113" spans="1:18">
      <c r="A113" s="76">
        <v>40298</v>
      </c>
      <c r="R113" s="69">
        <v>3.6531999999999996</v>
      </c>
    </row>
    <row r="114" spans="1:18">
      <c r="A114" s="76">
        <v>40329</v>
      </c>
      <c r="R114" s="69">
        <v>3.2847999999999997</v>
      </c>
    </row>
    <row r="115" spans="1:18">
      <c r="A115" s="76">
        <v>40359</v>
      </c>
      <c r="R115" s="69">
        <v>2.9310999999999998</v>
      </c>
    </row>
    <row r="116" spans="1:18">
      <c r="A116" s="76">
        <v>40389</v>
      </c>
      <c r="R116" s="69">
        <v>2.9051999999999998</v>
      </c>
    </row>
    <row r="117" spans="1:18">
      <c r="A117" s="76">
        <v>40421</v>
      </c>
      <c r="R117" s="69">
        <v>2.4683000000000002</v>
      </c>
    </row>
    <row r="118" spans="1:18">
      <c r="A118" s="76">
        <v>40451</v>
      </c>
      <c r="R118" s="69">
        <v>2.5097999999999998</v>
      </c>
    </row>
    <row r="119" spans="1:18">
      <c r="A119" s="76">
        <v>40480</v>
      </c>
      <c r="R119" s="69">
        <v>2.5992999999999999</v>
      </c>
    </row>
    <row r="120" spans="1:18">
      <c r="A120" s="76">
        <v>40512</v>
      </c>
      <c r="R120" s="69">
        <v>2.7968000000000002</v>
      </c>
    </row>
    <row r="121" spans="1:18">
      <c r="A121" s="76">
        <v>40543</v>
      </c>
      <c r="R121" s="69">
        <v>3.2935000000000003</v>
      </c>
    </row>
    <row r="122" spans="1:18">
      <c r="A122" s="76">
        <v>40574</v>
      </c>
      <c r="R122" s="69">
        <v>3.3704000000000001</v>
      </c>
    </row>
    <row r="123" spans="1:18">
      <c r="A123" s="76">
        <v>40602</v>
      </c>
      <c r="R123" s="69">
        <v>3.4272</v>
      </c>
    </row>
    <row r="124" spans="1:18">
      <c r="A124" s="76">
        <v>40633</v>
      </c>
      <c r="R124" s="69">
        <v>3.4703000000000004</v>
      </c>
    </row>
    <row r="125" spans="1:18">
      <c r="A125" s="76">
        <v>40662</v>
      </c>
      <c r="R125" s="69">
        <v>3.2862999999999998</v>
      </c>
    </row>
    <row r="126" spans="1:18">
      <c r="A126" s="76">
        <v>40694</v>
      </c>
      <c r="R126" s="69">
        <v>3.0606999999999998</v>
      </c>
    </row>
    <row r="127" spans="1:18">
      <c r="A127" s="76">
        <v>40724</v>
      </c>
      <c r="R127" s="69">
        <v>3.16</v>
      </c>
    </row>
    <row r="128" spans="1:18">
      <c r="A128" s="76">
        <v>40753</v>
      </c>
      <c r="R128" s="69">
        <v>2.7961</v>
      </c>
    </row>
    <row r="129" spans="1:18">
      <c r="A129" s="76">
        <v>40786</v>
      </c>
      <c r="R129" s="69">
        <v>2.2234000000000003</v>
      </c>
    </row>
    <row r="130" spans="1:18">
      <c r="A130" s="76">
        <v>40816</v>
      </c>
      <c r="R130" s="69">
        <v>1.9154</v>
      </c>
    </row>
    <row r="131" spans="1:18">
      <c r="A131" s="76">
        <v>40847</v>
      </c>
      <c r="R131" s="69">
        <v>2.1132999999999997</v>
      </c>
    </row>
    <row r="132" spans="1:18">
      <c r="A132" s="76">
        <v>40877</v>
      </c>
      <c r="R132" s="69">
        <v>2.0680000000000001</v>
      </c>
    </row>
    <row r="133" spans="1:18">
      <c r="A133" s="76">
        <v>40907</v>
      </c>
      <c r="R133" s="69">
        <v>1.8762000000000001</v>
      </c>
    </row>
    <row r="134" spans="1:18">
      <c r="A134" s="76">
        <v>40939</v>
      </c>
      <c r="R134" s="69">
        <v>1.7970999999999999</v>
      </c>
    </row>
    <row r="135" spans="1:18">
      <c r="A135" s="76">
        <v>40968</v>
      </c>
      <c r="R135" s="69">
        <v>1.9704999999999999</v>
      </c>
    </row>
    <row r="136" spans="1:18">
      <c r="A136" s="76">
        <v>40998</v>
      </c>
      <c r="R136" s="69">
        <v>2.2088000000000001</v>
      </c>
    </row>
    <row r="137" spans="1:18">
      <c r="A137" s="76">
        <v>41029</v>
      </c>
      <c r="R137" s="69">
        <v>1.9137</v>
      </c>
    </row>
    <row r="138" spans="1:18">
      <c r="A138" s="76">
        <v>41060</v>
      </c>
      <c r="R138" s="69">
        <v>1.5577999999999999</v>
      </c>
    </row>
    <row r="139" spans="1:18">
      <c r="A139" s="76">
        <v>41089</v>
      </c>
      <c r="R139" s="69">
        <v>1.6449000000000003</v>
      </c>
    </row>
    <row r="140" spans="1:18">
      <c r="A140" s="76">
        <v>41121</v>
      </c>
      <c r="R140" s="69">
        <v>1.4679</v>
      </c>
    </row>
    <row r="141" spans="1:18">
      <c r="A141" s="76">
        <v>41152</v>
      </c>
      <c r="R141" s="69">
        <v>1.5484</v>
      </c>
    </row>
    <row r="142" spans="1:18">
      <c r="A142" s="76">
        <v>41180</v>
      </c>
      <c r="R142" s="69">
        <v>1.6335000000000002</v>
      </c>
    </row>
    <row r="143" spans="1:18">
      <c r="A143" s="76">
        <v>41213</v>
      </c>
      <c r="R143" s="69">
        <v>1.6900999999999999</v>
      </c>
    </row>
    <row r="144" spans="1:18">
      <c r="A144" s="76">
        <v>41243</v>
      </c>
      <c r="R144" s="69">
        <v>1.6155999999999999</v>
      </c>
    </row>
    <row r="145" spans="1:18">
      <c r="A145" s="76">
        <v>41274</v>
      </c>
      <c r="R145" s="69">
        <v>1.7574000000000001</v>
      </c>
    </row>
    <row r="146" spans="1:18">
      <c r="A146" s="76">
        <v>41305</v>
      </c>
      <c r="R146" s="69">
        <v>1.9849000000000001</v>
      </c>
    </row>
    <row r="147" spans="1:18">
      <c r="A147" s="76">
        <v>41333</v>
      </c>
      <c r="R147" s="69">
        <v>1.8755999999999999</v>
      </c>
    </row>
    <row r="148" spans="1:18">
      <c r="A148" s="76">
        <v>41362</v>
      </c>
      <c r="R148" s="69">
        <v>1.8486</v>
      </c>
    </row>
    <row r="149" spans="1:18">
      <c r="A149" s="76">
        <v>41394</v>
      </c>
      <c r="R149" s="69">
        <v>1.6717</v>
      </c>
    </row>
    <row r="150" spans="1:18">
      <c r="A150" s="76">
        <v>41425</v>
      </c>
      <c r="R150" s="69">
        <v>2.1282000000000001</v>
      </c>
    </row>
    <row r="151" spans="1:18">
      <c r="A151" s="76">
        <v>41453</v>
      </c>
      <c r="R151" s="69">
        <v>2.4857</v>
      </c>
    </row>
    <row r="152" spans="1:18">
      <c r="A152" s="76">
        <v>41486</v>
      </c>
      <c r="R152" s="69">
        <v>2.5762</v>
      </c>
    </row>
    <row r="153" spans="1:18">
      <c r="A153" s="76">
        <v>41516</v>
      </c>
      <c r="R153" s="69">
        <v>2.7839</v>
      </c>
    </row>
    <row r="154" spans="1:18">
      <c r="A154" s="76">
        <v>41547</v>
      </c>
      <c r="R154" s="69">
        <v>2.61</v>
      </c>
    </row>
    <row r="155" spans="1:18">
      <c r="A155" s="76">
        <v>41578</v>
      </c>
      <c r="R155" s="69">
        <v>2.5542000000000002</v>
      </c>
    </row>
    <row r="156" spans="1:18">
      <c r="A156" s="76">
        <v>41607</v>
      </c>
      <c r="R156" s="69">
        <v>2.7444999999999999</v>
      </c>
    </row>
    <row r="157" spans="1:18">
      <c r="A157" s="76">
        <v>41639</v>
      </c>
      <c r="R157" s="69">
        <v>3.0282</v>
      </c>
    </row>
    <row r="158" spans="1:18">
      <c r="A158" s="76">
        <v>41670</v>
      </c>
      <c r="R158" s="69">
        <v>2.6440000000000001</v>
      </c>
    </row>
    <row r="159" spans="1:18">
      <c r="A159" s="76">
        <v>41698</v>
      </c>
      <c r="R159" s="69">
        <v>2.6475999999999997</v>
      </c>
    </row>
    <row r="160" spans="1:18">
      <c r="A160" s="76">
        <v>41729</v>
      </c>
      <c r="R160" s="69">
        <v>2.718</v>
      </c>
    </row>
    <row r="161" spans="1:18">
      <c r="A161" s="76">
        <v>41759</v>
      </c>
      <c r="R161" s="69">
        <v>2.6459000000000001</v>
      </c>
    </row>
    <row r="162" spans="1:18">
      <c r="A162" s="76">
        <v>41789</v>
      </c>
      <c r="R162" s="69">
        <v>2.4759000000000002</v>
      </c>
    </row>
    <row r="163" spans="1:18">
      <c r="A163" s="76">
        <v>41820</v>
      </c>
      <c r="R163" s="69">
        <v>2.5303999999999998</v>
      </c>
    </row>
    <row r="164" spans="1:18">
      <c r="A164" s="76">
        <v>41851</v>
      </c>
      <c r="R164" s="69">
        <v>2.5577999999999999</v>
      </c>
    </row>
    <row r="165" spans="1:18">
      <c r="A165" s="76">
        <v>41880</v>
      </c>
      <c r="R165" s="69">
        <v>2.3431000000000002</v>
      </c>
    </row>
    <row r="166" spans="1:18">
      <c r="A166" s="76">
        <v>41912</v>
      </c>
      <c r="R166" s="69">
        <v>2.4888000000000003</v>
      </c>
    </row>
    <row r="167" spans="1:18">
      <c r="A167" s="76">
        <v>41943</v>
      </c>
      <c r="R167" s="69">
        <v>2.3353000000000002</v>
      </c>
    </row>
    <row r="168" spans="1:18">
      <c r="A168" s="76">
        <v>41971</v>
      </c>
      <c r="R168" s="69">
        <v>2.1640000000000001</v>
      </c>
    </row>
    <row r="169" spans="1:18">
      <c r="A169" s="76">
        <v>42004</v>
      </c>
      <c r="R169" s="69">
        <v>2.1711999999999998</v>
      </c>
    </row>
    <row r="170" spans="1:18">
      <c r="A170" s="76">
        <v>42034</v>
      </c>
      <c r="R170" s="69">
        <v>1.6407</v>
      </c>
    </row>
    <row r="171" spans="1:18">
      <c r="A171" s="76">
        <v>42062</v>
      </c>
      <c r="R171" s="69">
        <v>1.9930000000000001</v>
      </c>
    </row>
    <row r="172" spans="1:18">
      <c r="A172" s="76">
        <v>42094</v>
      </c>
      <c r="R172" s="69">
        <v>1.9231000000000003</v>
      </c>
    </row>
    <row r="173" spans="1:18">
      <c r="A173" s="76">
        <v>42124</v>
      </c>
      <c r="R173" s="69">
        <v>2.0316999999999998</v>
      </c>
    </row>
    <row r="174" spans="1:18">
      <c r="A174" s="76">
        <v>42153</v>
      </c>
      <c r="R174" s="69">
        <v>2.1214</v>
      </c>
    </row>
    <row r="175" spans="1:18">
      <c r="A175" s="76">
        <v>42185</v>
      </c>
      <c r="R175" s="69">
        <v>2.3531</v>
      </c>
    </row>
    <row r="176" spans="1:18">
      <c r="A176" s="76">
        <v>42216</v>
      </c>
      <c r="R176" s="69">
        <v>2.1800999999999999</v>
      </c>
    </row>
    <row r="177" spans="1:18">
      <c r="A177" s="76">
        <v>42247</v>
      </c>
      <c r="R177" s="69">
        <v>2.2178999999999998</v>
      </c>
    </row>
    <row r="178" spans="1:18">
      <c r="A178" s="76">
        <v>42277</v>
      </c>
      <c r="R178" s="69">
        <v>2.0367999999999999</v>
      </c>
    </row>
    <row r="179" spans="1:18">
      <c r="A179" s="76">
        <v>42307</v>
      </c>
      <c r="R179" s="69">
        <v>2.1421000000000001</v>
      </c>
    </row>
    <row r="180" spans="1:18">
      <c r="A180" s="76">
        <v>42338</v>
      </c>
      <c r="R180" s="69">
        <v>2.206</v>
      </c>
    </row>
    <row r="181" spans="1:18">
      <c r="A181" s="76">
        <v>42369</v>
      </c>
      <c r="R181" s="69">
        <v>2.2694000000000001</v>
      </c>
    </row>
    <row r="182" spans="1:18">
      <c r="A182" s="76">
        <v>42398</v>
      </c>
      <c r="R182" s="69">
        <v>1.9209000000000001</v>
      </c>
    </row>
    <row r="183" spans="1:18">
      <c r="A183" s="76">
        <v>42429</v>
      </c>
      <c r="R183" s="69">
        <v>1.7347000000000001</v>
      </c>
    </row>
    <row r="184" spans="1:18">
      <c r="A184" s="76">
        <v>42460</v>
      </c>
      <c r="R184" s="69">
        <v>1.7687000000000002</v>
      </c>
    </row>
    <row r="185" spans="1:18">
      <c r="A185" s="76">
        <v>42489</v>
      </c>
      <c r="R185" s="69">
        <v>1.8332999999999999</v>
      </c>
    </row>
    <row r="186" spans="1:18">
      <c r="A186" s="76">
        <v>42521</v>
      </c>
      <c r="R186" s="69">
        <v>1.8457999999999999</v>
      </c>
    </row>
    <row r="187" spans="1:18">
      <c r="A187" s="76">
        <v>42551</v>
      </c>
      <c r="R187" s="69">
        <v>1.4697</v>
      </c>
    </row>
    <row r="188" spans="1:18">
      <c r="A188" s="76">
        <v>42580</v>
      </c>
      <c r="R188" s="69">
        <v>1.4531000000000001</v>
      </c>
    </row>
    <row r="189" spans="1:18">
      <c r="A189" s="76">
        <v>42613</v>
      </c>
      <c r="R189" s="69">
        <v>1.58</v>
      </c>
    </row>
    <row r="190" spans="1:18">
      <c r="A190" s="76">
        <v>42643</v>
      </c>
      <c r="R190" s="69">
        <v>1.5944</v>
      </c>
    </row>
    <row r="191" spans="1:18">
      <c r="A191" s="76">
        <v>42674</v>
      </c>
      <c r="R191" s="69">
        <v>1.8254999999999999</v>
      </c>
    </row>
    <row r="192" spans="1:18">
      <c r="A192" s="76">
        <v>42704</v>
      </c>
      <c r="R192" s="69">
        <v>2.3809</v>
      </c>
    </row>
    <row r="193" spans="1:18">
      <c r="A193" s="76">
        <v>42734</v>
      </c>
      <c r="R193" s="69">
        <v>2.4443000000000001</v>
      </c>
    </row>
    <row r="194" spans="1:18">
      <c r="A194" s="76">
        <v>42766</v>
      </c>
      <c r="R194" s="69">
        <v>2.4531000000000001</v>
      </c>
    </row>
    <row r="195" spans="1:18">
      <c r="A195" s="76">
        <v>42794</v>
      </c>
      <c r="R195" s="69">
        <v>2.3898999999999999</v>
      </c>
    </row>
    <row r="196" spans="1:18">
      <c r="A196" s="76">
        <v>42825</v>
      </c>
      <c r="R196" s="69">
        <v>2.3874</v>
      </c>
    </row>
    <row r="197" spans="1:18">
      <c r="A197" s="76">
        <v>42853</v>
      </c>
      <c r="R197" s="69">
        <v>2.2801999999999998</v>
      </c>
    </row>
    <row r="198" spans="1:18">
      <c r="A198" s="76">
        <v>42886</v>
      </c>
      <c r="R198" s="69">
        <v>2.2027999999999999</v>
      </c>
    </row>
    <row r="199" spans="1:18">
      <c r="A199" s="76">
        <v>42916</v>
      </c>
      <c r="R199" s="69">
        <v>2.3037000000000001</v>
      </c>
    </row>
    <row r="200" spans="1:18">
      <c r="A200" s="76">
        <v>42947</v>
      </c>
      <c r="R200" s="69">
        <v>2.2942</v>
      </c>
    </row>
    <row r="201" spans="1:18">
      <c r="A201" s="76">
        <v>42978</v>
      </c>
      <c r="R201" s="69">
        <v>2.117</v>
      </c>
    </row>
    <row r="202" spans="1:18">
      <c r="A202" s="76">
        <v>43007</v>
      </c>
      <c r="R202" s="69">
        <v>2.3335999999999997</v>
      </c>
    </row>
    <row r="203" spans="1:18">
      <c r="A203" s="76">
        <v>43039</v>
      </c>
      <c r="R203" s="69">
        <v>2.3792999999999997</v>
      </c>
    </row>
    <row r="204" spans="1:18">
      <c r="A204" s="76">
        <v>43069</v>
      </c>
      <c r="R204" s="69">
        <v>2.4097</v>
      </c>
    </row>
    <row r="205" spans="1:18">
      <c r="A205" s="76">
        <v>43098</v>
      </c>
      <c r="R205" s="69">
        <v>2.4053999999999998</v>
      </c>
    </row>
    <row r="206" spans="1:18">
      <c r="A206" s="76">
        <v>43131</v>
      </c>
      <c r="R206" s="69">
        <v>2.7050000000000001</v>
      </c>
    </row>
    <row r="207" spans="1:18">
      <c r="A207" s="76">
        <v>43159</v>
      </c>
      <c r="R207" s="69">
        <v>2.8606000000000003</v>
      </c>
    </row>
    <row r="208" spans="1:18">
      <c r="A208" s="76">
        <v>43189</v>
      </c>
      <c r="R208" s="69">
        <v>2.7389000000000001</v>
      </c>
    </row>
    <row r="209" spans="1:18">
      <c r="A209" s="76">
        <v>43220</v>
      </c>
      <c r="R209" s="69">
        <v>2.9531000000000001</v>
      </c>
    </row>
    <row r="210" spans="1:18">
      <c r="A210" s="76">
        <v>43251</v>
      </c>
      <c r="R210" s="69">
        <v>2.8586</v>
      </c>
    </row>
    <row r="211" spans="1:18">
      <c r="A211" s="76">
        <v>43280</v>
      </c>
      <c r="R211" s="69">
        <v>2.8601000000000001</v>
      </c>
    </row>
    <row r="212" spans="1:18">
      <c r="A212" s="76">
        <v>43312</v>
      </c>
      <c r="R212" s="69">
        <v>2.9598</v>
      </c>
    </row>
    <row r="213" spans="1:18">
      <c r="A213" s="76">
        <v>43343</v>
      </c>
      <c r="R213" s="69">
        <v>2.8603999999999998</v>
      </c>
    </row>
    <row r="214" spans="1:18">
      <c r="A214" s="76">
        <v>43371</v>
      </c>
      <c r="R214" s="69">
        <v>3.0611999999999999</v>
      </c>
    </row>
    <row r="215" spans="1:18">
      <c r="A215" s="76">
        <v>43404</v>
      </c>
      <c r="R215" s="69">
        <v>3.1435</v>
      </c>
    </row>
    <row r="216" spans="1:18">
      <c r="A216" s="76">
        <v>43434</v>
      </c>
      <c r="R216" s="69">
        <v>2.9879000000000002</v>
      </c>
    </row>
    <row r="217" spans="1:18">
      <c r="A217" s="76">
        <v>43465</v>
      </c>
      <c r="R217" s="69">
        <v>2.6841999999999997</v>
      </c>
    </row>
    <row r="218" spans="1:18">
      <c r="A218" s="76">
        <v>43496</v>
      </c>
      <c r="R218" s="69">
        <v>2.6292999999999997</v>
      </c>
    </row>
    <row r="219" spans="1:18">
      <c r="A219" s="76">
        <v>43524</v>
      </c>
      <c r="R219" s="69">
        <v>2.7149999999999999</v>
      </c>
    </row>
    <row r="220" spans="1:18">
      <c r="A220" s="76">
        <v>43553</v>
      </c>
      <c r="R220" s="69">
        <v>2.4049999999999998</v>
      </c>
    </row>
    <row r="221" spans="1:18">
      <c r="A221" s="76">
        <v>43585</v>
      </c>
      <c r="R221" s="69">
        <v>2.5018000000000002</v>
      </c>
    </row>
    <row r="222" spans="1:18">
      <c r="A222" s="76">
        <v>43616</v>
      </c>
      <c r="R222" s="69">
        <v>2.1246</v>
      </c>
    </row>
    <row r="223" spans="1:18">
      <c r="A223" s="76">
        <v>43644</v>
      </c>
      <c r="R223" s="69">
        <v>2.0050999999999997</v>
      </c>
    </row>
    <row r="224" spans="1:18">
      <c r="A224" s="76">
        <v>43677</v>
      </c>
      <c r="R224" s="69">
        <v>2.0143999999999997</v>
      </c>
    </row>
    <row r="225" spans="1:18">
      <c r="A225" s="76">
        <v>43707</v>
      </c>
      <c r="R225" s="69">
        <v>1.4961</v>
      </c>
    </row>
    <row r="226" spans="1:18">
      <c r="A226" s="76">
        <v>43738</v>
      </c>
      <c r="R226" s="69">
        <v>1.6646000000000001</v>
      </c>
    </row>
    <row r="227" spans="1:18">
      <c r="A227" s="76">
        <v>43769</v>
      </c>
      <c r="R227" s="69">
        <v>1.6910000000000001</v>
      </c>
    </row>
    <row r="228" spans="1:18">
      <c r="A228" s="76">
        <v>43798</v>
      </c>
      <c r="R228" s="69">
        <v>1.7757999999999998</v>
      </c>
    </row>
    <row r="229" spans="1:18">
      <c r="A229" s="76">
        <v>43830</v>
      </c>
      <c r="R229" s="69">
        <v>1.9175</v>
      </c>
    </row>
    <row r="230" spans="1:18">
      <c r="A230" s="76">
        <v>43861</v>
      </c>
      <c r="R230" s="69">
        <v>1.5067999999999999</v>
      </c>
    </row>
    <row r="231" spans="1:18">
      <c r="A231" s="76">
        <v>43889</v>
      </c>
      <c r="R231" s="69">
        <v>1.1486000000000001</v>
      </c>
    </row>
    <row r="232" spans="1:18">
      <c r="A232" s="76">
        <v>43921</v>
      </c>
      <c r="R232" s="69">
        <v>0.66949999999999998</v>
      </c>
    </row>
    <row r="233" spans="1:18">
      <c r="A233" s="76">
        <v>43951</v>
      </c>
      <c r="R233" s="69">
        <v>0.63929999999999998</v>
      </c>
    </row>
    <row r="234" spans="1:18">
      <c r="A234" s="76">
        <v>43980</v>
      </c>
      <c r="R234" s="69">
        <v>0.65259999999999996</v>
      </c>
    </row>
    <row r="235" spans="1:18">
      <c r="A235" s="76">
        <v>44012</v>
      </c>
      <c r="R235" s="69">
        <v>0.65610000000000002</v>
      </c>
    </row>
    <row r="236" spans="1:18">
      <c r="A236" s="76">
        <v>44043</v>
      </c>
      <c r="R236" s="69">
        <v>0.5282</v>
      </c>
    </row>
    <row r="237" spans="1:18">
      <c r="A237" s="76">
        <v>44074</v>
      </c>
      <c r="R237" s="69">
        <v>0.70479999999999998</v>
      </c>
    </row>
    <row r="238" spans="1:18">
      <c r="A238" s="76">
        <v>44104</v>
      </c>
      <c r="R238" s="69">
        <v>0.68400000000000005</v>
      </c>
    </row>
    <row r="239" spans="1:18">
      <c r="A239" s="76">
        <v>44134</v>
      </c>
      <c r="R239" s="69">
        <v>0.87370000000000003</v>
      </c>
    </row>
    <row r="240" spans="1:18">
      <c r="A240" s="76">
        <v>44165</v>
      </c>
      <c r="R240" s="69">
        <v>0.83889999999999998</v>
      </c>
    </row>
    <row r="241" spans="1:18">
      <c r="A241" s="76">
        <v>44196</v>
      </c>
      <c r="R241" s="69">
        <v>0.91320000000000001</v>
      </c>
    </row>
    <row r="242" spans="1:18">
      <c r="A242" s="76">
        <v>44225</v>
      </c>
      <c r="R242" s="69">
        <v>1.0654999999999999</v>
      </c>
    </row>
    <row r="243" spans="1:18">
      <c r="A243" s="76">
        <v>44253</v>
      </c>
      <c r="R243" s="69">
        <v>1.4049</v>
      </c>
    </row>
    <row r="244" spans="1:18">
      <c r="A244" s="76">
        <v>44286</v>
      </c>
      <c r="R244" s="69">
        <v>1.7403999999999999</v>
      </c>
    </row>
    <row r="245" spans="1:18">
      <c r="A245" s="76">
        <v>44316</v>
      </c>
      <c r="R245" s="69">
        <v>1.6259000000000001</v>
      </c>
    </row>
    <row r="246" spans="1:18">
      <c r="A246" s="76">
        <v>44347</v>
      </c>
      <c r="R246" s="69">
        <v>1.5943000000000001</v>
      </c>
    </row>
    <row r="247" spans="1:18">
      <c r="A247" s="76">
        <v>44377</v>
      </c>
      <c r="R247" s="69">
        <v>1.468</v>
      </c>
    </row>
    <row r="248" spans="1:18">
      <c r="A248" s="76">
        <v>44407</v>
      </c>
      <c r="R248" s="69">
        <v>1.2223000000000002</v>
      </c>
    </row>
    <row r="249" spans="1:18">
      <c r="A249" s="76">
        <v>44439</v>
      </c>
      <c r="R249" s="69">
        <v>1.3088</v>
      </c>
    </row>
    <row r="250" spans="1:18">
      <c r="A250" s="76">
        <v>44469</v>
      </c>
      <c r="R250" s="69">
        <v>1.4872999999999998</v>
      </c>
    </row>
    <row r="251" spans="1:18">
      <c r="A251" s="76">
        <v>44498</v>
      </c>
      <c r="R251" s="69">
        <v>1.5521</v>
      </c>
    </row>
    <row r="252" spans="1:18">
      <c r="A252" s="76">
        <v>44530</v>
      </c>
      <c r="R252" s="69">
        <v>1.4442999999999999</v>
      </c>
    </row>
    <row r="253" spans="1:18">
      <c r="A253" s="76">
        <v>44561</v>
      </c>
      <c r="R253" s="69">
        <v>1.5101</v>
      </c>
    </row>
    <row r="254" spans="1:18">
      <c r="A254" s="76">
        <v>44592</v>
      </c>
      <c r="R254" s="69">
        <v>1.7766999999999999</v>
      </c>
    </row>
    <row r="255" spans="1:18">
      <c r="A255" s="76">
        <v>44620</v>
      </c>
      <c r="R255" s="69">
        <v>1.825</v>
      </c>
    </row>
    <row r="256" spans="1:18">
      <c r="A256" s="76">
        <v>44651</v>
      </c>
      <c r="R256">
        <v>2.3380000000000001</v>
      </c>
    </row>
    <row r="257" spans="1:18">
      <c r="A257" s="76">
        <v>44681</v>
      </c>
      <c r="R257">
        <v>2.9336000000000002</v>
      </c>
    </row>
    <row r="258" spans="1:18">
      <c r="A258" s="76">
        <v>44712</v>
      </c>
      <c r="R258" s="75">
        <v>2.8441000000000001</v>
      </c>
    </row>
    <row r="259" spans="1:18">
      <c r="A259" s="76">
        <v>44742</v>
      </c>
      <c r="R259" s="75">
        <v>3.0129000000000001</v>
      </c>
    </row>
    <row r="260" spans="1:18">
      <c r="A260" s="76">
        <v>44773</v>
      </c>
      <c r="R260" s="78">
        <v>2.6486999999999998</v>
      </c>
    </row>
    <row r="261" spans="1:18">
      <c r="A261" s="76">
        <v>44804</v>
      </c>
      <c r="R261" s="78">
        <v>3.1926000000000001</v>
      </c>
    </row>
    <row r="262" spans="1:18">
      <c r="A262" s="76">
        <v>44834</v>
      </c>
      <c r="R262" s="78">
        <v>3.8285999999999998</v>
      </c>
    </row>
    <row r="263" spans="1:18">
      <c r="A263" s="76">
        <v>44865</v>
      </c>
      <c r="R263" s="78">
        <v>4.0477999999999996</v>
      </c>
    </row>
    <row r="264" spans="1:18">
      <c r="A264" s="76">
        <v>44895</v>
      </c>
      <c r="R264" s="78">
        <v>3.6053999999999999</v>
      </c>
    </row>
    <row r="265" spans="1:18">
      <c r="A265" s="76">
        <v>44925</v>
      </c>
      <c r="R265" s="78">
        <v>3.8748</v>
      </c>
    </row>
    <row r="266" spans="1:18">
      <c r="A266" s="76">
        <v>44957</v>
      </c>
      <c r="R266" s="78">
        <v>3.5068999999999999</v>
      </c>
    </row>
    <row r="267" spans="1:18">
      <c r="A267" s="76">
        <v>44985</v>
      </c>
      <c r="R267" s="78">
        <v>3.92</v>
      </c>
    </row>
    <row r="268" spans="1:18">
      <c r="A268" s="76">
        <v>45016</v>
      </c>
      <c r="R268" s="78">
        <v>3.4676</v>
      </c>
    </row>
    <row r="269" spans="1:18">
      <c r="A269" s="76">
        <v>45044</v>
      </c>
      <c r="R269" s="78">
        <v>3.4220000000000002</v>
      </c>
    </row>
    <row r="270" spans="1:18">
      <c r="A270" s="76">
        <v>45077</v>
      </c>
      <c r="R270" s="78">
        <v>3.6425999999999998</v>
      </c>
    </row>
    <row r="271" spans="1:18">
      <c r="A271" s="76">
        <v>45107</v>
      </c>
      <c r="R271" s="78">
        <v>3.8367</v>
      </c>
    </row>
    <row r="272" spans="1:18">
      <c r="A272" s="76">
        <v>45138</v>
      </c>
      <c r="R272" s="78">
        <v>3.9588000000000001</v>
      </c>
    </row>
    <row r="273" spans="1:18">
      <c r="A273" s="76">
        <v>45169</v>
      </c>
      <c r="R273" s="78">
        <v>4.1081000000000003</v>
      </c>
    </row>
    <row r="274" spans="1:18">
      <c r="A274" s="76">
        <v>45199</v>
      </c>
      <c r="R274" s="78">
        <v>4.5711000000000004</v>
      </c>
    </row>
    <row r="275" spans="1:18">
      <c r="A275" s="76">
        <v>45230</v>
      </c>
      <c r="R275" s="78">
        <v>4.9306999999999999</v>
      </c>
    </row>
    <row r="276" spans="1:18">
      <c r="A276" s="76">
        <v>45260</v>
      </c>
      <c r="R276" s="78">
        <v>4.3263999999999996</v>
      </c>
    </row>
    <row r="277" spans="1:18">
      <c r="A277" s="76">
        <v>45291</v>
      </c>
      <c r="R277" s="78">
        <v>3.8791000000000002</v>
      </c>
    </row>
    <row r="278" spans="1:18">
      <c r="A278" s="76">
        <v>45322</v>
      </c>
      <c r="R278" s="78">
        <v>3.9123999999999999</v>
      </c>
    </row>
    <row r="279" spans="1:18">
      <c r="A279" s="76">
        <v>45351</v>
      </c>
      <c r="R279" s="78">
        <v>4.2502000000000004</v>
      </c>
    </row>
    <row r="280" spans="1:18">
      <c r="A280" s="76">
        <v>45382</v>
      </c>
      <c r="R280" s="78">
        <v>4.2003000000000004</v>
      </c>
    </row>
    <row r="281" spans="1:18">
      <c r="A281" s="76">
        <v>45412</v>
      </c>
      <c r="R281" s="79">
        <f>IF(WEEKDAY($A281)=1,_xll.BDH(R$2,"PX_LAST",$A281-2,$A281-2),IF(WEEKDAY($A281)=7,_xll.BDH(R$2,"PX_LAST",$A281-1,$A281-1),_xll.BDH(R$2,"PX_LAST",$A281,$A281)))</f>
        <v>4.6798000000000002</v>
      </c>
    </row>
    <row r="282" spans="1:18">
      <c r="A282" s="76">
        <v>45443</v>
      </c>
      <c r="R282" s="79">
        <f>IF(WEEKDAY($A282)=1,_xll.BDH(R$2,"PX_LAST",$A282-2,$A282-2),IF(WEEKDAY($A282)=7,_xll.BDH(R$2,"PX_LAST",$A282-1,$A282-1),_xll.BDH(R$2,"PX_LAST",$A282,$A282)))</f>
        <v>4.4984999999999999</v>
      </c>
    </row>
    <row r="283" spans="1:18">
      <c r="A283" s="76">
        <v>45473</v>
      </c>
      <c r="R283" s="79">
        <f>IF(WEEKDAY($A283)=1,_xll.BDH(R$2,"PX_LAST",$A283-2,$A283-2),IF(WEEKDAY($A283)=7,_xll.BDH(R$2,"PX_LAST",$A283-1,$A283-1),_xll.BDH(R$2,"PX_LAST",$A283,$A283)))</f>
        <v>4.3960999999999997</v>
      </c>
    </row>
    <row r="284" spans="1:18">
      <c r="A284" s="76">
        <v>45473</v>
      </c>
      <c r="R284" s="79">
        <f>IF(WEEKDAY($A284)=1,_xll.BDH(R$2,"PX_LAST",$A284-2,$A284-2),IF(WEEKDAY($A284)=7,_xll.BDH(R$2,"PX_LAST",$A284-1,$A284-1),_xll.BDH(R$2,"PX_LAST",$A284,$A284)))</f>
        <v>4.3960999999999997</v>
      </c>
    </row>
    <row r="285" spans="1:18">
      <c r="A285" s="76">
        <v>45504</v>
      </c>
      <c r="R285" s="79">
        <f>IF(WEEKDAY($A285)=1,_xll.BDH(R$2,"PX_LAST",$A285-2,$A285-2),IF(WEEKDAY($A285)=7,_xll.BDH(R$2,"PX_LAST",$A285-1,$A285-1),_xll.BDH(R$2,"PX_LAST",$A285,$A285)))</f>
        <v>4.0296000000000003</v>
      </c>
    </row>
    <row r="286" spans="1:18">
      <c r="A286" s="76">
        <v>45534</v>
      </c>
      <c r="R286" s="79">
        <f>IF(WEEKDAY($A286)=1,_xll.BDH(R$2,"PX_LAST",$A286-2,$A286-2),IF(WEEKDAY($A286)=7,_xll.BDH(R$2,"PX_LAST",$A286-1,$A286-1),_xll.BDH(R$2,"PX_LAST",$A286,$A286)))</f>
        <v>3.9034</v>
      </c>
    </row>
    <row r="287" spans="1:18">
      <c r="A287" s="76">
        <v>45565</v>
      </c>
      <c r="R287" s="79">
        <v>3.7808999999999999</v>
      </c>
    </row>
    <row r="288" spans="1:18">
      <c r="A288" s="76">
        <v>45596</v>
      </c>
      <c r="R288" s="79">
        <f>IF(WEEKDAY($A288)=1,_xll.BDH(R$2,"PX_LAST",$A288-2,$A288-2),IF(WEEKDAY($A288)=7,_xll.BDH(R$2,"PX_LAST",$A288-1,$A288-1),_xll.BDH(R$2,"PX_LAST",$A288,$A288)))</f>
        <v>4.2843999999999998</v>
      </c>
    </row>
    <row r="289" spans="1:18">
      <c r="A289" s="76">
        <v>45626</v>
      </c>
      <c r="R289" s="79">
        <v>4.1684999999999999</v>
      </c>
    </row>
    <row r="290" spans="1:18">
      <c r="A290" s="76">
        <v>45657</v>
      </c>
      <c r="R290" s="79">
        <f>IF(WEEKDAY($A290)=1,_xll.BDH(R$2,"PX_LAST",$A290-2,$A290-2),IF(WEEKDAY($A290)=7,_xll.BDH(R$2,"PX_LAST",$A290-1,$A290-1),_xll.BDH(R$2,"PX_LAST",$A290,$A290)))</f>
        <v>4.569</v>
      </c>
    </row>
    <row r="291" spans="1:18">
      <c r="A291" s="76">
        <v>45688</v>
      </c>
      <c r="R291" s="79">
        <v>4.5387000000000004</v>
      </c>
    </row>
    <row r="292" spans="1:18">
      <c r="A292" s="76">
        <v>45716</v>
      </c>
      <c r="R292" s="79">
        <f>IF(WEEKDAY($A292)=1,_xll.BDH(R$2,"PX_LAST",$A292-2,$A292-2),IF(WEEKDAY($A292)=7,_xll.BDH(R$2,"PX_LAST",$A292-1,$A292-1),_xll.BDH(R$2,"PX_LAST",$A292,$A292)))</f>
        <v>4.2081999999999997</v>
      </c>
    </row>
    <row r="293" spans="1:18">
      <c r="A293" s="76">
        <v>45747</v>
      </c>
      <c r="R293" s="79">
        <f>IF(WEEKDAY($A293)=1,_xll.BDH(R$2,"PX_LAST",$A293-2,$A293-2),IF(WEEKDAY($A293)=7,_xll.BDH(R$2,"PX_LAST",$A293-1,$A293-1),_xll.BDH(R$2,"PX_LAST",$A293,$A293)))</f>
        <v>4.2053000000000003</v>
      </c>
    </row>
    <row r="294" spans="1:18">
      <c r="A294" s="76">
        <v>45777</v>
      </c>
      <c r="R294" s="79">
        <f>IF(WEEKDAY($A294)=1,_xll.BDH(R$2,"PX_LAST",$A294-2,$A294-2),IF(WEEKDAY($A294)=7,_xll.BDH(R$2,"PX_LAST",$A294-1,$A294-1),_xll.BDH(R$2,"PX_LAST",$A294,$A294)))</f>
        <v>4.1619000000000002</v>
      </c>
    </row>
    <row r="295" spans="1:18">
      <c r="A295" s="76">
        <v>45808</v>
      </c>
      <c r="R295" s="79">
        <f>IF(WEEKDAY($A295)=1,_xll.BDH(R$2,"PX_LAST",$A295-2,$A295-2),IF(WEEKDAY($A295)=7,_xll.BDH(R$2,"PX_LAST",$A295-1,$A295-1),_xll.BDH(R$2,"PX_LAST",$A295,$A295)))</f>
        <v>4.4004000000000003</v>
      </c>
    </row>
    <row r="296" spans="1:18">
      <c r="A296" s="76">
        <v>45838</v>
      </c>
      <c r="R296" s="79">
        <f>IF(WEEKDAY($A296)=1,_xll.BDH(R$2,"PX_LAST",$A296-2,$A296-2),IF(WEEKDAY($A296)=7,_xll.BDH(R$2,"PX_LAST",$A296-1,$A296-1),_xll.BDH(R$2,"PX_LAST",$A296,$A296)))</f>
        <v>4.2279999999999998</v>
      </c>
    </row>
    <row r="297" spans="1:18">
      <c r="A297" s="76">
        <v>45869</v>
      </c>
      <c r="R297" s="79">
        <f>IF(WEEKDAY($A297)=1,_xll.BDH(R$2,"PX_LAST",$A297-2,$A297-2),IF(WEEKDAY($A297)=7,_xll.BDH(R$2,"PX_LAST",$A297-1,$A297-1),_xll.BDH(R$2,"PX_LAST",$A297,$A297)))</f>
        <v>4.3739999999999997</v>
      </c>
    </row>
    <row r="298" spans="1:18">
      <c r="A298" s="76">
        <v>45900</v>
      </c>
      <c r="R298" s="79">
        <f>IF(WEEKDAY($A298)=1,_xll.BDH(R$2,"PX_LAST",$A298-2,$A298-2),IF(WEEKDAY($A298)=7,_xll.BDH(R$2,"PX_LAST",$A298-1,$A298-1),_xll.BDH(R$2,"PX_LAST",$A298,$A298)))</f>
        <v>4.2283999999999997</v>
      </c>
    </row>
    <row r="299" spans="1:18">
      <c r="A299" s="76">
        <v>45930</v>
      </c>
      <c r="R299" s="79">
        <f>IF(WEEKDAY($A299)=1,_xll.BDH(R$2,"PX_LAST",$A299-2,$A299-2),IF(WEEKDAY($A299)=7,_xll.BDH(R$2,"PX_LAST",$A299-1,$A299-1),_xll.BDH(R$2,"PX_LAST",$A299,$A299)))</f>
        <v>4.1502999999999997</v>
      </c>
    </row>
    <row r="300" spans="1:18">
      <c r="A300" s="76">
        <v>45961</v>
      </c>
      <c r="R300" s="79">
        <f>IF(WEEKDAY($A300)=1,_xll.BDH(R$2,"PX_LAST",$A300-2,$A300-2),IF(WEEKDAY($A300)=7,_xll.BDH(R$2,"PX_LAST",$A300-1,$A300-1),_xll.BDH(R$2,"PX_LAST",$A300,$A300)))</f>
        <v>4.0774999999999997</v>
      </c>
    </row>
    <row r="301" spans="1:18">
      <c r="A301" s="76">
        <v>45991</v>
      </c>
      <c r="R301" s="79">
        <f>IF(WEEKDAY($A301)=1,_xll.BDH(R$2,"PX_LAST",$A301-2,$A301-2),IF(WEEKDAY($A301)=7,_xll.BDH(R$2,"PX_LAST",$A301-1,$A301-1),_xll.BDH(R$2,"PX_LAST",$A301,$A301)))</f>
        <v>4.0132000000000003</v>
      </c>
    </row>
    <row r="302" spans="1:18">
      <c r="A302" s="76">
        <v>46022</v>
      </c>
      <c r="R302" s="79">
        <f>IF(WEEKDAY($A302)=1,_xll.BDH(R$2,"PX_LAST",$A302-2,$A302-2),IF(WEEKDAY($A302)=7,_xll.BDH(R$2,"PX_LAST",$A302-1,$A302-1),_xll.BDH(R$2,"PX_LAST",$A302,$A302)))</f>
        <v>4.1669999999999998</v>
      </c>
    </row>
    <row r="303" spans="1:18">
      <c r="A303" s="76">
        <v>46053</v>
      </c>
      <c r="R303" s="79">
        <f>IF(WEEKDAY($A303)=1,_xll.BDH(R$2,"PX_LAST",$A303-2,$A303-2),IF(WEEKDAY($A303)=7,_xll.BDH(R$2,"PX_LAST",$A303-1,$A303-1),_xll.BDH(R$2,"PX_LAST",$A303,$A303)))</f>
        <v>4.2355</v>
      </c>
    </row>
    <row r="304" spans="1:18">
      <c r="A304" s="76">
        <v>46081</v>
      </c>
      <c r="R304" s="79">
        <f>IF(WEEKDAY($A304)=1,_xll.BDH(R$2,"PX_LAST",$A304-2,$A304-2),IF(WEEKDAY($A304)=7,_xll.BDH(R$2,"PX_LAST",$A304-1,$A304-1),_xll.BDH(R$2,"PX_LAST",$A304,$A304)))</f>
        <v>3.9375</v>
      </c>
    </row>
    <row r="305" spans="1:18">
      <c r="A305" s="76">
        <v>46112</v>
      </c>
      <c r="R305" s="79">
        <f>IF(WEEKDAY($A305)=1,_xll.BDH(R$2,"PX_LAST",$A305-2,$A305-2),IF(WEEKDAY($A305)=7,_xll.BDH(R$2,"PX_LAST",$A305-1,$A305-1),_xll.BDH(R$2,"PX_LAST",$A305,$A305)))</f>
        <v>4.3166000000000002</v>
      </c>
    </row>
    <row r="306" spans="1:18">
      <c r="A306" s="76">
        <v>46142</v>
      </c>
      <c r="R306" s="79">
        <f>IF(WEEKDAY($A306)=1,_xll.BDH(R$2,"PX_LAST",$A306-2,$A306-2),IF(WEEKDAY($A306)=7,_xll.BDH(R$2,"PX_LAST",$A306-1,$A306-1),_xll.BDH(R$2,"PX_LAST",$A306,$A306)))</f>
        <v>4.3705999999999996</v>
      </c>
    </row>
    <row r="307" spans="1:18">
      <c r="A307" s="76">
        <v>46173</v>
      </c>
      <c r="R307" s="79">
        <f>IF(WEEKDAY($A307)=1,_xll.BDH(R$2,"PX_LAST",$A307-2,$A307-2),IF(WEEKDAY($A307)=7,_xll.BDH(R$2,"PX_LAST",$A307-1,$A307-1),_xll.BDH(R$2,"PX_LAST",$A307,$A307)))</f>
        <v>4.4355000000000002</v>
      </c>
    </row>
    <row r="308" spans="1:18">
      <c r="A308" s="76">
        <v>46203</v>
      </c>
      <c r="R308" s="79">
        <f>IF(WEEKDAY($A308)=1,_xll.BDH(R$2,"PX_LAST",$A308-2,$A308-2),IF(WEEKDAY($A308)=7,_xll.BDH(R$2,"PX_LAST",$A308-1,$A308-1),_xll.BDH(R$2,"PX_LAST",$A308,$A308)))</f>
        <v>4.4652000000000003</v>
      </c>
    </row>
    <row r="309" spans="1:18">
      <c r="A309" s="76">
        <v>46234</v>
      </c>
      <c r="R309" s="79">
        <f>IF(WEEKDAY($A309)=1,_xll.BDH(R$2,"PX_LAST",$A309-2,$A309-2),IF(WEEKDAY($A309)=7,_xll.BDH(R$2,"PX_LAST",$A309-1,$A309-1),_xll.BDH(R$2,"PX_LAST",$A309,$A309)))</f>
        <v>4.7347000000000001</v>
      </c>
    </row>
    <row r="310" spans="1:18">
      <c r="A310" s="76">
        <v>46265</v>
      </c>
      <c r="R310" s="79">
        <f>IF(WEEKDAY($A310)=1,_xll.BDH(R$2,"PX_LAST",$A310-2,$A310-2),IF(WEEKDAY($A310)=7,_xll.BDH(R$2,"PX_LAST",$A310-1,$A310-1),_xll.BDH(R$2,"PX_LAST",$A310,$A310)))</f>
        <v>4.75</v>
      </c>
    </row>
    <row r="311" spans="1:18">
      <c r="A311" s="76">
        <v>46295</v>
      </c>
      <c r="R311" s="79">
        <f>IF(WEEKDAY($A311)=1,_xll.BDH(R$2,"PX_LAST",$A311-2,$A311-2),IF(WEEKDAY($A311)=7,_xll.BDH(R$2,"PX_LAST",$A311-1,$A311-1),_xll.BDH(R$2,"PX_LAST",$A311,$A311)))</f>
        <v>5.2849000000000004</v>
      </c>
    </row>
    <row r="312" spans="1:18">
      <c r="A312" s="76">
        <v>46326</v>
      </c>
      <c r="R312" s="79" t="str">
        <f>IF(WEEKDAY($A312)=1,_xll.BDH(R$2,"PX_LAST",$A312-2,$A312-2),IF(WEEKDAY($A312)=7,_xll.BDH(R$2,"PX_LAST",$A312-1,$A312-1),_xll.BDH(R$2,"PX_LAST",$A312,$A312)))</f>
        <v>#N/A N/A</v>
      </c>
    </row>
    <row r="313" spans="1:18">
      <c r="A313" s="76">
        <v>46356</v>
      </c>
      <c r="R313" s="79" t="str">
        <f>IF(WEEKDAY($A313)=1,_xll.BDH(R$2,"PX_LAST",$A313-2,$A313-2),IF(WEEKDAY($A313)=7,_xll.BDH(R$2,"PX_LAST",$A313-1,$A313-1),_xll.BDH(R$2,"PX_LAST",$A313,$A313)))</f>
        <v>#N/A N/A</v>
      </c>
    </row>
    <row r="314" spans="1:18">
      <c r="A314" s="76">
        <v>46387</v>
      </c>
      <c r="R314" s="79" t="str">
        <f>IF(WEEKDAY($A314)=1,_xll.BDH(R$2,"PX_LAST",$A314-2,$A314-2),IF(WEEKDAY($A314)=7,_xll.BDH(R$2,"PX_LAST",$A314-1,$A314-1),_xll.BDH(R$2,"PX_LAST",$A314,$A314)))</f>
        <v>#N/A N/A</v>
      </c>
    </row>
    <row r="315" spans="1:18">
      <c r="A315" s="76">
        <v>46418</v>
      </c>
      <c r="R315" s="79" t="str">
        <f>IF(WEEKDAY($A315)=1,_xll.BDH(R$2,"PX_LAST",$A315-2,$A315-2),IF(WEEKDAY($A315)=7,_xll.BDH(R$2,"PX_LAST",$A315-1,$A315-1),_xll.BDH(R$2,"PX_LAST",$A315,$A315)))</f>
        <v>#N/A N/A</v>
      </c>
    </row>
    <row r="316" spans="1:18">
      <c r="A316" s="76">
        <v>46446</v>
      </c>
      <c r="R316" s="79" t="str">
        <f>IF(WEEKDAY($A316)=1,_xll.BDH(R$2,"PX_LAST",$A316-2,$A316-2),IF(WEEKDAY($A316)=7,_xll.BDH(R$2,"PX_LAST",$A316-1,$A316-1),_xll.BDH(R$2,"PX_LAST",$A316,$A316)))</f>
        <v>#N/A N/A</v>
      </c>
    </row>
    <row r="317" spans="1:18">
      <c r="A317" s="76">
        <v>46477</v>
      </c>
      <c r="R317" s="79" t="str">
        <f>IF(WEEKDAY($A317)=1,_xll.BDH(R$2,"PX_LAST",$A317-2,$A317-2),IF(WEEKDAY($A317)=7,_xll.BDH(R$2,"PX_LAST",$A317-1,$A317-1),_xll.BDH(R$2,"PX_LAST",$A317,$A317)))</f>
        <v>#N/A N/A</v>
      </c>
    </row>
    <row r="318" spans="1:18">
      <c r="A318" s="76">
        <v>46507</v>
      </c>
      <c r="R318" s="79" t="str">
        <f>IF(WEEKDAY($A318)=1,_xll.BDH(R$2,"PX_LAST",$A318-2,$A318-2),IF(WEEKDAY($A318)=7,_xll.BDH(R$2,"PX_LAST",$A318-1,$A318-1),_xll.BDH(R$2,"PX_LAST",$A318,$A318)))</f>
        <v>#N/A N/A</v>
      </c>
    </row>
    <row r="319" spans="1:18">
      <c r="A319" s="76">
        <v>46538</v>
      </c>
      <c r="R319" s="79" t="str">
        <f>IF(WEEKDAY($A319)=1,_xll.BDH(R$2,"PX_LAST",$A319-2,$A319-2),IF(WEEKDAY($A319)=7,_xll.BDH(R$2,"PX_LAST",$A319-1,$A319-1),_xll.BDH(R$2,"PX_LAST",$A319,$A319)))</f>
        <v>#N/A N/A</v>
      </c>
    </row>
    <row r="320" spans="1:18">
      <c r="A320" s="76">
        <v>46568</v>
      </c>
      <c r="R320" s="79" t="str">
        <f>IF(WEEKDAY($A320)=1,_xll.BDH(R$2,"PX_LAST",$A320-2,$A320-2),IF(WEEKDAY($A320)=7,_xll.BDH(R$2,"PX_LAST",$A320-1,$A320-1),_xll.BDH(R$2,"PX_LAST",$A320,$A320)))</f>
        <v>#N/A N/A</v>
      </c>
    </row>
    <row r="321" spans="1:18">
      <c r="A321" s="76">
        <v>46599</v>
      </c>
      <c r="R321" s="79" t="str">
        <f>IF(WEEKDAY($A321)=1,_xll.BDH(R$2,"PX_LAST",$A321-2,$A321-2),IF(WEEKDAY($A321)=7,_xll.BDH(R$2,"PX_LAST",$A321-1,$A321-1),_xll.BDH(R$2,"PX_LAST",$A321,$A321)))</f>
        <v>#N/A N/A</v>
      </c>
    </row>
    <row r="322" spans="1:18">
      <c r="A322" s="76">
        <v>46630</v>
      </c>
      <c r="R322" s="79" t="str">
        <f>IF(WEEKDAY($A322)=1,_xll.BDH(R$2,"PX_LAST",$A322-2,$A322-2),IF(WEEKDAY($A322)=7,_xll.BDH(R$2,"PX_LAST",$A322-1,$A322-1),_xll.BDH(R$2,"PX_LAST",$A322,$A322)))</f>
        <v>#N/A N/A</v>
      </c>
    </row>
    <row r="323" spans="1:18">
      <c r="A323" s="76">
        <v>46660</v>
      </c>
      <c r="R323" s="79" t="str">
        <f>IF(WEEKDAY($A323)=1,_xll.BDH(R$2,"PX_LAST",$A323-2,$A323-2),IF(WEEKDAY($A323)=7,_xll.BDH(R$2,"PX_LAST",$A323-1,$A323-1),_xll.BDH(R$2,"PX_LAST",$A323,$A323)))</f>
        <v>#N/A N/A</v>
      </c>
    </row>
    <row r="324" spans="1:18">
      <c r="A324" s="76">
        <v>46691</v>
      </c>
      <c r="R324" s="79" t="str">
        <f>IF(WEEKDAY($A324)=1,_xll.BDH(R$2,"PX_LAST",$A324-2,$A324-2),IF(WEEKDAY($A324)=7,_xll.BDH(R$2,"PX_LAST",$A324-1,$A324-1),_xll.BDH(R$2,"PX_LAST",$A324,$A324)))</f>
        <v>#N/A N/A</v>
      </c>
    </row>
    <row r="325" spans="1:18">
      <c r="A325" s="76">
        <v>46721</v>
      </c>
      <c r="R325" s="79" t="str">
        <f>IF(WEEKDAY($A325)=1,_xll.BDH(R$2,"PX_LAST",$A325-2,$A325-2),IF(WEEKDAY($A325)=7,_xll.BDH(R$2,"PX_LAST",$A325-1,$A325-1),_xll.BDH(R$2,"PX_LAST",$A325,$A325)))</f>
        <v>#N/A N/A</v>
      </c>
    </row>
    <row r="326" spans="1:18">
      <c r="A326" s="76">
        <v>46752</v>
      </c>
      <c r="R326" s="79" t="str">
        <f>IF(WEEKDAY($A326)=1,_xll.BDH(R$2,"PX_LAST",$A326-2,$A326-2),IF(WEEKDAY($A326)=7,_xll.BDH(R$2,"PX_LAST",$A326-1,$A326-1),_xll.BDH(R$2,"PX_LAST",$A326,$A326)))</f>
        <v>#N/A N/A</v>
      </c>
    </row>
    <row r="327" spans="1:18">
      <c r="R327" s="79" t="str">
        <f>IF(WEEKDAY($A327)=1,_xll.BDH(R$2,"PX_LAST",$A327-2,$A327-2),IF(WEEKDAY($A327)=7,_xll.BDH(R$2,"PX_LAST",$A327-1,$A327-1),_xll.BDH(R$2,"PX_LAST",$A327,$A327)))</f>
        <v>#N/A Start Date</v>
      </c>
    </row>
    <row r="328" spans="1:18">
      <c r="R328" s="79" t="str">
        <f>IF(WEEKDAY($A328)=1,_xll.BDH(R$2,"PX_LAST",$A328-2,$A328-2),IF(WEEKDAY($A328)=7,_xll.BDH(R$2,"PX_LAST",$A328-1,$A328-1),_xll.BDH(R$2,"PX_LAST",$A328,$A328)))</f>
        <v>#N/A Start Date</v>
      </c>
    </row>
    <row r="329" spans="1:18">
      <c r="R329" s="79" t="str">
        <f>IF(WEEKDAY($A329)=1,_xll.BDH(R$2,"PX_LAST",$A329-2,$A329-2),IF(WEEKDAY($A329)=7,_xll.BDH(R$2,"PX_LAST",$A329-1,$A329-1),_xll.BDH(R$2,"PX_LAST",$A329,$A329)))</f>
        <v>#N/A Start Date</v>
      </c>
    </row>
    <row r="330" spans="1:18">
      <c r="R330" s="79" t="str">
        <f>IF(WEEKDAY($A330)=1,_xll.BDH(R$2,"PX_LAST",$A330-2,$A330-2),IF(WEEKDAY($A330)=7,_xll.BDH(R$2,"PX_LAST",$A330-1,$A330-1),_xll.BDH(R$2,"PX_LAST",$A330,$A330)))</f>
        <v>#N/A Start Date</v>
      </c>
    </row>
    <row r="331" spans="1:18">
      <c r="R331" s="79" t="str">
        <f>IF(WEEKDAY($A331)=1,_xll.BDH(R$2,"PX_LAST",$A331-2,$A331-2),IF(WEEKDAY($A331)=7,_xll.BDH(R$2,"PX_LAST",$A331-1,$A331-1),_xll.BDH(R$2,"PX_LAST",$A331,$A331)))</f>
        <v>#N/A Start Date</v>
      </c>
    </row>
    <row r="332" spans="1:18">
      <c r="R332" s="79" t="str">
        <f>IF(WEEKDAY($A332)=1,_xll.BDH(R$2,"PX_LAST",$A332-2,$A332-2),IF(WEEKDAY($A332)=7,_xll.BDH(R$2,"PX_LAST",$A332-1,$A332-1),_xll.BDH(R$2,"PX_LAST",$A332,$A332)))</f>
        <v>#N/A Start Date</v>
      </c>
    </row>
    <row r="333" spans="1:18">
      <c r="R333" s="79" t="str">
        <f>IF(WEEKDAY($A333)=1,_xll.BDH(R$2,"PX_LAST",$A333-2,$A333-2),IF(WEEKDAY($A333)=7,_xll.BDH(R$2,"PX_LAST",$A333-1,$A333-1),_xll.BDH(R$2,"PX_LAST",$A333,$A333)))</f>
        <v>#N/A Start Date</v>
      </c>
    </row>
    <row r="334" spans="1:18">
      <c r="R334" s="79" t="str">
        <f>IF(WEEKDAY($A334)=1,_xll.BDH(R$2,"PX_LAST",$A334-2,$A334-2),IF(WEEKDAY($A334)=7,_xll.BDH(R$2,"PX_LAST",$A334-1,$A334-1),_xll.BDH(R$2,"PX_LAST",$A334,$A334)))</f>
        <v>#N/A Start Date</v>
      </c>
    </row>
    <row r="335" spans="1:18">
      <c r="R335" s="79" t="str">
        <f>IF(WEEKDAY($A335)=1,_xll.BDH(R$2,"PX_LAST",$A335-2,$A335-2),IF(WEEKDAY($A335)=7,_xll.BDH(R$2,"PX_LAST",$A335-1,$A335-1),_xll.BDH(R$2,"PX_LAST",$A335,$A335)))</f>
        <v>#N/A Start Date</v>
      </c>
    </row>
    <row r="336" spans="1:18">
      <c r="R336" s="79" t="str">
        <f>IF(WEEKDAY($A336)=1,_xll.BDH(R$2,"PX_LAST",$A336-2,$A336-2),IF(WEEKDAY($A336)=7,_xll.BDH(R$2,"PX_LAST",$A336-1,$A336-1),_xll.BDH(R$2,"PX_LAST",$A336,$A336)))</f>
        <v>#N/A Start Date</v>
      </c>
    </row>
    <row r="337" spans="18:18">
      <c r="R337" s="79" t="str">
        <f>IF(WEEKDAY($A337)=1,_xll.BDH(R$2,"PX_LAST",$A337-2,$A337-2),IF(WEEKDAY($A337)=7,_xll.BDH(R$2,"PX_LAST",$A337-1,$A337-1),_xll.BDH(R$2,"PX_LAST",$A337,$A337)))</f>
        <v>#N/A Start Date</v>
      </c>
    </row>
    <row r="338" spans="18:18">
      <c r="R338" s="79" t="str">
        <f>IF(WEEKDAY($A338)=1,_xll.BDH(R$2,"PX_LAST",$A338-2,$A338-2),IF(WEEKDAY($A338)=7,_xll.BDH(R$2,"PX_LAST",$A338-1,$A338-1),_xll.BDH(R$2,"PX_LAST",$A338,$A338)))</f>
        <v>#N/A Start Date</v>
      </c>
    </row>
    <row r="339" spans="18:18">
      <c r="R339" s="79" t="str">
        <f>IF(WEEKDAY($A339)=1,_xll.BDH(R$2,"PX_LAST",$A339-2,$A339-2),IF(WEEKDAY($A339)=7,_xll.BDH(R$2,"PX_LAST",$A339-1,$A339-1),_xll.BDH(R$2,"PX_LAST",$A339,$A339)))</f>
        <v>#N/A Start Date</v>
      </c>
    </row>
    <row r="340" spans="18:18">
      <c r="R340" s="79" t="str">
        <f>IF(WEEKDAY($A340)=1,_xll.BDH(R$2,"PX_LAST",$A340-2,$A340-2),IF(WEEKDAY($A340)=7,_xll.BDH(R$2,"PX_LAST",$A340-1,$A340-1),_xll.BDH(R$2,"PX_LAST",$A340,$A340)))</f>
        <v>#N/A Start Date</v>
      </c>
    </row>
    <row r="341" spans="18:18">
      <c r="R341" s="79" t="str">
        <f>IF(WEEKDAY($A341)=1,_xll.BDH(R$2,"PX_LAST",$A341-2,$A341-2),IF(WEEKDAY($A341)=7,_xll.BDH(R$2,"PX_LAST",$A341-1,$A341-1),_xll.BDH(R$2,"PX_LAST",$A341,$A341)))</f>
        <v>#N/A Start Date</v>
      </c>
    </row>
    <row r="342" spans="18:18">
      <c r="R342" s="79" t="str">
        <f>IF(WEEKDAY($A342)=1,_xll.BDH(R$2,"PX_LAST",$A342-2,$A342-2),IF(WEEKDAY($A342)=7,_xll.BDH(R$2,"PX_LAST",$A342-1,$A342-1),_xll.BDH(R$2,"PX_LAST",$A342,$A342)))</f>
        <v>#N/A Start Date</v>
      </c>
    </row>
    <row r="343" spans="18:18">
      <c r="R343" s="79" t="str">
        <f>IF(WEEKDAY($A343)=1,_xll.BDH(R$2,"PX_LAST",$A343-2,$A343-2),IF(WEEKDAY($A343)=7,_xll.BDH(R$2,"PX_LAST",$A343-1,$A343-1),_xll.BDH(R$2,"PX_LAST",$A343,$A343)))</f>
        <v>#N/A Start Date</v>
      </c>
    </row>
    <row r="344" spans="18:18">
      <c r="R344" s="79" t="str">
        <f>IF(WEEKDAY($A344)=1,_xll.BDH(R$2,"PX_LAST",$A344-2,$A344-2),IF(WEEKDAY($A344)=7,_xll.BDH(R$2,"PX_LAST",$A344-1,$A344-1),_xll.BDH(R$2,"PX_LAST",$A344,$A344)))</f>
        <v>#N/A Start Date</v>
      </c>
    </row>
    <row r="345" spans="18:18">
      <c r="R345" s="79" t="str">
        <f>IF(WEEKDAY($A345)=1,_xll.BDH(R$2,"PX_LAST",$A345-2,$A345-2),IF(WEEKDAY($A345)=7,_xll.BDH(R$2,"PX_LAST",$A345-1,$A345-1),_xll.BDH(R$2,"PX_LAST",$A345,$A345)))</f>
        <v>#N/A Start Date</v>
      </c>
    </row>
    <row r="346" spans="18:18">
      <c r="R346" s="79" t="str">
        <f>IF(WEEKDAY($A346)=1,_xll.BDH(R$2,"PX_LAST",$A346-2,$A346-2),IF(WEEKDAY($A346)=7,_xll.BDH(R$2,"PX_LAST",$A346-1,$A346-1),_xll.BDH(R$2,"PX_LAST",$A346,$A346)))</f>
        <v>#N/A Start Date</v>
      </c>
    </row>
    <row r="347" spans="18:18">
      <c r="R347" s="79" t="str">
        <f>IF(WEEKDAY($A347)=1,_xll.BDH(R$2,"PX_LAST",$A347-2,$A347-2),IF(WEEKDAY($A347)=7,_xll.BDH(R$2,"PX_LAST",$A347-1,$A347-1),_xll.BDH(R$2,"PX_LAST",$A347,$A347)))</f>
        <v>#N/A Start Date</v>
      </c>
    </row>
    <row r="348" spans="18:18">
      <c r="R348" s="79" t="str">
        <f>IF(WEEKDAY($A348)=1,_xll.BDH(R$2,"PX_LAST",$A348-2,$A348-2),IF(WEEKDAY($A348)=7,_xll.BDH(R$2,"PX_LAST",$A348-1,$A348-1),_xll.BDH(R$2,"PX_LAST",$A348,$A348)))</f>
        <v>#N/A Start Date</v>
      </c>
    </row>
    <row r="349" spans="18:18">
      <c r="R349" s="79" t="str">
        <f>IF(WEEKDAY($A349)=1,_xll.BDH(R$2,"PX_LAST",$A349-2,$A349-2),IF(WEEKDAY($A349)=7,_xll.BDH(R$2,"PX_LAST",$A349-1,$A349-1),_xll.BDH(R$2,"PX_LAST",$A349,$A349)))</f>
        <v>#N/A Start Date</v>
      </c>
    </row>
    <row r="350" spans="18:18">
      <c r="R350" s="79" t="str">
        <f>IF(WEEKDAY($A350)=1,_xll.BDH(R$2,"PX_LAST",$A350-2,$A350-2),IF(WEEKDAY($A350)=7,_xll.BDH(R$2,"PX_LAST",$A350-1,$A350-1),_xll.BDH(R$2,"PX_LAST",$A350,$A350)))</f>
        <v>#N/A Start Date</v>
      </c>
    </row>
    <row r="351" spans="18:18">
      <c r="R351" s="79" t="str">
        <f>IF(WEEKDAY($A351)=1,_xll.BDH(R$2,"PX_LAST",$A351-2,$A351-2),IF(WEEKDAY($A351)=7,_xll.BDH(R$2,"PX_LAST",$A351-1,$A351-1),_xll.BDH(R$2,"PX_LAST",$A351,$A351)))</f>
        <v>#N/A Start Date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3"/>
  <dimension ref="A1:AA162"/>
  <sheetViews>
    <sheetView workbookViewId="0">
      <pane xSplit="1" ySplit="1" topLeftCell="B62" activePane="bottomRight" state="frozen"/>
      <selection pane="topRight" activeCell="B1" sqref="B1"/>
      <selection pane="bottomLeft" activeCell="A2" sqref="A2"/>
      <selection pane="bottomRight" activeCell="B84" sqref="B84"/>
    </sheetView>
  </sheetViews>
  <sheetFormatPr defaultColWidth="11.44140625" defaultRowHeight="14.4"/>
  <cols>
    <col min="1" max="1" width="11.21875" style="69" bestFit="1" customWidth="1"/>
    <col min="2" max="3" width="11.5546875" style="69" bestFit="1" customWidth="1"/>
    <col min="4" max="4" width="16.5546875" style="69" bestFit="1" customWidth="1"/>
    <col min="5" max="5" width="9.5546875" style="69" bestFit="1" customWidth="1"/>
    <col min="6" max="6" width="11.21875" style="69" bestFit="1" customWidth="1"/>
    <col min="7" max="7" width="10.21875" style="69" bestFit="1" customWidth="1"/>
    <col min="8" max="8" width="7.21875" style="69" bestFit="1" customWidth="1"/>
    <col min="9" max="9" width="11.21875" style="69" bestFit="1" customWidth="1"/>
    <col min="10" max="10" width="11.44140625" style="69" bestFit="1" customWidth="1"/>
    <col min="11" max="11" width="8" style="69" bestFit="1" customWidth="1"/>
    <col min="12" max="12" width="8.21875" style="69" bestFit="1" customWidth="1"/>
    <col min="13" max="13" width="6.5546875" style="69" bestFit="1" customWidth="1"/>
    <col min="14" max="14" width="12.44140625" style="69" bestFit="1" customWidth="1"/>
    <col min="15" max="16" width="7.21875" hidden="1" customWidth="1"/>
    <col min="17" max="17" width="6.21875" hidden="1" customWidth="1"/>
    <col min="18" max="21" width="7.21875" hidden="1" customWidth="1"/>
    <col min="22" max="22" width="6.21875" hidden="1" customWidth="1"/>
    <col min="23" max="23" width="7.21875" hidden="1" customWidth="1"/>
    <col min="24" max="27" width="6.21875" hidden="1" customWidth="1"/>
    <col min="28" max="16384" width="11.44140625" style="69"/>
  </cols>
  <sheetData>
    <row r="1" spans="1:27" s="73" customFormat="1" ht="29">
      <c r="A1" s="73" t="inlineStr">
        <is>
          <t>MSCI_ACWI_Europe</t>
        </is>
      </c>
      <c r="B1" s="73" t="inlineStr">
        <is>
          <t>Basic Materials</t>
        </is>
      </c>
      <c r="C1" s="73" t="inlineStr">
        <is>
          <t>Consumer Staples</t>
        </is>
      </c>
      <c r="D1" s="73" t="inlineStr">
        <is>
          <t>Personal &amp; Household Goods</t>
        </is>
      </c>
      <c r="E1" s="73" t="inlineStr">
        <is>
          <t>Financials</t>
        </is>
      </c>
      <c r="F1" s="73" t="inlineStr">
        <is>
          <t>Health Care</t>
        </is>
      </c>
      <c r="G1" s="73" t="inlineStr">
        <is>
          <t>Industrials</t>
        </is>
      </c>
      <c r="H1" s="73" t="inlineStr">
        <is>
          <t>Energy</t>
        </is>
      </c>
      <c r="I1" s="73" t="inlineStr">
        <is>
          <t>Technology</t>
        </is>
      </c>
      <c r="J1" s="73" t="inlineStr">
        <is>
          <t>Telecommunications</t>
        </is>
      </c>
      <c r="K1" s="73" t="inlineStr">
        <is>
          <t>Utilities</t>
        </is>
      </c>
      <c r="L1" s="73" t="inlineStr">
        <is>
          <t>Travel &amp; Leisure</t>
        </is>
      </c>
      <c r="M1" s="73" t="inlineStr">
        <is>
          <t>Media</t>
        </is>
      </c>
      <c r="N1" s="73" t="inlineStr">
        <is>
          <t>Automobiles &amp; Parts</t>
        </is>
      </c>
      <c r="O1"/>
      <c r="P1"/>
      <c r="Q1"/>
      <c r="R1"/>
      <c r="S1"/>
      <c r="T1"/>
      <c r="U1"/>
      <c r="V1"/>
      <c r="W1"/>
      <c r="X1"/>
      <c r="Y1"/>
      <c r="Z1"/>
      <c r="AA1"/>
    </row>
    <row r="2" spans="1:27">
      <c r="A2" s="76">
        <v>39904</v>
      </c>
      <c r="B2" s="74">
        <v>3.0426799999999997E-2</v>
      </c>
      <c r="C2" s="74">
        <v>9.0046000000000001E-2</v>
      </c>
      <c r="D2" s="74">
        <v>6.1765E-2</v>
      </c>
      <c r="E2" s="74">
        <v>0.19179499999999999</v>
      </c>
      <c r="F2" s="74">
        <v>0.12523000000000001</v>
      </c>
      <c r="G2" s="74">
        <v>8.2473000000000005E-2</v>
      </c>
      <c r="H2" s="74">
        <v>0.11434999999999999</v>
      </c>
      <c r="I2" s="74">
        <v>3.7534999999999999E-2</v>
      </c>
      <c r="J2" s="74">
        <v>0.11121</v>
      </c>
      <c r="K2" s="74">
        <v>9.3206999999999998E-2</v>
      </c>
      <c r="L2" s="74">
        <v>8.3835999999999997E-3</v>
      </c>
      <c r="M2" s="74">
        <v>2.0566000000000001E-2</v>
      </c>
      <c r="N2" s="74">
        <v>1.3799000000000001E-2</v>
      </c>
    </row>
    <row r="3" spans="1:27">
      <c r="A3" s="76">
        <v>39995</v>
      </c>
      <c r="B3" s="74">
        <v>7.4300000000000005E-2</v>
      </c>
      <c r="C3" s="74">
        <v>9.4189000000000009E-2</v>
      </c>
      <c r="D3" s="74">
        <v>4.6630999999999999E-2</v>
      </c>
      <c r="E3" s="74">
        <v>0.22811000000000001</v>
      </c>
      <c r="F3" s="74">
        <v>0.10376000000000001</v>
      </c>
      <c r="G3" s="74">
        <v>8.6448999999999998E-2</v>
      </c>
      <c r="H3" s="74">
        <v>0.12174</v>
      </c>
      <c r="I3" s="74">
        <v>2.8753000000000001E-2</v>
      </c>
      <c r="J3" s="74">
        <v>8.0296999999999993E-2</v>
      </c>
      <c r="K3" s="74">
        <v>7.5592999999999994E-2</v>
      </c>
      <c r="L3" s="74">
        <v>5.4736000000000003E-3</v>
      </c>
      <c r="M3" s="74">
        <v>1.8851E-2</v>
      </c>
      <c r="N3" s="74">
        <v>2.1218000000000001E-2</v>
      </c>
    </row>
    <row r="4" spans="1:27">
      <c r="A4" s="76">
        <v>40087</v>
      </c>
      <c r="B4" s="74">
        <v>7.5269000000000003E-2</v>
      </c>
      <c r="C4" s="74">
        <v>9.0231000000000006E-2</v>
      </c>
      <c r="D4" s="74">
        <v>4.6019999999999998E-2</v>
      </c>
      <c r="E4" s="74">
        <v>0.25539000000000001</v>
      </c>
      <c r="F4" s="74">
        <v>9.8566000000000001E-2</v>
      </c>
      <c r="G4" s="74">
        <v>9.1275999999999996E-2</v>
      </c>
      <c r="H4" s="74">
        <v>0.11061</v>
      </c>
      <c r="I4" s="74">
        <v>2.6263999999999999E-2</v>
      </c>
      <c r="J4" s="74">
        <v>7.868E-2</v>
      </c>
      <c r="K4" s="74">
        <v>7.3262999999999995E-2</v>
      </c>
      <c r="L4" s="74">
        <v>5.5684000000000003E-3</v>
      </c>
      <c r="M4" s="74">
        <v>1.8092E-2</v>
      </c>
      <c r="N4" s="74">
        <v>1.8676000000000002E-2</v>
      </c>
    </row>
    <row r="5" spans="1:27">
      <c r="A5" s="76">
        <v>40179</v>
      </c>
      <c r="B5" s="74">
        <v>8.6225999999999997E-2</v>
      </c>
      <c r="C5" s="74">
        <v>9.5193E-2</v>
      </c>
      <c r="D5" s="74">
        <v>4.8673000000000001E-2</v>
      </c>
      <c r="E5" s="74">
        <v>0.241206</v>
      </c>
      <c r="F5" s="74">
        <v>0.10066</v>
      </c>
      <c r="G5" s="74">
        <v>8.8078999999999991E-2</v>
      </c>
      <c r="H5" s="74">
        <v>0.11623</v>
      </c>
      <c r="I5" s="74">
        <v>2.2703999999999998E-2</v>
      </c>
      <c r="J5" s="74">
        <v>7.6496999999999996E-2</v>
      </c>
      <c r="K5" s="74">
        <v>6.9528999999999994E-2</v>
      </c>
      <c r="L5" s="74">
        <v>5.6443999999999999E-3</v>
      </c>
      <c r="M5" s="74">
        <v>1.7899999999999999E-2</v>
      </c>
      <c r="N5" s="74">
        <v>1.771E-2</v>
      </c>
    </row>
    <row r="6" spans="1:27">
      <c r="A6" s="76">
        <v>40269</v>
      </c>
      <c r="B6" s="74">
        <v>8.9087E-2</v>
      </c>
      <c r="C6" s="74">
        <v>9.4718000000000011E-2</v>
      </c>
      <c r="D6" s="74">
        <v>5.1382999999999998E-2</v>
      </c>
      <c r="E6" s="74">
        <v>0.23883199999999999</v>
      </c>
      <c r="F6" s="74">
        <v>0.10100000000000001</v>
      </c>
      <c r="G6" s="74">
        <v>9.1426000000000007E-2</v>
      </c>
      <c r="H6" s="74">
        <v>0.11260000000000001</v>
      </c>
      <c r="I6" s="74">
        <v>2.6098E-2</v>
      </c>
      <c r="J6" s="74">
        <v>7.3019000000000001E-2</v>
      </c>
      <c r="K6" s="74">
        <v>6.5459000000000003E-2</v>
      </c>
      <c r="L6" s="74">
        <v>6.3410999999999997E-3</v>
      </c>
      <c r="M6" s="74">
        <v>1.8171E-2</v>
      </c>
      <c r="N6" s="74">
        <v>1.7106E-2</v>
      </c>
    </row>
    <row r="7" spans="1:27">
      <c r="A7" s="76">
        <v>40360</v>
      </c>
      <c r="B7" s="74">
        <v>8.5639999999999994E-2</v>
      </c>
      <c r="C7" s="74">
        <v>0.10450100000000001</v>
      </c>
      <c r="D7" s="74">
        <v>5.7016999999999998E-2</v>
      </c>
      <c r="E7" s="74">
        <v>0.23055400000000001</v>
      </c>
      <c r="F7" s="74">
        <v>0.10772</v>
      </c>
      <c r="G7" s="74">
        <v>9.2809000000000003E-2</v>
      </c>
      <c r="H7" s="74">
        <v>9.8659999999999998E-2</v>
      </c>
      <c r="I7" s="74">
        <v>2.5659999999999999E-2</v>
      </c>
      <c r="J7" s="74">
        <v>7.1478E-2</v>
      </c>
      <c r="K7" s="74">
        <v>6.1575999999999999E-2</v>
      </c>
      <c r="L7" s="74">
        <v>6.5329000000000003E-3</v>
      </c>
      <c r="M7" s="74">
        <v>1.8773000000000001E-2</v>
      </c>
      <c r="N7" s="74">
        <v>2.3210999999999999E-2</v>
      </c>
    </row>
    <row r="8" spans="1:27">
      <c r="A8" s="76">
        <v>40452</v>
      </c>
      <c r="B8" s="74">
        <v>8.8654000000000011E-2</v>
      </c>
      <c r="C8" s="74">
        <v>9.8573000000000008E-2</v>
      </c>
      <c r="D8" s="74">
        <v>5.6549000000000002E-2</v>
      </c>
      <c r="E8" s="74">
        <v>0.23494799999999999</v>
      </c>
      <c r="F8" s="74">
        <v>0.10392999999999999</v>
      </c>
      <c r="G8" s="74">
        <v>9.2340000000000005E-2</v>
      </c>
      <c r="H8" s="74">
        <v>9.9031999999999995E-2</v>
      </c>
      <c r="I8" s="74">
        <v>2.3956000000000002E-2</v>
      </c>
      <c r="J8" s="74">
        <v>7.3615E-2</v>
      </c>
      <c r="K8" s="74">
        <v>6.0975000000000001E-2</v>
      </c>
      <c r="L8" s="74">
        <v>5.5726999999999999E-3</v>
      </c>
      <c r="M8" s="74">
        <v>1.8671E-2</v>
      </c>
      <c r="N8" s="74">
        <v>2.5548000000000001E-2</v>
      </c>
    </row>
    <row r="9" spans="1:27">
      <c r="A9" s="76">
        <v>40544</v>
      </c>
      <c r="B9" s="74">
        <v>0.109082</v>
      </c>
      <c r="C9" s="74">
        <v>9.9927000000000002E-2</v>
      </c>
      <c r="D9" s="74">
        <v>5.6932000000000003E-2</v>
      </c>
      <c r="E9" s="74">
        <v>0.21520400000000001</v>
      </c>
      <c r="F9" s="74">
        <v>0.10027</v>
      </c>
      <c r="G9" s="74">
        <v>9.870000000000001E-2</v>
      </c>
      <c r="H9" s="74">
        <v>0.1002</v>
      </c>
      <c r="I9" s="74">
        <v>2.6481999999999999E-2</v>
      </c>
      <c r="J9" s="74">
        <v>6.9328000000000001E-2</v>
      </c>
      <c r="K9" s="74">
        <v>5.9393000000000001E-2</v>
      </c>
      <c r="L9" s="74">
        <v>6.0923000000000001E-3</v>
      </c>
      <c r="M9" s="74">
        <v>1.5987999999999999E-2</v>
      </c>
      <c r="N9" s="74">
        <v>2.7713999999999999E-2</v>
      </c>
    </row>
    <row r="10" spans="1:27">
      <c r="A10" s="76">
        <v>40634</v>
      </c>
      <c r="B10" s="74">
        <v>0.104392</v>
      </c>
      <c r="C10" s="74">
        <v>9.5454999999999998E-2</v>
      </c>
      <c r="D10" s="74">
        <v>5.3497000000000003E-2</v>
      </c>
      <c r="E10" s="74">
        <v>0.22311500000000001</v>
      </c>
      <c r="F10" s="74">
        <v>9.5533999999999994E-2</v>
      </c>
      <c r="G10" s="74">
        <v>0.103274</v>
      </c>
      <c r="H10" s="74">
        <v>0.10503999999999999</v>
      </c>
      <c r="I10" s="74">
        <v>2.7702999999999998E-2</v>
      </c>
      <c r="J10" s="74">
        <v>7.1622000000000005E-2</v>
      </c>
      <c r="K10" s="74">
        <v>5.9972999999999999E-2</v>
      </c>
      <c r="L10" s="74">
        <v>5.9915000000000003E-3</v>
      </c>
      <c r="M10" s="74">
        <v>1.6343E-2</v>
      </c>
      <c r="N10" s="74">
        <v>2.5495E-2</v>
      </c>
    </row>
    <row r="11" spans="1:27">
      <c r="A11" s="76">
        <v>40725</v>
      </c>
      <c r="B11" s="74">
        <v>0.10374</v>
      </c>
      <c r="C11" s="74">
        <v>9.8961000000000007E-2</v>
      </c>
      <c r="D11" s="74">
        <v>5.6698999999999999E-2</v>
      </c>
      <c r="E11" s="74">
        <v>0.21663800000000002</v>
      </c>
      <c r="F11" s="74">
        <v>0.10634</v>
      </c>
      <c r="G11" s="74">
        <v>0.102655</v>
      </c>
      <c r="H11" s="74">
        <v>0.10079</v>
      </c>
      <c r="I11" s="74">
        <v>2.8194E-2</v>
      </c>
      <c r="J11" s="74">
        <v>6.6706000000000001E-2</v>
      </c>
      <c r="K11" s="74">
        <v>5.5191999999999998E-2</v>
      </c>
      <c r="L11" s="74">
        <v>6.1066999999999996E-3</v>
      </c>
      <c r="M11" s="74">
        <v>1.6230000000000001E-2</v>
      </c>
      <c r="N11" s="74">
        <v>2.8348999999999999E-2</v>
      </c>
    </row>
    <row r="12" spans="1:27">
      <c r="A12" s="76">
        <v>40817</v>
      </c>
      <c r="B12" s="74">
        <v>8.8976E-2</v>
      </c>
      <c r="C12" s="74">
        <v>0.108501</v>
      </c>
      <c r="D12" s="74">
        <v>6.3659999999999994E-2</v>
      </c>
      <c r="E12" s="74">
        <v>0.18857269999999998</v>
      </c>
      <c r="F12" s="74">
        <v>0.12397</v>
      </c>
      <c r="G12" s="74">
        <v>9.1296000000000002E-2</v>
      </c>
      <c r="H12" s="74">
        <v>0.10697</v>
      </c>
      <c r="I12" s="74">
        <v>2.8389000000000001E-2</v>
      </c>
      <c r="J12" s="74">
        <v>7.4427999999999994E-2</v>
      </c>
      <c r="K12" s="74">
        <v>5.7544999999999999E-2</v>
      </c>
      <c r="L12" s="74">
        <v>5.9509000000000003E-3</v>
      </c>
      <c r="M12" s="74">
        <v>2.0087000000000001E-2</v>
      </c>
      <c r="N12" s="74">
        <v>2.4823999999999999E-2</v>
      </c>
    </row>
    <row r="13" spans="1:27">
      <c r="A13" s="76">
        <v>40909</v>
      </c>
      <c r="B13" s="74">
        <v>9.5441999999999999E-2</v>
      </c>
      <c r="C13" s="74">
        <v>0.10924600000000001</v>
      </c>
      <c r="D13" s="74">
        <v>6.6439999999999999E-2</v>
      </c>
      <c r="E13" s="74">
        <v>0.17489939999999998</v>
      </c>
      <c r="F13" s="74">
        <v>0.12413</v>
      </c>
      <c r="G13" s="74">
        <v>9.8358000000000001E-2</v>
      </c>
      <c r="H13" s="74">
        <v>0.1177</v>
      </c>
      <c r="I13" s="74">
        <v>2.6658000000000001E-2</v>
      </c>
      <c r="J13" s="74">
        <v>6.9263000000000005E-2</v>
      </c>
      <c r="K13" s="74">
        <v>5.2220000000000003E-2</v>
      </c>
      <c r="L13" s="74">
        <v>6.0327999999999996E-3</v>
      </c>
      <c r="M13" s="74">
        <v>1.9963000000000002E-2</v>
      </c>
      <c r="N13" s="74">
        <v>2.3473999999999998E-2</v>
      </c>
    </row>
    <row r="14" spans="1:27">
      <c r="A14" s="76">
        <v>41000</v>
      </c>
      <c r="B14" s="74">
        <v>9.4448000000000004E-2</v>
      </c>
      <c r="C14" s="74">
        <v>0.10940900000000001</v>
      </c>
      <c r="D14" s="74">
        <v>6.5769999999999995E-2</v>
      </c>
      <c r="E14" s="74">
        <v>0.18312810000000002</v>
      </c>
      <c r="F14" s="74">
        <v>0.11409999999999999</v>
      </c>
      <c r="G14" s="74">
        <v>0.10213800000000001</v>
      </c>
      <c r="H14" s="74">
        <v>0.12406</v>
      </c>
      <c r="I14" s="74">
        <v>2.8725000000000001E-2</v>
      </c>
      <c r="J14" s="74">
        <v>6.3235E-2</v>
      </c>
      <c r="K14" s="74">
        <v>4.9570000000000003E-2</v>
      </c>
      <c r="L14" s="74">
        <v>6.1998000000000001E-3</v>
      </c>
      <c r="M14" s="74">
        <v>1.8482999999999999E-2</v>
      </c>
      <c r="N14" s="74">
        <v>2.8466999999999999E-2</v>
      </c>
    </row>
    <row r="15" spans="1:27">
      <c r="A15" s="76">
        <v>41091</v>
      </c>
      <c r="B15" s="74">
        <v>9.4899999999999998E-2</v>
      </c>
      <c r="C15" s="74">
        <v>0.115812</v>
      </c>
      <c r="D15" s="74">
        <v>6.5812999999999997E-2</v>
      </c>
      <c r="E15" s="74">
        <v>0.18014530000000001</v>
      </c>
      <c r="F15" s="74">
        <v>0.12458</v>
      </c>
      <c r="G15" s="74">
        <v>0.10433600000000001</v>
      </c>
      <c r="H15" s="74">
        <v>0.10702</v>
      </c>
      <c r="I15" s="74">
        <v>2.5059999999999999E-2</v>
      </c>
      <c r="J15" s="74">
        <v>6.4686999999999995E-2</v>
      </c>
      <c r="K15" s="74">
        <v>4.7816999999999998E-2</v>
      </c>
      <c r="L15" s="74">
        <v>6.6086000000000001E-3</v>
      </c>
      <c r="M15" s="74">
        <v>1.9483E-2</v>
      </c>
      <c r="N15" s="74">
        <v>2.5027000000000001E-2</v>
      </c>
    </row>
    <row r="16" spans="1:27">
      <c r="A16" s="76">
        <v>41183</v>
      </c>
      <c r="B16" s="74">
        <v>9.6194000000000002E-2</v>
      </c>
      <c r="C16" s="74">
        <v>0.10794200000000001</v>
      </c>
      <c r="D16" s="74">
        <v>6.2739000000000003E-2</v>
      </c>
      <c r="E16" s="74">
        <v>0.17833300000000002</v>
      </c>
      <c r="F16" s="74">
        <v>0.11531</v>
      </c>
      <c r="G16" s="74">
        <v>0.12806499999999998</v>
      </c>
      <c r="H16" s="74">
        <v>9.5239000000000004E-2</v>
      </c>
      <c r="I16" s="74">
        <v>2.9286E-2</v>
      </c>
      <c r="J16" s="74">
        <v>5.6272999999999997E-2</v>
      </c>
      <c r="K16" s="74">
        <v>4.6676000000000002E-2</v>
      </c>
      <c r="L16" s="74">
        <v>1.1657000000000001E-2</v>
      </c>
      <c r="M16" s="74">
        <v>2.4587000000000001E-2</v>
      </c>
      <c r="N16" s="74">
        <v>2.5186E-2</v>
      </c>
    </row>
    <row r="17" spans="1:14">
      <c r="A17" s="76">
        <v>41275</v>
      </c>
      <c r="B17" s="74">
        <v>0.103453</v>
      </c>
      <c r="C17" s="74">
        <v>0.109558</v>
      </c>
      <c r="D17" s="74">
        <v>6.5491999999999995E-2</v>
      </c>
      <c r="E17" s="74">
        <v>0.19924600000000001</v>
      </c>
      <c r="F17" s="74">
        <v>0.12083000000000001</v>
      </c>
      <c r="G17" s="74">
        <v>0.110065</v>
      </c>
      <c r="H17" s="74">
        <v>9.5257999999999995E-2</v>
      </c>
      <c r="I17" s="74">
        <v>2.6492000000000002E-2</v>
      </c>
      <c r="J17" s="74">
        <v>5.2462000000000002E-2</v>
      </c>
      <c r="K17" s="74">
        <v>4.4696E-2</v>
      </c>
      <c r="L17" s="74">
        <v>6.2502E-3</v>
      </c>
      <c r="M17" s="74">
        <v>1.9549E-2</v>
      </c>
      <c r="N17" s="74">
        <v>2.8332E-2</v>
      </c>
    </row>
    <row r="18" spans="1:14">
      <c r="A18" s="76">
        <v>41365</v>
      </c>
      <c r="B18" s="74">
        <v>9.3411999999999995E-2</v>
      </c>
      <c r="C18" s="74">
        <v>0.118978</v>
      </c>
      <c r="D18" s="74">
        <v>6.5781999999999993E-2</v>
      </c>
      <c r="E18" s="74">
        <v>0.19494539999999999</v>
      </c>
      <c r="F18" s="74">
        <v>0.12978000000000001</v>
      </c>
      <c r="G18" s="74">
        <v>0.110613</v>
      </c>
      <c r="H18" s="74">
        <v>9.0320999999999999E-2</v>
      </c>
      <c r="I18" s="74">
        <v>3.0058999999999999E-2</v>
      </c>
      <c r="J18" s="74">
        <v>5.4371000000000003E-2</v>
      </c>
      <c r="K18" s="74">
        <v>4.1082E-2</v>
      </c>
      <c r="L18" s="74">
        <v>6.3116999999999999E-3</v>
      </c>
      <c r="M18" s="74">
        <v>1.7316000000000002E-2</v>
      </c>
      <c r="N18" s="74">
        <v>2.6578999999999998E-2</v>
      </c>
    </row>
    <row r="19" spans="1:14">
      <c r="A19" s="76">
        <v>41456</v>
      </c>
      <c r="B19" s="74">
        <v>8.7805999999999995E-2</v>
      </c>
      <c r="C19" s="74">
        <v>0.112999</v>
      </c>
      <c r="D19" s="74">
        <v>6.5350000000000005E-2</v>
      </c>
      <c r="E19" s="74">
        <v>0.20211299999999999</v>
      </c>
      <c r="F19" s="74">
        <v>0.13408</v>
      </c>
      <c r="G19" s="74">
        <v>0.108334</v>
      </c>
      <c r="H19" s="74">
        <v>8.8572999999999999E-2</v>
      </c>
      <c r="I19" s="74">
        <v>2.9758E-2</v>
      </c>
      <c r="J19" s="74">
        <v>5.5135000000000003E-2</v>
      </c>
      <c r="K19" s="74">
        <v>4.1619000000000003E-2</v>
      </c>
      <c r="L19" s="74">
        <v>6.3565999999999996E-3</v>
      </c>
      <c r="M19" s="74">
        <v>2.0428999999999999E-2</v>
      </c>
      <c r="N19" s="74">
        <v>2.8538000000000001E-2</v>
      </c>
    </row>
    <row r="20" spans="1:14">
      <c r="A20" s="76">
        <v>41548</v>
      </c>
      <c r="B20" s="74">
        <v>8.8908000000000001E-2</v>
      </c>
      <c r="C20" s="74">
        <v>0.105951</v>
      </c>
      <c r="D20" s="74">
        <v>6.2392999999999997E-2</v>
      </c>
      <c r="E20" s="74">
        <v>0.21109600000000001</v>
      </c>
      <c r="F20" s="74">
        <v>0.12482</v>
      </c>
      <c r="G20" s="74">
        <v>0.110427</v>
      </c>
      <c r="H20" s="74">
        <v>8.4851999999999997E-2</v>
      </c>
      <c r="I20" s="74">
        <v>3.1084000000000001E-2</v>
      </c>
      <c r="J20" s="74">
        <v>5.9382999999999998E-2</v>
      </c>
      <c r="K20" s="74">
        <v>4.1849999999999998E-2</v>
      </c>
      <c r="L20" s="74">
        <v>6.1942999999999998E-3</v>
      </c>
      <c r="M20" s="74">
        <v>2.155E-2</v>
      </c>
      <c r="N20" s="74">
        <v>3.0959E-2</v>
      </c>
    </row>
    <row r="21" spans="1:14">
      <c r="A21" s="76">
        <v>41640</v>
      </c>
      <c r="B21" s="74">
        <v>9.4141000000000002E-2</v>
      </c>
      <c r="C21" s="74">
        <v>0.10932600000000001</v>
      </c>
      <c r="D21" s="74">
        <v>5.8430000000000003E-2</v>
      </c>
      <c r="E21" s="74">
        <v>0.23066999999999999</v>
      </c>
      <c r="F21" s="74">
        <v>0.11662</v>
      </c>
      <c r="G21" s="74">
        <v>0.106707</v>
      </c>
      <c r="H21" s="74">
        <v>6.9462999999999997E-2</v>
      </c>
      <c r="I21" s="74">
        <v>3.3401E-2</v>
      </c>
      <c r="J21" s="74">
        <v>5.8543999999999999E-2</v>
      </c>
      <c r="K21" s="74">
        <v>3.5624999999999997E-2</v>
      </c>
      <c r="L21" s="74">
        <v>7.3058999999999997E-3</v>
      </c>
      <c r="M21" s="74">
        <v>2.4433E-2</v>
      </c>
      <c r="N21" s="74">
        <v>3.4393E-2</v>
      </c>
    </row>
    <row r="22" spans="1:14">
      <c r="A22" s="76">
        <v>41730</v>
      </c>
      <c r="B22" s="74">
        <v>9.2103000000000004E-2</v>
      </c>
      <c r="C22" s="74">
        <v>0.10763400000000001</v>
      </c>
      <c r="D22" s="74">
        <v>5.6638000000000001E-2</v>
      </c>
      <c r="E22" s="74">
        <v>0.230049</v>
      </c>
      <c r="F22" s="74">
        <v>0.13163</v>
      </c>
      <c r="G22" s="74">
        <v>0.108811</v>
      </c>
      <c r="H22" s="74">
        <v>6.9113999999999995E-2</v>
      </c>
      <c r="I22" s="74">
        <v>3.2827000000000002E-2</v>
      </c>
      <c r="J22" s="74">
        <v>4.5058000000000001E-2</v>
      </c>
      <c r="K22" s="74">
        <v>3.8871999999999997E-2</v>
      </c>
      <c r="L22" s="74">
        <v>7.0501000000000001E-3</v>
      </c>
      <c r="M22" s="74">
        <v>2.3880999999999999E-2</v>
      </c>
      <c r="N22" s="74">
        <v>3.6423999999999998E-2</v>
      </c>
    </row>
    <row r="23" spans="1:14">
      <c r="A23" s="76">
        <v>41821</v>
      </c>
      <c r="B23" s="74">
        <v>9.0022999999999992E-2</v>
      </c>
      <c r="C23" s="74">
        <v>0.10726100000000001</v>
      </c>
      <c r="D23" s="74">
        <v>5.6940999999999999E-2</v>
      </c>
      <c r="E23" s="74">
        <v>0.22140899999999997</v>
      </c>
      <c r="F23" s="74">
        <v>0.12961</v>
      </c>
      <c r="G23" s="74">
        <v>0.103951</v>
      </c>
      <c r="H23" s="74">
        <v>9.5819000000000001E-2</v>
      </c>
      <c r="I23" s="74">
        <v>2.8988E-2</v>
      </c>
      <c r="J23" s="74">
        <v>4.3431999999999998E-2</v>
      </c>
      <c r="K23" s="74">
        <v>3.9778000000000001E-2</v>
      </c>
      <c r="L23" s="74">
        <v>7.1602000000000002E-3</v>
      </c>
      <c r="M23" s="74">
        <v>2.2984000000000001E-2</v>
      </c>
      <c r="N23" s="74">
        <v>3.4680000000000002E-2</v>
      </c>
    </row>
    <row r="24" spans="1:14">
      <c r="A24" s="76">
        <v>41913</v>
      </c>
      <c r="B24" s="74">
        <v>9.0316000000000007E-2</v>
      </c>
      <c r="C24" s="74">
        <v>0.102774</v>
      </c>
      <c r="D24" s="74">
        <v>6.2730999999999995E-2</v>
      </c>
      <c r="E24" s="74">
        <v>0.23552500000000001</v>
      </c>
      <c r="F24" s="74">
        <v>0.14168</v>
      </c>
      <c r="G24" s="74">
        <v>0.10234</v>
      </c>
      <c r="H24" s="74">
        <v>7.1992E-2</v>
      </c>
      <c r="I24" s="74">
        <v>3.1507E-2</v>
      </c>
      <c r="J24" s="74">
        <v>4.3927000000000001E-2</v>
      </c>
      <c r="K24" s="74">
        <v>3.7680999999999999E-2</v>
      </c>
      <c r="L24" s="74">
        <v>7.0826999999999999E-3</v>
      </c>
      <c r="M24" s="74">
        <v>2.4084999999999999E-2</v>
      </c>
      <c r="N24" s="74">
        <v>3.1095999999999999E-2</v>
      </c>
    </row>
    <row r="25" spans="1:14">
      <c r="A25" s="76">
        <v>42005</v>
      </c>
      <c r="B25" s="74">
        <v>8.2723999999999992E-2</v>
      </c>
      <c r="C25" s="74">
        <v>0.100159</v>
      </c>
      <c r="D25" s="74">
        <v>7.0659E-2</v>
      </c>
      <c r="E25" s="74">
        <v>0.22554829999999998</v>
      </c>
      <c r="F25" s="74">
        <v>0.1381</v>
      </c>
      <c r="G25" s="74">
        <v>0.104935</v>
      </c>
      <c r="H25" s="74">
        <v>7.1386000000000005E-2</v>
      </c>
      <c r="I25" s="74">
        <v>3.0658000000000001E-2</v>
      </c>
      <c r="J25" s="74">
        <v>5.0845000000000001E-2</v>
      </c>
      <c r="K25" s="74">
        <v>4.367E-2</v>
      </c>
      <c r="L25" s="74">
        <v>7.5462999999999997E-3</v>
      </c>
      <c r="M25" s="74">
        <v>2.4396999999999999E-2</v>
      </c>
      <c r="N25" s="74">
        <v>3.2361000000000001E-2</v>
      </c>
    </row>
    <row r="26" spans="1:14">
      <c r="A26" s="76">
        <v>42095</v>
      </c>
      <c r="B26" s="74">
        <v>8.2696000000000006E-2</v>
      </c>
      <c r="C26" s="74">
        <v>9.9637000000000003E-2</v>
      </c>
      <c r="D26" s="74">
        <v>6.7136000000000001E-2</v>
      </c>
      <c r="E26" s="74">
        <v>0.2256725</v>
      </c>
      <c r="F26" s="74">
        <v>0.14341000000000001</v>
      </c>
      <c r="G26" s="74">
        <v>0.106936</v>
      </c>
      <c r="H26" s="74">
        <v>6.5868999999999997E-2</v>
      </c>
      <c r="I26" s="74">
        <v>3.0470000000000001E-2</v>
      </c>
      <c r="J26" s="74">
        <v>5.1274E-2</v>
      </c>
      <c r="K26" s="74">
        <v>3.9093999999999997E-2</v>
      </c>
      <c r="L26" s="74">
        <v>7.8513999999999997E-3</v>
      </c>
      <c r="M26" s="74">
        <v>2.4791000000000001E-2</v>
      </c>
      <c r="N26" s="74">
        <v>3.6846999999999998E-2</v>
      </c>
    </row>
    <row r="27" spans="1:14">
      <c r="A27" s="76">
        <v>42186</v>
      </c>
      <c r="B27" s="74">
        <v>8.0152000000000001E-2</v>
      </c>
      <c r="C27" s="74">
        <v>9.9225000000000008E-2</v>
      </c>
      <c r="D27" s="74">
        <v>6.8902000000000005E-2</v>
      </c>
      <c r="E27" s="74">
        <v>0.23264480000000001</v>
      </c>
      <c r="F27" s="74">
        <v>0.14047000000000001</v>
      </c>
      <c r="G27" s="74">
        <v>0.10296999999999999</v>
      </c>
      <c r="H27" s="74">
        <v>6.8217E-2</v>
      </c>
      <c r="I27" s="74">
        <v>2.938E-2</v>
      </c>
      <c r="J27" s="74">
        <v>5.3508E-2</v>
      </c>
      <c r="K27" s="74">
        <v>3.9961000000000003E-2</v>
      </c>
      <c r="L27" s="74">
        <v>7.7901999999999997E-3</v>
      </c>
      <c r="M27" s="74">
        <v>2.4152E-2</v>
      </c>
      <c r="N27" s="74">
        <v>3.4927E-2</v>
      </c>
    </row>
    <row r="28" spans="1:14">
      <c r="A28" s="76">
        <v>42278</v>
      </c>
      <c r="B28" s="74">
        <v>7.0739999999999997E-2</v>
      </c>
      <c r="C28" s="74">
        <v>0.10480500000000001</v>
      </c>
      <c r="D28" s="74">
        <v>7.7914999999999998E-2</v>
      </c>
      <c r="E28" s="74">
        <v>0.22753990000000002</v>
      </c>
      <c r="F28" s="74">
        <v>0.14585999999999999</v>
      </c>
      <c r="G28" s="74">
        <v>0.10168200000000001</v>
      </c>
      <c r="H28" s="74">
        <v>6.2454000000000003E-2</v>
      </c>
      <c r="I28" s="74">
        <v>3.1799000000000001E-2</v>
      </c>
      <c r="J28" s="74">
        <v>5.3776999999999998E-2</v>
      </c>
      <c r="K28" s="74">
        <v>4.181E-2</v>
      </c>
      <c r="L28" s="74">
        <v>8.3867000000000004E-3</v>
      </c>
      <c r="M28" s="74">
        <v>2.5392999999999999E-2</v>
      </c>
      <c r="N28" s="74">
        <v>2.8579E-2</v>
      </c>
    </row>
    <row r="29" spans="1:14">
      <c r="A29" s="76">
        <v>42370</v>
      </c>
      <c r="B29" s="74">
        <v>6.6909999999999997E-2</v>
      </c>
      <c r="C29" s="74">
        <v>0.106323</v>
      </c>
      <c r="D29" s="74">
        <v>7.7200000000000005E-2</v>
      </c>
      <c r="E29" s="74">
        <v>0.22345799999999999</v>
      </c>
      <c r="F29" s="74">
        <v>0.14521000000000001</v>
      </c>
      <c r="G29" s="74">
        <v>0.10108700000000001</v>
      </c>
      <c r="H29" s="74">
        <v>6.0215999999999999E-2</v>
      </c>
      <c r="I29" s="74">
        <v>3.7026999999999997E-2</v>
      </c>
      <c r="J29" s="74">
        <v>5.3769999999999998E-2</v>
      </c>
      <c r="K29" s="74">
        <v>4.1123E-2</v>
      </c>
      <c r="L29" s="74">
        <v>8.5433999999999996E-3</v>
      </c>
      <c r="M29" s="74">
        <v>2.5354999999999999E-2</v>
      </c>
      <c r="N29" s="74">
        <v>3.3549000000000002E-2</v>
      </c>
    </row>
    <row r="30" spans="1:14">
      <c r="A30" s="76">
        <v>42461</v>
      </c>
      <c r="B30" s="74">
        <v>7.1972999999999995E-2</v>
      </c>
      <c r="C30" s="74">
        <v>0.111635</v>
      </c>
      <c r="D30" s="74">
        <v>8.387E-2</v>
      </c>
      <c r="E30" s="74">
        <v>0.19922819999999999</v>
      </c>
      <c r="F30" s="74">
        <v>0.13799</v>
      </c>
      <c r="G30" s="74">
        <v>0.11018</v>
      </c>
      <c r="H30" s="74">
        <v>5.7242000000000001E-2</v>
      </c>
      <c r="I30" s="74">
        <v>3.8958E-2</v>
      </c>
      <c r="J30" s="74">
        <v>5.5403000000000001E-2</v>
      </c>
      <c r="K30" s="74">
        <v>4.3018000000000001E-2</v>
      </c>
      <c r="L30" s="74">
        <v>8.7235000000000004E-3</v>
      </c>
      <c r="M30" s="74">
        <v>2.7310000000000001E-2</v>
      </c>
      <c r="N30" s="74">
        <v>3.2473000000000002E-2</v>
      </c>
    </row>
    <row r="31" spans="1:14">
      <c r="A31" s="76">
        <v>42552</v>
      </c>
      <c r="B31" s="74">
        <v>7.1388999999999994E-2</v>
      </c>
      <c r="C31" s="74">
        <v>0.114139</v>
      </c>
      <c r="D31" s="74">
        <v>9.5645999999999995E-2</v>
      </c>
      <c r="E31" s="74">
        <v>0.178254</v>
      </c>
      <c r="F31" s="74">
        <v>0.15508</v>
      </c>
      <c r="G31" s="74">
        <v>0.107001</v>
      </c>
      <c r="H31" s="74">
        <v>6.4653000000000002E-2</v>
      </c>
      <c r="I31" s="74">
        <v>3.6604999999999999E-2</v>
      </c>
      <c r="J31" s="74">
        <v>5.0907000000000001E-2</v>
      </c>
      <c r="K31" s="74">
        <v>4.3808E-2</v>
      </c>
      <c r="L31" s="74">
        <v>9.7070999999999998E-3</v>
      </c>
      <c r="M31" s="74">
        <v>2.4941000000000001E-2</v>
      </c>
      <c r="N31" s="74">
        <v>2.7210999999999999E-2</v>
      </c>
    </row>
    <row r="32" spans="1:14">
      <c r="A32" s="76">
        <v>42644</v>
      </c>
      <c r="B32" s="74">
        <v>7.8262999999999999E-2</v>
      </c>
      <c r="C32" s="74">
        <v>0.112259</v>
      </c>
      <c r="D32" s="74">
        <v>9.3235999999999999E-2</v>
      </c>
      <c r="E32" s="74">
        <v>0.18671450000000001</v>
      </c>
      <c r="F32" s="74">
        <v>0.14308999999999999</v>
      </c>
      <c r="G32" s="74">
        <v>0.11407300000000001</v>
      </c>
      <c r="H32" s="74">
        <v>6.0519999999999997E-2</v>
      </c>
      <c r="I32" s="74">
        <v>3.5595000000000002E-2</v>
      </c>
      <c r="J32" s="74">
        <v>4.8048E-2</v>
      </c>
      <c r="K32" s="74">
        <v>4.1188000000000002E-2</v>
      </c>
      <c r="L32" s="74">
        <v>9.5613E-3</v>
      </c>
      <c r="M32" s="74">
        <v>2.5035999999999999E-2</v>
      </c>
      <c r="N32" s="74">
        <v>2.9932E-2</v>
      </c>
    </row>
    <row r="33" spans="1:14">
      <c r="A33" s="76">
        <v>42736</v>
      </c>
      <c r="B33" s="74">
        <v>8.2640000000000005E-2</v>
      </c>
      <c r="C33" s="74">
        <v>9.5870000000000011E-2</v>
      </c>
      <c r="D33" s="74">
        <v>8.7665000000000007E-2</v>
      </c>
      <c r="E33" s="74">
        <v>0.21314459999999999</v>
      </c>
      <c r="F33" s="74">
        <v>0.13764999999999999</v>
      </c>
      <c r="G33" s="74">
        <v>0.10968899999999999</v>
      </c>
      <c r="H33" s="74">
        <v>6.8997000000000003E-2</v>
      </c>
      <c r="I33" s="74">
        <v>3.4000000000000002E-2</v>
      </c>
      <c r="J33" s="74">
        <v>4.5283999999999998E-2</v>
      </c>
      <c r="K33" s="74">
        <v>3.6934000000000002E-2</v>
      </c>
      <c r="L33" s="74">
        <v>9.3317999999999995E-3</v>
      </c>
      <c r="M33" s="74">
        <v>2.3207999999999999E-2</v>
      </c>
      <c r="N33" s="74">
        <v>3.5011E-2</v>
      </c>
    </row>
    <row r="34" spans="1:14">
      <c r="A34" s="76">
        <v>42826</v>
      </c>
      <c r="B34" s="74">
        <v>8.2609000000000002E-2</v>
      </c>
      <c r="C34" s="74">
        <v>9.549500000000001E-2</v>
      </c>
      <c r="D34" s="74">
        <v>9.3086000000000002E-2</v>
      </c>
      <c r="E34" s="74">
        <v>0.21460689999999999</v>
      </c>
      <c r="F34" s="74">
        <v>0.13553000000000001</v>
      </c>
      <c r="G34" s="74">
        <v>0.11250500000000001</v>
      </c>
      <c r="H34" s="74">
        <v>6.4036999999999997E-2</v>
      </c>
      <c r="I34" s="74">
        <v>3.6306999999999999E-2</v>
      </c>
      <c r="J34" s="74">
        <v>4.4200000000000003E-2</v>
      </c>
      <c r="K34" s="74">
        <v>3.7474E-2</v>
      </c>
      <c r="L34" s="74">
        <v>9.2251E-3</v>
      </c>
      <c r="M34" s="74">
        <v>2.2313E-2</v>
      </c>
      <c r="N34" s="74">
        <v>3.4185E-2</v>
      </c>
    </row>
    <row r="35" spans="1:14">
      <c r="A35" s="76">
        <v>42917</v>
      </c>
      <c r="B35" s="74">
        <v>7.4353000000000002E-2</v>
      </c>
      <c r="C35" s="74">
        <v>9.6681000000000003E-2</v>
      </c>
      <c r="D35" s="74">
        <v>9.1407000000000002E-2</v>
      </c>
      <c r="E35" s="74">
        <v>0.22420700000000002</v>
      </c>
      <c r="F35" s="74">
        <v>0.13636999999999999</v>
      </c>
      <c r="G35" s="74">
        <v>0.11880499999999999</v>
      </c>
      <c r="H35" s="74">
        <v>6.0490000000000002E-2</v>
      </c>
      <c r="I35" s="74">
        <v>3.7852999999999998E-2</v>
      </c>
      <c r="J35" s="74">
        <v>4.2715999999999997E-2</v>
      </c>
      <c r="K35" s="74">
        <v>3.6741999999999997E-2</v>
      </c>
      <c r="L35" s="74">
        <v>9.4491999999999996E-3</v>
      </c>
      <c r="M35" s="74">
        <v>2.1727E-2</v>
      </c>
      <c r="N35" s="74">
        <v>3.1799000000000001E-2</v>
      </c>
    </row>
    <row r="36" spans="1:14">
      <c r="A36" s="76">
        <v>43009</v>
      </c>
      <c r="B36" s="74">
        <v>7.8729999999999994E-2</v>
      </c>
      <c r="C36" s="74">
        <v>9.3656000000000003E-2</v>
      </c>
      <c r="D36" s="74">
        <v>8.9425000000000004E-2</v>
      </c>
      <c r="E36" s="74">
        <v>0.22733</v>
      </c>
      <c r="F36" s="74">
        <v>0.12966</v>
      </c>
      <c r="G36" s="74">
        <v>0.121019</v>
      </c>
      <c r="H36" s="74">
        <v>6.2637999999999999E-2</v>
      </c>
      <c r="I36" s="74">
        <v>4.0007000000000001E-2</v>
      </c>
      <c r="J36" s="74">
        <v>4.1045999999999999E-2</v>
      </c>
      <c r="K36" s="74">
        <v>3.6887000000000003E-2</v>
      </c>
      <c r="L36" s="74">
        <v>8.8152000000000005E-3</v>
      </c>
      <c r="M36" s="74">
        <v>2.0098000000000001E-2</v>
      </c>
      <c r="N36" s="74">
        <v>3.3979000000000002E-2</v>
      </c>
    </row>
    <row r="37" spans="1:14">
      <c r="A37" s="76">
        <v>43101</v>
      </c>
      <c r="B37" s="74">
        <v>6.5784000000000009E-2</v>
      </c>
      <c r="C37" s="74">
        <v>9.6029000000000003E-2</v>
      </c>
      <c r="D37" s="74">
        <v>8.9904999999999999E-2</v>
      </c>
      <c r="E37" s="74">
        <v>0.224435</v>
      </c>
      <c r="F37" s="74">
        <v>0.13783000000000001</v>
      </c>
      <c r="G37" s="74">
        <v>0.12257899999999999</v>
      </c>
      <c r="H37" s="74">
        <v>6.5675999999999998E-2</v>
      </c>
      <c r="I37" s="74">
        <v>3.9438000000000001E-2</v>
      </c>
      <c r="J37" s="74">
        <v>4.0002000000000003E-2</v>
      </c>
      <c r="K37" s="74">
        <v>3.6594000000000002E-2</v>
      </c>
      <c r="L37" s="74">
        <v>9.0621E-3</v>
      </c>
      <c r="M37" s="74">
        <v>2.0376999999999999E-2</v>
      </c>
      <c r="N37" s="74">
        <v>3.5853999999999997E-2</v>
      </c>
    </row>
    <row r="38" spans="1:14">
      <c r="A38" s="76">
        <v>43191</v>
      </c>
      <c r="B38" s="74">
        <v>6.7029000000000005E-2</v>
      </c>
      <c r="C38" s="74">
        <v>9.3139E-2</v>
      </c>
      <c r="D38" s="74">
        <v>8.7550000000000003E-2</v>
      </c>
      <c r="E38" s="74">
        <v>0.22683200000000001</v>
      </c>
      <c r="F38" s="74">
        <v>0.13389999999999999</v>
      </c>
      <c r="G38" s="74">
        <v>0.122479</v>
      </c>
      <c r="H38" s="74">
        <v>6.7709000000000005E-2</v>
      </c>
      <c r="I38" s="74">
        <v>4.2979999999999997E-2</v>
      </c>
      <c r="J38" s="74">
        <v>3.8436999999999999E-2</v>
      </c>
      <c r="K38" s="74">
        <v>3.6511000000000002E-2</v>
      </c>
      <c r="L38" s="74">
        <v>9.2657E-3</v>
      </c>
      <c r="M38" s="74">
        <v>2.0494999999999999E-2</v>
      </c>
      <c r="N38" s="74">
        <v>3.7226000000000002E-2</v>
      </c>
    </row>
    <row r="39" spans="1:14">
      <c r="A39" s="76">
        <v>43282</v>
      </c>
      <c r="B39" s="74">
        <v>6.9355E-2</v>
      </c>
      <c r="C39" s="74">
        <v>9.3087000000000003E-2</v>
      </c>
      <c r="D39" s="74">
        <v>8.7635000000000005E-2</v>
      </c>
      <c r="E39" s="74">
        <v>0.20700800000000003</v>
      </c>
      <c r="F39" s="74">
        <v>0.13877999999999999</v>
      </c>
      <c r="G39" s="74">
        <v>0.121348</v>
      </c>
      <c r="H39" s="74">
        <v>7.8362000000000001E-2</v>
      </c>
      <c r="I39" s="74">
        <v>5.1383999999999999E-2</v>
      </c>
      <c r="J39" s="74">
        <v>3.4627999999999999E-2</v>
      </c>
      <c r="K39" s="74">
        <v>3.7303999999999997E-2</v>
      </c>
      <c r="L39" s="74">
        <v>9.3107999999999993E-3</v>
      </c>
      <c r="M39" s="74">
        <v>2.0787E-2</v>
      </c>
      <c r="N39" s="74">
        <v>3.0814999999999999E-2</v>
      </c>
    </row>
    <row r="40" spans="1:14">
      <c r="A40" s="76">
        <v>43374</v>
      </c>
      <c r="B40" s="74">
        <v>6.7585000000000006E-2</v>
      </c>
      <c r="C40" s="74">
        <v>9.3575000000000005E-2</v>
      </c>
      <c r="D40" s="74">
        <v>8.7336999999999998E-2</v>
      </c>
      <c r="E40" s="74">
        <v>0.20444300000000001</v>
      </c>
      <c r="F40" s="74">
        <v>0.14512</v>
      </c>
      <c r="G40" s="74">
        <v>0.123779</v>
      </c>
      <c r="H40" s="74">
        <v>8.1134999999999999E-2</v>
      </c>
      <c r="I40" s="74">
        <v>5.1639999999999998E-2</v>
      </c>
      <c r="J40" s="74">
        <v>3.3020000000000001E-2</v>
      </c>
      <c r="K40" s="74">
        <v>3.3867000000000001E-2</v>
      </c>
      <c r="L40" s="74">
        <v>9.2619999999999994E-3</v>
      </c>
      <c r="M40" s="74">
        <v>2.1259E-2</v>
      </c>
      <c r="N40" s="74">
        <v>2.9609E-2</v>
      </c>
    </row>
    <row r="41" spans="1:14">
      <c r="A41" s="76">
        <v>43466</v>
      </c>
      <c r="B41" s="74">
        <v>7.6324000000000003E-2</v>
      </c>
      <c r="C41" s="74">
        <v>9.9209000000000006E-2</v>
      </c>
      <c r="D41" s="74">
        <v>8.2748000000000002E-2</v>
      </c>
      <c r="E41" s="74">
        <v>0.19917599999999999</v>
      </c>
      <c r="F41" s="74">
        <v>0.14823</v>
      </c>
      <c r="G41" s="74">
        <v>0.115699</v>
      </c>
      <c r="H41" s="74">
        <v>7.7443999999999999E-2</v>
      </c>
      <c r="I41" s="74">
        <v>4.9704999999999999E-2</v>
      </c>
      <c r="J41" s="74">
        <v>3.8195E-2</v>
      </c>
      <c r="K41" s="74">
        <v>3.8913999999999997E-2</v>
      </c>
      <c r="L41" s="74">
        <v>9.5078000000000003E-3</v>
      </c>
      <c r="M41" s="74">
        <v>1.9205E-2</v>
      </c>
      <c r="N41" s="74">
        <v>2.8028999999999998E-2</v>
      </c>
    </row>
    <row r="42" spans="1:14">
      <c r="A42" s="76">
        <v>43556</v>
      </c>
      <c r="B42" s="74">
        <v>7.7517000000000003E-2</v>
      </c>
      <c r="C42" s="74">
        <v>0.103769</v>
      </c>
      <c r="D42" s="74">
        <v>8.7356000000000003E-2</v>
      </c>
      <c r="E42" s="74">
        <v>0.19276500000000002</v>
      </c>
      <c r="F42" s="74">
        <v>0.14648</v>
      </c>
      <c r="G42" s="74">
        <v>0.11773599999999999</v>
      </c>
      <c r="H42" s="74">
        <v>7.7794000000000002E-2</v>
      </c>
      <c r="I42" s="74">
        <v>5.1096999999999997E-2</v>
      </c>
      <c r="J42" s="74">
        <v>3.3919999999999999E-2</v>
      </c>
      <c r="K42" s="74">
        <v>3.8733999999999998E-2</v>
      </c>
      <c r="L42" s="74">
        <v>7.9807999999999997E-3</v>
      </c>
      <c r="M42" s="74">
        <v>1.8121000000000002E-2</v>
      </c>
      <c r="N42" s="74">
        <v>2.7467999999999999E-2</v>
      </c>
    </row>
    <row r="43" spans="1:14">
      <c r="A43" s="76">
        <v>43647</v>
      </c>
      <c r="B43" s="74">
        <v>7.7847E-2</v>
      </c>
      <c r="C43" s="74">
        <v>0.10670500000000001</v>
      </c>
      <c r="D43" s="74">
        <v>8.3470000000000003E-2</v>
      </c>
      <c r="E43" s="74">
        <v>0.189052</v>
      </c>
      <c r="F43" s="74">
        <v>0.14738000000000001</v>
      </c>
      <c r="G43" s="74">
        <v>0.127363</v>
      </c>
      <c r="H43" s="74">
        <v>7.3968000000000006E-2</v>
      </c>
      <c r="I43" s="74">
        <v>5.3363000000000001E-2</v>
      </c>
      <c r="J43" s="74">
        <v>3.1925000000000002E-2</v>
      </c>
      <c r="K43" s="74">
        <v>3.8670000000000003E-2</v>
      </c>
      <c r="L43" s="74">
        <v>7.8027000000000001E-3</v>
      </c>
      <c r="M43" s="74">
        <v>1.8204999999999999E-2</v>
      </c>
      <c r="N43" s="74">
        <v>2.7009999999999999E-2</v>
      </c>
    </row>
    <row r="44" spans="1:14">
      <c r="A44" s="76">
        <v>43739</v>
      </c>
      <c r="B44" s="74">
        <v>7.4555999999999997E-2</v>
      </c>
      <c r="C44" s="74">
        <v>0.10945500000000001</v>
      </c>
      <c r="D44" s="74">
        <v>8.3865999999999996E-2</v>
      </c>
      <c r="E44" s="74">
        <v>0.18442700000000001</v>
      </c>
      <c r="F44" s="74">
        <v>0.15384</v>
      </c>
      <c r="G44" s="74">
        <v>0.12745400000000001</v>
      </c>
      <c r="H44" s="74">
        <v>6.9447999999999996E-2</v>
      </c>
      <c r="I44" s="74">
        <v>5.2010000000000001E-2</v>
      </c>
      <c r="J44" s="74">
        <v>3.3340000000000002E-2</v>
      </c>
      <c r="K44" s="74">
        <v>4.1162999999999998E-2</v>
      </c>
      <c r="L44" s="74">
        <v>8.4055999999999992E-3</v>
      </c>
      <c r="M44" s="74">
        <v>1.7749000000000001E-2</v>
      </c>
      <c r="N44" s="74">
        <v>2.5804000000000001E-2</v>
      </c>
    </row>
    <row r="45" spans="1:14">
      <c r="A45" s="76">
        <v>43831</v>
      </c>
      <c r="B45" s="74">
        <v>7.7159000000000005E-2</v>
      </c>
      <c r="C45" s="74">
        <v>9.5891000000000004E-2</v>
      </c>
      <c r="D45" s="74">
        <v>7.8724000000000002E-2</v>
      </c>
      <c r="E45" s="74">
        <v>0.18726999999999999</v>
      </c>
      <c r="F45" s="74">
        <v>0.14793999999999999</v>
      </c>
      <c r="G45" s="74">
        <v>0.14241000000000001</v>
      </c>
      <c r="H45" s="74">
        <v>6.1268999999999997E-2</v>
      </c>
      <c r="I45" s="74">
        <v>5.6453000000000003E-2</v>
      </c>
      <c r="J45" s="74">
        <v>3.1147999999999999E-2</v>
      </c>
      <c r="K45" s="74">
        <v>4.1916000000000002E-2</v>
      </c>
      <c r="L45" s="74">
        <v>1.3049E-2</v>
      </c>
      <c r="M45" s="74">
        <v>1.8086000000000001E-2</v>
      </c>
      <c r="N45" s="74">
        <v>2.5758E-2</v>
      </c>
    </row>
    <row r="46" spans="1:14">
      <c r="A46" s="76">
        <v>43922</v>
      </c>
      <c r="B46" s="74">
        <v>7.5693999999999997E-2</v>
      </c>
      <c r="C46" s="74">
        <v>0.10384700000000001</v>
      </c>
      <c r="D46" s="74">
        <v>8.4054000000000004E-2</v>
      </c>
      <c r="E46" s="74">
        <v>0.157804</v>
      </c>
      <c r="F46" s="74">
        <v>0.17549999999999999</v>
      </c>
      <c r="G46" s="74">
        <v>0.13513</v>
      </c>
      <c r="H46" s="74">
        <v>5.3676000000000001E-2</v>
      </c>
      <c r="I46" s="74">
        <v>6.2243E-2</v>
      </c>
      <c r="J46" s="74">
        <v>3.2281999999999998E-2</v>
      </c>
      <c r="K46" s="74">
        <v>4.8943E-2</v>
      </c>
      <c r="L46" s="74">
        <v>9.7309000000000007E-3</v>
      </c>
      <c r="M46" s="74">
        <v>1.6650000000000002E-2</v>
      </c>
      <c r="N46" s="74">
        <v>2.0642000000000001E-2</v>
      </c>
    </row>
    <row r="47" spans="1:14">
      <c r="A47" s="76">
        <v>44013</v>
      </c>
      <c r="B47" s="74">
        <v>7.9482999999999998E-2</v>
      </c>
      <c r="C47" s="74">
        <v>9.8904000000000006E-2</v>
      </c>
      <c r="D47" s="74">
        <v>8.3708000000000005E-2</v>
      </c>
      <c r="E47" s="74">
        <v>0.151869</v>
      </c>
      <c r="F47" s="74">
        <v>0.17330000000000001</v>
      </c>
      <c r="G47" s="74">
        <v>0.14144899999999999</v>
      </c>
      <c r="H47" s="74">
        <v>4.5258E-2</v>
      </c>
      <c r="I47" s="74">
        <v>7.5431999999999999E-2</v>
      </c>
      <c r="J47" s="74">
        <v>3.0626E-2</v>
      </c>
      <c r="K47" s="74">
        <v>4.8064000000000003E-2</v>
      </c>
      <c r="L47" s="74">
        <v>1.0449999999999999E-2</v>
      </c>
      <c r="M47" s="74">
        <v>1.5716999999999998E-2</v>
      </c>
      <c r="N47" s="74">
        <v>2.1906999999999999E-2</v>
      </c>
    </row>
    <row r="48" spans="1:14">
      <c r="A48" s="76">
        <v>44105</v>
      </c>
      <c r="B48" s="74">
        <v>8.3683000000000007E-2</v>
      </c>
      <c r="C48" s="74">
        <v>9.8380000000000009E-2</v>
      </c>
      <c r="D48" s="74">
        <v>8.5369E-2</v>
      </c>
      <c r="E48" s="74">
        <v>0.140649</v>
      </c>
      <c r="F48" s="74">
        <v>0.17022000000000001</v>
      </c>
      <c r="G48" s="74">
        <v>0.150614</v>
      </c>
      <c r="H48" s="74">
        <v>3.9759999999999997E-2</v>
      </c>
      <c r="I48" s="74">
        <v>7.7215000000000006E-2</v>
      </c>
      <c r="J48" s="74">
        <v>2.8511999999999999E-2</v>
      </c>
      <c r="K48" s="74">
        <v>4.827E-2</v>
      </c>
      <c r="L48" s="74">
        <v>1.1506000000000001E-2</v>
      </c>
      <c r="M48" s="74">
        <v>1.4872E-2</v>
      </c>
      <c r="N48" s="74">
        <v>2.3965E-2</v>
      </c>
    </row>
    <row r="49" spans="1:14">
      <c r="A49" s="76">
        <v>44197</v>
      </c>
      <c r="B49" s="74">
        <v>8.3409999999999998E-2</v>
      </c>
      <c r="C49" s="74">
        <v>9.2005000000000003E-2</v>
      </c>
      <c r="D49" s="74">
        <v>9.2424999999999993E-2</v>
      </c>
      <c r="E49" s="74">
        <v>0.15447</v>
      </c>
      <c r="F49" s="74">
        <v>0.15064</v>
      </c>
      <c r="G49" s="74">
        <v>0.149171</v>
      </c>
      <c r="H49" s="74">
        <v>4.6467000000000001E-2</v>
      </c>
      <c r="I49" s="74">
        <v>7.2718000000000005E-2</v>
      </c>
      <c r="J49" s="74">
        <v>2.7434E-2</v>
      </c>
      <c r="K49" s="74">
        <v>4.795E-2</v>
      </c>
      <c r="L49" s="74">
        <v>1.316E-2</v>
      </c>
      <c r="M49" s="74">
        <v>1.4877E-2</v>
      </c>
      <c r="N49" s="74">
        <v>2.6297999999999998E-2</v>
      </c>
    </row>
    <row r="50" spans="1:14">
      <c r="A50" s="76">
        <v>44287</v>
      </c>
      <c r="B50" s="74">
        <v>8.3689E-2</v>
      </c>
      <c r="C50" s="74">
        <v>0.101948</v>
      </c>
      <c r="D50" s="74">
        <v>7.5788999999999995E-2</v>
      </c>
      <c r="E50" s="74">
        <v>0.164825</v>
      </c>
      <c r="F50" s="74">
        <v>0.14097000000000001</v>
      </c>
      <c r="G50" s="74">
        <v>0.15040199999999998</v>
      </c>
      <c r="H50" s="74">
        <v>4.7396000000000001E-2</v>
      </c>
      <c r="I50" s="74">
        <v>7.2269E-2</v>
      </c>
      <c r="J50" s="74">
        <v>3.4160000000000003E-2</v>
      </c>
      <c r="K50" s="74">
        <v>4.3966999999999999E-2</v>
      </c>
      <c r="L50" s="74">
        <v>1.5213000000000001E-2</v>
      </c>
      <c r="M50" s="74">
        <v>1.4732E-2</v>
      </c>
      <c r="N50" s="74">
        <v>2.9989999999999999E-2</v>
      </c>
    </row>
    <row r="51" spans="1:14">
      <c r="A51" s="76">
        <v>44378</v>
      </c>
      <c r="B51" s="74">
        <v>8.1382999999999997E-2</v>
      </c>
      <c r="C51" s="74">
        <v>0.105286</v>
      </c>
      <c r="D51" s="74">
        <v>8.0311999999999995E-2</v>
      </c>
      <c r="E51" s="74">
        <v>0.15553800000000001</v>
      </c>
      <c r="F51" s="74">
        <v>0.14649999999999999</v>
      </c>
      <c r="G51" s="74">
        <v>0.15407599999999999</v>
      </c>
      <c r="H51" s="74">
        <v>4.4824999999999997E-2</v>
      </c>
      <c r="I51" s="74">
        <v>7.331E-2</v>
      </c>
      <c r="J51" s="74">
        <v>3.4119999999999998E-2</v>
      </c>
      <c r="K51" s="74">
        <v>4.0407999999999999E-2</v>
      </c>
      <c r="L51" s="74">
        <v>1.4092E-2</v>
      </c>
      <c r="M51" s="74">
        <v>1.4423999999999999E-2</v>
      </c>
      <c r="N51" s="74">
        <v>2.8301E-2</v>
      </c>
    </row>
    <row r="52" spans="1:14">
      <c r="A52" s="76">
        <v>44470</v>
      </c>
      <c r="B52" s="74">
        <v>7.8867999999999994E-2</v>
      </c>
      <c r="C52" s="74">
        <v>0.102524</v>
      </c>
      <c r="D52" s="74">
        <v>7.3289000000000007E-2</v>
      </c>
      <c r="E52" s="74">
        <v>0.1608</v>
      </c>
      <c r="F52" s="74">
        <v>0.14937</v>
      </c>
      <c r="G52" s="74">
        <v>0.154196</v>
      </c>
      <c r="H52" s="74">
        <v>4.8030999999999997E-2</v>
      </c>
      <c r="I52" s="74">
        <v>8.0500000000000002E-2</v>
      </c>
      <c r="J52" s="74">
        <v>3.2634000000000003E-2</v>
      </c>
      <c r="K52" s="74">
        <v>3.8524000000000003E-2</v>
      </c>
      <c r="L52" s="74">
        <v>1.4641E-2</v>
      </c>
      <c r="M52" s="74">
        <v>1.5671999999999998E-2</v>
      </c>
      <c r="N52" s="74">
        <v>2.6931E-2</v>
      </c>
    </row>
    <row r="53" spans="1:14">
      <c r="A53" s="76">
        <v>44562</v>
      </c>
      <c r="B53" s="74">
        <v>8.1294000000000005E-2</v>
      </c>
      <c r="C53" s="74">
        <v>0.105212</v>
      </c>
      <c r="D53" s="74">
        <v>8.1652000000000002E-2</v>
      </c>
      <c r="E53" s="74">
        <v>0.15789900000000001</v>
      </c>
      <c r="F53" s="74">
        <v>0.15201999999999999</v>
      </c>
      <c r="G53" s="74">
        <v>0.15616099999999999</v>
      </c>
      <c r="H53" s="74">
        <v>4.4412E-2</v>
      </c>
      <c r="I53" s="74">
        <v>7.9984E-2</v>
      </c>
      <c r="J53" s="74">
        <v>3.0773999999999999E-2</v>
      </c>
      <c r="K53" s="74">
        <v>4.1222000000000002E-2</v>
      </c>
      <c r="L53" s="74">
        <v>1.2973999999999999E-2</v>
      </c>
      <c r="M53" s="74">
        <v>1.5694E-2</v>
      </c>
      <c r="N53" s="74">
        <v>2.4992E-2</v>
      </c>
    </row>
    <row r="54" spans="1:14">
      <c r="A54" s="76">
        <v>44652</v>
      </c>
      <c r="B54" s="74">
        <v>7.8505172008214177E-2</v>
      </c>
      <c r="C54" s="74">
        <v>0.10566396887258486</v>
      </c>
      <c r="D54" s="74">
        <v>7.886120453432853E-2</v>
      </c>
      <c r="E54" s="74">
        <v>0.15919740096255938</v>
      </c>
      <c r="F54" s="74">
        <v>0.16099027904049229</v>
      </c>
      <c r="G54" s="74">
        <v>0.14472722186548331</v>
      </c>
      <c r="H54" s="74">
        <v>6.3551805911411477E-2</v>
      </c>
      <c r="I54" s="74">
        <v>7.219195239336508E-2</v>
      </c>
      <c r="J54" s="74">
        <v>3.0752309443126988E-2</v>
      </c>
      <c r="K54" s="74">
        <v>4.1331561647667672E-2</v>
      </c>
      <c r="L54" s="74">
        <v>1.150112213822963E-2</v>
      </c>
      <c r="M54" s="74">
        <v>1.7286650687587821E-2</v>
      </c>
      <c r="N54" s="74">
        <v>2.4661610157099351E-2</v>
      </c>
    </row>
    <row r="55" spans="1:14">
      <c r="A55" s="76">
        <v>44743</v>
      </c>
      <c r="B55" s="74">
        <v>7.3892877565283691E-2</v>
      </c>
      <c r="C55" s="74">
        <v>0.11200076243725776</v>
      </c>
      <c r="D55" s="74">
        <v>7.910286549336043E-2</v>
      </c>
      <c r="E55" s="74">
        <v>0.15560073702268248</v>
      </c>
      <c r="F55" s="74">
        <v>0.17148484655950191</v>
      </c>
      <c r="G55" s="74">
        <v>0.13565029544443738</v>
      </c>
      <c r="H55" s="74">
        <v>6.9826545523857933E-2</v>
      </c>
      <c r="I55" s="74">
        <v>6.4997776224664836E-2</v>
      </c>
      <c r="J55" s="74">
        <v>3.4309676599529833E-2</v>
      </c>
      <c r="K55" s="74">
        <v>4.1806976300908558E-2</v>
      </c>
      <c r="L55" s="74">
        <v>1.150009530465722E-2</v>
      </c>
      <c r="M55" s="74">
        <v>1.6964228985323081E-2</v>
      </c>
      <c r="N55" s="74">
        <v>2.3826164305229051E-2</v>
      </c>
    </row>
    <row r="56" spans="1:14">
      <c r="A56" s="76">
        <v>44835</v>
      </c>
      <c r="B56" s="74">
        <v>7.5082214033836511E-2</v>
      </c>
      <c r="C56" s="74">
        <v>0.11507772362877557</v>
      </c>
      <c r="D56" s="74">
        <v>8.099237951847009E-2</v>
      </c>
      <c r="E56" s="74">
        <v>0.15421899969623729</v>
      </c>
      <c r="F56" s="74">
        <v>0.16593367407583501</v>
      </c>
      <c r="G56" s="74">
        <v>0.13965159739556501</v>
      </c>
      <c r="H56" s="74">
        <v>7.3173791882932479E-2</v>
      </c>
      <c r="I56" s="74">
        <v>6.4595797509145889E-2</v>
      </c>
      <c r="J56" s="74">
        <v>3.0283820013999499E-2</v>
      </c>
      <c r="K56" s="74">
        <v>4.0928721423194259E-2</v>
      </c>
      <c r="L56" s="74">
        <v>1.2242957327944851E-2</v>
      </c>
      <c r="M56" s="74">
        <v>1.7486165590290152E-2</v>
      </c>
      <c r="N56" s="74">
        <v>2.3851975117873129E-2</v>
      </c>
    </row>
    <row r="57" spans="1:14">
      <c r="A57" s="76">
        <v>44866</v>
      </c>
      <c r="B57" s="74">
        <v>7.5298610128958443E-2</v>
      </c>
      <c r="C57" s="74">
        <v>0.10930660735178781</v>
      </c>
      <c r="D57" s="74">
        <v>7.7895778957789583E-2</v>
      </c>
      <c r="E57" s="74">
        <v>0.15620941923704953</v>
      </c>
      <c r="F57" s="74">
        <v>0.16348020623063381</v>
      </c>
      <c r="G57" s="74">
        <v>0.14521002352880671</v>
      </c>
      <c r="H57" s="74">
        <v>7.7066484950563799E-2</v>
      </c>
      <c r="I57" s="74">
        <v>6.3714208570657141E-2</v>
      </c>
      <c r="J57" s="74">
        <v>3.0053871967291101E-2</v>
      </c>
      <c r="K57" s="74">
        <v>4.0153258675443913E-2</v>
      </c>
      <c r="L57" s="74">
        <v>1.283798552271237E-2</v>
      </c>
      <c r="M57" s="74">
        <v>1.7408745516026589E-2</v>
      </c>
      <c r="N57" s="74">
        <v>2.4377386631009169E-2</v>
      </c>
    </row>
    <row r="58" spans="1:14">
      <c r="A58" s="76">
        <v>44896</v>
      </c>
      <c r="B58" s="74">
        <v>7.5590150626790059E-2</v>
      </c>
      <c r="C58" s="74">
        <v>0.10700146675775278</v>
      </c>
      <c r="D58" s="74">
        <v>8.0944825295273207E-2</v>
      </c>
      <c r="E58" s="74">
        <v>0.15932952394242922</v>
      </c>
      <c r="F58" s="74">
        <v>0.15796900267226099</v>
      </c>
      <c r="G58" s="74">
        <v>0.14499066556529966</v>
      </c>
      <c r="H58" s="74">
        <v>7.4425331699451772E-2</v>
      </c>
      <c r="I58" s="74">
        <v>6.9124857359059072E-2</v>
      </c>
      <c r="J58" s="74">
        <v>2.8402930640474899E-2</v>
      </c>
      <c r="K58" s="74">
        <v>4.059996545855412E-2</v>
      </c>
      <c r="L58" s="74">
        <v>1.252705584469674E-2</v>
      </c>
      <c r="M58" s="74">
        <v>1.718091982794594E-2</v>
      </c>
      <c r="N58" s="74">
        <v>2.4691848217529198E-2</v>
      </c>
    </row>
    <row r="59" spans="1:14">
      <c r="A59" s="76">
        <v>44927</v>
      </c>
      <c r="B59" s="74">
        <v>7.589070711667173E-2</v>
      </c>
      <c r="C59" s="74">
        <v>0.10475889786556744</v>
      </c>
      <c r="D59" s="74">
        <v>8.0454157526554937E-2</v>
      </c>
      <c r="E59" s="74">
        <v>0.16348021083766839</v>
      </c>
      <c r="F59" s="74">
        <v>0.16090906012112199</v>
      </c>
      <c r="G59" s="74">
        <v>0.14502289650770464</v>
      </c>
      <c r="H59" s="74">
        <v>7.3515948464586131E-2</v>
      </c>
      <c r="I59" s="74">
        <v>6.5329598222985494E-2</v>
      </c>
      <c r="J59" s="74">
        <v>2.6965025029842431E-2</v>
      </c>
      <c r="K59" s="74">
        <v>4.1153916313369378E-2</v>
      </c>
      <c r="L59" s="74">
        <v>1.232579967635304E-2</v>
      </c>
      <c r="M59" s="74">
        <v>1.6894288901015821E-2</v>
      </c>
      <c r="N59" s="74">
        <v>2.5619286742166639E-2</v>
      </c>
    </row>
    <row r="60" spans="1:14">
      <c r="A60" s="76">
        <v>44958</v>
      </c>
      <c r="B60" s="74">
        <v>7.4947334947971012E-2</v>
      </c>
      <c r="C60" s="74">
        <v>0.10116898544392819</v>
      </c>
      <c r="D60" s="74">
        <v>8.4148551430408267E-2</v>
      </c>
      <c r="E60" s="74">
        <v>0.1697643981717761</v>
      </c>
      <c r="F60" s="74">
        <v>0.15005109888839999</v>
      </c>
      <c r="G60" s="74">
        <v>0.14965397651926005</v>
      </c>
      <c r="H60" s="74">
        <v>6.8935263255685122E-2</v>
      </c>
      <c r="I60" s="74">
        <v>7.0315870956756676E-2</v>
      </c>
      <c r="J60" s="74">
        <v>2.6777000020157381E-2</v>
      </c>
      <c r="K60" s="74">
        <v>3.9146926153700003E-2</v>
      </c>
      <c r="L60" s="74">
        <v>1.2807843595606661E-2</v>
      </c>
      <c r="M60" s="74">
        <v>1.693085968303315E-2</v>
      </c>
      <c r="N60" s="74">
        <v>2.6494700629043629E-2</v>
      </c>
    </row>
    <row r="61" spans="1:14">
      <c r="A61" s="76">
        <v>44986</v>
      </c>
      <c r="B61" s="74">
        <v>5.8059937212084238E-2</v>
      </c>
      <c r="C61" s="74">
        <v>0.10086086136070418</v>
      </c>
      <c r="D61" s="74">
        <v>8.4582391185337447E-2</v>
      </c>
      <c r="E61" s="74">
        <v>0.17425392412937579</v>
      </c>
      <c r="F61" s="74">
        <v>0.1518410470342281</v>
      </c>
      <c r="G61" s="74">
        <v>0.15529465099770476</v>
      </c>
      <c r="H61" s="74">
        <v>7.2006358682574295E-2</v>
      </c>
      <c r="I61" s="74">
        <v>6.8407943286088332E-2</v>
      </c>
      <c r="J61" s="74">
        <v>2.8350414901439989E-2</v>
      </c>
      <c r="K61" s="74">
        <v>3.8795925429731572E-2</v>
      </c>
      <c r="L61" s="74">
        <v>1.2881566817729111E-2</v>
      </c>
      <c r="M61" s="74">
        <v>1.7817797531039199E-2</v>
      </c>
      <c r="N61" s="74">
        <v>2.8405894073431619E-2</v>
      </c>
    </row>
    <row r="62" spans="1:14">
      <c r="A62" s="76">
        <v>45017</v>
      </c>
      <c r="B62" s="74">
        <v>5.588188326773133E-2</v>
      </c>
      <c r="C62" s="74">
        <v>0.10346442391525969</v>
      </c>
      <c r="D62" s="74">
        <v>8.9419167163434052E-2</v>
      </c>
      <c r="E62" s="74">
        <v>0.16090440631236036</v>
      </c>
      <c r="F62" s="74">
        <v>0.1579101909816828</v>
      </c>
      <c r="G62" s="74">
        <v>0.15198653451421451</v>
      </c>
      <c r="H62" s="74">
        <v>6.9285848124303717E-2</v>
      </c>
      <c r="I62" s="74">
        <v>7.3536100977731791E-2</v>
      </c>
      <c r="J62" s="74">
        <v>2.896184245104488E-2</v>
      </c>
      <c r="K62" s="74">
        <v>4.1297443013270339E-2</v>
      </c>
      <c r="L62" s="74">
        <v>1.355137060075488E-2</v>
      </c>
      <c r="M62" s="74">
        <v>1.7961162763945632E-2</v>
      </c>
      <c r="N62" s="74">
        <v>2.7755682785743689E-2</v>
      </c>
    </row>
    <row r="63" spans="1:14">
      <c r="A63" s="76">
        <v>45047</v>
      </c>
      <c r="B63" s="74">
        <v>5.4253321813965409E-2</v>
      </c>
      <c r="C63" s="74">
        <v>0.10409038863786046</v>
      </c>
      <c r="D63" s="74">
        <v>9.0549647711350711E-2</v>
      </c>
      <c r="E63" s="74">
        <v>0.16392243700959902</v>
      </c>
      <c r="F63" s="74">
        <v>0.16221158208289421</v>
      </c>
      <c r="G63" s="74">
        <v>0.15129600988300296</v>
      </c>
      <c r="H63" s="74">
        <v>6.7295433852863601E-2</v>
      </c>
      <c r="I63" s="74">
        <v>6.958897885620359E-2</v>
      </c>
      <c r="J63" s="74">
        <v>2.8451560972034131E-2</v>
      </c>
      <c r="K63" s="74">
        <v>4.177898563027526E-2</v>
      </c>
      <c r="L63" s="74">
        <v>1.406720420432591E-2</v>
      </c>
      <c r="M63" s="74">
        <v>1.7534479714448041E-2</v>
      </c>
      <c r="N63" s="74">
        <v>2.6483686962346119E-2</v>
      </c>
    </row>
    <row r="64" spans="1:14">
      <c r="A64" s="76">
        <v>45078</v>
      </c>
      <c r="B64" s="74">
        <v>5.3005655959337913E-2</v>
      </c>
      <c r="C64" s="74">
        <v>0.10111264374501035</v>
      </c>
      <c r="D64" s="74">
        <v>8.7149933435318239E-2</v>
      </c>
      <c r="E64" s="74">
        <v>0.16279857141071968</v>
      </c>
      <c r="F64" s="74">
        <v>0.1641718516213064</v>
      </c>
      <c r="G64" s="74">
        <v>0.15498217764309266</v>
      </c>
      <c r="H64" s="74">
        <v>6.4977707467285581E-2</v>
      </c>
      <c r="I64" s="74">
        <v>7.5785346566064685E-2</v>
      </c>
      <c r="J64" s="74">
        <v>2.7698787818243111E-2</v>
      </c>
      <c r="K64" s="74">
        <v>4.1435586830109138E-2</v>
      </c>
      <c r="L64" s="74">
        <v>1.532091772144108E-2</v>
      </c>
      <c r="M64" s="74">
        <v>1.7185372599999159E-2</v>
      </c>
      <c r="N64" s="74">
        <v>2.6655590571405641E-2</v>
      </c>
    </row>
    <row r="65" spans="1:14">
      <c r="A65" s="76">
        <v>45108</v>
      </c>
      <c r="B65" s="74">
        <v>5.3123492469575151E-2</v>
      </c>
      <c r="C65" s="74">
        <v>9.9678575790369275E-2</v>
      </c>
      <c r="D65" s="74">
        <v>8.7740084408162874E-2</v>
      </c>
      <c r="E65" s="74">
        <v>0.16758585162985701</v>
      </c>
      <c r="F65" s="74">
        <v>0.15757951286510871</v>
      </c>
      <c r="G65" s="74">
        <v>0.15614127871785682</v>
      </c>
      <c r="H65" s="74">
        <v>6.3997084952064909E-2</v>
      </c>
      <c r="I65" s="74">
        <v>7.5851520910490411E-2</v>
      </c>
      <c r="J65" s="74">
        <v>2.607965893673099E-2</v>
      </c>
      <c r="K65" s="74">
        <v>4.2376108414812041E-2</v>
      </c>
      <c r="L65" s="74">
        <v>1.524741764149499E-2</v>
      </c>
      <c r="M65" s="74">
        <v>1.7157025075482911E-2</v>
      </c>
      <c r="N65" s="74">
        <v>2.9131902264788088E-2</v>
      </c>
    </row>
    <row r="66" spans="1:14">
      <c r="A66" s="76">
        <v>45139</v>
      </c>
      <c r="B66" s="74">
        <v>5.3827716559000122E-2</v>
      </c>
      <c r="C66" s="74">
        <v>9.8788173442546895E-2</v>
      </c>
      <c r="D66" s="74">
        <v>8.6225546386281618E-2</v>
      </c>
      <c r="E66" s="74">
        <v>0.17049720047695749</v>
      </c>
      <c r="F66" s="74">
        <v>0.1593601948965625</v>
      </c>
      <c r="G66" s="74">
        <v>0.15738131007102341</v>
      </c>
      <c r="H66" s="74">
        <v>6.4343193487444217E-2</v>
      </c>
      <c r="I66" s="74">
        <v>7.4729909281276749E-2</v>
      </c>
      <c r="J66" s="74">
        <v>2.5099050867550279E-2</v>
      </c>
      <c r="K66" s="74">
        <v>4.0300444624003541E-2</v>
      </c>
      <c r="L66" s="74">
        <v>1.468978109709332E-2</v>
      </c>
      <c r="M66" s="74">
        <v>1.7200306724297398E-2</v>
      </c>
      <c r="N66" s="74">
        <v>2.8849736747889321E-2</v>
      </c>
    </row>
    <row r="67" spans="1:14">
      <c r="A67" s="76">
        <v>45170</v>
      </c>
      <c r="B67" s="74">
        <v>4.9767111883568277E-2</v>
      </c>
      <c r="C67" s="74">
        <v>9.4054052324663448E-2</v>
      </c>
      <c r="D67" s="74">
        <v>0.10810866726006051</v>
      </c>
      <c r="E67" s="74">
        <v>0.15617021938814149</v>
      </c>
      <c r="F67" s="74">
        <v>0.16227308111747829</v>
      </c>
      <c r="G67" s="74">
        <v>0.14725065467658746</v>
      </c>
      <c r="H67" s="74">
        <v>6.2343084216328837E-2</v>
      </c>
      <c r="I67" s="74">
        <v>6.8632367166722552E-2</v>
      </c>
      <c r="J67" s="74">
        <v>2.8704081330380351E-2</v>
      </c>
      <c r="K67" s="74">
        <v>4.3021064642981152E-2</v>
      </c>
      <c r="L67" s="74">
        <v>1.3267802504863891E-2</v>
      </c>
      <c r="M67" s="74">
        <v>1.5208745333648729E-2</v>
      </c>
      <c r="N67" s="74">
        <v>3.8746899566045573E-2</v>
      </c>
    </row>
    <row r="68" spans="1:14">
      <c r="A68" s="76">
        <v>45200</v>
      </c>
      <c r="B68" s="74">
        <v>5.3873650776717755E-2</v>
      </c>
      <c r="C68" s="74">
        <v>7.6882767281840472E-2</v>
      </c>
      <c r="D68" s="74">
        <v>8.1152733725808848E-2</v>
      </c>
      <c r="E68" s="74">
        <v>0.17585923878554263</v>
      </c>
      <c r="F68" s="74">
        <v>0.16590717691078161</v>
      </c>
      <c r="G68" s="74">
        <v>0.15398995067184615</v>
      </c>
      <c r="H68" s="74">
        <v>6.9494323971770161E-2</v>
      </c>
      <c r="I68" s="74">
        <v>7.0668946805012525E-2</v>
      </c>
      <c r="J68" s="74">
        <v>2.5858388334181422E-2</v>
      </c>
      <c r="K68" s="74">
        <v>3.8520458243357307E-2</v>
      </c>
      <c r="L68" s="74">
        <v>1.4353138651155921E-2</v>
      </c>
      <c r="M68" s="74">
        <v>1.8421097886610682E-2</v>
      </c>
      <c r="N68" s="74">
        <v>2.7339789862630619E-2</v>
      </c>
    </row>
    <row r="69" spans="1:14">
      <c r="A69" s="76">
        <v>45231</v>
      </c>
      <c r="B69" s="74">
        <v>5.4729772768760024E-2</v>
      </c>
      <c r="C69" s="74">
        <v>7.7906981311667178E-2</v>
      </c>
      <c r="D69" s="74">
        <v>8.0254122941713149E-2</v>
      </c>
      <c r="E69" s="74">
        <v>0.17511899043378057</v>
      </c>
      <c r="F69" s="74">
        <v>0.1623416539386113</v>
      </c>
      <c r="G69" s="74">
        <v>0.15078187296986273</v>
      </c>
      <c r="H69" s="74">
        <v>7.0753142892389501E-2</v>
      </c>
      <c r="I69" s="74">
        <v>7.3514490573357516E-2</v>
      </c>
      <c r="J69" s="74">
        <v>2.5733103895416169E-2</v>
      </c>
      <c r="K69" s="74">
        <v>4.1399723372362071E-2</v>
      </c>
      <c r="L69" s="74">
        <v>1.4301434864621661E-2</v>
      </c>
      <c r="M69" s="74">
        <v>1.8986653951892311E-2</v>
      </c>
      <c r="N69" s="74">
        <v>2.5877167630457679E-2</v>
      </c>
    </row>
    <row r="70" spans="1:14">
      <c r="A70" s="76">
        <v>45261</v>
      </c>
      <c r="B70" s="74">
        <v>5.4906120202596734E-2</v>
      </c>
      <c r="C70" s="74">
        <v>7.3892319045966506E-2</v>
      </c>
      <c r="D70" s="74">
        <v>7.900520591373629E-2</v>
      </c>
      <c r="E70" s="74">
        <v>0.17657219056652157</v>
      </c>
      <c r="F70" s="74">
        <v>0.15623200472764551</v>
      </c>
      <c r="G70" s="74">
        <v>0.15830693994651671</v>
      </c>
      <c r="H70" s="74">
        <v>6.6704798188632994E-2</v>
      </c>
      <c r="I70" s="74">
        <v>7.8793710644622234E-2</v>
      </c>
      <c r="J70" s="74">
        <v>2.5641338509793721E-2</v>
      </c>
      <c r="K70" s="74">
        <v>4.1764582527243313E-2</v>
      </c>
      <c r="L70" s="74">
        <v>1.360193750288307E-2</v>
      </c>
      <c r="M70" s="74">
        <v>1.906465073861844E-2</v>
      </c>
      <c r="N70" s="74">
        <v>2.6640570270374021E-2</v>
      </c>
    </row>
    <row r="71" spans="1:14">
      <c r="A71" s="76">
        <v>45292</v>
      </c>
      <c r="B71" s="80">
        <v>5.4684036532397465E-2</v>
      </c>
      <c r="C71" s="80">
        <v>7.3657620413379754E-2</v>
      </c>
      <c r="D71" s="74">
        <v>7.7511553525851234E-2</v>
      </c>
      <c r="E71" s="74">
        <v>0.17843407645092216</v>
      </c>
      <c r="F71" s="74">
        <v>0.15808664261534019</v>
      </c>
      <c r="G71" s="74">
        <v>0.16137916128048962</v>
      </c>
      <c r="H71" s="74">
        <v>6.3981522446637129E-2</v>
      </c>
      <c r="I71" s="74">
        <v>7.6384929259879858E-2</v>
      </c>
      <c r="J71" s="74">
        <v>2.541463385582168E-2</v>
      </c>
      <c r="K71" s="74">
        <v>4.1303410683951061E-2</v>
      </c>
      <c r="L71" s="74">
        <v>1.434795666916373E-2</v>
      </c>
      <c r="M71" s="74">
        <v>1.9305446730925969E-2</v>
      </c>
      <c r="N71" s="74">
        <v>2.661620633255361E-2</v>
      </c>
    </row>
    <row r="72" spans="1:14">
      <c r="A72" s="76">
        <v>45323</v>
      </c>
      <c r="B72" s="80">
        <v>5.1937662875371562E-2</v>
      </c>
      <c r="C72" s="80">
        <v>7.260909588109582E-2</v>
      </c>
      <c r="D72" s="74">
        <v>7.8819329639163715E-2</v>
      </c>
      <c r="E72" s="74">
        <v>0.17602227158067313</v>
      </c>
      <c r="F72" s="74">
        <v>0.15848925766655639</v>
      </c>
      <c r="G72" s="74">
        <v>0.16093672841614665</v>
      </c>
      <c r="H72" s="74">
        <v>6.3163881532618191E-2</v>
      </c>
      <c r="I72" s="74">
        <v>8.5062375346412034E-2</v>
      </c>
      <c r="J72" s="74">
        <v>2.51433822716997E-2</v>
      </c>
      <c r="K72" s="74">
        <v>3.897669514655748E-2</v>
      </c>
      <c r="L72" s="74">
        <v>1.501772422028542E-2</v>
      </c>
      <c r="M72" s="74">
        <v>2.035393899256923E-2</v>
      </c>
      <c r="N72" s="74">
        <v>2.5913078080097129E-2</v>
      </c>
    </row>
    <row r="73" spans="1:14">
      <c r="A73" s="76">
        <v>45352</v>
      </c>
      <c r="B73" s="80">
        <v>5.0387775480244035E-2</v>
      </c>
      <c r="C73" s="80">
        <v>6.8114784692667033E-2</v>
      </c>
      <c r="D73" s="74">
        <v>8.1107368068425723E-2</v>
      </c>
      <c r="E73" s="74">
        <v>0.1776135435610682</v>
      </c>
      <c r="F73" s="74">
        <v>0.15584711316512259</v>
      </c>
      <c r="G73" s="74">
        <v>0.16707635907374621</v>
      </c>
      <c r="H73" s="74">
        <v>6.0675877965959912E-2</v>
      </c>
      <c r="I73" s="74">
        <v>8.7340377609760045E-2</v>
      </c>
      <c r="J73" s="74">
        <v>2.404827045096665E-2</v>
      </c>
      <c r="K73" s="74">
        <v>3.6491581516739972E-2</v>
      </c>
      <c r="L73" s="74">
        <v>1.5007899887929801E-2</v>
      </c>
      <c r="M73" s="74">
        <v>2.0494020304681049E-2</v>
      </c>
      <c r="N73" s="74">
        <v>2.9026229432930151E-2</v>
      </c>
    </row>
    <row r="74" spans="1:14">
      <c r="A74" s="76">
        <v>45383</v>
      </c>
      <c r="B74" s="80">
        <v>5.1912640272708824E-2</v>
      </c>
      <c r="C74" s="80">
        <v>6.6725178712514377E-2</v>
      </c>
      <c r="D74" s="80">
        <v>7.7819155776817764E-2</v>
      </c>
      <c r="E74" s="80">
        <v>0.18274189153439976</v>
      </c>
      <c r="F74" s="80">
        <v>0.15522423588154929</v>
      </c>
      <c r="G74" s="80">
        <v>0.16670654104707913</v>
      </c>
      <c r="H74" s="80">
        <v>6.3275447585039252E-2</v>
      </c>
      <c r="I74" s="80">
        <v>8.6189463176419415E-2</v>
      </c>
      <c r="J74" s="80">
        <v>2.366989527549725E-2</v>
      </c>
      <c r="K74" s="80">
        <v>3.6094497845578312E-2</v>
      </c>
      <c r="L74" s="80">
        <v>1.405843109878438E-2</v>
      </c>
      <c r="M74" s="80">
        <v>1.9688227560544759E-2</v>
      </c>
      <c r="N74" s="80">
        <v>2.8835107172842309E-2</v>
      </c>
    </row>
    <row r="75" spans="1:14">
      <c r="A75" s="76">
        <v>45413</v>
      </c>
      <c r="B75" s="80">
        <v>5.3061658700842111E-2</v>
      </c>
      <c r="C75" s="80">
        <v>6.5502211647959857E-2</v>
      </c>
      <c r="D75" s="80">
        <v>7.7705149618535224E-2</v>
      </c>
      <c r="E75" s="80">
        <v>0.18276777895390181</v>
      </c>
      <c r="F75" s="80">
        <v>0.16049932138675641</v>
      </c>
      <c r="G75" s="80">
        <v>0.16390933085388781</v>
      </c>
      <c r="H75" s="80">
        <v>6.5090941336654329E-2</v>
      </c>
      <c r="I75" s="80">
        <v>8.2301672086501437E-2</v>
      </c>
      <c r="J75" s="80">
        <v>2.3604431353600099E-2</v>
      </c>
      <c r="K75" s="80">
        <v>3.7139321544439927E-2</v>
      </c>
      <c r="L75" s="80">
        <v>1.386823504469553E-2</v>
      </c>
      <c r="M75" s="80">
        <v>1.9882192430115721E-2</v>
      </c>
      <c r="N75" s="80">
        <v>2.748674514802768E-2</v>
      </c>
    </row>
    <row r="76" spans="1:14">
      <c r="A76" s="76">
        <v>45444</v>
      </c>
      <c r="B76" s="74">
        <v>5.2229658148620475E-2</v>
      </c>
      <c r="C76" s="74">
        <v>6.4825863610343357E-2</v>
      </c>
      <c r="D76" s="74">
        <v>7.6117759144661998E-2</v>
      </c>
      <c r="E76" s="74">
        <v>0.18567711601956161</v>
      </c>
      <c r="F76" s="74">
        <v>0.1578866761137071</v>
      </c>
      <c r="G76" s="74">
        <v>0.16784435968215933</v>
      </c>
      <c r="H76" s="74">
        <v>6.3613069161947838E-2</v>
      </c>
      <c r="I76" s="74">
        <v>8.4253349569002933E-2</v>
      </c>
      <c r="J76" s="74">
        <v>2.434523114595976E-2</v>
      </c>
      <c r="K76" s="74">
        <v>3.6595988076132242E-2</v>
      </c>
      <c r="L76" s="74">
        <v>1.3306333604946329E-2</v>
      </c>
      <c r="M76" s="74">
        <v>1.9634372663939619E-2</v>
      </c>
      <c r="N76" s="74">
        <v>2.6092455114190082E-2</v>
      </c>
    </row>
    <row r="77" spans="1:14">
      <c r="A77" s="76">
        <v>45474</v>
      </c>
      <c r="B77" s="74">
        <v>5.1091399741450778E-2</v>
      </c>
      <c r="C77" s="74">
        <v>8.8599999999999998E-2</v>
      </c>
      <c r="D77" s="74">
        <v>7.4881397555473378E-2</v>
      </c>
      <c r="E77" s="74">
        <v>0.1834648052518601</v>
      </c>
      <c r="F77" s="74">
        <v>0.16479807838605831</v>
      </c>
      <c r="G77" s="74">
        <v>0.16364390988587835</v>
      </c>
      <c r="H77" s="74">
        <v>6.171696784430121E-2</v>
      </c>
      <c r="I77" s="74">
        <v>9.0106029043559424E-2</v>
      </c>
      <c r="J77" s="74">
        <v>2.449630140246524E-2</v>
      </c>
      <c r="K77" s="74">
        <v>3.7029617808957277E-2</v>
      </c>
      <c r="L77" s="74">
        <v>1.3210781591895289E-2</v>
      </c>
      <c r="M77" s="74">
        <v>2.0369550608528068E-2</v>
      </c>
      <c r="N77" s="74">
        <v>2.501989075418767E-2</v>
      </c>
    </row>
    <row r="78" spans="1:14">
      <c r="A78" s="76">
        <v>45505</v>
      </c>
      <c r="B78" s="74">
        <v>4.9767748142285739E-2</v>
      </c>
      <c r="C78" s="74">
        <v>9.0999999999999998E-2</v>
      </c>
      <c r="D78" s="74">
        <v>7.2905305366885706E-2</v>
      </c>
      <c r="E78" s="74">
        <v>0.18676005447815849</v>
      </c>
      <c r="F78" s="74">
        <v>0.1700708985270806</v>
      </c>
      <c r="G78" s="74">
        <v>0.16064339819209394</v>
      </c>
      <c r="H78" s="74">
        <v>6.1733834971269073E-2</v>
      </c>
      <c r="I78" s="74">
        <v>8.4738999631183087E-2</v>
      </c>
      <c r="J78" s="74">
        <v>2.5539487278636679E-2</v>
      </c>
      <c r="K78" s="74">
        <v>3.8423187995851482E-2</v>
      </c>
      <c r="L78" s="74">
        <v>1.3698115328986569E-2</v>
      </c>
      <c r="M78" s="74">
        <v>2.018859928937412E-2</v>
      </c>
      <c r="N78" s="74">
        <v>2.3509611253723028E-2</v>
      </c>
    </row>
    <row r="79" spans="1:14">
      <c r="A79" s="76">
        <v>45536</v>
      </c>
      <c r="B79" s="74">
        <v>4.8706662781276513E-2</v>
      </c>
      <c r="C79" s="96">
        <v>9.3105022521904487E-2</v>
      </c>
      <c r="D79" s="74">
        <v>7.3444391605515788E-2</v>
      </c>
      <c r="E79" s="74">
        <v>0.18774190890665704</v>
      </c>
      <c r="F79" s="74">
        <v>0.17332291928704111</v>
      </c>
      <c r="G79" s="74">
        <v>0.15957023992422018</v>
      </c>
      <c r="H79" s="74">
        <v>5.8542467764422949E-2</v>
      </c>
      <c r="I79" s="74">
        <v>8.2364922398346252E-2</v>
      </c>
      <c r="J79" s="74">
        <v>2.6412644210748931E-2</v>
      </c>
      <c r="K79" s="74">
        <v>3.914660236516946E-2</v>
      </c>
      <c r="L79" s="74">
        <v>1.374871623461018E-2</v>
      </c>
      <c r="M79" s="74">
        <v>1.9904829031311001E-2</v>
      </c>
      <c r="N79" s="74">
        <v>2.3988672968776142E-2</v>
      </c>
    </row>
    <row r="80" spans="1:14">
      <c r="A80" s="76">
        <v>45566</v>
      </c>
      <c r="B80" s="74">
        <v>5.1826989757386269E-2</v>
      </c>
      <c r="C80" s="96">
        <v>9.4612101889255881E-2</v>
      </c>
      <c r="D80" s="74">
        <v>7.432427944048825E-2</v>
      </c>
      <c r="E80" s="74">
        <v>0.19166900331081402</v>
      </c>
      <c r="F80" s="74">
        <v>0.16423003736307931</v>
      </c>
      <c r="G80" s="74">
        <v>0.16472975054797251</v>
      </c>
      <c r="H80" s="74">
        <v>5.3722103844083741E-2</v>
      </c>
      <c r="I80" s="74">
        <v>8.327385830370243E-2</v>
      </c>
      <c r="J80" s="74">
        <v>2.7460891745568459E-2</v>
      </c>
      <c r="K80" s="74">
        <v>4.0786496117158309E-2</v>
      </c>
      <c r="L80" s="74">
        <v>1.0914375822206279E-2</v>
      </c>
      <c r="M80" s="74">
        <v>2.0149279051410451E-2</v>
      </c>
      <c r="N80" s="74">
        <v>2.2300832806874241E-2</v>
      </c>
    </row>
    <row r="81" spans="1:14">
      <c r="A81" s="76">
        <v>45597</v>
      </c>
      <c r="B81" s="74">
        <v>4.9762661374919311E-2</v>
      </c>
      <c r="C81" s="96">
        <v>9.2495615042785528E-2</v>
      </c>
      <c r="D81" s="74">
        <v>7.1424260149568874E-2</v>
      </c>
      <c r="E81" s="74">
        <v>0.19773933269170926</v>
      </c>
      <c r="F81" s="74">
        <v>0.16285513450924419</v>
      </c>
      <c r="G81" s="74">
        <v>0.16709579608042954</v>
      </c>
      <c r="H81" s="74">
        <v>5.6298225458897899E-2</v>
      </c>
      <c r="I81" s="74">
        <v>7.8477502242501135E-2</v>
      </c>
      <c r="J81" s="74">
        <v>2.8640194312884421E-2</v>
      </c>
      <c r="K81" s="74">
        <v>4.0340444397609553E-2</v>
      </c>
      <c r="L81" s="74">
        <v>1.1475072362533881E-2</v>
      </c>
      <c r="M81" s="74">
        <v>2.0996593544204179E-2</v>
      </c>
      <c r="N81" s="74">
        <v>2.2399167832712188E-2</v>
      </c>
    </row>
    <row r="82" spans="1:14">
      <c r="A82" s="76">
        <v>45627</v>
      </c>
      <c r="B82" s="74">
        <v>4.8165937491750202E-2</v>
      </c>
      <c r="C82" s="96">
        <v>9.2487179614508072E-2</v>
      </c>
      <c r="D82" s="74">
        <v>6.9916992430848993E-2</v>
      </c>
      <c r="E82" s="74">
        <v>0.19907778677077051</v>
      </c>
      <c r="F82" s="74">
        <v>0.16010372110587109</v>
      </c>
      <c r="G82" s="74">
        <v>0.17002766950749346</v>
      </c>
      <c r="H82" s="74">
        <v>5.5454867883013417E-2</v>
      </c>
      <c r="I82" s="74">
        <v>8.1068972741627027E-2</v>
      </c>
      <c r="J82" s="74">
        <v>2.9440672700024709E-2</v>
      </c>
      <c r="K82" s="74">
        <v>4.0074803662909539E-2</v>
      </c>
      <c r="L82" s="74">
        <v>1.210096026584156E-2</v>
      </c>
      <c r="M82" s="74">
        <v>2.1596883287825028E-2</v>
      </c>
      <c r="N82" s="74">
        <v>2.048355253751637E-2</v>
      </c>
    </row>
    <row r="83" spans="1:14">
      <c r="A83" s="76">
        <v>45658</v>
      </c>
      <c r="B83" s="74">
        <v>4.6128374445603096E-2</v>
      </c>
      <c r="C83" s="96">
        <v>9.0958268082513213E-2</v>
      </c>
      <c r="D83" s="74">
        <v>7.3153601267347559E-2</v>
      </c>
      <c r="E83" s="74">
        <v>0.203650970136072</v>
      </c>
      <c r="F83" s="74">
        <v>0.15387056092101711</v>
      </c>
      <c r="G83" s="74">
        <v>0.17000105466071164</v>
      </c>
      <c r="H83" s="74">
        <v>5.519058307134924E-2</v>
      </c>
      <c r="I83" s="74">
        <v>8.5014812478371504E-2</v>
      </c>
      <c r="J83" s="74">
        <v>2.8678067611133201E-2</v>
      </c>
      <c r="K83" s="74">
        <v>3.9047863929030042E-2</v>
      </c>
      <c r="L83" s="74">
        <v>1.198997242226044E-2</v>
      </c>
      <c r="M83" s="74">
        <v>2.0944762329905268E-2</v>
      </c>
      <c r="N83" s="74">
        <v>2.1371108644685669E-2</v>
      </c>
    </row>
    <row r="84" spans="1:14">
      <c r="A84" s="76">
        <v>45689</v>
      </c>
      <c r="B84" s="74">
        <v>4.4688043233817351E-2</v>
      </c>
      <c r="C84" s="96">
        <v>8.821795458439298E-2</v>
      </c>
      <c r="D84" s="74">
        <v>7.5358410180180871E-2</v>
      </c>
      <c r="E84" s="74">
        <v>0.20816684706908467</v>
      </c>
      <c r="F84" s="74">
        <v>0.15518345623310001</v>
      </c>
      <c r="G84" s="74">
        <v>0.16798168782641679</v>
      </c>
      <c r="H84" s="74">
        <v>5.5082966124875919E-2</v>
      </c>
      <c r="I84" s="74">
        <v>8.5492538579125685E-2</v>
      </c>
      <c r="J84" s="74">
        <v>2.8736924983256671E-2</v>
      </c>
      <c r="K84" s="74">
        <v>3.7380796595685273E-2</v>
      </c>
      <c r="L84" s="74">
        <v>1.161491593709304E-2</v>
      </c>
      <c r="M84" s="74">
        <v>2.1331530439188121E-2</v>
      </c>
      <c r="N84" s="74">
        <v>2.076392821378269E-2</v>
      </c>
    </row>
    <row r="85" spans="1:14">
      <c r="A85" s="76"/>
      <c r="B85" s="74"/>
      <c r="C85" s="74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4"/>
    </row>
    <row r="86" spans="1:14">
      <c r="A86" s="76"/>
      <c r="B86" s="74"/>
      <c r="C86" s="74"/>
      <c r="D86" s="74"/>
      <c r="E86" s="74"/>
      <c r="F86" s="74"/>
      <c r="G86" s="74"/>
      <c r="H86" s="74"/>
      <c r="I86" s="74"/>
      <c r="J86" s="74"/>
      <c r="K86" s="74"/>
      <c r="L86" s="74"/>
      <c r="M86" s="74"/>
      <c r="N86" s="74"/>
    </row>
    <row r="87" spans="1:14">
      <c r="A87" s="76"/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</row>
    <row r="88" spans="1:14">
      <c r="A88" s="76"/>
      <c r="B88" s="74"/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</row>
    <row r="89" spans="1:14">
      <c r="A89" s="76"/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</row>
    <row r="90" spans="1:14">
      <c r="A90" s="76"/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</row>
    <row r="91" spans="1:14">
      <c r="A91" s="76"/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</row>
    <row r="92" spans="1:14">
      <c r="A92" s="76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</row>
    <row r="93" spans="1:14">
      <c r="A93" s="76"/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</row>
    <row r="94" spans="1:14">
      <c r="A94" s="76"/>
      <c r="B94" s="74"/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</row>
    <row r="95" spans="1:14">
      <c r="A95" s="76"/>
      <c r="B95" s="74"/>
      <c r="C95" s="74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4"/>
    </row>
    <row r="96" spans="1:14">
      <c r="A96" s="76"/>
      <c r="B96" s="74"/>
      <c r="C96" s="74"/>
      <c r="D96" s="74"/>
      <c r="E96" s="74"/>
      <c r="F96" s="74"/>
      <c r="G96" s="74"/>
      <c r="H96" s="74"/>
      <c r="I96" s="74"/>
      <c r="J96" s="74"/>
      <c r="K96" s="74"/>
      <c r="L96" s="74"/>
      <c r="M96" s="74"/>
      <c r="N96" s="74"/>
    </row>
    <row r="97" spans="1:14">
      <c r="A97" s="76"/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4"/>
    </row>
    <row r="98" spans="1:14">
      <c r="A98" s="76"/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4"/>
    </row>
    <row r="99" spans="1:14">
      <c r="A99" s="76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</row>
    <row r="100" spans="1:14">
      <c r="A100" s="76"/>
      <c r="B100" s="74"/>
      <c r="C100" s="74"/>
      <c r="D100" s="74"/>
      <c r="E100" s="74"/>
      <c r="F100" s="74"/>
      <c r="G100" s="74"/>
      <c r="H100" s="74"/>
      <c r="I100" s="74"/>
      <c r="J100" s="74"/>
      <c r="K100" s="74"/>
      <c r="L100" s="74"/>
      <c r="M100" s="74"/>
      <c r="N100" s="74"/>
    </row>
    <row r="101" spans="1:14">
      <c r="A101" s="76"/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4"/>
    </row>
    <row r="102" spans="1:14">
      <c r="A102" s="76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4"/>
    </row>
    <row r="103" spans="1:14">
      <c r="A103" s="76"/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</row>
    <row r="104" spans="1:14">
      <c r="A104" s="76"/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</row>
    <row r="105" spans="1:14">
      <c r="A105" s="76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</row>
    <row r="106" spans="1:14">
      <c r="A106" s="76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</row>
    <row r="107" spans="1:14">
      <c r="A107" s="76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</row>
    <row r="108" spans="1:14">
      <c r="A108" s="76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</row>
    <row r="109" spans="1:14">
      <c r="A109" s="76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</row>
    <row r="110" spans="1:14">
      <c r="A110" s="76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</row>
    <row r="111" spans="1:14">
      <c r="A111" s="76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</row>
    <row r="112" spans="1:14">
      <c r="A112" s="76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4"/>
    </row>
    <row r="113" spans="1:14">
      <c r="A113" s="76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</row>
    <row r="114" spans="1:14">
      <c r="A114" s="76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</row>
    <row r="115" spans="1:14">
      <c r="A115" s="76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</row>
    <row r="116" spans="1:14">
      <c r="A116" s="76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</row>
    <row r="117" spans="1:14">
      <c r="A117" s="76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</row>
    <row r="118" spans="1:14">
      <c r="A118" s="76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</row>
    <row r="119" spans="1:14">
      <c r="A119" s="76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</row>
    <row r="120" spans="1:14">
      <c r="A120" s="76"/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</row>
    <row r="121" spans="1:14">
      <c r="A121" s="76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</row>
    <row r="122" spans="1:14">
      <c r="A122" s="76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</row>
    <row r="123" spans="1:14">
      <c r="A123" s="76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4"/>
    </row>
    <row r="124" spans="1:14">
      <c r="A124" s="76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</row>
    <row r="125" spans="1:14">
      <c r="A125" s="76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</row>
    <row r="126" spans="1:14">
      <c r="A126" s="76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</row>
    <row r="127" spans="1:14">
      <c r="A127" s="76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</row>
    <row r="128" spans="1:14">
      <c r="A128" s="76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</row>
    <row r="129" spans="1:14">
      <c r="A129" s="76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</row>
    <row r="130" spans="1:14">
      <c r="A130" s="76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</row>
    <row r="131" spans="1:14">
      <c r="A131" s="76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</row>
    <row r="132" spans="1:14">
      <c r="A132" s="76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4"/>
    </row>
    <row r="133" spans="1:14">
      <c r="A133" s="76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</row>
    <row r="134" spans="1:14">
      <c r="A134" s="76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</row>
    <row r="135" spans="1:14">
      <c r="A135" s="76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</row>
    <row r="136" spans="1:14">
      <c r="A136" s="76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4"/>
    </row>
    <row r="137" spans="1:14">
      <c r="A137" s="76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</row>
    <row r="138" spans="1:14">
      <c r="A138" s="76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4"/>
    </row>
    <row r="139" spans="1:14">
      <c r="A139" s="76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</row>
    <row r="140" spans="1:14">
      <c r="A140" s="76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</row>
    <row r="141" spans="1:14">
      <c r="A141" s="76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</row>
    <row r="142" spans="1:14">
      <c r="A142" s="76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4"/>
    </row>
    <row r="143" spans="1:14">
      <c r="A143" s="76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</row>
    <row r="144" spans="1:14">
      <c r="A144" s="76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4"/>
    </row>
    <row r="145" spans="1:14">
      <c r="A145" s="76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4"/>
    </row>
    <row r="146" spans="1:14">
      <c r="A146" s="76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4"/>
    </row>
    <row r="147" spans="1:14">
      <c r="A147" s="76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4"/>
    </row>
    <row r="148" spans="1:14">
      <c r="A148" s="76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74"/>
    </row>
    <row r="149" spans="1:14">
      <c r="A149" s="76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4"/>
    </row>
    <row r="150" spans="1:14">
      <c r="A150" s="76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74"/>
    </row>
    <row r="151" spans="1:14">
      <c r="A151" s="76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4"/>
    </row>
    <row r="152" spans="1:14">
      <c r="A152" s="76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</row>
    <row r="153" spans="1:14">
      <c r="A153" s="76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</row>
    <row r="154" spans="1:14">
      <c r="A154" s="76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</row>
    <row r="155" spans="1:14">
      <c r="A155" s="76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</row>
    <row r="156" spans="1:14">
      <c r="A156" s="76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</row>
    <row r="157" spans="1:14">
      <c r="A157" s="76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</row>
    <row r="158" spans="1:14">
      <c r="A158" s="76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</row>
    <row r="159" spans="1:14">
      <c r="A159" s="76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</row>
    <row r="160" spans="1:14">
      <c r="A160" s="76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</row>
    <row r="161" spans="1:14">
      <c r="A161" s="76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</row>
    <row r="162" spans="1:14">
      <c r="A162" s="76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FdsFormulaCache xmlns="urn:fdsformulacache" version="2" timestamp="1791104825"><![CDATA[{"I00937^FMA_GROWTH_1YR(\"EBIT\",NTMA,0,-20AY,M,\"PORTAGG\",\"MEANR\")":[9.38707147244444,9.07334172258946,8.91682935230558,8.94927485504255,8.1917290922122,8.01614513738033,8.45113919379666,5.04369158484471,5.78621947263779,5.35906267724722,5.843793417859,5.61239711885681,5.34755826006342,5.02140609797609,4.81672967557633,6.72678987507338,7.55018217530074,8.13768517063845,8.96540880317466,9.39654082547943,10.1193437512215,8.31000538501891,7.71006036755414,7.58683661277995,7.95899394227129,8.18414654419203,8.68045935470504,8.98978058003738,9.30107431726779,9.32301216950501,9.27129816861386,8.3010663901124,8.53822808453334,8.80775487042891,9.22481387147132,8.69694966731533,8.10366781784639,7.75528502243264,7.91474567291555,8.03407012817486,7.52034521110405,6.93479357274098,7.01815493737451,7.20048702021112,5.86376229072473,7.21730095911842,8.56929748130776,10.335713641416,9.87697673953267,10.1219291960496,9.85909627368005,9.81560588000962,10.2047510269066,10.102956899726,9.90895635563883,12.5625436761011,11.8363096416739,12.7284270218111,12.2434456705914,12.7734482416541,11.6176773681478,14.72716392977,14.5962899584379,14.1782652588482,13.3731029811903,13.0649179247873,13.1125059881544,15.7151463435561,17.9906039769045,20.6177096409538,17.6188147855185,13.6161655933013,9.6007787307801,5.74471710236198,3.08901454681326,0.338941101676632,-3.33682875270622,-4.85892484389093,-0.401736936992901,4.78155521043781,2.71712011212554,3.4140794896257,3.98400435357614,4.5758996719595,6.46661426266319,7.56289478138491,8.04845892554678,7.68141895492849,7.75992639903697,8.04802509836421,8.45473895114522,6.31958959586139,6.1276441972329,5.21505988226756,5.74191987762165,5.91656285897037,6.36003518931359,6.55754376616509,6.11492485420505,5.00792714372553,3.78237072235958,3.23155097795267,3.06159452260585,3.02822637348854,4.3102417198328,4.96285306700206,5.08149921323045,5.64976144314008,6.04795769890177,5.80673698288691,6.68017312322051,7.54553445781506,7.71636430618448,7.77397964596622,7.42335932629653,7.92661787799656,8.11013664353528,8.50064031539143,8.48019321185066,7.98121624415583,6.5618046664049,6.36637068455898,5.79344632854561,5.52498812622795,5.83096866427604,6.20210089218284,6.3639690418255,5.30851276643296,5.43196070831137,5.65552251491141,6.46925575095536,7.64705644656515,8.42444446380136,9.57301839437028,10.4425161149487,11.5049832425015,12.0672421549935,12.4110291760778,12.4831093002824,12.6459762211489,12.2035769248137,11.0104499248333,9.36882269866667,6.65572811629099,6.82981239804465,5.94379794453106,4.09043490884156,3.34010858158818,2.31032090006258,4.88550093135894,4.69752396668836,3.22265196753785,4.73137771201625,5.38521321489546,4.1192894537712,3.13887611253264,2.19805073246769,2.82688734496571,3.76001291176268,3.38521282809594,3.06045218986383,2.72317300825755,1.43153648258287,0.91685930547009,3.40448942033658,3.97223866755892,3.74019573976677,3.67716847783337,3.36208993955924,2.93425159135177,2.73976775037602,2.24359299981752,1.99021693240634,1.9613857929512,2.7240768385003,4.53422193065874,4.44117241302484,3.82420960584892,3.89085830503263,4.16759255255565,4.25566268558901,4.14690122785118,4.79499574885538,4.9902959808753,4.88094279961355,5.80904397561614,5.93800173071218,6.37323264368345,6.16180736958029,5.78158341288314,6.5718741440132,7.34820687955281,7.81526199796155,6.52891198909851,5.80355892137936,5.39168308784007,4.84783753961964,4.58544947647477,3.54691022879809,2.50888243624362,1.86738788805015,0.944594809177057,0.475815077862812,0.511875848478765,1.11929300188666,1.20564743889564,0.666947739169775,1.00238916508575,2.05067479126219,2.21447997367749,2.55480015099122,4.62785651358812,6.26864363972235,7.97955215356486,6.99880215705964,7.4596452396782,9.28006170046862,8.39938320732779,7.88036015950042,8.3521297092943,9.32794354937221,8.99404642780533,6.82142275882261,6.92660980617721,6.49861852991357,7.16141225986657,6.73685268668298,7.4192848385191,7.70228799528734,7.45211314868324,7.10936501438573,7.30979468690402,7.10544611098606,7.14826688006839,7.34472163037344,7.32305614268991,7.36536171331177,7.67293897242414,8.36050151156447,8.52364359078764],"I00577^FMA_GROWTH_1YR(\"EBIT\",NTMA,0,-20AY,M,\"PORTAGG\",\"MEANR\")":[8.74352691015214,8.56855567581054,8.24691789857309,7.74596140332523,7.45906103100046,7.16160617228651,6.67110711154368,6.18453969717738,5.32008741259558,5.06213079662702,4.55762329233743,4.51252614443323,4.2951293320774,4.31372466575679,4.35858552999096,4.03414947011576,3.63144912743409,3.5451359404046,3.32591533652675,2.86486897585639,-0.152016907192203,-0.995567589812075,-0.658284795270198,-0.075812227684222,-0.0547263400481918,0.0234230551806492,-0.155338468319229,-0.390806264913656,-0.858462632302315,-1.25260496187153,0.414190318010474,-1.29287852030302,-0.0357303654778794,0.896388952504633,1.11611870411343,0.117486690035879,0.805765355182959,1.78858645208424,2.50647235537892,2.44871695898202,2.4582067471024,1.72427819401085,0.857344057898664,0.484478135198379,2.33082748908723,10.0441742801908,10.8476351003037,13.1158906677047,11.4892923099989,13.7365594602765,10.8081459948662,8.69599118590322,8.81130298173367,9.21748242893291,7.38064121518826,5.86821057531691,8.14852021840432,8.2898808818576,9.5755641415095,9.58098234935672,8.03283580757678,8.84875047798581,9.57343900885075,10.0144780213765,10.562539174639,10.9325489204341,10.8653299895602,12.430657911895,10.084882187047,10.8890143400485,10.0237658383931,8.28441389432733,7.29299524835079,6.70415526906739,5.674693536483,5.38299420508672,4.89314616658048,5.40372533539372,7.47179707323985,9.83088350817868,10.062961870583,9.24855866488226,9.55230424558617,9.54587536393571,10.2348312628578,9.91923080047493,10.2558892262885,10.2736357342172,10.3580646017585,9.91895150416018,9.34932443517028,8.75867154912861,8.40879582529262,4.70459756718842,3.86603376858118,3.23213716434554,3.40597704100206,2.91467032239093,4.41305745061344,4.68134968431177,4.68346478823682,4.76211307759728,5.11710138714418,5.8679897056152,2.59847220134023,2.85390791332926,3.06003622294714,2.63933471311244,2.32182003764938,1.78676493278034,1.20706306964379,0.990311393997739,1.0025143782374,0.734964844897542,0.828741738310591,0.0868139605730324,0.637614744590725,1.01947596527945,1.55942056722255,1.32132902760752,1.20868111927828,1.8089489688625,2.3344783685868,2.40119838331831,1.48170877538312,1.78874785086294,1.98319269490042,0.996564832118085,-1.95170911190852,-1.901172870313,-0.846370763565724,1.64615201397603,2.33437142833486,2.74190307919224,3.98321744570822,4.78028694793772,5.58906960217464,6.47612786806882,7.72343756528659,-0.374173202431594,0.276660327592774,1.28691513652025,1.06675985317948,0.949202459364609,0.807197146141716,0.011451586696102,-0.551020761373388,-1.46863487027291,-1.74919732272259,-1.75625499185118,-2.20297420117654,-1.77852572027243,-1.47937296850182,-1.62615541029182,-1.24644940026446,-0.671088056000148,-0.873741790995999,-1.6284873316557,-1.47359048587655,-0.982622935676561,-0.89470350910893,-0.797410017677754,-1.36470103847775,-3.82877579439525,-3.57219639137225,-3.19436091666981,0.0971388652923768,2.61646760734956,3.42722680096176,4.04569503991742,4.66077841577591,5.22510464864344,5.48935546656284,5.62557032344341,5.63478222548545,7.84422566288378,9.05375372216576,9.61579275078539,8.24170177314274,6.79300738280655,5.56157670738188,4.34245296421711,2.93013557310629,2.39338898836489,1.95538640991989,1.80802131081574,1.36106404940108,1.57967547047607,3.59259829048878,2.35003031349506,3.39583774229647,3.53077304279403,2.84895848147482,3.8954278293294,4.1489786314484,4.52362603943409,4.55999867847681,4.89865337734034,5.25171422751112,5.34850108516373,5.08768348232846,5.35055609015745,5.80576278507498,6.71938954335455,7.60009194263314,7.20807340683298,7.21774723427352,7.18817490589736,6.93190849779645,6.89453910284652,7.79998923988249,8.61398095344033,9.05148063252955,11.1479037913347,11.7702022858707,12.0909251648387,13.2513907825015,12.0994789095383,11.8640932793317,11.8537142330485,11.2720201646228,11.439565651573,11.1357689621377,13.1580195144975,13.4171702418419,13.5526399899946,13.3017437571754,13.05764578373,10.3722217489845,10.654059415727,10.7928013625934,11.3925822742906,11.0184676723777,9.4569947023664,10.0499251604944,10.4103597874096,10.5195600114163,11.152171754128,11.1324392699059,11.6026794216853],"I00073^FMA_GROWTH_1YR(\"EBIT\",NTMA,0,-20AY,M,\"PORTAGG\",\"MEANR\")":[12.9014076193132,12.7713600741489,12.5319319492409,11.5900228156323,10.9852068376201,10.5433694359773,10.328955526788,9.10010509150835,9.93325369454968,9.89033918248006,9.51885428567224,9.34760783669356,9.17292879508864,8.91356124923744,8.16440373751559,7.85619596672462,8.29590405475554,8.47631448737973,9.65836905485642,10.2073842802763,10.39384745578,10.6005772402569,10.3897724532061,9.6225274851971,9.85227360683998,9.24585916075657,8.98812829999013,7.68424703108067,7.56684940456481,6.9814472106354,6.00030055994433,5.43243511357989,5.34965241110451,4.57971170743187,4.22671331522937,4.06752378173025,4.76769596807247,4.97415739590939,4.39207857815387,3.6363769880587,2.28353292311227,1.35498675946892,-0.121884761073519,-1.83348507861298,-3.13720449151992,-4.01907067817757,-2.01235343831834,0.908427095919259,3.5954802007597,6.25127673418004,8.52006890293234,10.5088325611343,11.8417595617848,11.7751024340067,12.5457348277361,13.2696719658886,13.6138333912389,12.1361426353822,15.3600788467405,18.0571214664391,21.552014522341,24.1489927915843,26.0312689481999,26.6603676015684,28.0668667149399,28.2250225150577,27.0955675249819,27.9261322857797,32.1231088880524,34.9967146413425,30.4902897392192,25.0186309803354,22.0730812553831,14.6060193173461,8.2549887309516,2.42341032161077,-2.87144500818328,-5.25122184283822,1.48416847665614,8.00251962254754,8.68639773799896,8.49561378207705,9.08431186070287,9.58200803291883,10.0702935598754,10.4748421444049,10.7703560997434,11.1069958372452,11.3193353226658,11.6725752820603,11.472299400564,12.1666589417298,13.368669105007,14.2359952594531,13.7237948944032,12.436147819172,12.3240965843775,12.0996905160347,11.5037267516339,11.1442637462016,11.0270267347617,11.233526635599,11.2659367842565,8.8784030896628,9.59388123860709,10.308947006061,10.3027659867715,10.0719668913111,10.1809686519353,10.4964822788659,10.7699922290228,11.1405589513446,11.3899377081352,11.8211636692754,11.4075645722417,11.2416570823246,9.37152766189505,9.09658572605314,9.0428851433249,9.02626551482308,8.72557563343828,8.79798305441664,8.36775621622553,8.40182034091402,7.9508643083176,7.61138540020725,7.35143158794176,7.29273479933106,7.61186950178113,8.76416100459273,8.14114642316713,7.78374786769944,8.00713626233012,7.84943589525956,7.3379463536798,7.77615462421026,7.44607056884841,7.74958342965393,7.89225323805903,7.7278078965187,8.81003744681479,9.96116231187411,10.3781259641304,10.5974365130379,11.222674493205,11.1536472739251,11.278545873481,11.6887096127079,11.961796913002,12.2927805261667,13.164818895525,13.0837020958778,12.8511923782025,13.6139013318832,12.8154679306876,12.5816687968079,12.5200706783799,11.87909179843,11.5157922250205,11.7513249150629,11.4641847244163,10.9926878643848,11.1557101180268,10.6945551841648,10.3627187879856,9.98426315388552,9.20637590750501,9.42523123014112,9.03338905789645,8.56913225760648,8.41842690073618,8.78320856773557,8.49524108417135,8.26617283261404,7.73279035296929,6.18582731762584,5.6602685738646,5.85828359314248,6.8920258509664,6.84367663209288,9.21662862092212,11.4985943177039,13.6941610939903,14.7037500660519,15.2050053436462,15.6024419250327,15.823328965354,16.171136863273,15.4804889916021,13.4938490201054,14.7643845123228,15.7744200250445,17.6843889303663,19.4493986170596,21.1690322477646,21.4554718553802,21.2564914308425,21.2192438864921,20.0310141741684,18.8450345522196,18.2653715974761,16.8950733696147,13.3104837721997,9.1062247720633,4.98057288580759,0.463771674493415,-3.38132144408446,-7.05039755472887,-9.85352219942649,-11.5247622400708,-11.0964944375749,-9.01056534399472,-6.62918496176295,-4.35888334033266,-2.24249682546055,2.47805420006152,8.8733058035144,9.2933811574013,10.1409686778831,11.531530901504,12.1720107214498,12.6305612052089,13.2380761801508,13.1895247597945,14.3155005625666,15.4999610641837,14.8914556968152,14.8451847990701,15.771789834028,16.1616060870739,16.5048757984308,16.5830302020944,16.2455949035821,14.7055358433233,14.0449639803189,15.803438715675,14.2902804309394,14.0975843377542,14.2148941502738,13.4374949759317],"I00253^FMA_GROWTH_1YR(\"EBIT\",NTMA,0,-20AY,M,\"PORTAGG\",\"MEANR\")":[8.46477417035555,8.56111989765367,8.31054394526562,7.50596462630586,7.43807747179698,6.94005239204782,6.58372324375439,6.71483466024886,6.1421810439294,5.9189242167471,6.05677943038767,6.43440046665994,5.81386093376382,5.64995450335991,5.37849096471869,4.70314747343564,4.21642187906548,3.49646294757773,4.59949403426993,3.80282196230369,2.60600254469906,2.29072774371657,3.00571356120687,3.22575053264428,4.29213990477638,4.22489038857741,4.62815401839488,4.51024976294624,4.18041363451036,3.14522042416073,3.04539594550959,3.76247075303884,-1.95090031627061,-3.02390439571116,-0.125204401252434,2.61353984155942,5.47025852940597,9.1890123508461,10.8596668981834,11.960109522342,13.0463716448292,13.60142257107,14.1862063611,15.4712912786355,14.6639735183249,13.7230881260776,12.5400754787141,11.8988865509366,9.97538897576036,8.7872217311545,6.94623599339546,6.03549817881702,5.38201087162004,4.01906478938942,3.63232485636281,4.03850224341594,3.27008894536103,2.58756364492814,3.01409319582311,4.91546862319021,5.82442619549875,6.6000955015916,7.02188053733798,7.66763713047281,8.09562617806932,8.18697896922903,7.2896762812011,7.04032065615176,5.83876785686919,4.36963034154884,3.46312680180613,2.8164218357859,4.04394080849369,2.92046385264603,1.61470371696391,0.833679383013575,-0.834560005923011,-0.522121164304463,2.12125443736143,4.90304085814735,5.43373963717082,4.97519272521733,4.83599654282334,5.68946061151855,5.61420315589647,5.89509716520959,5.98844362494077,6.15045493004974,6.09083255754145,6.41473371801389,6.30006570653724,7.2343985737392,7.18027818647036,7.09285544753111,6.65745841100697,6.56317584766173,6.84463747401585,6.80987879636636,6.61744957858338,6.46171008827737,6.38740039358809,6.21548193261004,6.54446847517526,7.35996856591711,9.19290996870007,8.98818014804876,8.635301308163,7.94188507157161,7.59507974784432,7.41591909323256,6.74415637168031,6.26859940644497,6.15486740020349,5.19040422995809,4.56541332425433,7.575954457957,6.90566780402688,6.30462765913902,4.58484193708985,4.23273327441421,3.39741210301206,2.36901217805509,1.41067489395858,1.27550136659786,0.859747484819474,0.382050937097521,-0.199033227933748,1.02655006265397,1.17417889526643,3.91596924760222,4.43902430836942,5.27360987180733,6.59525432905274,7.17564637076022,7.34819593327795,7.91905253082675,7.99771142904649,7.62702118969874,7.68025878781989,9.50660840735265,9.36663812340324,9.52644823252616,9.06493089206292,8.9722415903213,9.11351966636121,8.09835089506417,8.00460085365116,7.97278416191352,7.7337904133702,7.86143023520507,7.7198376518537,7.74361169261681,8.18879286615289,7.48199527048237,6.99422950811043,6.90217904270181,7.02868218182892,6.86939344533023,6.79064577576859,7.08317948971932,7.22178301760554,7.73585376526448,7.95749963820048,7.70745498043811,9.94542012620061,null,9.31953217241172,10.2960816510862,9.59027336868592,11.4467954303393,10.8746702701298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10.1526278239611,11.8016458324491,10.6695739416964,8.33537130526777,8.3325286022027,9.36861475150144,9.95487357349589],"I00649^FMA_GROWTH_1YR(\"EBIT\",NTMA,0,-20AY,M,\"PORTAGG\",\"MEANR\")":[15.4428387938606,15.4962247552005,15.1407835584761,17.6963137596327,18.1225677653358,18.784007223632,20.6664270466068,26.0686497558738,25.295263688641,32.419694225315,26.2774348475713,22.1102416488169,18.1577246296601,5.61079509308839,0.936591067562331,-1.66145537605607,-4.64172989341309,-7.07352412725817,-0.467397511621479,-0.112434075611855,1.60235193229662,4.82693738792559,2.38287493007669,-0.174039350672995,-2.89815422212794,-1.23767196580131,-2.30622267331186,-3.08821137882235,-3.43741240495131,-3.53275612319685,-3.82876559324197,-5.20447306161688,-6.05358090987029,-7.56194700165332,-5.37880245573305,-3.88178376269041,-1.58093885728748,-0.000161467700861451,0.513940262161338,0.359312674222999,-0.10059235271943,-1.05255146127639,-3.42771954490677,-6.05799475958333,-8.04800197992695,-7.31194858117149,-4.64127083584683,-2.81806161186636,1.70140886793395,3.43350875386001,4.12273415649182,5.4032505776585,4.860163647703,3.26420868003833,1.7290855557516,4.79862338568545,7.4109794210439,7.9624646409417,22.9121543887643,37.1029638332331,49.1504806284526,62.1186513847059,70.4465333594139,76.6252795377097,86.6617295581774,92.3361736197244,87.4410637671494,89.4804704806635,97.5080850324996,113.933979388278,102.629067594668,94.1419238677599,99.3423715732885,84.7492590091959,81.8618198142763,40.4315786178539,13.8833052190432,-3.14884263302186,-2.51510067933867,10.6574522544846,3.44256647822022,4.22049580093428,3.37093816104647,8.43947457840276,8.03695639294163,4.13330863981357,4.05825870250456,4.07352924623458,3.97657532924884,4.65020065663494,7.00310450658546,7.64342893014419,8.90936144762128,9.95538605989619,9.12444022252317,9.20086899387024,8.98313492461503,8.69199718463025,6.99652596078916,6.25150164331284,6.98252802036673,6.95588811095162,7.24106750141895,6.80194723646717,6.72795996586449,6.43808259354648,7.69351939027195,7.97804868808197,8.10947934446323,9.37035469108848,11.2928794059794,12.4396535980475,13.3730045850842,13.7390975022145,13.7866085792193,13.7721626568346,7.72333524049101,7.60885235851892,8.97200614168552,10.6635815261696,11.5583346284396,13.3554487514781,15.3139904317993,16.3341177211622,18.3166269456826,19.8140952495671,9.17246197572095,9.76484691226058,10.2349683396877,12.154162232493,12.3252822796686,11.5965856348846,10.6515594521366,12.7615010688114,13.4094367584295,12.9615613202735,13.1571206696156,12.8646369425939,10.8572502986628,10.8977298828503,10.6131663777997,8.51081312724057,8.09054115027317,7.85925681776129,9.99136439304868,9.36258207875952,8.73529752733242,8.54545647039069,7.5856591763394,6.65799499383004,6.13478169268572,4.99170674478084,5.0053049792833,4.53191076478629,4.75764113491774,4.46653290552211,5.48305770968191,4.89328660959074,4.82574042739435,4.12050994762883,1.52149893729327,0.416509835275243,0.190542450894341,-0.0262061822338082,1.98219062898006,4.99150681198529,10.6046634676558,10.8037018896328,11.3341616241221,13.9748037725392,12.5662869003089,10.726187958608,9.5512539310437,8.02683617036749,7.39351547027168,5.80036890003848,0.464545978409085,-0.933480070793961,2.80330525262652,6.74460931392291,13.0078977338822,18.707020471867,25.0499890423704,20.8913599520033,22.5414177606891,19.0511395044119,17.9813381688385,19.5393567857983,15.9789706421525,13.9406985058063,140.541508968847,270.462388597718,385.918093073609,531.546845955555,636.389195609106,543.92025248908,617.873428534267,669.931750496597,546.616508699619,641.477152895944,755.052824592933,1568.95442236709,1256.11126915431,822.27814761587,554.052850535511,673.931735972387,331.949723002566,379.75168102078,629.403816309728,582.933949564252,-4.92524074202908,-37.8317552503801,-47.484900221475,-41.8457407844512,-27.7887279490693,-24.4913943013141,-1.74720191632398,-0.842873497880815,0.270286861336174,7.36748585967123,7.79506896642803,7.48181705087528,8.31196960003768,8.49832360788094,7.72297815590249,11.4444545497513,16.1300972543044,18.5950022675025,16.3311690973203,18.426361727563,18.3752070467796,17.1145207150688,15.4627832301711,21.2201051480957,20.4667617130119,21.1774400406903,31.381846219369,32.8570843885272,33.6125745190296,26.8944111504003],"I20436^FMA_GROWTH_1YR(\"EBIT\",NTMA,0,-20AY,M,\"PORTAGG\",\"MEANR\")":[7.2818017323102,7.28772687815718,6.8806503121654,6.13088312484686,5.67589489989557,5.3185329403244,4.96347850722906,5.36361023942741,5.98050063825105,6.1624541461404,6.88851543827959,7.9865268291039,8.15793645809563,8.36692544921176,8.79911668707749,9.89642245665371,10.1925275209528,10.8824226787166,12.1344667508043,12.0850844829006,11.6413204715211,10.3699849724645,10.7904341135238,11.1479524496413,11.0077645587979,10.5003540792975,10.5686463810232,9.64797833297246,9.2606276740465,9.15182853538163,9.17001064869393,9.18398918859814,8.78333827996534,8.72687948774074,8.32277605931082,7.88412181032305,8.99294602617829,7.60875912228997,7.43947231547614,7.18334844814388,6.49368332626353,5.86420681005583,4.74875783947333,3.33795147196735,4.48139930179358,5.0742584355461,6.55814628775131,7.24317877720406,8.27437707455119,8.57427637587179,8.83286609529683,9.96438867922378,10.211902099038,10.3177729486501,9.0670070281653,9.96757189218091,10.2367844337337,9.74090113763429,10.1643615043233,10.3428554197413,9.54194681132563,9.00117152837271,8.18744118308236,6.05566493188058,5.36751488309361,4.78558662931747,4.31813956309964,3.94650094777837,10.3589268200741,9.9790937259535,9.20593557855464,8.66193140804086,9.2914439858921,8.14876082868008,7.40653797497435,6.77027434063552,6.30928783765367,6.03202367434758,6.8295565587677,7.06949284957876,6.32876817170863,6.82944818615018,7.24987744547768,7.55597689527122,8.42419665398303,8.32933141881128,8.17906364116653,7.70614469630371,7.39836436614886,6.77405480723392,6.11085228777964,7.16881347203614,5.22866144266696,5.33128839323962,5.98163339231648,6.35620087690386,6.33441059087822,5.62810842991694,4.4516776121502,3.61454696963501,2.79037902419528,2.24311126520163,1.90595890936467,2.40690560918339,4.13553100557003,4.65187208798906,4.37951064809062,5.18529782132905,6.06717585252418,6.29474814016439,6.57796373459724,7.17795695774061,7.36134537175294,7.20904050216968,6.95345662576262,6.46654890721942,6.32311636278977,6.26717616120973,6.47462828274826,6.69938403164242,7.02712142745,7.03981111575818,7.2890256782856,6.79464314956231,5.2371310349759,5.31271238346169,5.0064987352928,4.70967237824353,5.06943424318631,5.82087588697931,5.60960764591543,5.68245183546237,5.81392092090347,5.74647277153859,5.23459176933751,5.02026416122179,4.90612147605234,4.83069674755711,3.97791092625271,3.12107922771812,3.00860302451895,5.24600497563307,5.20744937454025,4.82655645408287,4.76889317815001,4.41765218704358,3.59921332063631,3.61915800675826,2.86145661189385,2.47831980450647,2.8291722269226,2.82967541154891,4.58042371619003,5.17760961580618,4.38319908667316,3.46012637272292,2.71768200444292,2.33622524570789,2.19046712012089,1.83883671684634,1.08833058154189,1.14476463206078,0.528799947038287,0.0878495109406808,1.4608198735909,3.84435961347508,3.39913647822806,3.05163589761881,3.12473624701475,2.17460714511647,1.2951284143422,0.745134143411399,0.224902566328933,0.702648071060162,0.685437529442394,0.922183697918557,0.38590444714353,1.40757665440144,2.04127706979865,2.57394187342022,4.09428230238851,5.75335772712243,6.4955604724772,7.38677288821087,7.55250679473498,8.66831769350481,9.55375727194543,9.93110631612325,8.38573543731651,7.80821184713631,8.66361346582567,7.60435926719103,6.9473691367723,7.59969076081426,6.82248143744193,6.17566744788581,6.09649872756157,5.3220940328583,5.96953762466861,5.70158223130603,4.87480632837743,4.03730702509234,5.05465101975866,5.85880688673821,6.80322296274305,7.23065686763153,7.5092373204863,7.99622040571161,8.47110208243396,9.4026787782011,10.1661298018968,11.4373984459093,8.78815465282841,8.50410522480228,8.223839470669,8.89753934445358,8.33562442953328,7.6646693175794,7.45657109762662,7.84700326903751,7.63001054351598,7.34316450352721,7.52417900868886,7.54818556906838,8.27757425102395,8.36789392047028,8.02088791601529,7.65257342155487,7.76215474279522,7.56627879664698,7.76201521752084,8.20523603439773,8.15691479987214,8.25644895803797,8.31496109602682,8.58709495485062,9.03689739029146,8.87215523742013,9.78054719548727,10.4061135050302],"I00109^FMA_GROWTH_1YR(\"EBIT\",NTMA,0,-20AY,M,\"PORTAGG\",\"MEANR\")":[5.42945452533407,5.03454525920928,4.86946395425563,4.35768505816985,3.98769806884516,3.78343566147539,3.93393692951075,4.10006485090982,4.57037894231124,4.68516075052301,4.94745359029307,4.48242131149927,3.85131723600287,3.18337101712453,2.8796851295725,2.28551722004207,1.90522837152238,1.71811545599504,2.96773497908857,3.4672978974794,4.07638655427931,3.79174960809882,3.89498845341025,3.62904398899336,4.28969363333479,4.59817386027479,4.33651188763479,4.3800933885159,4.78017541880728,4.50746320742829,4.11366782537044,3.99537420826701,4.69809592712211,5.13208718606733,5.91386750402892,6.12607253812191,5.9162488795126,5.74027352877899,5.62972311169694,6.05957431321137,6.2032520694847,6.37221875436202,5.9629262892051,5.91246923790017,5.98680991111883,6.33631941386108,6.89215984582452,7.1533275092236,7.21318305990251,7.04097559483341,6.7997052890596,6.52828761138457,6.20049789850566,5.61585239799328,5.03716180755901,5.90725265246122,6.54177805714334,6.83835186113139,6.74329215015545,6.60937679455813,6.70224175837121,6.55363855150573,6.33669912498964,6.14341652923922,5.8996596042299,5.41796602905682,5.01826417426986,24.5677372991266,25.9927096531223,29.3285512548802,24.7082679154737,20.1724307194152,16.5023311899334,11.7247333534556,7.22085571364762,1.65461031492188,-2.91390959738446,-5.18775355935868,0.325764571149635,6.20538987461916,5.18066607781813,5.64360510447337,5.58473375676752,7.13461318686139,7.18288790107505,6.3688843654482,6.35525698533574,6.38882501203882,6.32792042145724,6.48243296508418,7.54880203171402,7.88535743192987,7.12691438056676,7.54387272414807,7.53435191991212,7.74176882635417,8.09153243539177,8.23543282735287,7.94234320925854,7.69267317404613,8.09130339620434,8.13178050981618,8.35715276272268,8.33874379071888,8.94676894018528,10.0517786669737,10.5062705388575,10.7258002371411,10.8893670146431,11.4193961247534,12.3661056350678,12.9754586455066,11.0638411235185,11.5052084521839,11.478153280022,11.4242358929923,9.53386277163423,9.98067601518838,10.5481516837511,10.5492854010883,10.4318665981392,10.3429110579719,10.2851499761794,9.33769053445558,9.60895684849326,9.99220533204368,6.90548352679959,6.77690103778702,7.17344632384158,7.61117091799485,7.5817508571284,7.3474184484042,7.20789888844231,7.88892151056687,8.13155173178026,8.05663984342852,8.06466446952884,7.87111425253985,7.2030061835423,7.03463069921907,6.24899379762379,7.52792854098028,7.27748495183891,7.31476367438952,7.39639728526232,6.89803113187602,6.32243691285902,6.4338365007951,5.77545598302424,5.2809893089328,5.42964319722994,4.63958355458441,5.38126505587567,6.33523755969696,6.27911086361097,6.16370801975019,6.82631112783407,6.78227023620977,6.77701014711892,6.50514860491414,6.10536696931019,5.79706970968641,6.26475580468747,6.05197336748496,7.31972227381745,8.04235464384556,9.54635588275239,9.51055795724549,9.7032153840185,10.3308386918784,9.81252278624709,9.31896024651127,9.0437164613672,8.55195684344982,8.22797267944405,7.79493051872065,5.62534718556933,5.18479968284838,5.88028484924222,6.738400400058,8.15761332370261,9.2241597157194,11.2330965308572,10.2469501450699,10.7332436684929,10.0986430000854,10.302996448325,10.7231152320233,10.0140381860592,10.0510744357642,13.3754069482763,16.0204141263507,19.0515754545338,19.9173504488012,22.0055943403751,21.1400381355039,22.3222393366736,23.265285086304,21.5130692958412,21.642219670694,20.8982080598552,22.55353169289,19.5624238394209,16.1589407816736,12.8547907859662,8.98021655885595,5.74487338950613,2.50625878139083,-1.00817534020155,-3.62451157281121,-3.75588681498891,-5.34267595300712,-6.38708415252083,-4.42329610284766,-0.279983370481754,0.884627993769884,6.15553311940596,5.65774776324536,6.21868374539459,8.95871085508641,8.57327455222193,8.54398054563073,9.33765169438695,9.09079319870103,8.74584898738613,10.2866813934126,11.4696472025018,11.6606173595307,11.5945701917735,12.124902907927,12.2968826239042,12.0187706647064,11.4430792066552,12.6804365490852,12.4141415709633,12.3989503846606,14.1097919279444,14.7398004013936,14.6562263815145,13.5794655886348],"I20438^FMA_GROWTH_1YR(\"EBIT\",NTMA,0,-20AY,M,\"PORTAGG\",\"MEANR\")":[9.75251377880664,10.1043828072123,9.77902798894547,8.63677003803379,7.78808021813147,7.33218612471571,7.62652310558128,8.71087427892419,9.07828703176069,10.3040925014879,9.06287607959721,7.71352297824055,6.96179848656454,5.92338473378545,4.9485885510248,5.16075501106463,5.92828264712831,5.95542096631161,10.2160321676462,11.6138953328601,11.8643726944753,9.88219549865735,8.27441483771114,7.04979160830189,7.3235755373665,8.64820693551805,7.72296272017392,8.13785643116741,8.13577188832771,7.57902118199314,7.75910539647521,7.95381787021747,8.94426624252554,10.2860601978058,11.0801375508754,11.0833300402681,12.0525169960057,12.405264840973,12.3021879883118,12.3784979807931,11.910633190226,10.4664278008684,8.63076038459235,7.57158056677186,11.8235700469392,10.0717047486411,11.295340039003,11.9652510787996,12.6990558933021,13.730364369368,14.3563417603708,14.9433434174705,15.6386391753377,16.0656352716894,15.6038826245053,16.1788859964384,15.885018765485,15.93319079034,21.6758064467382,26.845421499163,30.4675000341031,35.0381947114165,39.6427597604614,38.9634349031214,40.6993543597189,43.3799809976664,42.0888077644938,23.3980428800429,24.6362960955147,27.3696562824471,22.8284334331001,18.7948730922513,14.7665732547623,10.7673881913919,5.98393340189096,2.30165842371233,-1.19965748252224,-3.58355011897826,1.24486727749575,7.7578384304895,8.73115347141064,8.86069765749222,9.27221524538612,9.40741060008269,9.2250616796142,9.50231356597735,9.44279431291659,9.36030470814611,9.38979658763329,9.13223942524299,8.43589020270254,8.43955429605167,8.31540089952422,8.5293208041418,8.2817449721592,8.24436015196187,8.34759244668099,8.36129879237618,8.24114700236096,7.68359224049562,7.51525822196804,6.71157340210608,6.62550271979694,6.38876876522543,6.85326860727215,8.80550815582157,9.0502663790731,9.60990564703149,10.363722374165,10.8919732347659,11.5563758370404,11.2703430509397,11.504193409038,12.0095403374962,11.0909291049554,10.1551759528699,9.44815696155868,12.9903111699797,11.6893372139668,10.3815380452153,8.72745664738734,7.4048993554028,6.52817081305125,6.11112851866882,5.52838269855883,5.40917386589218,5.40416635995377,4.90053495494568,4.80732868171444,5.01363800220666,5.68230084792882,6.2163795313374,7.39414741724711,8.32932318306911,8.79395211068196,9.26007786509892,10.0327541811838,10.9275341469931,10.2570739825847,9.57193860141175,8.13780325159075,8.90013638642014,8.31096562082663,7.81294597040472,6.83367051202936,7.25258774362778,6.65593189798356,8.30032838286945,7.94419017719918,7.76656492355662,8.26719013517893,9.94403740718896,11.1899999000224,12.4870607512583,11.8355701073609,11.305837385654,11.2687877980956,11.0828100345997,10.9295601427684,11.0204963004045,10.9813132225836,10.8461283071954,11.1224299381807,10.702095390914,12.1126477506655,11.2539727203403,10.8069536755362,10.5251858264889,10.9507271868632,10.8731759865017,11.0562345750937,10.9703271587177,10.5404846964508,9.63311923773391,8.58807580432205,8.04610913692017,7.6238638466404,6.35038315161275,7.48730121005842,8.20804571600977,9.4440088755764,10.7811179385992,12.1177920116387,11.876326369739,12.3585975978593,12.3877946906895,12.773912674808,13.4981534667547,13.1671646717417,12.7915214174536,14.9404076943529,16.1167624258606,17.4386651558567,17.938934245148,18.121590514264,16.9925547619704,16.7358454617132,16.0439835660163,14.4502549250984,14.9431429979858,12.2393851365851,11.4688987841933,8.89671690408552,6.15976256114195,2.6961663878719,0.216631142222691,-2.50782806748218,-4.64904917174679,-6.7776600584144,-6.6277689332425,-7.07262192488137,-5.96277767136544,-4.7507313011347,-2.14053311385353,3.71298160442919,6.60501054275456,8.88394392318914,8.88760088486148,9.4057266933681,10.0544050479104,10.0925096300645,9.64500698981344,9.28751975544514,10.0483219183475,10.9239881610978,12.2395567800563,12.2880800376669,12.6733604114059,13.0916206026828,12.9074985677955,12.2943795701416,12.4323273316081,12.1054214604981,11.7796485491089,12.6740362836813,12.0840054991167,11.919475196013,12.0427936051839,12.7081677518702,13.891778825108],"I20443^FMA_GROWTH_1YR(\"EBIT\",NTMA,0,-20AY,M,\"PORTAGG\",\"MEANR\")":[12.6095128996531,13.137297892208,14.0378969026317,13.5072859981442,15.0486672765286,14.8188330404594,14.5242027628432,17.7676605415061,10.0934903904868,10.670719879274,10.4140961477632,11.3018643580041,11.1104747999415,10.7763382047338,10.1689865082652,10.320017480191,10.5691620929485,10.7111630140963,13.0158961584422,14.0739284032847,11.6385680477821,8.93805850605317,9.13450833359183,8.31292507038637,8.71311167141464,9.88491425054057,9.85681571213976,10.6113741358238,11.481401418805,12.0441373419064,12.7082903722102,12.9763112956055,8.42983044442041,8.67512805894163,9.50073061137653,9.84602744706075,9.832835900276,9.38896861432285,9.36589064175357,10.0702197614241,10.6309384163202,10.763885601364,11.7054072091273,11.2084215235336,11.0434428453774,7.68394950126018,7.96336626606091,8.78968971885301,8.51424218507152,7.64736065672587,6.06981809119334,5.14807454388253,3.69301615816639,2.25901363711539,1.487173977897,-5.47417702556172,-9.50418475320825,-15.5717190802689,-10.0927704002161,-3.79096357435894,0.670769539839066,5.48369010376919,9.92693226897443,11.7501941760357,11.2606118891901,10.7878112970273,11.7138365971691,12.7766344940388,16.2891431518753,9.39942463932855,6.95940984042563,5.23585015348103,5.61230210458129,4.26851116175434,2.8902022545496,2.99261852041499,3.31860099727409,6.3986888396088,8.5830169091224,9.99193323249388,8.40128581416374,8.12961957024934,8.58826452429577,7.59587546678967,7.78453573146496,8.93770018961382,9.79177818744344,11.0463304858462,11.8282495042721,12.4738394114017,12.7778175735753,9.50199542759816,9.71757323773335,4.99653814617286,5.07855375030045,5.52560168738824,5.71699610360699,6.22598375546792,6.45469594240646,7.33279345140578,8.33992407639857,8.29559157912428,9.32205470248869,8.09035505577754,6.27426218257449,6.33855005827208,7.22737640833716,8.73725545240682,9.69560657051779,10.9314076358184,11.6139833238491,12.4734862387571,13.4747288988322,13.5351390329967,14.0508706530999,13.8193702677626,7.69428554752238,9.04261777170341,10.329913272594,11.1337003491127,11.8211833907911,12.6978584358779,14.2367653525784,15.3735393721175,16.1501573897461,15.8914180499823,18.6479057376682,19.3236172049467,7.98651307968882,8.70827168286619,7.29326567624443,7.4333441378841,7.58982834628219,7.70896341847182,7.22743050635506,6.71568081884312,6.41584199002803,7.34772382118449,6.95531975710554,5.29432453908484,3.93329846222453,1.43075118534145,0.316564088685087,-0.792255856787558,-1.20324472172245,-2.52576471058964,-2.71557910977551,-3.1830355606253,-3.52493996103743,-7.05973047708848,-6.49445099281543,-8.15305668573031,-6.44198122498679,-6.24713349521994,-5.90248483420922,-5.53165221163965,-6.51756754247718,-0.624458002943567,0.532918972713196,0.128577589214955,0.896014473659892,1.52210268300195,2.38643889922486,2.70189214955689,-1.88220692616902,-1.07788258399637,-0.515902540003813,0.611125455757407,1.53539887819642,2.19641104252069,2.41545052729682,2.81003557603069,3.3795871862518,4.118836601136,4.84650470145248,5.19986244578804,5.02141158888186,6.19099997104186,4.46182129684199,1.43889824229217,0.676465361805554,0.490862691215178,0.112804859084785,0.408610066897053,0.57638799850833,1.21170254684981,2.11208908653221,0.886127769644715,-1.35387468550468,-1.97414283956334,-0.232950125937865,3.11218223874833,3.65934657590458,3.9247610890497,3.61512884200804,3.64544967202289,3.93068917135441,3.63257232977663,3.45513199833222,2.39248879996289,2.7192488575873,3.17042740304089,3.34068252171702,3.87660195529646,3.3833481881001,3.42817266624752,3.28635542403239,3.07375030320105,2.86830249135257,4.13926654779025,4.62971669287413,4.16509338122152,3.8379163734235,3.9930962820311,3.37998543276992,3.90716930346019,5.13446239647795,4.77075737855344,4.80065021330387,5.1771960771242,4.99038748677361,5.1249660136281,5.26066954961074,4.4906050441986,4.46804725855858,4.22899318647386,5.42694248482893,6.10328006829002,7.5103062112267,8.02687647956936,8.39202728518676,6.82162485409959,7.80985170342249,9.22826166895682,5.35801267115506,5.68859386225168,7.33303072858739,9.40168440018441,7.44332811814728,6.29690804425959],"I00901^FMA_GROWTH_1YR(\"EBIT\",NTMA,0,-20AY,M,\"PORTAGG\",\"MEANR\")":[9.33296103572632,7.38659398311492,6.28375106229414,4.42952027364623,2.28597020012671,2.79567551495686,5.73799342116046,7.05750849850523,7.09446676565469,6.19438167130349,6.2468986623534,7.31797454721106,9.8385425035816,9.43952332721364,8.58373733146461,7.9617124778655,8.04147108302672,8.78536161784917,9.48967243220955,17.4419672286415,18.7544161094281,19.9797756512692,19.3690370803693,17.5997959042507,17.5277723924693,17.6926102568543,18.0090377691275,19.414675451621,19.9946260630257,22.4943363115492,25.23623675452,9.10109815261326,10.162225949506,12.5331012461106,12.845414006509,17.8551459375282,21.1715111296149,23.6878621098945,24.6789114979514,25.6654742929947,25.9785627819064,24.5837317625047,23.6951847572584,23.3124657345636,23.4200375902638,36.1200898917229,335.711822263009,521.590948754895,690.228596989955,1090.22981918873,1267.88178455092,1390.74705528395,1284.73843282563,1081.20640635054,1222.79792971377,2000.28366968595,8387.27339655952,5129.13571629056,9412.38422374584,3170.90373487347,15699.0448265569,7039.73474927034,880.949658825986,561.546628436823,418.256284379683,268.279164269432,193.939115214904,172.985652837406,171.452721655263,182.158368624674,183.739935441121,187.218818674455,190.868463407821,99.1265428478812,96.5068045239809,76.2916954895212,266.434833451473,87.354408503079,-6.20316760361461,8.63131793366354,9.93251875523058,10.8807084944133,9.40553351020118,8.39447767136682,7.53336555221492,6.4612332629082,5.09150658706315,4.00339343228083,4.03732773907348,3.66063600709692,3.15832873163443,3.04243665244953,3.14619406149345,2.81901361434214,4.41768801470866,5.16524707215155,7.67812034421171,5.86937097161605,5.43170585530516,4.99157388163069,4.9456545275388,5.17224051942605,5.98527445353737,6.11533800801347,6.05706632001577,6.30689145817139,6.99892402049346,8.26140243215429,9.29263325637096,9.42988795031347,8.6833178952172,8.9674378753221,8.55742565207366,7.73742729037913,7.29396272331215,5.89897890260178,7.41848829966148,8.57843141760578,8.27287051886427,8.5263605311118,8.48591541011477,8.31319293663018,8.78918416085887,10.2594430699846,12.2997535952269,13.1377450677839,14.7244594000485,13.7022068482491,12.8160083940448,11.8720056934096,12.6139948390233,12.366808062048,12.9760113446327,15.5180665046809,16.1166331589596,17.2049902421369,17.9988886624751,19.0484041685268,19.5607034918057,20.172239689017,20.8666440987373,20.3749914928743,18.0039639737736,17.1528419767683,16.2201533400908,16.2313149774014,16.1796687050813,16.8379851364919,18.2499197445071,18.4466936891933,18.0027852368407,17.6325631719907,18.4734476102348,18.9191813189154,18.3108122157186,17.2198716141628,17.5797290419087,19.7095962626994,19.732600805888,20.1344443291493,20.0679976339045,20.0953375588248,20.2693506704536,14.5376568698107,13.4552992163884,12.5064771620959,12.9395417271905,11.5896199501634,10.1948067102837,11.8269290504895,10.367554852507,8.55341082695544,6.61244603677513,5.6125378360419,3.91247196805273,3.88209360614433,5.01135376644494,6.0251912574916,7.81703506152099,9.50392677732061,11.5262210047333,15.4344271261625,17.344079899834,18.9258113396579,19.202181060016,21.5217042089374,22.2089142939741,23.8933301329288,23.793325015421,21.3898270240711,21.3841139104188,21.5717145404688,22.4346118549318,21.0035513308282,20.7780929059239,20.9657175164541,20.55693525449,19.4684887502645,18.2038331269909,19.0055223759348,21.4906014315509,21.7183018566802,13.0527800825025,9.01082636279429,5.58251989342235,-0.428083528453491,-2.31123231619195,-2.30089950013694,-3.45579625116535,-3.82105882167596,-7.2643807749919,-6.19417380732883,-5.66011877269871,-4.77303270482332,-2.7951936660817,-1.365134196748,2.52299710807244,1.22846680873355,1.27862420491277,2.86718538404329,3.70164671671843,4.84564509974214,6.5245633361796,8.0254564551113,9.20651382614624,11.7573560556511,11.9501867148595,12.8651045906646,12.2002114487524,12.4355653544465,12.6417829026294,12.1412353493336,12.7793886677903,12.7946420769202,12.5392017847092,11.0770144849671,9.9576635417392,9.12729738230847,9.67869372500387,9.28294212302962],"I20433^FMA_GROWTH_1YR(\"EBIT\",NTMA,0,-20AY,M,\"PORTAGG\",\"MEANR\")":[3.94538288396007,8.11084297642923,13.9962618711875,20.3134932504563,26.9969060559235,30.3960751824773,10.8985065797467,-1.7121507797566,-3.0514581604817,-2.86832057713781,-2.94364277647584,-3.53810969883408,-2.78733305153193,-3.99636160879244,-5.9688824530298,-6.74879713325493,-7.76245252929434,-6.43261957958858,-2.5111670360808,-1.62529853935578,-2.3217748938697,-6.03529349507414,-6.25830296018515,-5.73791132684897,-5.94426756162949,-3.75883931971789,-3.4159959211778,-3.38765108293935,-3.70362655763082,-4.90299386269723,-6.74887708153316,-5.65898401582367,-5.99829439348505,-4.27010523180866,-4.95797140692147,-6.68270340370598,-12.1582941326287,-14.4575018527464,-16.8959066536312,-17.4633312168706,-18.0637711757434,-20.10082549412,-19.8580267896258,-18.9920972823755,-20.0501273558636,-15.7526940396405,-5.85004645213541,5.35443580269177,15.2244694180967,23.7183825009645,32.4764369215989,34.3047516538943,36.6933808903823,37.2237597551899,38.5853637019749,19.2046252436538,15.0486484421034,12.8879897436299,46.4889192471011,83.363169257599,110.194848337553,134.284006782452,164.535657311262,179.965886124049,201.197098599916,214.632432558831,231.009023476097,215.164558000431,160.041421321424,163.601898556066,132.907788979412,113.44635506431,126.070560349613,107.78978217465,38.1202080730249,25.7612752709996,11.0791058540995,-5.42498513734879,-20.1616757403944,9.42561122031416,15.3655652418002,10.4376916536403,9.36463635370317,7.54308017627391,7.23482849596635,6.63926461551099,6.66023396936562,5.91702695952791,5.74382630865126,2.44561216569364,-0.240503939074316,-1.79425719101882,1.8571309206225,6.06217240885953,16.1228404816919,23.7135515230122,24.8124049011476,28.3765905579667,32.3879741593827,34.3821688371834,32.7855776031889,29.8842513089698,25.3144658672374,26.4527068725026,22.17567554139,16.9060160727687,20.9475967595695,31.4376528438827,34.2302446936868,40.7433506262117,45.4198523325028,58.1734641711363,67.2803590996742,73.0764553279182,78.5388545755729,84.0080152145458,86.1431648776707,85.7118887021756,75.8578820671798,71.4735420285914,58.8701691847331,52.5537183635254,45.0532762118323,35.0798368438248,29.6950596616064,16.2958637622824,9.26167152403591,0.851566012676667,1.7061392396831,18.9995045624579,9.92127453901544,1.81762204477727,0.458892069307003,5.20015402234055,0.229724614028356,-2.33149047911537,-7.17197364711036,-11.7664836558011,-19.5668501859261,-25.5366496680446,-28.8079087753889,-9.60364674744668,0.0141061214966691,5.74941087505974,8.86924383574917,9.69214040075587,9.91720487490961,10.1872078873083,9.9116681891191,9.47840703870158,9.76138549439314,7.67572785726629,8.49593598685848,10.7503323225066,10.0990949130821,7.99129154367099,4.72980370538138,2.89901533433196,1.86998216563282,1.33963153839739,0.777977698509617,0.567104793374311,1.36760607197469,1.50864588415939,1.68687507933766,3.93610905217867,3.99160691942239,4.56994901519707,4.37564016965822,3.8415225106328,3.59764667689755,5.66293955406283,6.5641766276873,7.79997436804495,7.62466017089827,5.26804633919773,5.37785567758569,3.41718390173493,5.82837790311723,9.31592460255463,9.64398741908256,12.0778865894218,15.8094741507002,17.1850800914807,19.8244288384015,19.6954470588053,15.5817827826498,14.6870371072237,17.5361049674303,13.5191792829664,15.765079659593,18.3121342328158,20.8154843311572,24.1662317351638,25.9529095001693,27.8704820719829,30.9205131597474,31.9963576970348,28.5655137985384,31.0338808429324,31.8380993276516,30.3520462846801,25.0437153076628,22.5414283989764,16.5882147789466,9.92882537916839,2.72596839032488,-5.17126013380016,-12.2134335511113,-17.8199399960784,-23.6109478535525,-28.801011530929,-29.0675972137549,-25.3447982820814,-15.6300574818935,-5.0212657355695,8.85769786158491,12.7971322978913,14.5795318692464,16.4369164958485,12.1668822209391,10.3854396189775,8.22684610871368,5.58491495119778,5.17816652702957,3.29144218496753,2.81485188553417,1.0182795424081,-2.58403310975811,-2.66999166086108,-2.13797683007189,-3.07759940321025,-4.22612195376124,-5.88661801997846,-5.2169643885633,-6.06041330568552,-5.03295298008043,-4.98983201330161,-3.8284056954596,-0.866905491054505],"I20448^FMA_GROWTH_1YR(\"EBIT\",NTMA,0,-20AY,M,\"PORTAGG\",\"MEANR\")":[26.8385123520474,26.3912716698738,26.2854642425622,21.0515810571009,19.7110729749569,18.9603407935212,16.6051812184182,16.1340038623207,15.2762113338413,10.7591895171926,10.9242793798355,11.1590900657637,12.0092528670829,11.750335179006,11.9736061143945,13.691406431173,13.3948902196533,13.7661596515034,15.473989343185,16.156383978171,15.6315500726247,16.7719941381374,14.4626946306165,14.0070303887732,21.2278073360499,18.5663876619331,15.4055885408366,12.2821871811481,9.3453205204289,6.11901864325971,3.69415917243606,1.205099477157,0.0473409111034209,6.41467615871356,7.31939347568736,8.29685998934657,12.2111068651243,19.805199608045,22.0155938675457,25.1561952320735,26.533561923953,28.3154765485818,29.8304314745653,24.6683522820299,25.585815046785,25.8394034857106,24.481389210557,22.6614812616519,18.7933165513139,18.8841681750766,19.0800648825194,20.4548914272219,21.0629071238619,22.0869277094422,22.577727561795,23.5093189602876,17.0014730266931,17.4514721015381,17.7926687982002,18.148134167379,18.5202408484006,18.3784719280919,17.9235323476317,17.0597649448992,16.7283164755441,17.4237212352677,14.2682980382348,10.4401406281336,10.0342476867733,12.4149499542948,12.0945953802416,12.0972958298152,17.991222837264,15.5388267650366,13.8087937576695,11.6189140265697,10.0244446722277,8.77845715131664,14.2491071022601,17.4459437219085,18.3840803729683,16.0495408757713,15.227174892509,14.1023223681171,15.4905668184094,14.7433947308789,14.158884635992,13.3859451251458,12.5298758334045,11.8783817197412,12.426796915473,12.7388738105039,12.8648401768978,14.296637641106,13.8130915125066,14.075711128662,14.0465136000161,13.4352035471346,12.6764495620949,12.093588673759,11.4819307561775,11.146310944555,9.85282795661371,11.1489959121875,11.7152444899617,12.7862877400539,13.1321911604417,12.5963156827332,15.7617185375944,11.6246734462564,11.2049140204946,12.009267881216,11.7175497497937,11.6466270608408,11.6444927205226,11.3977353021042,12.1965728531407,13.7654927282003,13.0556364062979,12.7315691372503,13.9395823462572,13.0360311990871,12.0162712772776,10.4954309087282,10.2643639969409,11.2394631842009,13.3430408329511,12.4312884502795,8.96249420406775,13.7325571227479,13.3209728808059,13.1505118834615,15.018579240612,15.8412103352302,16.5116087478993,16.3288173053134,16.6143000108267,17.1502234153914,17.6747629371922,17.3200456124123,16.7714785191266,17.6291029519316,17.6966688271638,16.7941665549208,15.861122222021,15.0624199085601,14.3517301702105,14.0146737642018,13.1530023933034,12.5850886132101,14.8814841299202,14.659382745097,15.1290115307275,25.0507848603253,25.4127410154035,26.0088337834746,27.6032201121279,26.9584591858937,26.5268218385034,28.4971294376558,28.10990382615,27.3493259510819,26.2542467825093,26.2618384420214,26.2134662891242,30.2850477615979,23.7149349373662,19.477405456151,18.8964389458911,15.2862767976748,9.45765049168158,2.35462576652961,-0.522373355967991,-4.59191902030326,-2.08219895979293,-5.26515030802109,-7.13254614068411,-3.66348765623794,-2.05336623546899,-0.649624225074924,4.32744972285534,5.4940729108978,5.42304191967533,7.30892502537743,7.16176665192127,11.2003816720008,15.7020585348019,13.3700504875316,16.1951285981066,19.2759970923888,20.2612276228401,21.2511413231649,22.6527697707046,26.6226114454148,27.8545510890132,29.574649550236,34.8551667781194,35.7104692229212,39.6739880965794,42.9770579267359,51.0472421287958,61.2207441602942,42.5845337502729,40.5725495595205,28.9923960272652,22.7846520973582,13.7991142720113,7.44747892235001,-0.870711725845837,-10.3162606657558,-16.6386991071355,-21.4506500089397,-22.430970838058,-15.5005879261137,-1.15275461489444,6.88304790826858,12.8491303277311,12.2060298180842,11.1131955518904,11.5161343090633,10.7788185854957,9.78781169848293,9.5453797440772,13.581334397129,18.3903460653815,21.3737671043276,18.5574231386439,21.3778309698062,18.0805068880195,17.0850350067201,16.4554428989743,14.8882730702421,14.8585572980654,14.3725255058921,14.5777008189908,15.201082998973,15.3678789670385,15.4142119719882,15.683785380935,15.405881589751],"I00037^FMA_GROWTH_1YR(\"EBIT\",NTMA,0,-20AY,M,\"PORTAGG\",\"MEANR\")":[16.4924376618096,18.0724257363714,20.58753354682,23.5576762601835,24.4865672051314,26.0088854232816,24.8312023998903,26.214922694731,25.4251982526718,22.5429922344308,18.5557566658804,15.9360306532757,12.1674050762461,10.0684909523859,8.43562512642907,7.12394629923735,6.95352373706034,7.04769572487776,10.4867564451477,11.414298455592,11.7632175762585,12.52897346088,11.950032740637,11.8271485877433,12.5691923931337,11.6349970118876,11.0967495768707,10.1595913977747,9.55643499064765,8.0208278711305,5.7328709990095,5.42543948465196,8.08460517663283,5.32898859029552,3.77585413139171,1.38338975025652,-2.73983061367311,-6.41634258557938,-10.9436498082051,-13.6524179349451,-15.4424403374794,-17.5600996653482,-18.0913463705428,-19.8429440610452,-21.5464225361587,-23.6129611657198,-20.1511103186784,-18.3096823927156,-14.2132158175635,-12.7580702209937,-9.36968236866711,-3.83614189910185,-1.87715725074368,-0.784536981566016,-0.695349716967037,-11.6814522747752,-13.8478375211998,-14.9739615491227,-7.08027868970695,2.70382730253518,10.8523103317867,19.3403914973758,27.4767024662058,27.9416675183718,29.9771838061886,33.6558370344951,32.938184254511,29.8549352525086,33.4373340411666,23.3501166597527,14.5301492541243,11.5238902200779,9.29472460254574,5.33040108569465,1.53416130435215,-3.15006530954175,-6.1167398651825,-8.23926143316474,-3.89278579648632,1.79873252534013,2.65114770622603,3.33058059155538,2.32028542870728,1.72651463066878,1.75902580116588,1.94646343584158,2.02304139517951,0.897353254232161,1.55870463315857,1.19065489671505,0.150657986455421,-2.14138188696509,-2.47414249792921,-0.341636624526091,1.6607897285269,1.86560268218248,3.89204821315764,3.28542603047964,4.00639922221957,4.74208716106902,4.99033865386185,4.98884423791794,5.57685479777199,5.0854724114686,3.9112321436379,2.07916097830684,4.58569614460246,5.11904440778754,7.2168705633069,9.45297039699425,10.9826804891071,13.8544056391499,17.7286670933188,20.148510917511,21.0182222472147,19.7972332216355,20.6082155656013,18.7527862263411,13.7509540733828,11.8702518250436,9.54394198437327,8.80479258774584,8.73429797371444,7.25444021511457,5.90592138562506,3.8464127088467,0.910930713365703,0.399668491425825,-6.18580231987919,-0.7373848489464,0.436672298210422,-0.27158413833669,0.614762913935174,3.26051159342333,1.88752585313485,1.10754936780017,0.574323374469714,-0.83856149657244,0.989505219600728,1.00174763770342,-0.457655565743226,6.18718874347819,7.10350959569953,7.44126276084162,9.70540042936624,9.30908164490755,8.82186701423483,9.14938694012933,9.60824991133508,9.10334533430899,9.26577859591948,12.4462522421071,13.7143516923512,13.4406120450324,12.4105899172354,11.4504882167118,10.3023728461941,8.95308190655867,7.37682667143276,8.90758738041613,9.43099616428779,8.92986802705574,14.0838972194987,17.6320478201541,18.4578683860536,20.0224397372901,12.8409984441262,10.3446602625593,8.34566623121554,7.05974296341387,5.10304093247178,5.94038387189199,4.22165227334482,3.63194669700242,3.45555882652931,3.80786346854988,2.0886152715712,5.4289109841574,6.9129785705395,9.43059291854728,14.607529904348,17.2922855215915,20.0674959516456,23.2097065167493,25.0451673061944,26.5693971074068,29.8907983524985,31.8658024603607,29.6524154407784,26.2598326374275,31.2934986339526,35.813167919068,40.0504618438321,44.3654543816213,50.5514536127643,57.2675545455856,62.1321663387179,65.0914469055261,64.0062519684471,59.614352586181,60.0639549936704,58.4083439895197,47.2556710258629,36.4114384200522,22.9572700261965,14.4015552466177,3.07130989178318,-9.02516498858056,-17.3088616885497,-23.0822994930021,-27.4362822647446,-30.224969650201,-31.6089103572868,-26.9134096668424,-16.189486509707,-2.9817995605504,16.3055434044179,19.2388733821587,20.3000171657059,20.6369513468076,20.6159002195437,19.7560612165319,16.1538879253109,13.3559161127883,11.5900848143804,11.9858655832126,12.3074365874805,10.2498861202017,7.98515126457902,8.26087937741903,7.73406269473783,8.40318282159193,7.98160613265178,7.86668258786261,5.92418489542414,5.74695538004806,6.44404539644704,6.69537921819144,9.58280048846435,12.2060162052887],"I00649^FMA_GROWTH_1YR(\"EBITDA\",NTMA,0,-20AY,M,\"PORTAGG\",\"MEANR\")":[12.5937193393169,12.5170071066318,13.5546809917807,15.6663294029147,17.5656111213889,18.5195917118043,19.1635435460827,25.0208617028533,26.0666866394384,27.1306982913655,22.8280533977159,17.8583497976666,13.3661425699933,8.94861123061295,5.07316076414236,1.9070697752766,0.321493417638939,-0.84091524909621,1.43039018974767,1.18853988402312,1.55004905794216,2.87310489416021,1.83684313218909,1.1275458836684,0.650376041542454,0.73042664443371,0.390180109912567,-0.951193507651568,-0.105510320924098,-0.370217199019308,-0.810113421224227,-1.92159661390001,-3.01075899886369,-4.01615568767747,-3.00334467554092,-1.59413782834899,0.622101839355135,1.09600855907559,2.50903117616097,2.01970603638069,1.90869420810486,0.594046233479823,-2.39234355836103,-2.97263071491788,-4.21824730538185,-5.28795024386954,-3.55285439767391,-2.05508395975516,0.229867908711195,0.563566831278678,1.10337951464059,1.85368272789966,1.20206457258665,-0.376315886940205,-1.37235370753426,-5.10334745742585,6.56106871424922,3.52610690976352,10.3503901122739,13.209037246398,15.8180218310649,18.8380015661522,22.4059736130149,24.4241753356114,26.3500049701163,27.6877025446204,25.8095566627518,30.1612617663393,34.2934880153974,36.2541485886215,28.7916442183722,24.5390269312519,23.3217957184971,16.5585048221203,11.5779213241775,6.6014483591836,0.314432369347315,-4.242537061537,-0.334070747895368,8.17140539468055,6.33616834409808,6.38957680841943,5.40954962859348,6.06972142157538,5.96366753108026,5.13264984767124,4.75834848401937,4.25489739093445,4.51232693861223,4.15168524566343,5.44111407405905,5.67198534584907,6.54646855095729,7.57637319925339,7.84608897951678,7.985491691533,5.6314412909695,5.30326199372853,5.23065961516419,4.82330900450141,4.97715170464112,4.9338928742788,5.18416667349342,5.58018484335962,6.26524568667694,6.65036543194688,6.58601132999676,6.40816973460927,6.41105111546263,6.62282565607473,7.14642797593728,7.04881172287818,7.41150671663341,9.60607077292211,9.24633767781121,10.4661252518315,7.74317114429704,6.74600092454249,7.24882472102862,8.57081013487239,10.1537853813965,10.98848142311,11.7798417647921,11.6413122371557,12.4260661181588,15.1602267220156,7.73992892671419,7.66296194220018,8.98362039300727,7.53800349802288,8.8601574222226,8.84538664456124,8.96434962405503,10.8376935919114,11.0161219888163,10.7263018382893,11.1248144773174,10.9634893419614,9.69271279387137,9.94818795173992,9.37955384926686,8.06338527126875,8.25353342458449,7.48520747620332,8.73922262109802,8.59475870099711,8.25993169666497,7.84687091765495,7.30945311604602,6.80192770356824,5.69843638304286,4.8728219438556,5.14207885877418,5.17618019972244,5.123880765541,4.90710673684994,6.08389216274085,5.92854207912501,5.25363080192371,4.82777004791574,3.52117541267161,2.78098154863897,2.9273694916179,3.44904311625879,4.6260131594174,6.61374006717446,8.72545296673518,8.53931366731835,10.9884565856484,11.7154630967045,11.7366385905923,11.7743603187218,12.6669895826981,9.20052616255739,8.11749554042954,5.58237636758844,0.735776846807592,0.737222992572873,3.22841739848964,5.36126931982279,9.95072363560355,13.6243860725987,16.3149944450113,13.0249739388921,13.1652532887,12.0585763750165,11.5010539161454,11.6542389769843,10.2664467567899,9.9379233784538,17.4979101821617,23.5326198974237,29.134233891714,34.6153213140369,39.0110916437833,37.8678427033904,38.4030051283494,39.8361110604925,37.7755647799417,37.6836242320928,39.8076234652218,38.5105038168127,33.6328127345609,33.2886635606711,23.8661376702884,16.8662005222832,9.38887002675892,-2.41572476153473,-9.95291976116305,-16.4618192016377,-20.4229035215808,-23.2392925378107,-22.3653109899415,-18.8930573849321,-9.50729728783016,-8.14100785619876,0.464175516493611,1.78090377641618,2.20379745899654,6.24921103856907,6.73756652964018,6.96269361742014,6.17526750029192,7.44476569955967,6.35822187505094,4.96817674090457,5.87929273284534,8.74503888211303,8.12151081127256,8.24935386206425,9.5916850370272,8.45303970049077,8.141803567983,11.5334347689899,12.1901444864635,13.5946611578846,14.4358118676779,14.1209968362984,13.1475222249114,12.3066894329412],"I00901^FMA_GROWTH_1YR(\"EBITDA\",NTMA,0,-20AY,M,\"PORTAGG\",\"MEANR\")":[8.82838545767375,7.38563970583451,6.78734429669012,5.8946357377815,4.6217387750558,4.86468172109918,7.66081778500166,6.41966804541717,6.73337559091123,6.66053157752832,7.17767010936558,7.68587955122603,9.56993178970293,9.22713518023379,8.79173888792323,8.30516825962353,8.63545643701682,8.412187724148,9.27517299976786,14.5079410160098,12.4368610568291,11.5642354840034,12.2651734693729,11.477152001244,10.7367021735863,10.6652959705343,10.5740612928105,12.4584751707401,12.0274416272741,12.2305411402953,13.2803147889543,12.799551639637,12.6501739893622,13.3773811689509,13.763728377105,15.5895313608792,17.3434188154268,19.17680407334,20.0713612886101,19.9342609259332,20.4259687027586,20.0072176226324,19.4449114678107,18.6039026461096,18.1135675190512,17.2654886396424,29.6248089363244,40.9555112376672,52.3784018387871,61.2809845489447,69.8055213254016,79.3367623303855,86.5435317643878,94.4076537428174,106.373068105097,105.279482015981,123.907943937644,134.666078354569,182.71334977035,215.589695778829,248.570780702204,281.689768573824,293.267233276367,320.356024992592,347.436156177833,371.721144280825,390.424419789518,295.154482096957,321.198504753996,405.602103724892,254.001304335434,210.01694405941,160.309978529306,212.180450137701,136.746075201209,100.890842205872,40.7431974188287,-1.49782630228535,-4.02083615085141,6.16079557405706,7.37345536660663,7.56822526235359,7.68224315118673,8.11094896287307,7.75991394830284,7.52270648349199,7.1087998875225,6.57903647729089,6.75038274314511,5.17311844628828,4.69886054037352,4.7210261111121,4.23679051724984,4.42694489380816,5.58093431022368,6.51243523128803,8.6420730354178,6.77620423987624,6.72185397993034,6.36783041608951,5.82702532371741,4.91254116049135,5.49783767206795,6.47300375158601,6.46778268485361,6.56667469117119,7.09777843966718,7.32967345976373,7.88253327520457,7.83682819772695,7.62394327633611,7.87029609000685,7.32291285733611,6.98346197054469,6.56218632538362,5.78641897665649,6.48003019166561,7.48070647682151,8.18707202346446,8.30380107366477,8.37520284330026,8.36011565250723,8.31983435527536,9.62724248805618,11.1723752826446,11.7367830782989,12.5454715695215,12.1441433177417,12.1812372594272,11.1609445704011,11.9367025773844,12.1186899380957,11.8913554006719,12.4812162713412,12.7938061759488,13.5896926514956,14.0015040152879,14.4138129228915,14.3532802172263,14.5531782619652,15.6021180237926,15.2095593072379,13.163896125701,12.5681333781999,11.592623859053,11.2386837079979,11.015269329035,11.2756663455825,12.0899653952832,12.0668642199335,12.2858415066008,12.4169537519332,12.5429487451837,12.8641495634858,12.3743487945908,11.3463146253371,11.3678854638458,12.7216258423635,13.2379472708077,13.1818445074036,13.4508681615596,13.4180861752992,13.5570864837625,10.5077011209087,9.5570843402381,8.44334003462494,8.31534964533262,8.00580998841049,7.13955416539174,8.00930703242466,6.86720795012897,5.43242419416103,4.2181830231489,3.59319034606463,2.47114473979611,2.42358219313303,2.66664845487656,4.22242338655609,4.90458410013698,5.36498067717305,7.12204062682615,9.24939978682088,10.5867875176657,11.8419329822106,12.1770300390019,13.1617910136347,13.6092421400864,14.4668050108804,15.8012261013573,15.098739452874,14.7278885079643,15.0628493575771,14.6360478691133,14.0242004465351,13.5561203290951,13.3248701853219,12.5111453760828,11.5942343643491,11.0299021470133,11.3671267204219,12.437124688225,11.3109857163804,8.67369738629164,7.19869791430519,4.21569960642614,0.392909943967134,-0.793329898293033,-0.629757935512594,-0.994931438315548,-2.54627301350327,-3.77878693532597,-2.78218392625095,-1.84169425440403,-1.89575169162012,-4.16267719255027,0.209193733882917,3.01855164379616,2.58605171542604,2.69732945782753,3.54069815766577,4.3601926434766,5.32466318926884,6.07510030079059,7.09809449598566,8.14263174947445,9.78273933400315,9.27665744889093,9.99041696014276,10.2541362080809,10.2739932190118,9.90093536837631,9.88978340540975,10.2797487475619,10.2311148400961,9.77392884608364,8.38011257006941,7.29306471631612,7.4769622460125,7.14402924286646,6.73668137745859],"I20443^FMA_GROWTH_1YR(\"EBITDA\",NTMA,0,-20AY,M,\"PORTAGG\",\"MEANR\")":[8.29368187255641,8.23423991526298,7.93451653178594,8.13258513611078,8.85811789512622,7.71229998466037,8.47479508284809,8.38618849044255,4.6739402280343,4.3121666019779,4.69141817531289,4.49244297485758,7.10420924704766,5.45833671952303,5.7420866001795,6.53827321879473,6.59090703676124,5.4798599095943,6.23208196425961,6.44127139920599,4.31910998961124,3.6767922109562,3.77152777416764,3.01884418756499,3.47694090741246,4.03571401466007,4.21641825676738,4.67555039869315,4.66862414165708,4.70739067348866,5.59410398231595,6.60038993386718,4.59018780894992,4.15121627893701,4.26653870508399,4.1112136540287,3.62194937889939,2.94041887300486,2.44308678170424,2.29240692999695,1.96052118219434,2.56932493155866,2.86840739701335,2.88113051396645,2.91273498300793,4.25059585832963,3.39963267490423,3.31746188280708,2.32082810924109,2.00553042374089,1.36663762253397,-0.14155814928269,-0.0849832358685274,-1.45664201879756,-2.19051080079908,-1.74194042817268,-6.11924514266605,-6.31864817522846,-4.77663998900714,-2.15197530391843,-0.414524886707803,1.22867125957336,1.89478511883946,3.27119282437697,3.54993702554861,3.73277855917382,3.27267788588369,2.48450793711572,4.75361550146079,4.06888205431049,3.79323740154734,4.61553315280959,4.68145150934961,4.58998762038727,4.60001971601514,4.00215040574015,4.044612558934,4.07900339708729,5.4873711419528,4.38713205716386,1.70839754129405,1.41039302725022,1.84657419770285,3.83845455834919,3.28509725144054,3.35452676425309,3.03664986308877,2.55291099005205,2.23760689036541,2.10093449768465,2.05817028885696,1.81010821309035,1.43550862587385,1.49267384415969,1.22084574825173,0.982333326424826,0.494399074226979,0.441744130508909,0.169885061124681,0.0369119931441837,0.0248010832724709,1.61908207486383,2.17852202678133,1.82604795671951,1.50806417331387,1.61466822657718,1.93356516677747,2.54342075488517,2.69883352349232,2.81050650536464,3.00074536539455,3.23582521451159,3.4231109562163,3.53959688559582,3.78216630611972,3.62825880990853,2.70567721301373,3.64619863463782,4.35127375665793,5.00547709066833,5.5826749659532,6.01754278743825,6.52644568246078,6.84699046671935,6.97586319141011,6.85472880682604,7.18532779259504,7.66336329926607,5.76522989204149,6.53527880411655,6.11636297917914,5.71804756691221,5.62055141967842,5.54416138404335,4.30180560314638,4.34519236916491,4.3413295070685,4.82733364185969,4.98768304425836,4.31100866856436,3.03802918239677,2.39207356988521,1.52510227767143,0.459155889860088,-0.403097211249177,-0.978686449405495,-1.43964092815817,-1.85112890646075,-2.48598790766482,-2.28007445119403,-2.44760399057959,-2.71270415822111,-2.1771744262023,-2.90487027144454,-1.42837724665511,-0.816999286013274,-1.51624806602255,-1.99261823996362,-2.18269843392769,-2.0721406631889,-2.19898412001613,-2.2172608911709,-2.26581157051431,-2.41206775987467,-2.40572079592889,-1.68759467050683,-1.6014584930974,-0.880301026932345,-0.580222381077464,-0.475065337512875,-0.289921861616181,-0.289994614414714,-0.0784198077822761,0.334265434018245,0.526337313618786,0.848025815616097,1.47504539946794,2.46439959662994,2.07367179404673,-0.00848951897150185,-0.326698374545296,-0.583065206811022,-0.349310933752939,0.0453316129802667,0.262868927278521,0.499685473331639,0.914097272681533,0.324725397262624,-0.860209347030622,-0.840192356353868,1.71057768382638,1.33536128678271,1.30898824034501,1.24446094123668,1.0946963064065,0.980204852324825,1.00421915105858,0.765837284239945,1.09569515567706,0.412888553609078,0.736494961958598,1.00369756893765,1.15267417031019,1.44324889919847,1.30863295547746,1.42338347959139,1.44391763922275,1.21513573486162,1.04611312807456,1.37071239269425,1.46954808034349,2.39802734481754,1.41297827973906,0.896992232651575,1.32138758318244,1.64949076294778,2.00313322080513,1.97307927313328,2.19847267152269,2.26774997253396,2.26632578221775,2.39887832737344,2.66609139293568,2.42095584673765,2.29898708603811,2.17536583298881,2.34093435547784,2.59252505044753,2.46944841525012,2.86753561000458,2.85897355264562,2.71227261666898,2.34614800603245,2.3889010200458,2.47799546807915,2.80149424354627,2.40714505774692,2.39477524312587,2.65064033349127,2.76183641409612],"I00901^FF_EPS(ANN_R,0,-20AY,,,EUR)":null,"I20433^FMA_GROWTH_1YR(\"EBITDA\",NTMA,0,-20AY,M,\"PORTAGG\",\"MEANR\")":[1.78238014441566,3.27334752767143,6.70779014765834,9.91763689454248,13.6826849020838,15.9045106242752,5.77386762996805,-1.15477008545628,-2.27725178106218,-3.28609681422854,-2.6206873510691,-2.88708341691806,-2.67247657788375,-3.12809960959581,-3.60805022343953,-4.80056760104631,-5.54432897590586,-4.07868994548921,-1.87594263598721,-1.89300744733356,-1.9309109927909,-3.75716932830719,-3.33022250059131,-3.54271868823797,-2.47586877657278,-2.00935092866571,-2.20273886918976,-2.37974846072873,-2.88116024359394,-3.72100669764056,-5.36559013286948,-4.87765764791001,-4.5963121373985,-2.76959664284628,-4.06563858340148,-5.17824667755845,-8.61059330668497,-10.1482148589261,-11.7546277145445,-12.319443559831,-13.0838516486665,-15.1022792519635,-15.032378270051,-13.8579849653247,-14.1246165817913,-11.0525018881208,-5.93039149050921,0.999515883944415,6.79163612113097,11.8528828954964,17.3401020117494,18.1820649923477,21.5787869709819,20.9883384916836,19.7159760637696,10.9142083518092,10.8913019217274,8.71899798329922,14.1802074879963,20.3383765249941,22.892159583184,28.3685781966181,33.8821170148475,35.1265356854703,39.2722663543562,43.5646276641182,43.1332933417115,40.2519180445763,34.7177940180739,30.9956176274878,23.7959917144053,18.2173305677355,12.1033053999127,12.5553584802662,3.31443760976632,-2.30070505227565,-8.13356244427666,-12.8000816184927,-13.304601384292,5.8293156438094,11.1361610762172,7.51308771356707,6.43655052516444,6.12490852145602,6.82780297930479,7.05409264279128,6.67891603421938,6.60582533055256,6.86885888775356,4.48643621050055,2.1908192818688,1.06446914977806,3.45841535661255,7.25613216048578,11.7138341792017,14.4936121139701,13.4053098511301,14.5763183156493,15.2798178775618,15.636173933635,16.019355023905,13.9621518308279,10.5904666505193,11.8361631117615,13.5156010188217,8.58478355114685,10.8791766369943,14.4567170704026,14.8300440248588,17.7693373738227,20.4038393182297,24.725024399154,27.8434453383417,30.891881064584,33.9277680450474,33.7858569813129,33.4451499832721,34.00712869508,31.8638526554336,29.2187175922564,25.9389506796886,21.4850806653569,17.3071854959467,13.0416463062975,9.87517345530821,4.46195833902834,1.23504227625665,-2.40048514112038,-1.48230294110128,7.05732981596955,4.31802198847096,0.856977748922001,-2.00478943968446,2.08282263286948,-0.470589285734732,-3.2506157562847,-7.25115253322508,-10.7183303396979,-14.3546341067048,-17.5959662879125,-18.8107499695832,-9.38923977859885,-1.07227956252572,3.21260268838088,4.8300169854766,5.26957784878983,5.27555171225349,4.50113176049444,4.03129532011416,4.38351944042822,4.97317722916541,5.31220477577415,5.90742110015429,7.33672100750678,7.03465820608922,6.53727824445001,5.86035726280081,4.92255569397618,3.57905942694272,3.50918768881349,3.8289136537875,3.27745289446401,3.62074018384965,3.25067074024298,2.69700400707739,3.44865924050171,3.23691724228519,3.13036948219081,4.09423080166192,3.74938270669856,3.21823816985798,4.62102707903891,5.30213018113737,5.93661081125553,5.88117517895369,5.28829300272204,5.71396043701721,3.99112944685841,5.96561437383853,7.48596361409461,9.56720241030234,10.3718597113947,13.3539140855031,14.6047249033782,15.667223114649,16.4836818788939,15.4984191762917,14.7902879715952,16.3156945414262,14.8806192147673,15.0505992711421,16.7199427685051,18.847044871637,19.4256906486905,19.1441373657698,19.3721914357451,21.0528655273643,22.2316933710539,20.1243498380121,20.9316869610423,24.0882634134262,24.9080697958423,18.5775713562656,13.9788883193447,11.3646302128065,5.20208435742378,-0.154637388407474,-5.18368885531252,-10.456946615797,-14.942585727463,-17.7715693716375,-21.9255559436916,-21.305106195383,-17.4090854269297,-10.6407904893737,-3.29971989595941,7.99253087620155,11.5898255034244,12.8940518968059,14.5353263079329,11.3457083669641,9.87907230926763,8.70386404373412,6.19904823148858,6.00265927982919,4.00178004256451,3.91046250999784,2.09657546478978,-0.326131799500015,-0.0701057579910908,-0.385638513446289,-0.775260142053461,-1.45223076152921,-2.88678577088313,-3.64376885853457,-3.76136556738357,-3.61191031669081,-3.22748746065935,-2.56639092904629,-0.149094501851427],"I00937^FMA_GROWTH_1YR(\"EBITDA\",NTMA,0,-20AY,M,\"PORTAGG\",\"MEANR\")":[8.03136157148652,7.55061806920379,7.23149200955172,7.14911787939432,6.35708254700653,5.88764338577514,6.08558125686382,5.51034949694524,5.13856858933625,5.29457280854908,4.56373930402878,4.4603508070308,4.69006171698501,5.07260765253619,4.55711519746569,5.47045917143376,6.40421211648143,6.73446037226381,8.16720632996285,1.23376540316108,0.946808029451416,6.81840325043679,6.79846900840368,6.91874639800226,7.0998970339322,7.31947426540234,7.86637614145583,8.48220836607031,8.4184184666976,8.48754515805767,8.61287953675374,8.53427617929312,7.95870347098517,7.13705251075266,7.27907902600083,7.07047672864246,6.74680801733357,6.59160749654648,6.93482831480279,7.18114695096657,7.02604904970624,6.64558557801483,7.10952523946335,6.61552786145933,5.72551072169255,5.82709748743004,6.82360285525293,9.02244510769036,8.8587291773245,9.12462557751064,9.58903396053498,9.51766777196585,9.708455159728,9.9612398135513,10.0550048501049,11.7284068464645,10.9529527298033,11.024325211635,10.0870203014881,10.6742978290102,9.56671411272877,12.365292649676,12.1700439416684,11.610994975907,11.198170220708,10.7313434051817,10.2713139606339,11.5900191256765,13.4413481697918,15.9992632428816,13.4678230492269,10.6322824947283,8.03386059061343,4.92502337224024,2.83808701138929,0.537783149883623,-2.04389599963783,-3.37607168922147,0.466477143960635,3.60673006708488,2.52610752037276,4.05200592266464,4.24217103318033,4.63872545289679,5.15602078178072,5.57487725514439,5.70692381538288,4.599324550139,4.4623998089642,4.3810334922062,4.43864132675568,4.50011533083078,5.0228140426592,4.8847876844173,4.77496509187974,5.44180559509373,5.94775859389073,5.46109940061162,5.15990474642187,4.75716800984612,3.69327756258742,3.53865462353709,3.38487585352928,3.45194964427794,4.27683951079707,5.22388423121292,5.35284844714152,5.72060871600553,6.14326731762745,5.60502649154233,6.1179927072969,6.85203716448826,6.70074751814467,6.92747565536947,6.92998920356919,7.42872205938489,7.56152577541584,7.95695256975169,7.81419004162511,6.67982164141347,6.42565247860174,6.4152541403606,6.14441585263064,5.66106834512013,5.5762062888327,5.88413085876199,5.77000110798127,5.83167659517796,5.67220705718799,6.09957903441596,6.5495410834326,7.61021841085439,8.51903419339895,9.24161684909778,9.85206836216187,10.4467034802024,10.9719035026239,11.4424352903864,11.6206342698115,12.3148352412085,12.2075987869406,11.5822256190254,9.81542909656218,7.82144247883984,6.19616751039074,4.57705252228954,1.02849050774115,-0.208600564575214,-1.76243806854139,4.46484112229077,3.94291597617224,2.42721163624835,3.87783570708126,4.30246314026279,3.07818039964966,2.02721382746081,1.34805294190696,3.56382834151413,3.06972276520315,2.97336966249965,2.57629777327583,2.32258714834,1.41014988247335,1.14752938621099,2.85548813458858,3.36270538967674,3.29128076181312,2.72491236637188,2.66604335756951,2.73730001766824,2.56517132880778,2.29363042844531,2.25722141517403,2.06129532290673,2.06076727281042,3.56481121290697,3.21860918627581,2.80275319527519,3.21833855276737,3.44338991167053,3.68091380403795,3.66101663245469,4.50820405708342,4.77327170303018,4.67590986873243,5.1834222049489,5.30297983764573,5.43383596794739,5.5286945554387,5.22165049884574,6.17223474377671,6.40188571882092,6.63701009423866,6.47658667233199,6.72099145192665,6.654070090448,6.32315082219541,5.8002392787443,5.51354348766524,4.21133963076747,3.54316271609156,2.96643207339415,2.93160769671651,2.8827714961521,2.88956179503203,2.30835897449752,2.40160105803978,2.93071770270754,3.04937592435623,2.96142039427901,3.30124933996895,5.16297935576819,7.64616272629024,7.98919485102574,7.60917307504703,8.61723709249165,10.1842010512926,9.28640113285839,9.52790298050032,9.28045921088295,9.57796647553464,8.86851000453313,6.07773732107043,6.46351367394243,6.27485806297637,6.32271166950326,6.60110894315732,7.03325380957293,6.72595480749757,6.77873008594009,6.50721757627785,6.21361850340381,5.86249619863419,6.36133019778259,6.47391880607754,6.35334155201593,7.03491320020239,7.01416115456059,7.37891408255686,7.75585473375298],"I20448^FMA_GROWTH_1YR(\"EBITDA\",NTMA,0,-20AY,M,\"PORTAGG\",\"MEANR\")":[24.4489030862332,24.0134436926155,23.8744390386863,19.5376949143768,17.7613219175223,17.4671260324678,15.8758570037377,15.242510758101,14.2720713275787,10.4249315778315,10.3847560101423,10.5936804720447,10.3282969203203,10.2926248177329,10.3161109846909,12.0345806553352,11.5951560383304,12.0867988893329,13.2484561106554,13.4362751343074,13.5062296345222,13.9525432493583,12.3839965203256,13.3898271270962,19.7036479263442,17.9980660938132,15.8881274664625,13.9618393360949,11.9538660714859,9.87930014200365,8.04079313720509,6.32263469184657,5.46481293602052,7.63525899230165,8.89443167955679,10.5418500108415,13.6356795411349,15.1831572114095,15.7060167878272,17.4585111563853,17.9921862771675,18.4783494143766,19.2181276722922,19.8205680852335,17.6420214513792,12.9805427752802,13.018198059744,13.228715120103,15.5818012419571,14.6644070001932,14.674222556532,15.23964879967,15.3194812702439,15.4202499663448,15.1995696438193,15.897741499665,16.4686187230805,15.1827467034013,15.4631400648853,15.1948968927579,15.820432641339,15.5547256136445,15.5775609751255,14.9595354859587,15.2566086046234,15.9756498316984,13.9189989926782,10.678965207472,9.3839425918818,11.5508945781426,11.9483937049631,11.9357312011633,16.6839282197754,14.5152317259848,13.3706844215674,11.4300429685379,9.80971549313291,8.87406811651367,11.8997570424462,15.7387512610379,16.6458818214115,13.4910965523342,13.1324718091631,12.8505731037566,13.5303951718005,13.194778535831,12.6849001559412,11.7853981634348,11.2005582836661,10.9205645697169,10.8081286587367,10.8792834624073,10.6712537194625,13.3696303652693,13.5754477381141,13.8855450499406,14.3379693819257,14.4206313209293,14.7022606812019,14.4769705020797,14.9866059949431,14.967243346207,14.4260831323786,14.0651418726159,16.7250528448946,20.8049382897381,19.1955376394209,15.5268190232676,10.8465760562238,9.30052035667765,9.35662765806262,10.4099160113019,10.6637177382706,10.6006644912955,9.64095603204967,9.6840617094513,10.1542542072608,11.2656839713217,10.7804576918961,10.5698819347968,11.7781126170413,11.4075794200156,11.1135281175152,10.8186138142887,10.7726236738183,12.0056726149596,13.7435749274356,13.6444643466657,9.73568052788283,11.2425843815673,12.0776723153428,11.459541429642,12.9582944541455,13.8159865022364,14.0882143021952,13.8564546971651,14.2561093731815,14.6436975725978,15.6545793359242,15.8137276145157,15.9112403057417,14.5528953579331,14.3732090862728,13.6914798353903,13.1605824591499,12.3783535843226,11.6959058203475,11.1108460664749,9.83284601896087,9.47433822714547,11.1601820521403,11.3533755039689,12.906566002266,19.9238705659034,19.2037949050984,19.0107296160365,19.1168232095734,19.2638326894635,18.165568538939,18.4968656913197,17.6523346258896,16.7742792665436,18.2665216145088,17.8243248793026,17.7869296121112,34.2369091973862,23.4348592035182,15.175583495354,15.163212783218,11.7574761410862,7.31519580880855,3.20913343899545,0.326764460303568,-2.51445908028944,-0.863185723630155,-3.32993178000723,-4.9357461859038,-0.340054164499935,0.422048033473471,1.64910931574832,6.07784383941928,7.056753937465,6.97990476991007,7.90920986051249,8.30806971845237,11.1846892836818,11.9799846435407,12.7402598557116,16.0006642374862,18.9617858064368,18.6917775278902,17.8666038692469,18.2975910324713,19.2609530636859,19.8497487402788,20.3369463923978,23.5399318727289,24.7023728606726,27.3162511212751,29.5956279949904,31.7211364472346,35.9285681357413,26.6050514533817,22.1037034713753,17.8544817150341,11.6387981845959,7.11304394313827,2.21486617064751,-3.30950266187802,-8.27079118791405,-11.6242031740214,-13.5226098179364,-14.6971091541639,-9.57350244264221,-2.22000015799858,4.01692530367321,8.50052389199226,8.40440967452339,6.91593785662995,6.44448054925392,4.82809311456184,3.93112541895919,5.63641129491136,6.27543572600282,11.7416625356167,15.3354071762649,13.604038297521999,14.5196215019875,15.7279249986445,15.7655740508491,15.1911331836609,13.9734388355022,14.1903092313241,13.3083830551334,12.3942950393447,11.3036190937538,12.8646306037277,12.2445730284371,12.2546966391754,11.8505385355318],"I00577^FMA_GROWTH_1YR(\"EBITDA\",NTMA,0,-20AY,M,\"PORTAGG\",\"MEANR\")":[7.53069278895674,7.12592174700615,6.78955624661007,6.28784563125518,5.98663429224093,5.79205778793047,5.5070290816071,4.71439222101296,4.65792670058764,4.52960552754145,4.15468913470176,3.89820726607718,3.50965947539534,3.34007252689728,3.14294010862009,2.57212809166373,2.23053367469305,1.85452532139135,1.27552359571664,1.05874261931601,1.72727618836553,0.921427403771177,1.1134380973824,1.38727437291553,1.23322552326498,0.917059909424175,0.645881820364235,0.2756717283712,-0.227239654738895,-0.677915013744753,-0.897410810653273,-0.81542243616415,-0.256962706674605,-0.181025842170434,0.424459966218183,1.0845653101915,1.57104167231748,2.07140575920512,2.61898637728513,2.59268834617593,2.2793002965704,1.54381909728674,0.950718505492862,1.52242966428654,3.30955934082845,7.80281893233389,7.93450583609207,9.50674246684222,8.90665826579183,10.290016188354,8.07502896297119,7.16112337117889,6.68231189158558,7.04223195870162,6.94322102519337,4.92642921875928,5.168054168192,6.96498082611211,7.30671934844675,6.63138710750578,5.20815881558346,5.76768245798784,6.1712913935358,6.23413808989303,6.0909496852875,6.19514855415609,6.23973632133704,7.04021087181862,6.34435082583634,7.0663812420797,6.27763035194108,5.53062135774596,4.80980049248377,4.32571578382791,3.81250508987208,3.6464089305935,3.14381843444977,3.15410268747338,4.8900944472922,6.85075507021896,8.56015160990202,9.33027986122025,9.18480722045821,9.20556620528748,8.30988322374404,7.91108062273526,7.72536040266036,7.33923156835239,6.80051936386695,6.40175154593466,5.57864914341493,4.84277722297513,4.70364588437698,4.01124793659235,3.29331614301784,2.50987686569026,2.42640132287416,1.88731791958421,3.37149870205343,3.25472405518557,3.12957475975819,2.95114221220979,3.11682025919249,3.6669471636579,2.85154761705587,3.21246983031377,3.18423519177838,2.54124665435824,2.28074411105157,1.79763098695676,0.929945218197177,0.864677090407443,0.603566753852349,0.541837248043876,0.469176622086193,0.922935463415196,0.982694996332957,1.33255796782104,1.52505271029982,0.344377185098159,-0.324734986858468,-0.263145553028543,-0.755706224770389,-1.3646241719456,-1.87693020685806,-2.53980693893228,-2.81437915593929,-1.25187952296183,-0.996632656164828,-0.726512399967488,-0.746835588373454,-0.310200616180037,-0.571280939371438,-0.360982842542797,-0.409135923319849,-0.514669509778153,-0.947641329745292,-1.28197282103696,-1.34010567418409,0.0912721251554329,0.944384456420754,1.81155804490966,1.12821269505725,0.664142358609528,0.158632515210442,-0.752189162112374,-1.4155912339859,-2.18658947367918,-2.56036820920612,-2.54329415789773,-2.90933560362165,-2.50540219871963,-2.21130183703404,-2.39155830440455,-2.28530937249757,-1.473931155234,-1.46159834680918,-1.57475604836529,-1.78326649439994,-1.65469221463054,-1.88983077759585,-2.29836939522258,-2.83081440450922,-2.59218663088984,-2.36293994534892,-2.24840111972879,1.24801972527777,2.98285069443685,3.190283711161,3.60794558248319,3.85439703482151,4.22452071481962,4.01630217047658,4.14568948587419,4.08639680899121,6.02191722928026,7.06673909073046,7.70850475361295,6.55338294476047,5.70808346357018,4.9660379809089,4.08759682673594,3.18039440819405,2.73319813464178,2.3964012511657,2.5955566180802,2.29357198619682,2.68301912054098,4.47723180317273,4.53759836434938,4.53704602746276,5.28976737905504,3.67963698207506,3.91744840302867,4.43461756210152,4.59659338833346,4.46994115161446,4.40131552228262,4.6157553113352,5.44760952462965,5.59206202960299,6.2753247903486,6.52211721327965,7.11603500765568,7.2583204048555,7.04252696277212,6.92313734213959,7.07309578725938,7.02322336345723,7.0868751598438,7.72511380029064,8.33216243325933,8.65206883089484,10.2170430526755,10.9034507940973,11.1186393035153,11.368894265531,10.9509990964768,11.7137328823033,10.8966033350163,10.7256611486838,10.7079608087232,10.9887518715222,12.9829719595905,13.6461782675821,13.3188009009525,12.9356840738081,12.756477354994,9.3154580401569,9.7200360289414,9.43068638192275,9.96966229902065,9.59056093632943,8.11162037154187,8.43269870705565,8.96784829083467,9.39562330767809,9.42500567486296,8.60628648063179,8.89307760724182],"I00109^FMA_GROWTH_1YR(\"EBITDA\",NTMA,0,-20AY,M,\"PORTAGG\",\"MEANR\")":[4.89522304702593,4.68135108344331,4.38950439991091,4.00680961255131,3.73370241447232,3.42201751580954,3.41882370392225,3.39616042228959,3.53486411159954,3.93761495216889,4.45367868084059,4.03851554721497,3.63273710201842,3.1469820028393,2.97928238146699,2.6527279900483,2.30482290458053,2.33182589688182,3.49518995399641,3.55698477309184,4.3015108336792,3.91071034391383,3.73169506023196,3.61548335352908,4.17491159829557,4.45219521594021,4.40209958762025,4.53121449281227,4.55014046587195,4.43155142382781,4.16753645369229,4.04130228984882,4.38933581976524,5.04695385072889,5.39593281877745,5.49999245997631,5.46700365241927,5.42697648709377,5.33429889680638,5.64641711613194,5.80116874691265,6.10238609637736,5.60647193193864,5.44500579137267,5.36071161435793,5.72623209402629,6.4548118724572,6.68524175788722,6.7009570859377,6.42601510609653,6.36997862083022,6.09657496420516,5.83479157271901,5.46018873203,5.00080578891652,5.47257119003296,6.05129941310692,6.06488278045505,5.95652243366554,5.54226710424229,5.77403301545713,5.36027247684049,5.09128962323053,5.03265570273457,4.67448606731316,4.12003748801543,3.29905319826937,15.6270563066963,17.5695169136378,18.9369103388361,15.2792988741037,12.8530738260063,10.7619513717014,7.36963988478481,4.64447342639736,1.7850589726109,-1.08434026094846,-2.68249357417074,0.93026990371042,5.45981820695792,5.65764658459003,5.96888062467426,5.93104595680318,6.32143891473234,6.43306008039262,6.25331980613357,6.06546666311261,5.81718287274673,5.83583872828592,5.55057861625381,5.86502578978747,5.95068636710253,6.22378972554045,6.56511849433347,6.8653592153321,6.88815804664056,6.56646284045375,6.49963352498889,6.66143621593948,6.52389075585381,6.64157462686673,6.64560897769462,6.76595586137728,7.00513890182897,7.83863038091275,8.57797778062514,8.85453622970812,9.03837515390858,9.34612252584017,9.48012064618966,9.91172588486318,10.043621806826,8.41733411989311,9.56770799241416,9.40506050927703,9.87838192925402,8.81174377376492,9.21776702240442,9.61517159558032,9.53950647108683,9.4952569327256,9.55259590875843,9.3957352025237,8.22220229586514,8.39091368466687,9.26582882595726,6.64938768376715,6.35524232876284,6.80989932186419,6.31676507562558,6.68959784251455,6.48590000426741,6.71132790677296,7.48311675908054,7.4819352584301,7.51378443425103,7.55101667082755,7.4710757994456,6.73536404476124,6.73535695469078,6.00072578537497,7.2733667546414,7.11614446563364,6.78739769373306,7.00188454300349,6.67277076314018,6.38212838568374,6.13961723825605,5.67545442366428,5.45768430329302,5.17239561650402,4.64441605799948,5.35794183947513,6.28759511743676,6.23388057864489,6.17509289412257,6.96451829662896,6.91259304585324,6.76078368924102,6.62925292907658,6.28986627583268,5.97402873270181,6.60100500732453,6.67018069878642,7.33359653809893,8.1159829047925,8.80753748221998,8.68441579434893,9.635238180123,9.76908876217467,9.45600542912455,9.43545654638099,9.82652391818257,8.79493022922448,8.2251010081634,7.11417753358766,5.26134064234546,5.02830111703972,5.62185787694792,6.30308975938547,7.49457187813748,8.49896499933363,9.49465589993921,8.3276815330407,8.57662921913861,8.21356595947976,8.50919926053101,8.87666215622047,8.52878673853624,8.71926790139836,10.3401048670243,11.6495214880823,13.4360845638927,13.9625942828984,14.7443206269817,14.2866669516678,14.4066707419684,14.3907178839294,13.1358158788622,12.7137822340486,12.8415652050166,13.6480984478218,12.180562854917,11.0655095134074,8.73782156799609,6.37350732411398,4.16920312947721,1.59743017008503,-0.557115015388451,-2.40027219784727,-3.18665302210255,-3.41772199921238,-2.35075216887617,-1.23999157811684,2.55702406818338,3.34542564949554,6.32909190801219,5.9817503036162,6.26930768957269,8.12931309574789,8.01224902119701,8.37429585555515,8.51398379680318,9.2312986773686,7.5098389425516,7.20424445734842,7.78078805473961,8.74897548229649,8.80663234959267,9.07808654173226,9.48004798559958,9.05998215368971,8.79140596981649,10.0231356292263,10.1328717484808,10.7504091613813,11.0227414290635,10.7374347515331,10.2099104058343,9.87663136274077],"I20438^FMA_GROWTH_1YR(\"EBITDA\",NTMA,0,-20AY,M,\"PORTAGG\",\"MEANR\")":[7.84333141958675,8.3142157746665,8.16050413284989,7.18137525878488,6.56945409309231,6.35908338770204,6.2319563039941,6.50333914579585,6.3247633037108,6.98449929297191,6.30434450497281,6.06696715944251,6.0450353588114,5.30910085673132,4.52662284150685,4.93135531003436,5.27731336121868,5.11383197926501,9.11169151624062,9.87770979642829,9.19518127203174,8.45028209892887,6.92286653284788,5.58620948315104,6.19973449707971,7.29504693443873,6.54017883846959,6.72259028002094,6.77138120472567,6.48502299718859,6.57694562654745,6.69061228254024,7.104285507299,8.05631146346108,8.58545945682777,9.29413910935713,10.1035139998558,10.7492048509871,10.082875532891,9.6556300925568,9.08902058807031,8.27268955334753,6.2391119170664,4.83803519234472,7.62572817070875,6.42446805564347,7.71274901340514,8.80494155287507,10.0564336194418,11.0003282301519,12.1111105670173,12.1329499585647,12.8408829679441,13.1430218475329,12.8787633182735,13.3184396092152,13.3358736522395,13.923474952382,16.5930423232319,20.0253597399921,21.7679933011604,24.2438084653262,26.2966383858041,26.65989821723,27.8169134489076,29.4607674610971,27.1852116604593,16.2176607634367,17.1362389018872,19.7113710841549,16.6381317750474,13.9505836636282,11.2569658600307,8.23262649098406,5.25681947330398,2.11628325067901,-0.18267468078708,-2.04832602379601,1.96073527918256,5.64028217156674,7.08538183947776,7.35591945869997,8.03948749705997,8.93767313880865,9.0318572693098,9.11773042470553,9.14549053684987,9.14215096330687,9.1574495007598,8.64905543025412,8.07771113967952,7.78705075394816,7.72828486663439,7.70755450894099,7.50385285778627,7.42794740539436,7.70914029436337,7.84441359326636,7.7675074595221,7.24959037238775,7.03312256484725,6.17865433975037,5.93873819887314,6.01178485264673,6.39604376915584,7.65894366031506,8.01687158302241,8.53332299177865,9.36705874083387,9.79776356857829,10.2464458446798,10.2048680373645,10.2562337983446,10.4321389703674,9.64797137749916,8.79294176324922,7.69773685043017,12.1499358208512,10.994849536467,9.99525321632967,8.62819629791785,7.7889074826205,6.74508212781842,6.38570732173547,5.9151076856198,5.70937958397081,5.5630352168489,4.54571239422678,4.45737363647016,4.72645402202897,5.42763088421983,5.68569410873825,6.45247613504536,7.61781843775393,8.09754714457535,8.42718687312831,9.16090120408973,9.76886507982328,9.09956448580648,8.38256960550517,7.48799740010421,8.13810988353157,7.36415914817463,7.22165834476219,6.47182152512883,7.04764375342879,6.45100734263272,7.86261111735335,7.74539984736099,7.73894392462798,8.22032566427959,8.55856309706856,11.2273869846786,11.9699994394009,11.2143941083531,10.9620737224716,11.2905764614131,11.0590369740187,10.9758226706137,10.743761453233,10.7744619256978,10.5750358700928,10.6755706804281,10.1313594135532,10.9578704712497,10.8092611227342,10.6561698266899,10.3066167638816,10.5938043826711,10.2480785828052,10.2620667308696,10.4294807176895,9.78159096326144,9.25204614704452,8.53598472138298,7.94967291564269,6.92798844442408,6.87628501675563,7.60407595883475,8.33026045938458,9.32367094031103,10.1062114445448,11.0592267759566,10.7065880988659,11.2102872876504,10.8523998426802,10.9062169098262,11.6313911982255,11.8872030715738,11.9004591388664,13.4237690870991,14.1313341436298,14.7502121955121,14.7949791287407,14.6982551509628,13.6580092209266,12.777130393937,11.7498371728018,10.2864642178896,11.4445472459302,10.6180786032991,9.57551575209543,7.7559651087649,5.05142820805867,2.8718136116922,0.721468382830868,-1.43902035950483,-3.45973981669103,-5.51933891237352,-5.00160840563578,-5.40893984376415,-4.57346407481595,-3.41902946282147,-0.593218693827027,3.96669266201386,6.28755978082319,8.17243867215547,8.09808439492936,8.40157300690655,9.35279496750835,9.15735605890794,9.0092302157889,9.27522655597937,9.74780885075468,10.4547199409756,11.5888994488023,11.9447995624775,12.0280259782457,12.318209725059,12.1418778241932,11.9101671343077,12.0354666351254,11.8947961404628,11.2858455709467,11.4673782571776,11.2498108748726,11.1263963342443,11.2141194066855,11.8492823952126,12.3687452034592],"I00253^FMA_GROWTH_1YR(\"EBITDA\",NTMA,0,-20AY,M,\"PORTAGG\",\"MEANR\")":[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22.0623378685874,14.5795372151695,13.4800408602672,12.9169495157965,12.6718598261685,11.8627508783552,8.91369213779267,5.44192813942379,2.95431012220201,2.87693675646513,0.459805146360475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],"I20436^FMA_GROWTH_1YR(\"EBITDA\",NTMA,0,-20AY,M,\"PORTAGG\",\"MEANR\")":[7.71731843804088,7.34291929584682,7.10565924768766,6.57610778983353,6.17254545499443,5.739733867335,5.20664100936949,5.0048900239522,5.42420091784618,5.64217964886899,5.95993889297043,7.33520000369936,7.19303090591971,7.15653560873717,7.44298265156029,8.41141360278242,8.43314558654441,8.95335656184113,9.71534047465271,9.57190763891992,10.0531460140404,9.45936968140279,9.62004981272107,10.6959321897306,10.4651339619841,10.2791938940692,9.79292763167507,9.34628305182415,9.06047667536116,8.66288878801122,7.52942749838537,7.78033558094926,8.16810705444324,7.55800115509605,7.28201227387543,8.04070471627329,8.06809067037277,7.33738475962817,6.84544203195337,6.20875321018752,5.61653241157357,4.90417639876949,3.76501984406984,3.38275043075427,4.79607632110426,5.8273595591229,6.29172207369394,7.15239920003275,7.69172357995166,7.79412804895761,8.40683872333937,9.76411638329537,9.91622677071617,9.64139515848943,9.51091017995278,10.6304909993214,9.75458729985971,9.34332245998268,9.53798685456259,9.82696428598098,8.94485992452465,8.43331147489657,7.95553945731348,6.69755958565614,6.31054726019146,5.78398572090886,5.42608763642477,5.60317332961853,8.22117045730313,9.23282666011427,8.32059457582652,7.50018882008131,7.88750843556515,6.88077893586182,6.60760705301327,6.00951793754413,5.26079522212458,4.84701195936238,5.57823346433532,5.9088687421077,7.34984479611914,7.46162306365213,7.53363454379806,7.62522560043484,8.06855781150951,8.05178246627178,7.26355980863869,6.8513872453956,6.5711493614109,6.68832533338302,6.63228528222163,7.71771895393198,7.43589321684438,7.26400705822014,6.6743171833602,7.04370659623953,6.69585494423053,5.97471725214441,5.35435460214181,4.62742824037784,2.61146935311336,1.83220733431198,1.89765657663348,2.18789401855307,4.75417801721098,5.29725054674338,4.7821545488306,5.34076611927627,5.81937044814367,5.80723360723123,5.96496219107516,6.52305937088632,6.80264041785727,6.7743974533011,6.59117331053813,6.220540696922,6.32459543777917,7.01090697951454,6.89591884016761,7.190711303191,6.91689366641563,7.09470367548047,7.01667221064648,6.70256091995553,5.11281229226189,5.07534589280426,5.41339937015663,5.41913450904838,6.51072147350689,6.71218114817924,6.45491123251205,6.32615065549851,6.30241745086966,5.78148029947273,5.70060128994267,5.32734742310546,5.11822507555407,4.99975122824553,4.9108650133516,4.39912418041007,3.59963575245021,4.39703325920021,4.49145051709509,4.52957991880415,4.76078948959777,4.48364670289227,4.02573140545259,4.24434101887131,4.09138400336243,4.00321888816626,3.88055476009514,3.90096296485386,4.65105442228649,5.69714076863637,5.36558192561108,4.75516655945412,5.18470969508949,4.40871076499822,4.33493421931637,3.83533120962494,3.34965244036144,3.14709918969482,3.51708731084435,3.37325996352236,3.97343621683214,6.04021831567433,4.89770934640387,5.0345477733894,4.41068812304232,3.97923869757324,2.91592697835775,2.41696984891788,1.78435178706328,1.70722963935323,1.97084811552014,1.67626571299813,2.0577181028936,2.37285420383743,2.41007998100405,3.56796701345511,4.60159057750809,5.95586675434297,6.96724746974389,7.88895698983165,8.30684943689328,8.86985162943856,8.9661168210877,9.24812237615714,8.33457947531804,7.00734203074124,6.69734290919699,6.3802274992788,6.78615224377837,6.98368897476515,6.76678920051668,6.88865680536008,7.01482031737686,6.4518185307938,5.48877638554575,4.90568278818785,4.89340214153413,4.067807627455,4.64254386642776,5.24163041993839,5.75515869761112,6.41333804642102,6.41931872058853,6.30881037579652,7.20575867572358,7.32631775373592,7.55886010225073,8.05195930683007,7.5599768160976,8.1537662800136,8.01497520630967,8.45362435012661,7.44598486700171,6.70584027382061,6.2373726507297,6.2843850605421,6.03135229721871,5.71278136880716,5.80618607377297,5.72436532069655,7.44221636316504,7.39065453572366,7.23775012381762,7.10150081638368,7.31272757227585,7.36119803113643,7.31759672600358,7.3033611149452,7.53752970766029,7.79135870122587,8.15803995613466,7.54638089431831,8.33856030689272,7.56471090566856,8.33713399891044,9.37260848962825],"I00073^FMA_GROWTH_1YR(\"EBITDA\",NTMA,0,-20AY,M,\"PORTAGG\",\"MEANR\")":[10.3984254295598,10.3500082812829,10.1139674772034,9.31796185298754,8.78901656310178,8.52228849617297,8.25149822221015,7.83581832134901,8.36241593017285,8.01623884070029,7.802753060707,7.51756341071249,7.44021207505618,7.07690072775483,6.56880758327829,7.06475257969741,6.77336816487792,6.88921647390944,7.97762571343447,8.28099015978185,8.47678782869489,8.3274913020401,8.55989599370582,8.19745780751077,8.59522155475783,8.13483162800714,8.08391132845948,6.93850183492576,6.54792441798959,6.22646291453114,5.63837322310021,5.40956199791135,4.84402028902699,4.6037198688547,4.4051387745513,4.08795887613088,4.32343311059052,4.22649782949168,3.89419768703381,3.33421797267875,2.48094138247234,1.8554751061594,0.285735038591068,-0.768897170495146,-1.51631416343274,-2.12378007336399,-0.437179278227316,1.49357877315634,3.41643099854273,5.35655708539419,6.97403404538074,8.66405915115653,9.58461656809025,9.48144251730026,9.88577526325891,11.1254608136088,11.2920441847928,10.3655311856721,11.9911198024856,13.3662740634248,14.4696661690545,15.6706928481974,16.4154273661441,16.6750297341055,17.318854810149,17.5271821674751,16.3444400546824,17.484257595011,19.0209797563456,20.5724547604819,16.8461706772752,13.3079337919326,10.811059811832,6.9748323403268,3.31099983517224,-0.429518452806384,-3.89213157812466,-4.95611245831646,-0.725601186277963,5.03341115365951,5.9544101004751,6.173681288677,6.9578078929808,8.30235074059382,9.03913470045539,9.50565278312344,10.0326459297378,10.0724792087156,10.3841296500623,10.2279973889633,10.0640735421062,9.85305682481635,10.3736186986758,10.9921442988004,10.9915789215592,9.77396722010884,9.77004320070631,9.42005690072341,9.20212961349522,9.15238355599952,9.15918803907289,9.42130369513776,8.23200490263502,8.09434770411845,8.39837708575229,8.294223206618,8.14548176574304,7.61409905737854,7.49813680108277,7.55990486379817,8.05807341626322,8.18630748991357,8.30929804689585,8.36398473261389,8.01011892276265,7.65409575970234,8.05443522709572,7.60855129066664,7.42995521087733,7.48365008602123,7.05624043950373,7.20038059982088,6.77195022042338,6.47429877009836,6.26244271076621,6.04077934743649,5.8361677996413,5.64222184808865,6.08369007643576,6.85591095898464,6.34903349086849,6.30337386553126,7.07648013944284,7.16695841574415,6.71480712497704,6.67322530393378,6.72351423362251,6.64519226215168,6.57145924890483,6.65488064718282,7.28710283185518,8.41793808712172,8.19435378725199,7.90028438996973,8.14753065169977,7.84032175034859,7.88312080374096,8.34235355163904,8.27503924241352,8.51638469279172,8.90330594313629,9.38902053939861,9.94951646520436,10.3656013475903,9.80683881580716,9.35261505134916,9.43208781867292,8.82641395424707,8.55433025819747,8.3674852787236,8.32687565626426,8.58250824519777,8.74209926751344,8.02244586993502,8.23763498067211,8.06679322265031,7.55735755097253,7.4088611194332,7.20533155051336,6.91910186635913,6.92715598546842,7.20569361234418,6.88409785750252,6.89195000983248,6.2450672047825,6.08871099300469,5.54164446919158,5.53996728697541,6.17579469236815,5.68942190193963,7.29863216877351,8.68803235385316,9.97625150516155,10.6321872634181,10.7119143415701,11.0349805507523,11.1665866692788,11.4574076496745,10.9809708074338,9.93232871680139,10.5300253007859,11.5627510184069,12.7764124658414,13.4271417596237,14.2614713829575,14.1705829839582,13.926250184404,13.7193914476898,12.6356536398866,12.0946530928152,11.3989324033445,10.8125630017896,8.81294990647439,5.6054242277273,2.78980584619416,-0.22734534364338,-2.76923210126493,-4.84035116407437,-6.6043695219505,-7.84196104455588,-7.34387255639155,-5.70585426096854,-3.83601825231509,-1.92065166991357,-0.0256978363509434,2.49915590485762,7.27950710345924,7.69894597099759,7.95958038764741,9.11348706413249,9.39535083353261,9.89663077583863,9.62830993573328,11.0750142042505,11.1387877224532,12.0545234262601,12.1005219574338,12.5640386177588,13.2175715043121,13.6751882516809,13.8684123783373,13.9400167448903,13.6325784862674,11.9934259459781,11.3663603358872,12.5660417760893,11.6776877486622,11.2072662639835,11.4740659784278,11.1366418525581],"I00037^FMA_GROWTH_1YR(\"EBITDA\",NTMA,0,-20AY,M,\"PORTAGG\",\"MEANR\")":[10.2771221919583,11.6040272464981,12.8214300837583,14.9435400190768,15.140420035687,15.8711703133544,15.5112543617669,16.127161427931,15.7765322108134,14.8224472260906,12.5279584027824,10.3637858324211,7.40095141956822,5.95373188170099,5.14560626532542,4.54651635332748,4.62533435935683,4.83670432076972,5.85166461590168,6.67189756820771,7.5327720795733,9.21600002757603,9.07724349162163,9.32407438833063,8.76819002679609,8.29720237941988,7.81946835047297,7.21708619405068,5.86539817900991,5.02009761847419,4.15259785452775,3.5207110012416,6.20365477108786,4.45408129371457,2.73838344301642,0.616499623682317,-2.76627066165769,-5.09433058788941,-8.28299932353521,-10.4365638229805,-11.1181800679952,-12.5597532599957,-14.0778339499104,-14.6449136265208,-15.0627363140716,-16.4689815515698,-14.5183875625183,-13.8388806534965,-11.3811475867915,-9.16778640878664,-6.82205549393867,-2.62487920260758,-1.07513065157622,0.222477741162809,0.552485932812042,-7.82605743998213,-9.46058346767995,-11.0804105227693,-5.39899401677031,0.646694042057939,5.30675215379209,11.140608754126,16.7616464476555,17.2381261333247,19.332402204499,21.2442656441306,21.2274632116305,18.5750636615496,21.7986334920564,15.5192121689474,10.0380105146858,7.7781163066062,6.22690054589519,3.56916343231202,0.73478218397448,-2.06656390481123,-4.51872424040977,-6.11664658627775,-3.2980460990941,0.855395309234874,1.80551529974976,2.42312433967233,2.15244063877305,1.64885935377424,1.87377666933785,1.86462928869832,2.28029200476306,1.93297190921069,2.07459246920404,1.36867537971551,0.751338289332523,-0.419680482051941,-1.71395752854858,-0.489940309460113,1.05952576387549,1.6942453082525,2.6642485535231,2.64766232091285,3.29500192193579,4.25926127627365,4.34072069171255,4.62530559738633,4.51664471068321,4.08230961058459,3.26991058852815,2.14863884368887,3.39018107474332,3.98650878071296,5.18522296503693,6.23766543939165,7.25463019063166,8.79918623917981,11.3126777527273,12.7516289551673,13.4716666096302,13.6122474664501,14.7499080451054,12.4806931814936,9.28938214024341,7.04828155968125,4.88882564420436,4.19540601557529,3.6000630894567,1.90520510236629,0.842572069237513,-0.918125121536204,-2.33486121784607,-3.90057133384334,-4.1012660905845,-1.15774166413026,-0.073387232230559,-0.0216073861396933,1.06316811211677,2.33427484998265,1.32878338916908,1.39666944422657,0.850288895057266,0.0960272917407243,0.98896653660866,1.61006340397832,0.981952326945602,5.9450356233307,6.48629967342586,6.49242097553125,7.92241188161299,7.3448020060083,7.26380743677245,6.9800000279262,6.83974147396816,6.59280141430881,6.38339415643,8.95134919210139,9.76874227054779,9.61152326536822,9.18473095056267,8.41696889155122,7.59935130766416,6.23156315660929,5.48229900850269,6.01471778663477,5.89075823612026,4.66238396269938,7.82918162885712,9.29749433349699,10.4807028330944,11.1445343367802,9.7049363135987,8.01290995941092,6.72310597716917,5.60364729982771,4.72879139486002,4.75022572321581,3.91762970738138,3.10157959745046,2.99917661469807,2.8477040596146,2.71240097087682,3.85669979948967,5.29102047055114,7.65063004711694,11.5575817181362,13.1384696400773,15.1865372396447,17.153636059971,19.0131954879778,19.4499425397622,21.6940192603774,23.3033015643416,23.5161816969126,20.6228637389064,22.3754811896222,24.2423630385146,25.7476381889804,27.627182579552,30.26653799672,33.6362778469845,36.0284651169274,36.8543719057279,36.4339804260272,32.9917419287434,34.982080872869,30.7275758322944,23.8701969141884,16.8627943519906,11.5608373297937,4.58307152498884,-2.53071968770449,-9.68005105805817,-15.4967444579071,-19.3978500491266,-22.1503084717154,-23.6954508018336,-24.4351267460249,-21.0116270921066,-12.9565751462905,-0.566105649104282,14.5223509328781,16.176646945257,16.0266367280524,15.4445706654236,15.6398163796512,15.2857998502477,12.7869283544156,9.41628620997811,9.21722263644493,8.13944416153541,8.84811917180151,6.89693128127119,6.40599627020874,6.57109050973407,6.48862549001684,5.91948110455091,5.35981768139124,5.2499365193656,4.53258656751483,4.69759416065464,7.26602185260088,7.90758168750646,8.45283016385278,10.2731129005469],"I00649^FMA_GROWTH_1YR(\"SALES\",NTMA,0,-20AY,M,\"PORTAGG\",\"MEANR\")":[2.08144506368545,2.12974397463514,2.06004114036989,2.19198073150717,2.25817573114429,2.19830657368208,2.39579144271597,2.47416453525011,2.75352955388849,2.94128711689883,2.30804671963168,1.65939201128172,1.31923131876439,1.52928870798378,1.15309231086505,1.04562200921359,0.844603504713227,0.715359300432021,1.90358624104005,1.64494990241475,2.13412397592563,2.70093840583362,2.18937858194884,1.41253687514953,1.41412932550929,2.13994702572346,2.08728437458754,2.47676815223285,2.22132900994439,2.15143580293096,1.90700339838255,1.5691380247291,1.56350571948641,1.81222287105139,2.77328400836015,3.21691512094885,3.67440961274791,3.98256757742601,4.27965667569074,4.40460746379052,4.46507374187252,4.26958407212267,3.90177356430849,2.97776074606069,2.74893030520792,2.98018199954054,3.94833078798055,4.88377734435189,5.8277466155135,5.9579928515951,6.35068473432496,6.04432227625647,5.77876373505248,5.21905791004577,4.92874071854476,3.43101068800057,3.49889180941488,3.164033847603,9.57040665299483,9.97815456550556,10.1851904443274,11.578002461694,12.9987605293267,13.6831732529731,14.746166311029,15.4627424745323,15.9110315566917,10.1757899152854,10.6482676876612,11.1930767330157,8.96978323443559,6.82035174205668,4.7302550160538,2.66312175484927,0.283329797978098,-2.01912787758003,-4.55584904184833,-5.84474998746485,-3.40605036669446,1.1850787086495,1.89285236925965,1.88183534487385,1.84528741261278,2.21079646543727,2.28023602956651,2.27638814280655,2.23504865353284,2.40453600986899,2.49559525589004,2.60008467389466,2.73457193221488,2.83216181434672,3.19339938209706,3.54214752656952,3.46928188109507,3.51288096168203,3.66148147199829,3.86158035368536,4.10885310275586,4.1416267485966,4.08890813367755,4.17993165263793,4.43659301501945,4.6150739938345,4.69663963255335,4.70500866434653,5.07619720541389,5.42256903242917,5.08232587712705,4.88258215494665,4.99942131049504,5.0914212257939,5.26570932706943,4.90836309359045,4.40912559551,4.07128522313515,4.22185295363026,3.59102109026174,3.38104282365555,3.18613663531616,3.15027947304463,2.94496986774553,2.88829107855294,2.85139477479191,2.73332441703673,2.67346522863609,2.83348451108256,2.68956109320162,3.37256318352356,3.50469028573374,4.13447138975083,4.80832305564493,5.78333544716667,6.64098811076178,7.03581186620831,6.87468039950424,6.98280305472791,6.95430373362387,6.32048755392624,6.4244898636354,5.51327174898272,4.86341862996766,4.9237251752264,4.88821238110852,4.98326795444494,5.05047284827579,5.00180984743602,5.13893231646907,5.14330383866603,5.0456247345684,4.93526848427071,4.84160974964334,5.25190739015147,5.37873610033239,5.11565998985356,4.6372190899885,4.47952214654904,4.32232279274143,4.18670496085417,3.75629742116749,3.37810452811851,3.42487852648952,3.86000276156092,3.62314606838537,3.68614608564136,3.77961725787622,4.53775431108904,5.32121270886158,6.21828778780568,6.55577536735299,6.7387110924724,6.85890233931829,7.23854931933714,6.73179335114208,6.39329726427232,5.81750813206683,5.14135259710669,4.6016230835563,5.12255377735139,6.05900975917169,7.26589021619559,8.51576959787873,9.44196071077697,5.78824576331224,5.31260073052971,4.5881421976389,3.38545730753558,2.78496749101167,1.94956351500605,5.91087325792136,6.57362898708168,7.3836190481177,6.79816631988515,6.81587077547498,7.46385537224394,6.17585920224147,5.52362830443785,5.20048160683299,4.02506209704837,3.60907425418528,3.23876218717128,2.16259864231829,0.898425563341077,-0.702782504830945,-2.28610457590232,-3.42493778773189,-4.87915488153453,-6.10008525235672,-7.6004447225853,-8.62069350494632,-9.53308414888438,-10.231576204651,-8.25219261170064,-6.07401402876751,-4.75538800206282,-3.43639848641379,2.37056000814288,3.29138439620801,3.69542906415159,5.23634309455561,5.47749773015657,5.57710030035403,6.11152512542262,6.26512449379727,6.48404004548872,7.24830112802984,4.65193674662362,4.51863865839422,0.794732291314115,-1.86094396126613,-3.09043681819683,-2.92636458393785,-1.91866735976096,3.0382400099465,2.82034095480319,2.73882527786849,2.97946749327334,2.9392171274255,2.99219820136661,3.08871504320511],"I00901^FMA_GROWTH_1YR(\"SALES\",NTMA,0,-20AY,M,\"PORTAGG\",\"MEANR\")":[5.24663519861819,4.99838831406738,5.15882539847717,5.75061269695212,5.92412884668115,6.51224652238614,5.75988726841043,4.82341345397716,4.96561087072198,4.57151281021017,5.00587108418807,5.56355312923783,6.30722355524039,6.54955387483227,7.09230221344049,7.34729952615909,7.92479633731918,6.10496654966686,6.49582391406094,7.64085264684761,8.73475357770881,7.81502942228886,7.00033089273357,7.93366053763752,8.28414319375829,8.43808152688276,8.51764996271527,9.60120834848326,9.74395699051601,9.9062163437074,10.3363058501192,10.7418261113401,10.7827283790825,11.9824224874195,11.4070617608797,10.3319216000197,10.2537709526719,10.627973405086,10.2468826152573,10.2754801948169,10.9458074586883,11.046368779447,11.1699120345767,10.9461554190861,11.7375114552115,11.2016300240781,16.8691135040249,20.7988708306161,24.8523744977564,27.3971096215643,30.0382353436187,32.318673968224,34.3400830377712,35.5208056343681,37.0674840914043,38.034208805309,44.6373303527451,45.3311338909334,41.6899335987636,37.7210381015444,35.2982718183594,32.8987512672775,29.3395646372266,27.5504895387883,25.1085888459895,24.5376436912697,24.1318409577638,19.2322782264448,19.8439776722368,21.6465928868158,17.2918267323372,13.3926140877064,10.6277717923168,8.39084584882363,5.21295411080205,0.679682111423427,-3.76712057852116,-5.11242836331419,-1.67373618793767,4.57382156706709,4.86534514579421,4.6746403559932,4.46293027479579,4.94086027360475,5.09648485732303,5.35187904101336,5.43369782330079,5.44071238433648,5.61995977147742,5.73942818190084,5.97571847964193,7.21114362719684,7.1239608931924,6.07365939185835,6.53557571039239,6.47851558246164,7.02015648856616,5.49976058277316,5.56677905615953,5.15790819618955,4.69765763367955,4.53244361181755,4.90396888139855,4.93630930517033,4.90213220707655,4.94783715512868,4.83453700720311,4.68938931947377,4.74624875556009,4.97268217602792,4.92773720235836,6.01436908316389,6.04265317865255,6.40404174311384,6.44032989970288,6.31398075772259,6.25115656520932,5.82202527969973,5.71290755661362,4.88802006650807,4.85157428219373,4.97029820519691,5.27797334559649,4.8345440101241,5.18164468072594,5.1837539745574,5.54969107761235,4.99819727833011,5.18752031302597,5.08199469723851,5.44514305450773,5.93424019099951,5.68801448206296,5.47763395262488,5.51621333000129,5.73393263964333,5.62692245428965,5.4567013348356,5.13871590072323,5.2628552880271,5.706355819854,5.98564939019064,5.54155376982128,5.03378606538459,4.76618562427129,3.28691776905307,3.19476741547149,3.26240020596553,3.42862348401362,3.36274975839427,3.40901057810732,3.60268735742481,3.60616665721479,3.51590920091821,3.4569482695643,3.76206785514641,3.82484055773463,4.13556404112397,4.09917280138478,4.10099402632556,4.26894331516445,4.40971745339162,4.57416410940852,4.2887818400784,3.75218522992709,3.57769727977137,3.60359948129816,3.86636154653628,3.81783509589296,4.09811726057704,4.0505938923265,3.75369974319363,3.59821777991888,3.4265691825443,3.16941162718064,2.78129877164517,2.07123168033276,1.85107881196339,2.90585489752258,3.28336063920488,4.01664138828021,4.82464885013629,5.59631515664565,6.11446541228155,6.10245882621872,6.45075893231185,6.71121605072413,6.58394430735411,6.52314945288388,6.53109931168535,6.07747531423694,5.862542417729,5.52251733218817,5.25769226036654,5.33506952960266,4.91611791515631,4.63617026143277,4.0632308067272,3.55852126627577,2.72179346314948,2.41086249517812,2.1532953993487,-0.625762189894085,-0.79033398930033,-0.958538582036471,-0.799582985519094,-0.177050624661723,0.671470645739364,1.1702375888971,1.88543040229026,2.6301221451646,4.02540672849554,5.19731730000162,6.24710912905668,6.44461463412674,7.73577986509376,9.67752423608346,9.07195144119245,8.88568075755925,9.20123113426851,8.99143953507565,8.9144925557744,8.79831918010892,8.12595956044023,8.14423903752113,8.15662405103468,6.6228267903508,3.25550004906677,1.83101993039851,0.481792068294276,-0.671176762969981,-2.26700542624545,-3.52452183271456,-4.47282884083882,-5.97991069029984,-11.5066352459866,-8.91165885354384,4.17976917560188,3.82355275814519,4.59939801653147],"I20443^FMA_GROWTH_1YR(\"SALES\",NTMA,0,-20AY,M,\"PORTAGG\",\"MEANR\")":[4.12796534583048,4.08768808663718,3.92939518080815,3.7717989616336,3.64268500863999,3.66020340283095,3.21632728955398,2.32872292595696,2.41276506282545,2.64774359525657,2.40372718234236,2.29904633522375,1.82000088819985,1.73551991340274,1.54891304604651,1.71807094191172,1.71393908205152,2.31519702305029,3.32045679611036,3.54661391680884,3.64495669320727,2.6193762247666,2.12103918756846,1.56625747448917,1.16378072413081,1.05614893921268,0.723120551989407,0.737173038126187,0.569190127276476,-0.00815348049493014,0.812664027627543,1.19773506469078,1.37049449756607,1.61192852871039,1.43642646930146,1.40215083262819,1.24389838599311,0.986487991597945,0.719791070110085,0.773979762152361,0.823379099105585,1.31379781218478,1.53543741199759,1.60306478793209,1.8678628194442,2.65204911362183,2.85512852067509,3.04506464290631,2.77487497722339,2.90256100861376,2.79001503078506,2.54618832456177,2.49011960926628,2.19719782953396,1.80191813366129,1.40453018794894,1.22807743699166,0.933837555484425,0.83077605760285,0.740056224140636,0.993637525449269,0.938847779483741,0.718647712179309,1.5444611169233,1.38940851788493,1.30972478728622,1.28368663616598,1.23304426948943,1.33494270834703,1.46868276055391,1.65454015249818,1.97511413961038,2.00959141077252,2.53473143343802,2.54981865949284,-0.0343208824155686,-0.243439696140494,0.0919884293663748,0.840533035487215,1.34066626935832,1.75137907852467,1.64568491948176,1.61582113503022,1.53263203411005,1.31693740080805,1.23323239163621,1.31366633519272,1.31683182807377,1.31937572358293,1.19588989659181,1.19808484729981,1.07740524406745,1.23505173391381,1.18036678068546,0.743491134551798,0.247803987892973,-0.268892738342591,-0.417643105038921,-0.709281280803616,-0.974641858790693,-1.08918789916514,-0.343456276275175,-0.0274450772737472,0.054226566304843,0.171201691479136,0.171079111470487,0.456922470824786,0.592340330519991,0.658112237492464,0.787467495515257,0.930002888050472,1.26095087674044,1.4269287309419,1.63763602696103,1.90472942930901,1.73056822803295,1.65077542122846,1.99564846808204,2.12596604401655,2.33794937219064,2.62317203746104,2.82901886411133,3.06734392899517,2.10299297296935,2.32347236118395,2.132404928986,2.18270163226166,2.80450496932449,3.54969818599815,4.61813637786841,4.56623706956799,4.48239229109339,4.09319630107819,4.27846932359675,2.90447548302379,3.13943390352048,3.5215141920623,3.85821958164336,3.90339974548042,4.29112666431932,3.74272987200428,2.85094929054354,2.26801784822854,0.383627763138266,-0.0504691324334189,-0.684549552040574,-0.93975324628933,-1.08568227510769,-1.45013261879329,-1.51707680233044,-1.4397733373035,-1.8686773760527,-2.01132102873818,-1.90737964234374,-1.05997253069543,-1.05305466974153,-1.34980097748133,-1.83276454526875,-2.04923821328656,-2.02270854114698,-2.11783261071411,-2.28705053140603,-2.32410162023111,-2.34928874532948,-1.9845082944909,-1.44934053720001,-1.26419097337862,-0.755687393515213,-0.464113193774437,-0.338914116258448,-0.247199369068748,-0.246001991226702,-0.151141168451595,-0.274016895163442,-0.227164690988554,-0.142158047845846,0.115354929740864,0.0675780901615254,-0.397639063782976,0.157525001051646,-0.0761797430805566,-0.745181687726,0.394235920957682,1.14736108918625,1.45419867140984,1.7434271275604,2.15573155567475,2.45583289483493,2.06734859843378,1.91229584518176,1.86549613302769,0.640131400691358,0.56592679573946,0.753670471934821,0.740009242505691,0.624264862627525,0.536697184928046,0.191468002399393,0.876615497088913,1.62365469339034,0.541598314283342,0.477461721866038,0.513335969784952,0.704967124853354,0.841433113502085,0.953788437632865,1.02446107856758,1.20584757686595,1.12046675391979,1.47741234333202,1.70047458450906,1.63321991696571,1.55221654328774,1.36279640035219,1.57418605396121,2.3710003298539,2.43894117276507,2.4228046371745,2.51893794808733,2.7531408930766,2.76911498188456,2.86701417158251,3.4042634281695,3.88860677671436,3.86609038869951,3.98048735430078,3.79850924724112,3.23463248327789,3.19332566857401,3.18943915116489,3.24846099640186,3.12464150768474,2.96797049867433,3.110561083981,3.18319124719838,3.31821873352097,3.22707914231644,3.06603248574175,3.53116838161914,3.73416853030572],"I20438^FMA_GROWTH_1YR(\"SALES\",NTMA,0,-20AY,M,\"PORTAGG\",\"MEANR\")":[6.13469531337095,6.14155406897793,5.96561137613221,5.30760230018241,4.91373002542789,4.75250952279917,4.72344372739901,4.7625626141539,4.92565521500241,5.20095771496262,4.88157037637066,4.24161712819386,3.8915360095816,3.27851266306472,2.88991835314516,3.64149311492611,4.08999629099995,4.19732342858717,6.17336440805784,6.8092873696798,6.73738391038826,6.07450774581455,5.45377392158989,5.01911569041871,5.38883382128984,6.1196648666067,5.84484217999466,6.102401018496,6.02203015374788,5.9201841124568,5.81579447321255,5.82888300087884,5.83058991873798,7.16371407920483,7.26752532710572,7.2454061304617,7.2258611324748,7.55619962762181,7.54576586107132,7.46550365549626,7.27970338512789,6.72314453805995,5.77486053390631,5.23103921743201,6.51677702726768,6.71309412650789,8.02027243007122,9.09470707191332,9.95281287844136,10.8666772388221,11.4735456779298,11.6300268471053,12.2403404749652,12.5603144120783,11.8550017204718,11.9199567596084,11.6983095175423,11.1003181970416,12.0033925584528,12.859050366039,13.583442902353,14.5114599770231,15.2718827561418,14.720259971406,14.9222864875538,15.0718167541101,13.7982479122721,9.12204576460149,9.28734313803849,9.33802682290919,7.38691429877521,5.74292646350683,4.40517609216999,3.20776900494586,1.84257294354645,0.878763244301964,-0.20518969771358,-0.937816904853362,2.05259344927169,5.26078588144324,5.74555731731451,5.76416941854613,6.14507496061684,6.22962817314344,6.11251822502405,6.13273222408819,6.28828019634623,6.21909334897137,6.20018317376079,6.08191419940462,5.62925564425594,5.62238492763297,5.35791753001293,4.95862172999594,4.68428995539175,4.68614172828981,4.65225550075869,4.70013217645994,4.52780847216326,4.29548534547743,3.54472229821145,3.02022748149092,2.90108850755643,2.9985934169034,3.47651712095593,4.50340883330832,4.71063555370098,4.94704908049312,5.25546962338888,5.61462408133576,6.08806799137211,8.02182256882895,8.88330222420299,9.3554298203019,9.10244888742082,8.97758407136692,8.88178033314335,8.89025598070161,8.17515921232188,7.48027589917719,6.5299644715624,5.92784078463614,5.27570641297385,4.74683317026319,4.31593480888823,4.07858467026396,3.92259990292503,3.39060416168175,3.01468828980083,2.93835200905671,4.19607244501875,4.4725237681082,5.95868986787683,6.95458129161451,7.48715337844012,8.17951437486256,8.87236538761614,9.28514230271962,8.39148348947837,7.66410936041808,6.79671598324433,6.27148907399924,5.89059471730308,5.68765828762626,5.3608638167726,6.00374709763449,5.85838043964135,6.05384655446641,5.76959931643006,5.63852749394046,6.08413917686537,6.1651809679153,7.2841270908725,8.09397039071152,7.66165739868704,7.20450903600462,7.32762053847424,7.38687923037992,7.30695103011368,7.17580212632334,7.14032446766213,7.12331215781096,7.11175224335024,6.9083263810851,7.39116060185933,7.14864485483498,7.44792177794328,7.86597017689402,8.39314275767481,8.82890530863648,8.71484419619329,8.45178282205161,8.33578966823578,7.62987208357349,6.82652394937943,6.41119133254856,5.99152682872991,5.01648913429089,5.7620174340106,5.94711592623073,6.34617452198007,6.72399444825968,7.23826499737512,6.97332787726146,7.09376447958851,6.9192993501556,7.22562072174316,7.31973846136736,7.29383231367628,7.13878162385645,7.83820113224348,8.13288805769632,8.63008478086687,8.31975870072147,8.49697036180073,7.58684263948563,6.99700551988237,6.37272981952044,5.05633940527041,4.32755854860235,3.26585691419852,2.84591176529728,2.42323339121685,2.07323538141787,1.61868230842248,1.13756663017781,0.706159180507788,0.588630707973312,0.373188609422488,0.198352563741329,0.39655746354483,0.646951041577115,1.54432428635243,2.82740067274749,4.6877648882467,5.94266871023578,6.3532980487992,6.22658675611944,6.33566020568198,6.57126040352703,6.38801807499091,6.25585662154761,6.6005680629935,6.87131131797328,7.68230617128319,8.35312756297726,8.3212559241592,7.99976866472329,8.16615935078961,7.97542561440377,7.85015437088982,7.80339750322543,7.69861619361492,7.59089187285266,7.5783780458427,7.60221309271873,7.66934354496476,7.9019419967135,8.61749163470127,9.46908599294121],"I20448^FMA_GROWTH_1YR(\"SALES\",NTMA,0,-20AY,M,\"PORTAGG\",\"MEANR\")":[15.9283615065799,15.2813349796128,15.0753758193809,12.563044855522,12.0812658210996,11.8620676245663,10.7684582890035,10.2746243994642,9.8697949368704,8.27413095346345,7.97510640862033,7.42556770956107,6.90030977113847,6.78580503216142,6.69394948877787,7.66792455039526,7.32104226398785,7.46847369967023,8.48355555359871,8.38660238246718,8.1548797651586,8.09173754271998,7.38322876173085,7.60237756352696,10.2315886473399,9.54989713874614,8.50555957843721,8.05907583392881,7.06820155218707,6.38713213398957,5.90038872804402,5.19266130555809,4.96398604166575,5.18325571880337,5.45786214377888,6.2219652218685,7.36109077176991,7.64873923922337,7.71399144343612,8.02337548912865,8.56080465776497,8.4715093095835,9.26911312040887,9.47378690087793,9.77272561256646,9.37763342263476,9.89174112325086,10.3251650051132,11.7653753360094,10.8651559626769,11.2665568600301,11.8765246190391,12.2217338980221,12.6456826617178,12.4287052832683,12.4440815187862,12.5996306486384,11.5839138099711,11.9115619763747,12.0812723442294,11.9862649900894,12.1685773153713,12.372232175709,11.9051679086092,11.8338040041409,12.2219322266505,10.5196111740562,6.49748013078422,6.30113821527426,6.16033975147842,5.95275750790544,5.72035368896987,6.77378957570252,5.79298108515607,5.22252378295458,4.47807781111833,3.90559201390451,3.17365673810589,4.79784347878807,5.77279203792409,5.96941768666514,5.66520426690527,5.63743259795121,5.77445547886061,5.52984656945325,5.64784954042888,5.71431764840739,5.50051755864121,5.47099152694003,6.32734379241356,6.06318239221009,6.30106312920611,6.1174128944939,6.22310383137385,6.17592508888015,5.98479361614797,5.69158928097632,5.58947464182108,5.22211401715566,4.56734433994844,3.85408215848581,3.6550546660363,3.39713730551264,2.45867450786779,3.16030818799125,4.54551619954693,4.63093251575885,3.78044639297584,4.2250015509036,3.57150713544266,3.70462221536118,4.09424573654127,4.19493290735879,4.17648287712835,3.94539542933559,3.92755022323209,3.44142653470001,3.43495191421557,4.15772313902325,5.20692955209794,6.86199076545968,7.68000881371325,8.7622954752284,9.75536306788298,10.5610983489353,12.5434129608228,14.5636054623067,15.4552263174752,4.44308410749644,4.7206376496837,5.29267154690208,5.66761697863236,7.20761261423444,7.91950988225964,8.43497468122207,8.493454994299,8.97120058492815,8.93620488267863,8.31475063824798,8.0998366336379,7.46852173985554,6.23683683969132,4.7758300811401,3.64751128729528,2.58042383817361,1.18009991691168,-0.590959304894699,-2.09913109637717,-3.39595976201096,-4.10979053460516,-3.78100353581492,-4.66899310213609,-5.19404869786984,-5.14261666452091,-5.27346168537759,-5.19055259692379,2.66499056182299,1.89449618708667,1.24862866670482,1.73745492911374,1.35261644488427,0.712691518916651,1.93364659843105,1.65369243310695,1.63784504908558,2.39633306219352,1.82386677379405,1.40775930523486,1.21538392120375,1.01660545008345,0.361400444239114,-0.0527366702851393,-0.0625939158934736,-0.591177871920893,1.22782393692107,0.73890080066748,0.78056792268205,1.65287727905269,2.16971472140805,2.80004877729554,3.16008080616097,3.55129578225948,3.66599733559348,4.78452983826979,4.84481436242778,5.86209664935761,6.10300567950266,6.35888956331436,6.94471583015391,5.29336437316156,4.99522278224369,5.08108148744682,4.84957643794194,5.26778128203519,5.19484385311477,4.79659786121385,5.22331930526092,5.19433287524569,4.97433499497646,4.91830457729597,4.85102062510721,4.4319363817151,2.80752833889871,1.60026000990885,0.388513204946574,-0.997066733353043,-2.28899483256397,-3.3656475660068,-4.63883729842706,-5.86459210722731,-5.92492023187134,-6.7743588982975,-7.50835389347195,-5.56375688761347,-2.80295614207907,0.728199773074604,2.87649636075341,3.33481615709702,3.01605987104475,2.905337930525,2.55774428331516,3.07119802825941,4.50911138371105,5.13904447943349,6.27053900361799,6.71494758344556,8.26657111811552,9.60506344391332,10.7502505692823,11.3914167880474,12.1309112218621,13.0396181005246,13.8579437790503,14.7027734418743,15.8733861974129,16.851307977619,16.923212275614,15.4170435077038,14.4071650615747,11.6194688481047],"I20433^FMA_GROWTH_1YR(\"SALES\",NTMA,0,-20AY,M,\"PORTAGG\",\"MEANR\")":[-0.182722588460278,2.01655515950619,3.97780015962395,6.35119469218586,7.49768604892772,7.91595526910037,3.22470466080953,-0.157392245757207,-1.83519247568115,-0.928086480125998,-0.736406608941157,-0.933857980623841,-0.586041709556767,-0.993009938713793,-2.32378093533295,-2.39038213269659,-2.42131581246425,0.00455985480253185,0.551765450232588,2.09101377169558,0.120694794671016,-1.20327714353868,-1.52922332366993,-1.68559978225145,-1.57067444034201,-1.42278694869285,-1.37670269643312,-1.26682695673193,-0.997183426976632,-0.984962700600924,-1.05906770474086,0.0299285480728062,-1.26556868119636,1.12142801318616,1.57758314391694,-0.667058657553493,-2.33194903492688,-3.67389411289515,-5.12444300230439,-5.69946412113088,-5.73784206301506,-6.22613591432116,-6.61908811584223,-6.81973246113037,-6.83638506130251,-3.98429725481993,-0.396555491113417,3.52452430087735,7.69918703080103,11.6696130043036,15.0933551127197,14.5960349538252,17.2043334819423,22.3257290705024,24.4613489500712,18.1753851724521,14.2819834820448,10.5848554339851,9.79563974515604,10.9149060105061,11.3606186264801,13.7409998583044,16.5474914198379,20.700978112558,21.9763356072229,26.9271691829313,25.846146600349,21.5567080271896,21.3611863224819,19.0619334154887,13.7849713627749,9.29850849641129,6.06768383972719,2.39320503437584,-0.829891238211836,-4.82346695064589,-9.65058128109932,-13.220469251366,-14.6083951538567,0.978419262062834,2.0303726215143,1.52783751815669,1.37784709774923,-0.187266666510938,-0.677188456013353,-0.00983187397339669,-0.394887566941041,-0.479201727562855,-1.28840431001332,-0.689337285808413,-2.17492669913775,-2.87262951634358,-4.27633815100645,1.40995591020194,4.56308067913594,7.03138196553446,8.33853253680581,9.91264255414544,10.1509678897282,10.1321295703189,9.20265212214448,7.11596415269186,6.72680360769212,7.50410240165257,9.07670537250966,7.48695066490973,5.73597020917086,6.94209847278936,7.38645213039996,9.06698883782994,11.8439341201379,14.3032210119333,16.4515185183246,17.7415244343712,19.7186985451709,20.8279774636876,21.5068137809652,22.9904658108534,18.204258658465,14.9378250085487,12.9337956721524,10.5770976567313,7.20146179057169,3.56569027153461,0.756996829541679,-2.57144214524684,-5.34922596689752,-8.00792551954916,-5.99461295115645,4.41113491700898,0.785290986006147,-1.68677574225812,-2.65146432194311,-0.753419916534279,-3.51499920435831,-6.68631681753689,-9.67929911278611,-12.5911330311429,-14.2559250792428,-18.0284496411605,-18.8538779161379,-8.9878557774588,-2.64888110632224,-2.4132810517191,-0.0738284930250366,-1.10064141002811,-1.46630065214237,-1.85394383256795,-2.17774734361913,-2.43806925149793,-3.1210907289969,-3.81740829306981,-2.01815774971996,-1.73230261746449,-1.66830222797263,-2.04639893829319,-0.838654077022257,-1.24690589264732,-1.80206907005447,-2.09538995420041,-2.16892713451488,-2.43064391027105,-2.14271239073909,-2.34272697782538,-0.702735662691267,-0.680286854817266,-0.398886047216608,-1.19752443898839,-0.374693238852086,0.323811328833739,-0.24247658203989,1.58423024059603,1.90303305828856,1.54243891870116,0.733997335325874,-0.195636691655239,0.229681748845524,-0.340279063039865,1.16540139114044,3.09571001115715,5.9245244536775,7.8487347819278,9.98972807471014,11.1690882242694,12.2066547172363,12.1629009652676,8.90735703206494,7.48740855078814,7.42598240400161,5.05578983876566,6.78189778652394,7.42879527560692,9.27194002166903,10.9246644147364,12.0784217040444,12.827463151436,14.2130914609791,15.421579439749,15.1334493316641,15.7439621262388,16.0823036087513,16.5288556034721,12.1987026830478,8.48039756521727,4.68727885004849,0.464572906787076,-3.52156302325675,-7.35208841613601,-13.3177479434779,-16.9417192988689,-18.4253765673965,-21.5812284469342,-22.9017928432306,-16.7231422869289,-10.1919895090513,-5.08467306095669,6.18503777173241,9.19659077596367,9.98442152958881,9.09143748077886,8.40514027233172,7.05791403662513,5.60347445379383,3.68595842423911,2.8971870428339,1.99379180383195,1.71700081893588,0.24481503304927,-0.550586144362412,-1.03964508311449,-1.2181592591441,-1.97041220394773,-2.19113327985104,-2.38301577323758,-2.64116499158654,-2.4241094253548,-1.81993695913623,-0.867065654637277,-0.630564366234096,0.390040922526061],"I00109^FMA_GROWTH_1YR(\"SALES\",NTMA,0,-20AY,M,\"PORTAGG\",\"MEANR\")":[3.71928015297158,3.5823178902212,3.49463844360833,3.20811278114557,2.94936940465532,2.77409284653392,2.62878090451651,2.57848553531392,2.30947383271298,2.62125641348937,3.37992472179333,3.04119015995774,3.05912904097036,2.9653312397909,2.96729213954555,3.14716561246954,3.16034077368636,3.24575986609979,4.33979488785509,4.68393284296867,4.40475105488046,4.03090049648566,3.58920745202774,3.3950782767835,3.63323973140044,3.79124330600686,3.73281556701008,3.91693574742008,3.88132136929509,3.6987826690959,3.46431069023432,3.54474879616861,3.68611091025481,4.06569371626146,4.25868109132597,4.50827839104848,4.3194699406582,4.40777625165922,4.46559946742222,5.0423134078133,5.35358915091652,5.64873449385861,5.22114254495573,5.09629076578018,5.12997642531679,5.62970284241396,6.29346609076267,6.76245916755608,6.81881344098313,6.78707376812623,6.95945268324162,6.81452689593717,6.68124407292158,6.30562497640802,5.33005726953888,5.30617727517807,5.0669009718238,4.79607818932322,4.47397268808766,4.24683866149653,3.86019688241209,3.60316219323617,3.22347083333896,2.90706625698234,2.50848452302892,2.0992926905699,1.69611588012592,7.70161089813967,8.16209923711363,8.65971725351535,6.9280309527744,5.28173846863753,3.73600397263548,2.18186469739229,0.545941031136166,-1.02996694412604,-2.74134492034204,-3.58503870881746,-1.20957709401904,2.13969592247542,2.77583613476734,2.821523453973,2.90343366117082,3.19317460768035,3.33035767707231,3.36937976970548,3.36490308575887,3.56227038479596,3.60211297410259,3.63252379966185,3.61675088672049,3.68353808751085,3.66170997987644,3.81393381131781,3.75551060065089,3.7715701975079,3.90440939697159,4.03741166870118,4.12794167705087,4.10109332467906,4.00603750578459,3.96907717630502,4.08801157592962,4.22640840392447,4.78239865043705,5.15849612110243,5.42960242722809,5.69847241684219,5.7099319335376,5.6906516327465,5.96559837310097,6.50233665216738,6.1472871606227,6.14511287597259,5.89349112478023,5.76966614020653,5.939853007891,5.57736958987101,5.45150237598475,4.97535201217901,4.71984828793123,4.39603164598382,4.18391961263955,3.52580067111987,3.37285487381773,3.2731286154958,3.30996186316623,3.0386697018051,3.41870792796588,3.57233893393478,3.98698621755304,4.20926920241175,5.01451448630847,5.55281377113573,5.84831999221816,5.96117555794162,6.0274454154527,5.91515188776554,5.42101335097691,5.32328499257589,4.35615715461712,5.24515855073857,5.16124422923019,4.99017672907492,4.93945266812505,4.62835342767165,4.53986242861193,4.3677902692054,4.23357420656816,3.92220667813761,4.0180679026219,3.78797059796653,4.20737240653847,4.88112781346357,4.80103140088684,4.54257379207735,4.69236373372034,4.67972777002368,4.68881784826106,4.6105921812256,4.53936569156061,4.5228029959098,4.97195745288516,4.71920564834343,4.89253989841412,5.18436076660637,5.58944026351457,6.09015131012694,6.55372488025266,6.79703606855001,6.73711690519241,6.76115646439652,6.95158114004314,6.67085028743518,6.43986481330614,6.05578845207577,5.52907407868144,4.96929170093412,4.89455676875898,4.90996889306341,5.02303188879565,5.06851001927265,5.5847033869059,3.73536910968819,3.31005822784952,2.79691764851366,3.69873057434242,3.54057432306782,3.59209754915908,5.55107365604927,5.84046648792365,6.20656032394444,6.22299838618606,6.0269918457992,6.50229900005198,5.72584242314245,5.27647009818499,4.89895109577757,3.89299312826161,3.46185277512287,2.97710217536508,2.52796716883636,1.90028367337525,1.26788134640695,0.658891692036139,0.0222919726259883,-0.577467303134801,-1.11664771180071,-1.82558930828429,-2.19669319003378,-2.50675927748227,-2.52345747479412,-1.3187209346624,0.0115743345206989,0.75640950219912,1.4726415413927,4.1116242073823,4.41981146928925,4.66001718966326,5.79661236151466,5.88407055428852,6.34789633004246,7.00088763005561,7.15924822540548,6.06164012191379,6.60065128576811,5.16348736445968,5.1051602937804,3.14362353679646,1.63381557204353,0.742944810930083,0.766122207998133,1.12229849037291,3.7060252201689,3.5412169821085,3.46137674535605,3.54073419688883,3.65145663231071,3.75002141832806,3.84970582628894],"I00577^FMA_GROWTH_1YR(\"SALES\",NTMA,0,-20AY,M,\"PORTAGG\",\"MEANR\")":[3.69910833876215,3.43666311096983,3.0890740228057,2.88730032087933,2.9280065282009,2.88865928506219,2.73710764597722,2.56841398332075,1.80127301656196,1.32945947812813,1.92787785708142,1.29074854553172,1.3715649857904,1.77514464911917,1.70810114550873,1.86093116579548,2.10718023595274,2.73227267990436,3.36746099492962,4.14648332418289,0.346681946504244,-0.619716095046415,-0.775291784098004,-1.04171100715499,-1.96422381679231,-1.82893052513809,-2.15510963464084,-2.0724699809963,-2.79986802410016,-2.70488806132212,-2.19511795000821,-3.35528595490941,-5.16862069396756,-5.2581262509138,-5.31138816505,-4.36372529189631,-4.75489550443566,-5.03725714651484,-6.36932321286073,-6.26077003609934,-7.79645546734715,-9.09433263597757,-12.127143064711,-4.95710212578196,2.08830750008243,3.22448594102259,3.08284366181277,-4.10812129762424,-2.976042384476,5.37854941556281,3.32017248109831,2.38181192286294,1.57851936909973,-2.86586426185946,-8.75403896554339,-2.78389550776955,5.55678847307742,3.89005795128776,5.03545292757319,4.98355813812327,4.05142556358228,3.6148913388181,3.6462589208798,3.67407473470468,4.43117377074057,4.59423917310434,5.4214334352922,3.32340054793412,2.02140604112174,2.33975311180672,2.76308125675509,3.10157415440185,3.77044038846056,4.55694366086863,5.87347677451107,7.7297986064407,7.86766495639429,9.26530499117239,11.6622236180246,15.347743353135,17.8285992935273,10.6559936698744,9.75854125456898,8.88863503011055,8.1686013523754,7.60165766836283,6.95346547921137,6.52820879380972,8.50870765802146,5.53398533172579,5.70868739341141,3.41779987340314,2.53958011696157,1.67341636155906,1.0140259582781,0.519330762094502,0.0251124148292323,-0.895186671426046,1.15523636052306,1.03187234137972,0.722344761230519,1.20311545106885,0.902611696193499,1.22220652896159,1.90539629962415,2.09672893202681,2.07937111167118,1.89193926304146,1.34622021316896,1.03958901791322,1.00506011900558,1.25596916248023,1.04322835192406,1.51964027014768,1.53427390857809,1.09725688129975,0.90149211110276,0.871334905888192,-0.68847530925911,-2.41882663028483,-3.87644694490334,-0.337826300098173,-0.403531614621158,-0.589182037721375,-0.719688859249722,-0.738358951576742,-0.780557914730603,0.061450062477324,0.632683850024655,0.203320958879449,0.437290021407505,0.554829056275951,0.723884406547418,1.02853748200441,1.03566899647265,0.861211633918771,0.796740430953638,1.07989102249041,1.2459175595861,1.28843233074356,1.38376526763053,1.73367114360734,1.15813319237058,1.14391876134647,0.846976812735348,0.588966417829037,0.312077988424576,0.0176256670751384,-0.135057888187213,-0.14940664577229,0.208556734224447,-0.187546906366655,1.44123219133837,1.34603406733419,1.08802068565717,0.952760002971628,0.693130071398848,0.281928499417677,-0.605254874316371,-1.27258031613316,-1.81491396982242,-2.60053709111874,-3.14846530584833,-1.54354298780695,-0.575619069162023,0.376132521881779,1.41836413350331,2.20105401084848,2.23261433150814,2.1615767418109,1.84252792661469,1.76708908201923,1.91397249415936,1.98687295291223,2.13047788328415,1.85698659077768,3.04792094541414,3.29541063724135,3.56857088090557,3.81132725370112,3.96338007593382,3.72640261470403,3.52597080090423,2.77230719758946,2.15192280534434,2.43815075089125,2.26679306770054,2.53962213284298,5.06018270708039,3.67000838918112,4.79114347716083,3.44489495076746,3.29219665298398,3.45010694172619,3.41319052763997,3.1239067541972,3.26197648020064,3.35228233768501,3.51375611842638,3.77963360481353,3.58187807890477,3.78285032532552,3.47014203334745,3.47648509984297,3.46590875897551,2.98360497403142,2.39902095887036,2.91626267655599,2.57340809595297,2.18078196131178,1.90722027675341,3.19046820782677,4.9975291730183,5.81380942554383,7.49565772463501,8.035026631383,8.6027913957405,8.93776123525729,6.02199303142833,8.65652224503188,8.69015072499022,8.86922008956178,9.49814664640423,10.0622162478244,10.3458466482379,10.3346843417915,9.93261738478099,8.94313764426403,6.88966247055557,6.67288783915393,6.63541299204354,7.12052324274833,6.57481637043499,5.52105785618581,5.47382063681799,5.75566299110002,4.91398111915052,5.81714600021999,6.45866530284556,6.71339520268993],"I20436^FMA_GROWTH_1YR(\"SALES\",NTMA,0,-20AY,M,\"PORTAGG\",\"MEANR\")":[5.49702529199108,5.37670012084485,5.2110239900524,4.76981432187937,4.6152913237186,4.40471990667427,4.34862717403895,4.06084283261692,4.30700138171057,4.5732246210722,4.78038862690516,5.03758861602445,5.05025852609642,5.02254380499534,5.18897629279121,5.55781862317566,5.68309932160883,5.99731274438772,6.69959147318686,6.70271688579638,6.59326671583357,6.5458258640696,6.60708905364898,6.77960473309993,6.71552087440711,6.67417006782128,6.70708320249697,6.77720705102218,6.79595510347111,6.66159821483985,6.31557489369044,6.20893602610719,5.41850030744597,5.76951072975711,5.3149799716468,5.00120523362271,5.16017519700894,4.66203339745208,4.28007399727573,4.23928210466205,3.98909120063895,3.51454222549572,3.17042982870612,2.92742139040074,3.19928141047328,3.89163915750231,4.26343381892943,4.82936610516333,5.04010299617047,5.26012004237713,5.32806922665781,6.67120667274568,6.98261365389969,6.8817577755723,6.60440230591768,6.60938779271365,6.39690120933123,6.14539124591648,6.34976591318403,6.56818878697226,6.30569976303932,6.19778347556884,5.66228088212306,4.82638251761868,4.62676519307442,4.27581459135522,4.47752459098534,4.36971903612996,4.74937802710171,5.48989244238034,5.32628022299382,4.92397381244896,4.72651431955043,4.40607909567819,4.35256022263697,4.3825401013048,4.22831561412558,4.18335392947217,4.72438774170468,5.00963886643672,4.8571110673692,5.03282997364661,5.3286691390958,5.31315224102393,5.6250808840313,5.73015679497361,5.72948010018401,5.4482845203189,5.46991089511571,5.3320290407504,6.26950963866158,6.31934669744762,6.11814055265804,6.01890586856401,5.77467882156031,5.62921002122988,5.55863195019923,5.28563842581698,5.25245155389887,5.01830971784446,3.22567674085054,3.073702651179,3.18392580375752,3.36353487066044,3.91908053343314,3.92358879670104,3.9383704990892,4.02050435446672,4.25195565073451,4.11679126955667,4.18746470473709,5.46495441129958,6.09992035348999,6.2364366330089,6.18828886347042,6.13950675691573,5.50903733419497,5.54810153390776,5.62210969307266,5.7896282506638,5.63636693058876,5.4524756845432,5.61813150920666,5.35500916760004,4.23164745910542,4.45331748569096,4.56274354858104,4.47085253232157,3.87919028144382,3.9755142132826,4.00084493109679,3.96211013865402,4.33960090731225,4.27581621987143,4.01735865962925,4.08835460121305,3.89824016336204,3.86279729739035,3.24336913340899,2.89114382342938,2.38665941375827,3.29526187969759,3.24216677098345,3.65465137920831,3.38132706252566,3.05899977715855,2.72248912865091,2.7426509392119,2.63469038277022,2.75173933286681,3.17363940253461,3.094784875968,3.55479148810761,3.96150893013535,3.55243713733757,3.2195086518128,3.27784732503807,3.06211323294413,3.14676769787834,3.10857854848934,2.91847200930442,2.87252517668671,2.8291422021766,2.73898298099563,3.16202609542608,3.4348908583501,3.24606336882973,3.38712854430287,3.50621706537781,3.27022185073988,3.09604418141497,3.14162367212306,2.96644081136097,3.26369283061951,3.47017086823428,3.56821837621542,3.67897326444454,3.8308514317894,3.9794229690633,4.00841401564511,3.73453302238809,3.58916114711951,3.79810515098877,3.90871218070035,3.85259225090104,3.78903732309336,3.47588355408622,3.20241518188476,3.05511036987806,3.55868801453917,3.730332711479,4.13888486761465,4.38386421256211,4.53633212762866,4.74688688137215,4.89068694031422,4.94904946132678,4.81218735636391,4.28958404852499,4.02508521089765,3.77107128035117,3.71937857641057,3.69798332001946,3.84503264042926,4.27244003269237,4.33318410955018,4.51398995358417,4.82615132525375,5.21601006473119,5.3502250850523,5.5378410165739,6.03225123062195,5.23877683106416,5.38420044781226,5.28733414513613,5.04509856402395,5.1981180706044,4.81228363680131,4.67777537566716,4.47211121358563,4.35219517884928,4.23014418941129,4.62385253037206,4.50123509337857,4.96064676607056,5.50819893878333,5.59854294424991,5.5224230673436,6.14184738749457,6.35954839110535,6.48556976253606,6.40586635227823,6.47826193882161,6.98057535482238,7.04995847718792,7.06344626372642,7.29410502582002,7.29384886093544,7.6389408319495,7.90939844607068],"I00253^FMA_GROWTH_1YR(\"SALES\",NTMA,0,-20AY,M,\"PORTAGG\",\"MEANR\")":[4.68629756860379,5.00219091377104,5.02162898054738,4.46494730645528,3.96851517976634,2.86033674250323,2.71453191157501,2.24323069434478,5.39095151771145,4.65269372981991,5.36129933461748,6.44454322844858,5.7417378290836,4.37210112980149,4.00804624364892,3.89224405688173,3.99343297109082,3.94276163505879,3.63327890663477,2.78602701757726,2.25156396473025,2.74643322472172,3.29342204740281,4.68622065776586,4.67155212426894,2.79971775550997,2.38388611253021,2.97452830062412,2.74600311736968,2.25666274533621,1.81805256420198,3.1486427288321,3.82785997897102,3.74183815372455,3.89827400626963,3.59651368257992,4.37116421634092,4.02692390528628,4.14592002745459,4.57936056122612,5.2153487360676,5.08829795553156,5.06776135073766,4.0190015695794,4.55019080724887,4.282962000487,4.2680161742042,4.10637214097547,3.69578890926329,3.58281389311673,3.17966533641967,3.1140305752609,2.91212340915623,2.2268415864619,2.58732839443275,2.46828987423308,2.60378903802793,2.86595859977617,3.6787357568727,3.98066353885266,4.09392066751024,4.45546943597299,4.30935512528403,4.6322080692304,4.6091927443114,4.59971845798961,4.57273335970471,2.99226647950117,3.72147597816071,3.62943769781125,1.87877842135604,2.5822725448399,2.46187865093302,1.56296769470258,0.569088861564403,-0.0626760468799454,-0.25572460429227,-0.590241578663476,0.853387984717536,0.663422492119554,1.5565985284191,1.72289568984331,1.67863433167001,1.93324427773441,2.64104195346616,2.72203972949921,2.97302753344637,3.84182100974878,3.30553656713814,3.69897918426191,3.68069772563413,2.5144067256378,2.7697373776274,2.83799655973781,3.20102890456489,3.88489008926294,3.74826917793508,3.59349606539829,3.33697448884709,3.25645085385508,3.09549398609967,3.34963399793141,3.86631198992915,2.47552499439064,3.24279847816846,3.07788149265027,3.03015016023167,3.13673513116791,3.16009489544828,3.19730115918496,3.18735777701029,3.34514203882642,3.24420766292292,2.89654897321694,2.41470834187356,1.90893839502715,1.60221166995111,1.15399122543319,1.57811228772456,1.62564562906157,1.41892782077027,1.45437061786914,1.55704580114433,2.29504863327851,2.63386486091086,3.08435277527843,3.31428678599962,3.28609368961588,1.69349636838641,1.93333482110318,2.06613119142168,2.54073893906785,3.23609959229965,3.63961175384778,3.82447445061598,3.99657471685794,4.06124923464866,3.80319870771253,3.61614609910919,2.69223792631688,3.05809169228855,3.11611668552989,3.13352575739247,2.93696038458168,3.43000007738088,3.02940972915394,2.94864403631274,2.65532409426703,2.90901627878467,3.23492040032367,3.1222175170055,3.4993900197664,3.49945994066826,3.55772037939379,3.02987663283535,3.17574507434709,3.06518375741683,2.64048592368866,2.12598611669644,1.89680089496087,1.71547990589162,1.3262915321002,0.938724059348315,0.450167444084126,6.0572522817306,5.94514587930543,5.53879172149817,4.91721755691281,4.1410882516541,3.54510108260115,2.96779493324907,2.57936646167571,2.74614283113815,2.65039093833733,1.49517557748382,2.61947533289667,3.22831647139911,3.00653967207367,3.19726821299664,3.29780182465772,2.78808042017325,3.5343013059651,4.34264054921508,4.14743372768368,4.34169667768247,2.8152883803384,2.59332501423758,2.72826329243628,3.14309410308145,3.13416760585195,3.27040687314157,3.38660780404774,3.03617623136064,3.26441173986673,3.50992714122664,4.42340097219524,3.95801396384456,3.85155089431773,3.60848368553344,3.05635335035344,4.60404305444662,5.87320101010765,6.02069013571756,4.79333540506524,4.44972631051581,8.91892683580344,8.8401282225166,9.19313665981286,8.04256152865791,7.55224181388757,7.753815082389,8.70634363872864,8.97927022207736,9.39412589769423,6.95165208668635,7.10734783587868,6.75105227723904,6.29383011620649,5.74062792146462,5.32445300585838,4.94948239900581,4.85211284670917,5.42369646571832,5.45658711450695,6.71807069635618,6.98773742066494,7.29284517006092,6.42157838638978,6.64166632572807,6.68256244673738,7.13559324759551,7.85500882568952,7.53824891872152,6.72099976981877,6.89454906710108,7.93902059801152,7.99410912008156,7.24819521624774,6.92792642461838,6.7692722449232],"I00937^FMA_GROWTH_1YR(\"SALES\",NTMA,0,-20AY,M,\"PORTAGG\",\"MEANR\")":[6.54847474932872,5.94989866218534,5.73279861548603,5.86572666808217,5.59346592422055,5.05383452718037,5.06728333509635,2.4004966158737,2.54340987773409,2.38647898105577,2.21313380502399,1.98508363284026,2.56199068279633,2.52563340087044,2.16570703258438,2.76805609465898,2.89063011860848,2.92119727612865,3.74500592419698,5.20107371279136,5.3458653309158,3.96516900484427,4.65670892924595,5.15166619835355,6.08786421609926,6.78191168426343,7.69507767238788,8.33816781407886,8.6031171256529,9.06838663228345,9.44133000698506,8.93410282223665,6.5153203335023,4.19124217256111,4.40143326450287,4.66479944124208,4.23231793360941,3.99341512769713,4.18618302620899,4.31703012025383,4.3588667053165,4.2843247353032,4.49625662067098,4.91683891501332,4.00804667361583,4.45746104564557,5.60593626572316,7.04331328897711,7.31286410938947,7.53808953829036,8.02504507954621,8.05392702000317,8.08889392390954,8.11234183698522,7.74370681238874,7.66497552620679,6.77654384881651,7.18102206159696,6.06626111098954,5.12797687636187,3.95853567909203,6.28428539754691,6.11127069952881,5.61857142428396,5.25705180893302,5.07985154849079,4.64781066410874,5.13462105594222,5.76261241119859,6.72098207018015,5.10261889547276,3.70741378206323,3.12831210544041,2.13154433480487,1.1431274318079,0.117919504877646,-0.934133674415457,-1.36606059381413,1.4385234953452,3.30397602976676,0.540479877711842,1.09979238608953,1.85418377507633,1.95063838217271,4.014226545362,4.29194275834971,4.44559425783045,3.724009821912,3.5740731496467,3.42198434064568,3.20154258361003,3.53076747804019,4.2854578801922,4.24178884954747,3.61765374247889,3.47937119562599,3.68658829353108,3.6512015219053,3.32031729901864,3.0634383783711,2.12880485041942,2.01421686285951,2.06931692773026,2.14243077257268,2.78913943071679,3.66867632009954,3.54478251433978,3.50878522836262,3.55960087452271,2.69981691051431,3.00690251928297,3.36028176210033,3.3507076067646,3.54873551433119,3.82888547866163,5.54434794237759,5.86516507716701,5.66265507795409,5.34438161080287,4.71135704576611,4.54418746509848,4.38559436405035,4.17167165938699,3.64158401378694,3.79946772548047,4.08315591609967,3.33237490713491,5.08724707960903,4.03749285268903,4.19067925867137,4.88927608275671,5.26682579853358,5.9916679662629,6.560689129137,7.22306641277069,7.68821656660082,8.20421868153802,8.89354081584312,9.26413880361782,10.027219605063,9.69606132645021,8.37367871522587,7.14282926528477,5.66975569743652,2.56016408780813,1.09684757402549,-1.78803571947864,-2.69276895930337,-3.94386006401138,1.5992155982541,1.41515912584959,0.642478728646736,1.61121820362059,1.7478684745916,1.37781172564494,0.783603067205793,0.21569431919092,1.61537192381789,1.66416653260797,1.87780642585051,1.81117525599688,1.88842904352065,1.93400986421636,1.83178850621736,2.41384729531709,2.43134193374465,2.38771338890802,2.43632612629456,2.4381739705475,2.5447306159188,2.66851067587956,2.54973467398058,2.55544365528391,2.67775045699832,2.80445121199503,2.83567791908897,2.38798511670524,2.11950890412305,2.09817378145566,2.08478014870177,2.04055747199996,2.22596149885957,2.52140556154322,2.59600373812662,2.73664298741696,2.92283958243188,3.10535416091564,3.39827463769943,3.3110639643552,3.00568744334211,3.4099261255633,3.55187089502451,3.68537356311872,3.60685190792513,3.60652571671659,3.65049445409923,3.50562426599788,3.17157034117318,2.72200594574344,1.82560703053778,1.10955815369491,0.498605062143344,0.810554478151608,1.21801022731687,1.62207510556239,1.99258831241971,2.63527380123436,3.57841001800689,4.49178956644989,5.12045121276492,6.01713651987552,7.35912473796348,6.2507167692263,5.28916015800165,5.80370226271657,6.31987244881783,6.45623433328314,6.11879763142907,6.5029692785466,6.59046107062015,7.12762986195439,5.28070519160088,4.02630813486288,3.82842571377202,4.07880513663142,4.31153322201808,2.92738038857104,2.46852896146518,2.03587976824724,1.10307533180914,0.685638762820696,0.402459689202623,-0.288011944726691,0.262883250039575,1.3115941597879,2.70757927495585,3.36723383609845,4.24863695000666,4.55251898153464,4.93071342213686],"I00073^FMA_GROWTH_1YR(\"SALES\",NTMA,0,-20AY,M,\"PORTAGG\",\"MEANR\")":[7.53417047926614,7.31325149684976,7.15752408423614,6.63746236116542,6.39463385963012,6.1537823169587,5.87800875514587,5.50222263313362,5.66186990125324,5.59458065029428,5.36499515636727,5.26318416588885,5.28181817359467,5.2497898631957,5.14390367948186,5.07158369365295,5.39210052646794,5.60662448843517,6.52687041777412,6.44245780738229,5.47605762547578,5.35050705338156,5.37011761664633,5.36682852743383,5.62290131005344,5.04068123132255,5.0658347878113,4.28697136238335,4.26279173382185,4.12527377147726,3.88265446156677,3.54487647510112,3.29097182051264,3.22513692367969,3.08241469662798,2.9732685975691,3.00603373440314,2.82808112282772,2.64457916196682,2.3655429839104,2.23334274285871,1.81694877761995,1.58943789966304,1.05530402046471,0.755671959142093,1.03882320167524,2.16521512454201,3.50034439342533,5.13780873120309,6.26933470249519,7.07067127824349,7.76652994171923,8.15719696242642,8.1236567634629,7.91057924789826,8.13978329839648,7.18695484476665,7.40703110609039,7.43783270288308,7.29652705248529,7.1959343092678,7.20874261857354,7.15843116338973,6.81602512548804,6.63725597559588,6.43040956157948,5.96732217141912,6.0367616313197,5.727799107146,6.42654574866089,5.03262090261763,3.50607481070364,1.84724580728199,0.392791098021123,-1.08375631198682,-2.65454489072917,-4.26360055940944,-3.49019803729903,-0.0985203456694783,2.76353821071893,2.5953347352261,2.67836533284897,3.0864067029842,3.48350423494175,4.0496917106925,4.42705825870096,4.71592082574271,4.90410146447719,5.04932052153256,4.88276905584377,5.1384588930718,5.10775486391491,5.06285020873259,5.35593898003148,5.45275729561517,5.28709959175151,5.22249755851523,5.13552154822853,5.04279668329466,4.8527200906935,4.61540134587269,4.49648266244081,3.92055640884859,4.05503697305905,4.38643216529828,4.50572133956872,4.5190065905637,4.15228248187313,4.22435492961801,4.3703951384155,4.67622124434135,4.81779628481164,4.88311206189142,4.76421858319109,4.7051085763745,4.46121508632003,4.44510541598677,4.19181423757632,3.89745847547252,3.39467733646865,3.17141401160311,3.19877050691431,2.88881039674085,2.87284557250594,2.70290142540582,2.67283624575182,2.83943013037966,2.89745871315614,2.96414551149101,3.21976740196234,3.34846293219261,3.40618500622852,3.93758216716918,4.0793717426552,4.00365561899219,3.78310550986108,3.81054534722442,3.83741864990145,3.74534468751609,3.55339496167748,3.35521809143916,3.55867010740324,3.35535546932701,3.4010669985377,3.22059034054927,2.73089343446589,2.59349617088322,2.50895270674594,2.40832010173617,2.3697773246445,2.68571990410306,2.67688682699637,2.9971164186202,3.41774647400276,3.41401049442532,3.29557125345416,3.19286351777533,3.04549510968668,2.94142363459916,2.92194252787641,2.79402756045006,2.93334112358288,2.98996204420008,2.54304382865278,2.62678004976792,2.45699615828263,3.17469718470703,3.61593515197866,4.40472740575453,4.54679595254046,4.7139949627672,4.96895731511441,5.1298789014549,5.16363758755806,4.82568833823514,4.45204001060005,4.16734950676787,4.21049314202998,4.319184200622,4.48793686545248,4.51398648013448,4.93179321501976,5.42130325364116,5.38487102116448,5.28186098487059,5.96572765507763,5.85884090612324,5.83177316674248,5.66851388825772,5.10980178866017,5.12251301916122,5.15197324000779,5.1430183709751,4.85469529601199,4.63089548868081,4.13829481523991,3.61778354517975,3.1714611474649,2.46771035090104,1.96271758597528,1.35043779050817,0.743808976461614,0.154240807127521,-0.745760673171292,-1.51638284046014,-2.53294943158229,-2.9159814094574,-3.24201242601014,-3.63096891088237,-3.63127173946818,-3.22919796824448,-2.14737469081029,-0.92308968542779,0.0516379081021167,1.44328106022651,3.01218598195189,5.50054438781896,5.55328480555899,5.60376320085217,6.04961958557396,6.25340848799437,6.43076579513254,6.62154701096359,6.83678489482268,7.15588663703871,7.5174726366122,7.57550596453045,7.29973216708254,7.59940513370458,7.77517748862035,8.07563801835317,8.15999174592464,7.83027432853422,7.18505811435621,6.04504359404048,6.15011428587133,5.23547739031304,5.07973104790936,5.4228247100196,5.99048132309251],"I00037^FMA_GROWTH_1YR(\"SALES\",NTMA,0,-20AY,M,\"PORTAGG\",\"MEANR\")":[3.80306442342825,5.12392807090005,4.93136735219592,6.30670030879029,5.98977096248806,5.63964210938576,3.39686439869501,3.05999379112216,2.45373886306388,2.47241745506894,1.6313899295505,1.73226224895527,0.845112960723536,0.437345283409983,0.480296794869322,0.329732020126528,-0.149265128950046,-0.0363576597908655,0.94276445202267,0.695607127398832,0.983475787827994,0.723737327534136,0.90499162741213,1.12712065570664,0.836947692176439,1.28388817333786,1.09088375606921,1.12440207830276,-0.0980776834228051,-0.117516301257669,0.705895507047949,0.557264285029995,0.715450319548248,0.28422404692795,-0.0103824356510485,-0.833452069217352,-2.74645521414786,-3.2556394704148,-4.14213839730898,-4.31376759342372,-3.91154989046429,-4.3948662244433,-4.24288972900368,-4.20120898369228,-5.44107685568723,-5.98166613545716,-5.78785308120605,-3.48829189986464,0.0310003492785142,1.64020229982025,3.94786563831001,5.78958650304681,7.15403070883966,7.80053840303611,6.79200067658048,4.71259438115729,2.35428266477758,0.497794431754416,2.78576799151014,4.47796627649966,6.99127340426093,8.39933892144706,11.1721282400616,13.5822698095159,14.0844319700377,13.8863538118493,13.7866505157428,13.7245960857297,11.7039651803933,10.3551168087111,7.14347059540243,5.33140805687442,3.63798020350012,1.1128964088866,-1.05042654852263,-2.88599811128123,-4.50936879120286,-5.65050865479237,-2.85273628341751,0.704380847093271,-0.16047226720345,0.215767344430611,-0.0405786977587401,0.20075676493554,0.858213780249708,1.18586242454214,1.08733190306977,1.48875909635965,1.76493271782022,1.35364646969821,0.650620120684251,0.353008353185456,0.521799630756637,0.491308117062161,2.73897256635505,3.08181936976267,2.84271320612398,4.10063136029336,4.15398969755492,4.28386340546267,4.3494438083898,4.34890765470964,4.16256426437324,4.94597442775851,3.70153078138839,3.3365238173985,3.74181479119994,3.60331283535347,4.9102969338313,5.57065747245207,6.0954536582861,6.89292337046546,7.95290808290579,8.31590984176779,8.67038068757603,8.55628556899988,6.57553005729613,5.34068482276289,4.94470498306797,2.79509178464066,1.35155821294491,1.44328998620233,0.782959336618031,-0.00179595764194707,-1.01018554231087,-2.36293718954171,-3.18318681693813,-3.35903105216881,-2.85450467052816,-0.441885139580026,-0.347121595281733,-1.0669451380275,0.257220959960879,0.836003412004837,0.2218389428017,-0.0382772350029099,-1.14274565631475,-1.64388969227917,-1.50201973480066,-1.79974163748578,-1.89472903802498,2.24108323403996,2.00723117101803,2.39660274894766,2.8612741122326,2.90439013836503,2.85272670156972,3.05563477777883,3.29443340827871,3.35341287428053,3.9648060697343,3.84653118393949,3.96816194131734,4.25167165220306,4.2460536533851,3.76629780311718,4.13075354039777,3.99416127807075,4.04585337229407,4.72831642432152,5.04376644707918,3.73910144164368,4.26989131945531,5.52327165709574,5.07118391332535,5.27538579256855,4.56185268635006,3.44165391963587,4.0722691658273,4.09932677760352,3.6565366401777,3.87026985471133,3.75191979641127,3.76139905435693,2.54920639928211,2.00823477547874,2.44953496744066,2.09402160380227,4.14496692040113,4.08569248698637,7.76218564343569,9.08764154006627,10.1382670674987,10.9598386445914,11.4734968669364,10.9088907147513,11.3533528443059,11.5728387121949,11.1425223908231,10.8883311587242,11.3685398365562,11.8254617477043,11.8578981896259,12.3150890468138,12.9041457788692,14.0277091057375,14.5724867216519,14.4641787529876,13.2715624507867,12.707005360737,12.2441503215739,11.0595628128913,7.8447489451757,4.53220610341602,1.35359258427745,-2.12919932227981,-5.09087916620253,-7.30710622544474,-10.115564521094,-11.0715248554438,-11.5212853571073,-12.5612884632579,-12.2274768756975,-9.3585766055765,-4.56273185746543,1.36248108123337,9.06464298004066,9.54573236580554,10.0173319195711,9.95929036838005,9.98537739159472,9.37537431583462,9.04848300785095,8.06392391740903,7.5883761536175,5.71664577151611,6.33773737147064,5.84572408253118,6.29829115331895,6.50146926417288,6.10414993855919,6.10956666322976,6.48877969488741,7.14090998217081,7.36026069328958,6.5295480746045,4.75710262911627,5.31417611619431,5.33494174771312,5.80154046112344],"I00649^FMA_GROWTH_1YR(\"CPS\",NTMA,0,-20AY,M,\"PORTAGG\",\"MEANR\")":[17.3843795544085,23.3381442961627,27.756301542791,35.3891693447901,38.551879161763,44.9868012030604,49.4762925300469,35.7737304199573,14.3610455804077,16.6285627443025,12.4050769688539,7.92749590500154,6.54362065826286,3.3684201951943,0.66779265166255,-0.449778507968323,0.585246198374667,0.374915758395417,4.37550489056291,9.07394452697529,6.49446875302666,7.42560182141033,7.47088075006902,4.55500501482644,2.47515046789909,1.20978415649798,-0.249601956743526,1.30516836869599,0.301047765047099,0.418895056229287,-1.73817307273938,-1.75973144220959,-3.25458706869425,-2.02715058254615,1.00260041355759,2.97845649904465,6.19043668489839,8.11369546901591,9.3943329950315,9.0419784385623,8.98802934950091,9.1874346043984,7.45420180648877,8.61036994739132,4.65786533945915,3.3078407080264,2.76981171729221,2.5834588188123,2.87276773852364,3.40693707657091,4.78465743424107,6.38585617633425,5.76844041674096,5.85804345376652,5.73801509474528,5.08802206673619,12.6626829531493,11.7415780800632,14.477222859632,15.956909887226,15.4470499136182,18.6133513214332,20.9234701869798,19.5099136814234,20.2454067809183,18.0947064508482,21.1602261603034,18.4628946962776,27.7459307186267,36.8128840958614,37.6083735414899,32.9140945892631,28.5353069530169,22.1690606793255,13.8702694734777,7.60643401804788,-0.36423023603647,-7.44776740705298,-4.70071458115501,2.41324500279918,4.66569878942597,4.90036871739448,5.35884483412543,5.28251749666848,7.90425662928927,7.8213413638252,6.82605168095458,6.5233740035549,6.04235905613584,5.22540362039137,5.18253306998434,8.53773227880987,7.61787121132174,6.85654539748033,8.3131681620836,5.63047064546608,7.80007754715113,10.7819803537393,12.4899162954933,12.6081267781477,14.4353141712481,15.8273570553663,21.8442714207014,13.0186010263087,8.23554837507785,8.71487299878752,9.189522010915,8.27030412676579,11.054005469048,10.4260063028562,10.3226995861401,10.2613166447458,10.5322235922109,9.35981584578398,10.3497611963691,11.121697491819,11.5741363000198,7.52194211804269,5.58457735420532,6.69223742663277,5.36604881074191,4.48088895739969,4.54991773242338,4.00406943284915,3.7275652997165,5.22119624877283,0.538041411083287,3.52581934400361,2.95996747542695,5.42597805427245,6.72482044630147,6.87646752133275,8.4071251965563,10.6400528803902,12.4324517766096,12.1637555837749,12.6395116074754,12.5799906186295,10.7898419655099,9.42126429207952,10.0278507570303,7.78105754491469,7.60042803523751,8.4355844782565,8.4758713241421,8.72557707947333,9.24014816230103,6.52979765593173,4.7916798744027,4.48728507577083,4.90869443133391,5.21676651385632,12.4924807269643,13.3507107119163,11.1036430728028,11.9306207453835,13.1013871404572,10.3450280835484,11.2749850237284,8.36324137894729,8.2065050555058,8.97428590644716,9.20541343855022,8.02851182076745,9.56980744012229,3.47972829349057,0.225350264185474,4.13732154014378,12.3838690742858,14.0241541861916,13.4444798416582,13.9775673948585,14.1832197055973,13.5671405827199,11.9143784349745,3.71672196037394,3.84453444503745,1.84417578729702,3.3677278753385,3.3922022632688,8.98037117480141,13.8316161206041,14.692087522081,9.06615533674774,9.3705039477714,6.18040064963299,7.32559747683126,3.42935928800182,6.29825132938354,5.41063011094191,14.7450186168018,22.5703986579009,29.680872956278,34.3136595298835,38.2198450092107,38.5689823434156,37.0775549312928,42.0997883092068,32.620666776928,27.5507671892646,28.8938039548541,21.7914884318708,23.2583870099363,31.4871073103923,17.6939099400772,15.5681723229749,7.83600277622359,1.97312371061059,-4.56250332191262,-9.34705936636423,-14.0486612098565,-14.0526609510819,-14.9844635995241,-11.4109232537487,-5.31330624377225,-4.75219397922672,0.679300209648307,2.71667080440615,2.51951004158549,7.31366911683659,6.77074034852358,6.57862576735905,8.4405979226416,10.0986827577408,8.20018736840418,9.8680213560132,9.40913379484492,10.4514629082966,9.77406655685037,8.66917647784048,8.67789268292222,8.24737147104863,7.93494181415016,9.248090475492,10.1250312435602,8.25556976626824,6.33360902713161,6.92826000339445,6.72056362426083,4.12547551261822],"I00901^FMA_GROWTH_1YR(\"CPS\",NTMA,0,-20AY,M,\"PORTAGG\",\"MEANR\")":[9.16358246220748,9.5279284804863,9.05579844528799,8.59400303501142,7.34390371902984,4.86875474611543,9.68910269042807,13.2250483871748,10.1656669219533,6.73996774700118,5.6262574042565,6.36861871328542,6.06062805748411,5.66147573882946,6.51066005319125,6.81746362597392,5.83473540360226,6.51040591768449,9.30329449431462,15.4168965671005,18.5917896575326,19.4030346204204,15.5336844660911,9.59171094349698,8.33787558924895,6.39789146669965,5.01274114024369,4.68902173212624,3.87754530887087,3.8730650186773,7.24886610948585,9.24200258310878,8.74058896264017,8.56248506336051,11.2784313628774,11.3481013673712,13.5000542045518,13.1220497805831,14.5948916629865,15.0395195765885,15.7313452603878,13.6502322197415,14.116688625094,2.20367267245175,5.87568020693457,1.08859316190127,21.6083784149302,36.7381200282621,52.2278034684692,65.5824661371889,70.8101335272913,81.4333880383993,87.827481325746,100.016398301178,123.767153394777,143.598855716419,193.275092988418,268.595823733523,258.250586548285,240.159818919691,362.025331399965,259.136264295881,268.267924281906,292.360147871022,300.403124114392,412.176587158702,441.17135497344,273.616176321721,354.489718208777,247.611889250976,207.50350181785,188.08044159312,373.075612527386,629.653363789644,806.710294917439,1958.78612558359,169.06897817737,13.3219063343545,-4.52686538508369,9.40173215254484,11.1151551806889,12.4554771058603,13.2421940020358,10.6104920384756,9.82640690926937,9.50016199207747,8.16014720069899,6.27679080691025,7.83358763080454,6.23377953160252,6.17334557371814,7.15087737639775,4.48630282261552,4.27933742542332,4.45120251464974,5.36947037551179,7.26268162630712,5.20187242902397,4.91006472237197,4.18156568611355,2.84440401691377,1.89165565076132,1.09012523211593,-0.457898827183247,4.61581929074446,3.52258601237009,6.05405594372291,8.63425163879197,9.21149639840781,8.64072402909979,7.47383766259798,8.7715103750419,8.73577905604086,7.30828082240568,6.73573900965359,6.69138827575423,7.07969629348866,8.83392325775812,8.5681824555045,8.31180447715695,8.9233971488179,8.51282437163446,7.83352640937871,9.63201094690962,9.92142320753458,10.6333314265517,9.95670262836802,12.1801164911203,9.04233777371443,8.58820135143484,11.0803999812069,11.7614336518855,12.1747112276783,12.2660040584355,12.3237080428076,13.111205366011,14.517535384476,14.344101141887,15.8309958939075,14.978284497843,15.5067470251825,16.7954643999722,15.6719838396165,15.7783056385731,13.7522648735814,13.4674143203579,12.4830830021199,14.0857713462401,14.1335183819351,13.7666347237151,13.5592716831022,15.1907148127642,18.2977238825422,18.0523041719143,16.6276896296901,15.3427377545441,14.9172527511849,15.3038591668661,14.658603678968,14.2600058950019,13.8523185706451,13.4590896889003,13.8604521914906,7.6302783092154,6.72054744952628,6.02431618298931,7.32076076178738,8.94471337059509,8.51871992966042,8.56812873220047,6.26025506137333,5.73216554475077,3.76155056241025,4.7698337109056,5.11808956963183,4.15376133965412,3.73660199008755,2.03031910364154,4.73455331124188,4.74028473268646,7.03090509523976,8.93044435360901,8.72240454649117,8.72553807834567,8.06805218781479,9.41702584127917,10.4952253927221,14.8696404227816,15.9261214752156,15.5283577862914,16.7700648314714,19.1197211296944,20.1731456252869,19.4409824386702,19.7921633757292,19.5737204346498,18.2085213858572,15.1112837735604,10.9826583473274,8.67493042978725,8.13038514581328,9.20671554479693,15.4435815644358,12.6996032020645,9.39358005381025,2.65860452010893,-0.650361564514384,-1.39659875294008,-1.38020326596431,-4.43992909939328,-5.01616080967892,-2.58433936063668,1.56598713149598,-0.123684506583921,1.65694156063941,1.92103644177573,4.25528714386397,2.51023358358264,3.08623135385985,4.58945648511335,5.18279681721825,6.41423193263041,5.87542722748129,9.1974590059548,9.37736347884204,9.19497668198647,10.728821380979,11.2136663101007,12.5934504527425,13.5229182498954,13.8733175113926,12.4452427203466,13.3658354197142,14.8864093587504,12.6053581978485,13.1878081215794,12.6756896074061,11.9678284331529,11.5086229375697,8.19757007711534],"I20438^FMA_GROWTH_1YR(\"CPS\",NTMA,0,-20AY,M,\"PORTAGG\",\"MEANR\")":[9.62419893587397,9.59881489441751,9.86921634717964,9.02525866832919,8.69086163248315,8.80222466982061,9.78069869705029,8.81440525088903,4.92349874503857,11.566691734336,9.89922845780591,8.03894637572566,6.37085083805111,5.37627809234946,4.08468582337617,3.86692567702749,3.74425179399427,2.4036906726963,5.00383496791094,8.05752849230961,7.14512719612522,6.21129498004481,5.31724247286554,4.11937479577043,6.29056440875446,7.69335761342125,6.84292539741301,6.55256942343462,6.40253537116155,6.11332404328962,5.95187857027543,8.18513624012355,5.80175696855044,9.71795001600284,10.3050929588554,12.4666050638418,14.9827739499517,18.9845955569785,20.5627010296238,21.9505429686309,24.2996660986414,24.6411084621789,26.2970094165935,20.9688745035032,15.406457929038,12.7448630322003,11.540664102621,10.0212859818067,8.79261669148327,9.43843875183775,8.98452486269296,8.81076897085087,9.2697603147602,9.70427621448573,9.54208549877714,10.0077451729798,9.99507321067332,16.5598089978477,18.3864987383739,21.3653139176694,22.0121261660635,22.7154702199075,24.1218860227699,23.5426087130124,20.5733157942363,25.3657855697408,22.1403724760672,11.2313895655072,14.8215233141641,24.2045141673119,19.846143172462,16.3199866306544,14.0097543978536,9.68040149796963,5.71303336900209,1.39766027784566,-0.942715490294082,-1.88629978399659,3.17073602092483,8.33321233847874,8.56990196063349,11.6581557653449,10.8570060013805,10.6619075822258,10.0079160505051,9.97084893815823,9.53169195567256,10.7619562202437,10.4632286893346,10.4650660148827,10.9960118591669,11.288638262651,12.6632815648606,9.82659541401994,8.7797318181941,8.94391872121587,9.69066761732538,9.74440295305441,9.2576707906879,8.89815234724526,9.38306203658259,9.25849168129012,7.90643313124508,9.12314706298237,9.34274394714175,9.07389424356767,9.27798678282745,9.50223601648195,10.4749110937095,10.8196891392523,10.9506581857016,11.5497463779369,10.8746032195434,10.8340455819534,9.77680628693211,9.44364305931154,10.3256646784522,13.6055021089798,12.6767908853313,11.9812155292124,9.94268737397279,8.79349116088969,7.87036038277543,7.20005049869037,6.79835357084078,6.84895376333481,6.44979574506688,5.72387923255723,5.49023277533839,6.96078054296345,7.85830876728582,8.56476596317025,8.91839637428166,10.4242992972675,10.7656141829755,11.493839664947,12.1060779215229,11.9605756225476,10.2066638462983,10.5383204678162,12.5839813964971,10.5867624265724,9.60227869857917,9.67278259326776,9.55196490684793,10.1007394311188,10.2105843647134,13.5476233858521,15.4714643968327,16.7830026189044,16.2231358035129,16.9870983489977,14.2023824260148,13.4718267276354,13.0600634519768,12.9212187187836,13.4024857160262,13.9558230785988,14.8487828601571,16.1866435945856,17.080185362764,16.4410047867721,18.1050876739163,14.3437592200921,12.4258337451388,10.6432297021883,11.0292554745613,10.1393456945785,11.0825422823002,10.2932418650377,11.4802859339246,11.0921716551233,10.7265944137748,10.9708615081606,11.5697138728727,10.8726385119492,9.30407012429908,9.76651542880255,9.35124863399075,9.06811627530995,8.8472193501339,8.92172382436358,9.21455588908852,7.84715439183741,6.90578648778014,7.49278847590849,9.07431532090576,12.4700371552203,13.829998452907,14.2258869513064,14.818108212119,14.8095757384845,14.1931847807681,13.9922898743354,13.7478096150391,12.0936892254731,11.2971254248426,11.3892815971081,11.7594101056952,13.5720558900338,10.9759440357324,9.99773536380783,9.62070178948592,7.83025453932306,6.54782690084854,4.65769581508304,2.63762147361959,0.992667768635528,0.172074778634804,-2.61864960806914,-2.37282885850728,-2.57228014838929,0.143966734129505,4.2614890978106,6.25763290342035,8.44945514670947,9.88349241054965,9.61961250844868,8.62370883781366,9.26501304124809,9.93067455567561,11.3355858195009,14.4522478851887,13.0018820349996,12.7784024290617,13.5191795555775,13.3293375834102,12.9055445747757,13.463521820608,13.0300376487363,11.8516683504309,11.8888540690784,11.7792528880472,11.1943258635694,10.7137876778011,10.6273228099719,10.9947800189152,11.1796918409975,10.7758227746059,11.1889996907475],"I20433^FMA_GROWTH_1YR(\"CPS\",NTMA,0,-20AY,M,\"PORTAGG\",\"MEANR\")":[0.944661970423137,4.60326796279394,8.3428126807439,11.3061780967005,13.6121831170282,15.9631472454919,6.15141836408793,1.2123490641452,2.80984034638842,3.31925502690543,3.47967048755647,2.7278021935168,1.3319219663831,-0.432772537691791,-1.10311777306171,-1.74361574340308,-2.45830592961677,-0.647880505721402,1.47925109093252,1.75442146694364,1.96023623499372,3.10326127163142,1.93672235098289,1.4887816694651,2.23568363748559,3.85449173695467,4.37574249535905,5.89002704654393,6.09071556959556,5.57230663632906,3.92804197375285,3.94832081355514,4.70787860750389,6.78138226069751,5.27644082017911,3.95866828273047,-0.360502759859802,-2.80609960312865,-6.16904964774431,-7.72053526480729,-9.32898629131435,-11.2816958045014,-10.8983507283128,-9.09117503443108,-11.0812533657422,-7.60910825990363,-2.75072215805818,0.306692133819872,4.46263793533661,9.33720330459783,14.5323668552351,14.7496553914638,16.6324527138278,13.7591333352453,13.3269252303132,5.32630911691919,6.92539067179712,4.39480512458453,9.7301845988046,15.7270370364294,19.4205746546237,22.9790279749105,28.0876663229301,30.8541749303789,34.5453648414229,38.2881145838809,37.9046358496351,35.1582318517382,27.6647532660694,26.4076951585027,18.6272780129253,16.6765353324484,13.6333794919574,10.1902968767633,5.09607669255518,1.1448994643604,-6.78878189171578,-10.8664416248401,-8.34502966093835,6.34663733672474,8.82837149814977,11.550870751337,10.3689878991507,9.95326484789194,8.75813231102156,9.01685738448601,9.24472315514717,9.54848943734835,8.91002449770247,6.86178248439882,4.67587523318829,3.16800646756482,4.47565427096108,10.0209951906857,12.8809863396904,15.3960694370616,15.8479319297644,14.2013258311943,14.2551895662749,14.230012888465,13.5124387610862,12.4926510066457,10.5589367697282,9.54427468580855,11.2750644980645,9.92759890565843,10.9976175596359,10.2709051326616,13.7975835548952,16.7777456644904,18.6221369453214,22.3564922433896,24.28998265791,27.8740601547355,30.0710859472207,32.9247052485381,30.884456658337,33.550229457725,32.8220638201732,23.745518182166,17.9162108915998,14.3566302157122,9.6394618972436,5.89420383270195,2.01753868613734,0.0687369050604465,-1.03837504419226,-3.78533649642905,-2.31109172538704,7.33144984875492,4.85428153368645,1.57137914375425,0.0503119615853347,1.2675129536452,0.112931655754887,-2.44245742525168,-5.64795459326524,-8.18099477041427,-9.42908149178121,-11.0156034745688,-10.3442705042597,-3.79951135366823,2.27129315360253,5.34514871554826,7.7123289497532,8.83102027391668,8.86625701509777,8.40014276773666,8.38539589132068,10.915869213514,12.5179119656464,12.8005769962879,10.0888787726606,9.92714867595142,9.40755889206009,9.61563543442805,9.14091020774093,7.41838370341949,7.21822943719278,7.78461711488649,7.72004818251933,6.01912997944677,5.53858056319332,5.2316812388932,5.0705800790514,4.95293022517469,5.33069209813248,5.97253309600754,7.83865500654529,7.73268664331798,7.14420427454079,9.08011863027201,10.8173518772703,12.9077599639965,12.3431634127494,11.7971859556162,9.22224231207932,7.42132231530034,8.98535078484621,11.1063607742714,13.6655332139197,15.8153908160343,18.574973129118,20.9996677394283,23.1808127020348,24.8765724492085,23.8808905893598,24.5754531529131,19.5668098448698,18.6688886141553,17.5649243533031,14.2546677743913,14.9528506334893,15.7543058008777,16.6798343932256,16.5783197132287,18.4222684239804,19.712750355073,19.3595360506868,21.8182204012431,22.5681590112591,21.2598330904776,19.3672016523284,14.7197620894024,11.02157131038,5.87463695316229,1.54982058900942,-3.16956569461521,-7.13689891956544,-10.3896748704136,-11.7443179271554,-12.1285081126408,-10.536145480219,-9.19929939147902,-4.58179906940547,1.74019685298153,9.11400127136708,11.1275325807228,11.9028724839913,12.4493367701579,10.3226594428127,10.0657756607784,6.81555379088839,6.51553593691279,6.04333764065501,4.74830460563764,4.88259075922509,3.95576097385345,3.45968220248785,3.80774048090524,5.00180793098647,4.33190774208239,4.20688641397203,4.07510666446904,3.24335235329254,3.6818746294768,1.14647325444208,1.81306009862546,4.14786929310252,4.88954850817749],"I00937^FMA_GROWTH_1YR(\"CPS\",NTMA,0,-20AY,M,\"PORTAGG\",\"MEANR\")":[9.50350355289584,8.01418090019046,6.3520618133861,7.17343423775019,5.76670318781299,5.12557821962015,3.14106693711759,3.02534714961579,9.37567429977067,6.0842877091074,6.44326020399142,4.75291868362261,4.72942978722926,4.11305046086139,3.5215267446211,5.95583181454585,3.53972839732068,3.56879010830015,5.86242364142686,9.97228387995226,10.5820006440935,11.4489018560963,9.9315124100034,9.08218763355928,8.55047207004214,9.60139002918433,10.3966910458145,10.6555785674517,10.4901635020901,11.3411619130947,10.2686478876883,12.5472069802164,12.2503340928519,11.3365660289504,11.1051754202956,11.3055626949885,10.994402665441,11.2847077049147,12.011423516892,12.314873282699,12.9848052465784,13.3884012172734,14.4654934980673,10.3121098703313,10.7489989889091,15.0431912034494,15.0371298204382,14.2221333837152,11.8406553128131,11.2161784960463,9.82827443250416,9.50244189758764,9.0081545235139,7.3516819590845,7.37668499477951,9.81443363337022,20.3936831460225,20.9257456834421,17.3371246741829,17.5156672208229,15.1577526463892,16.1454166126786,15.4911459467186,11.8647667200941,8.43268394899145,6.50935221186553,2.88252064000945,15.4719218092063,22.1575385015063,25.9777470400491,23.9711239250453,19.3380481470629,14.5126673659622,10.3685523712877,7.28877682757071,4.19872707931435,2.69247091986616,0.224878719620939,8.16872273977858,9.3451483435804,5.73784362892921,7.56514849222527,6.64920832569117,6.51133646670054,6.46467632223682,5.6600894423189,4.70676600166733,2.57368378807708,1.91778245861052,0.531068588335743,4.30850831657768,3.32374582439841,7.02034692864307,5.76010023033905,5.59353227727257,5.73585581495027,7.92268253634344,5.659212235439,4.32867254516095,4.96971415201084,4.86739125871452,4.77507445170497,3.90633920194684,3.3066774833713,6.17232583405869,8.55479451014973,6.73534399849039,6.34031548938261,7.17645196663342,7.706876364093,7.5565865863152,6.92618658168159,7.26575808560303,6.57887817849229,6.76725232407705,6.7755390570049,10.0490389072108,11.7020440100128,9.34356925329069,8.08996134719667,8.6954945883777,8.24735032484386,5.6267249073101,5.98060121967838,5.06891523586006,6.36948317864524,10.3531681937392,3.46061996493763,7.9429298006187,8.95972334503268,9.09272664927197,8.49845958665761,9.14601858523938,8.42102193323984,10.0072421876759,10.9250682155509,11.5524898856436,10.9716992588074,11.440439535319,12.089682699842,12.7257926722896,13.1270751128575,9.95969963864079,7.51002529037236,4.57872535922124,1.61644405151008,0.0534113297652627,-0.878450568229177,-2.75653108663434,3.58613321011093,5.57629040621817,3.2813040320606,5.94862700937297,6.4969957976437,5.66818128468521,4.01924294163899,2.62203962528737,4.23373084867761,2.86005384189392,1.85400649570218,0.933642135301661,1.07757754680185,-0.436369531940625,-1.85468143494459,2.53629893318006,2.61747046592295,3.29308558092696,3.78755957123065,3.64372292984832,2.82469227024641,2.21526689783081,1.95466464515061,2.01745001461247,0.906849616876859,0.93717020227348,3.29312427227387,3.02540177327258,3.68227359813862,3.84800387820786,3.9974781497841,3.89132391544251,3.66823346717364,3.71953408909181,4.26113299635208,3.11311136264941,2.77896278718968,2.2984049116776,4.05755725938013,6.17928005911724,7.74655822658483,6.87789549085825,4.55836314651068,4.10962682776471,5.68568840884326,3.4937944326223,2.59467417599459,1.32529538851192,0.499904187967543,-0.152209772466235,3.82903529879337,4.31428421832178,2.43735475288567,3.00093644889942,2.1803427066406,1.22475184689315,1.34477568457641,1.38546955835356,1.96705817890223,0.483537069753947,1.49796728667224,2.15395130407062,3.6337473269807,6.05315766555313,7.11235846560342,9.60451396337826,9.35095941707434,11.3196215917382,7.32518950946402,7.20902555747282,6.79929357128869,6.51101448188695,6.38116623468205,9.52434014428177,13.3784274470333,12.2238629248822,9.52814532374862,8.90981957426961,8.46532004310317,7.85979993481452,9.18473648952675,9.10506655661945,8.37810735452355,7.88665624462296,8.37835461732196,7.89516693017615,10.8892660480427,10.6047023871065,9.08826928942316,10.4202080251947,10.2911101999582],"I00577^FMA_GROWTH_1YR(\"CPS\",NTMA,0,-20AY,M,\"PORTAGG\",\"MEANR\")":[7.0689373297747,7.18013767474006,5.91305807914621,5.38043123018523,7.34085308133167,6.52651503914609,6.39375284792625,4.32606620825858,4.00642899501558,4.51741802782042,3.76749997624589,2.52195211195976,3.37811859080283,2.84299226674466,3.31832468917884,2.98716163719363,2.37294751751209,4.78260433617984,3.4423917667624,1.1091146673746,1.64052361324365,0.50709160771971,2.31480561729367,2.08575530258718,2.37529896287175,0.423698618434144,-0.465331729387345,0.227130883946465,0.157566746121787,-0.914103308494061,-0.0085763185183565,0.973776694323953,0.550011919263559,1.27817675989955,0.0684790113651857,2.93798678610135,4.6460084499833,3.79928926058778,4.67393148063386,5.32671754034865,6.00160431410791,5.07983881565801,6.24437458981176,8.90869614946226,11.1886735237036,10.2126107309044,11.1166377250279,12.9933128783361,8.90967581848282,7.86086053929341,3.9566661741302,4.9050581383729,5.26618463886338,1.45681398875939,8.81374751500272,11.1326987190217,6.35135338307603,6.58601636160821,7.32400109752165,6.68760644373766,5.5192530117572,6.01219488036173,6.2781410426519,6.1173805529377,6.31334881737285,6.60767896913436,7.74700590667081,9.90937266654093,11.7355972762216,10.5094142593777,9.60519590768858,9.24140593190405,7.93996866224074,8.42927846296681,7.39213919891153,6.92186182884477,6.93817798050495,7.08084643261927,9.52168585315571,6.95879721762795,8.82540965218816,7.34439634617182,7.90651707313287,7.96383939262135,8.33636389159646,7.84012610319537,7.16086324719947,6.48373042947146,7.07726689541176,7.95382242524522,9.35464462961558,8.05322872441494,5.09910932683301,6.45344386340317,7.257736936422,6.74637011819526,7.81150650925715,8.73315964298062,10.618943301124,11.7673048546331,12.3708647557828,12.8794234988887,16.0854099682542,6.60224338920842,3.40288865171609,3.82595083765667,4.07779631135146,3.62256192650333,2.94138910513307,2.38292769310338,1.73390023111866,1.15934184393384,0.249504456889001,0.300658179043697,2.62685330819531,2.35270960756492,2.35725533402831,1.58539119147859,0.957409976684952,-0.503454419355088,-1.98664968392491,-1.6170400741519,-2.80207927631724,-3.57827022342277,-4.4186856998339,-4.21370303263809,-4.55271396948296,-3.25176286442135,-2.46924742893291,-1.60160546824475,-2.26864865387865,-1.10834046986004,-1.41293258994939,-1.47822071447427,-1.80207557873315,-2.61124605981601,-3.81206777773451,-4.08682539991101,-4.64749124589352,0.214166160142175,-1.51886734094099,-3.440763524602,-4.31658722840715,-2.21123848212778,-3.18785907940754,-3.77962602855241,-3.8781583226348,-4.21441971524039,-4.56105186171853,-3.32722209702691,-2.90873757591521,-2.18685227343173,0.57942931356473,0.224819115331304,-1.97130653513431,-0.0670716305160433,0.113943204930206,-0.886883514700653,-2.51547077185144,-2.97806114805535,-4.1593952827893,-4.87380530583919,-6.01531127307131,-5.44497472838267,-4.66243183059055,-4.79837137603476,-1.78337338085893,0.813413691270977,1.21854551298986,1.94847652579804,2.33844224421929,2.43203157725923,3.14249708312688,3.13877616504338,2.76452213154876,4.85451451454753,6.60364771221256,7.03717454218006,5.61512046504465,4.2932870772019,3.24787323494224,2.29909272987114,0.797565469821879,0.39697935213432,-0.615211703715958,-0.957566304711351,-1.55171761729354,1.07958347126692,0.655649042993969,-0.451894128087709,0.0354301871469228,2.05017555600427,2.58938588122581,1.95336469036914,2.49139064773584,3.0575861153734,3.01075331096278,2.47068088737864,1.95244884218188,1.72387379952697,1.95911261173423,3.34535572380445,3.6293278477104,5.6163281667913,6.00437709388131,7.35600211543104,8.42986703043577,8.82172606117375,6.83855984757741,6.5175671989153,7.7868697737916,8.22911829665188,8.45072713685865,10.3429807240259,9.56098414551193,10.9713042447175,12.6161885296949,11.4277043602519,11.9579317589355,7.94646217518407,7.41315709494122,7.87429840646229,10.2224982347307,8.84994574382891,9.76509201410618,11.4700432828597,10.6355872727146,9.42343120909836,8.47150997700981,7.5842661481813,8.41312085184182,7.99827396448671,9.16450573981096,8.32597538941361,8.28239227186517,10.4270297356156,12.2961702952271,12.7292560539071,11.0008625855246,8.98738476777113],"I20443^FMA_GROWTH_1YR(\"CPS\",NTMA,0,-20AY,M,\"PORTAGG\",\"MEANR\")":[9.7894584751294,9.71676107414583,5.6606356975735,5.06085675080729,4.76733153293148,4.51616455584349,6.74755381567961,4.58893080149044,8.73662797515544,3.04172437362419,2.31476182703283,2.53041890133674,1.58719631014821,1.46723050909799,1.27763699699538,1.08897009059717,0.869793793010586,1.70656255216327,3.20207165355294,1.08836906951506,4.81606822872828,7.36820166358333,4.65875259187961,4.7209519582065,5.775216178325,7.79155443660456,9.10603787812073,9.04610133037754,7.94736346509882,7.36057482759858,10.4455248135171,19.345003874127,6.93131532290041,4.92732606544485,4.37378261227752,5.0614723104264,5.13757742921493,4.10754932471412,2.53924108445992,1.85426939187297,2.30907674309728,4.16893816795827,3.9361047165961,2.19875619046401,3.53940072648183,6.00845439989139,5.15486063285342,5.15208971149252,4.52012977382039,2.96596202254367,2.79111957509238,2.69137290364414,1.73378240110297,0.884310487704579,-1.82263447252954,10.2422245247315,2.12964342164508,2.72639691919933,2.31157697986234,0.0508006341631964,-1.90837075807433,-1.11929369936648,-3.11952102067226,-8.14744745931431,0.654730040445504,2.81671268767992,2.94166278237328,6.03681764768515,4.68478743647704,4.53143298498566,4.23530216117158,4.82262302373024,3.5271138181758,3.13118505221878,2.51367874335073,1.7369669138183,1.89371871325896,1.74165481580558,2.22605415138497,2.45939042980927,4.47471715238169,4.97119115581728,5.20473609195766,5.23797577327057,5.54013937586652,5.9599069351455,6.0120825656613,6.10611273847464,4.87844570425746,3.55934792248876,3.83048772570025,3.21336605159841,3.63660061959869,3.28837515833373,1.97410628562026,1.50111247445921,0.782571688272155,0.518115608495622,-0.679956443148525,-1.49326016526119,-3.05312630837408,1.35508494428288,1.73213047913306,1.4267385154709,2.86659805650146,3.20444329302738,3.33267018485617,3.38233152656284,4.00864680171751,3.4573015514825,3.51174054316263,3.66681612250221,3.46046844024614,2.97804378208565,3.57177792224383,1.82690161548723,2.34218228902416,3.58965569571073,3.59978641092101,3.40581124100653,3.55114499800809,3.05779264884989,2.87274984589583,2.78425542949992,2.18479363739071,0.962294719271193,1.36313406101568,1.4925759388104,2.49065960163449,3.06779066772338,3.60993397088051,4.26955798549837,4.36072616901364,4.57928330576133,5.09466137151465,5.25818436941468,5.36324660581087,5.65756936201059,6.11502969381541,4.5970770954868,4.29613584669235,2.01654211691891,2.18960649879918,1.76180831136782,1.79049747654578,2.31312900196668,1.18630087336216,1.11229053329129,-0.0991309415547077,0.194538107283399,0.812443035348005,1.37302404076304,5.40292043812512,3.91027804773865,1.99122357730484,0.65340422984003,-0.843579737951967,-1.7798413795128,-2.18707386664426,-1.93022829296312,-1.66189320148565,-0.677775010104993,-2.63988781171767,-2.4583231269385,-0.924564557790195,-0.861518377561545,-0.462324213688971,-0.652970122061502,-0.609893081299618,-1.08856914202767,-1.91080491227425,-2.14535732539151,-2.29660894929699,-1.94433591990525,-2.15403922351737,-0.256477344921431,1.29139464178176,1.02059724863564,1.02760933336962,0.357598721221061,0.643435713359434,0.244745389160982,0.927418120619157,0.185793722267637,0.896211082678823,3.075267557328,3.55203441690078,4.6218004705444,3.90244899786892,3.333357828052,3.04276937907517,2.28469960189593,1.70361468116621,1.47119647296383,0.922592831713869,0.47506150913004,0.768726105436159,0.933145813509447,1.43446471606015,1.70427509971619,1.71010231424179,1.8662958743798,2.19362007814731,2.58940748205198,1.89070984327808,1.37596050310707,1.80195527463513,1.82957864039694,1.04062684611342,0.511513853524113,0.570398958235555,0.96252774248939,1.07492800668132,0.792329169009842,1.48441394019195,2.683254716291,2.60949899914131,2.17802564341589,1.97714303977752,2.10439413736389,1.68013014558858,1.91226453473427,2.38099029017133,2.60949737589011,2.54112795491514,1.94409436328056,1.41563094773539,0.200891489016376,0.596476928486246,-1.00497362073341,-0.441348897721045,-1.35863803153342,-0.832933822679772,-0.28792206401107,0.083358734903397,1.96504772131128,0.993746230280163,1.96506629789525,2.5400213823477,0.5156650779628],"I20448^FMA_GROWTH_1YR(\"CPS\",NTMA,0,-20AY,M,\"PORTAGG\",\"MEANR\")":[23.6814530128383,22.8075620872045,22.7795970256083,18.945513069447,15.5596931674749,14.9108355435688,12.8762774164244,11.4530191171299,10.255297939809,20.0562741503464,17.9462486963365,15.7543594789587,11.9554305574614,11.8765191113417,10.8293667276753,12.0138063172914,10.6691083659786,10.9850894534225,12.6185138320724,12.0805533833789,14.563810965058,28.6383158878419,25.9495571229123,24.5941178221979,28.7641075223002,27.9864699059666,24.5876124078443,21.5477364269971,18.8601020090827,16.0915077328395,14.7541372312372,10.8800889500126,10.6820773234405,8.67297651266431,9.21094411445415,9.52269163764116,12.7200363900093,14.1455491584557,13.0960062690679,12.6955468976674,11.4571259098387,10.0631576456849,10.758262362178,9.47096337751618,8.90921980480649,19.5975535350492,17.7184163749145,15.789320634791,15.6049747977601,14.0454083626659,12.4932591537829,11.943387208377,11.0891810776672,10.3455315841955,3.49659760235753,1.86316191602202,0.981732727532507,18.0886847380742,16.3896745926368,15.5599871167365,16.996246262017,14.9047663855458,14.0190922917366,11.8574860677102,10.1779621741079,9.71085039671795,7.00046043437793,3.50061483591298,2.51453839050809,15.5824314534822,16.5414569433425,18.6535576252013,21.9541380526237,20.3124846827505,19.4530957298767,17.3798172454253,14.4550371525802,13.1195225643894,16.4727233739559,23.3451319895897,27.0661380045034,33.1960805906954,31.6340719487456,29.6931084652126,22.7301491591955,20.7623644013453,18.8398577473617,17.5054193254697,15.3273368450506,15.1459553411678,14.9137606055591,15.2596083774611,14.824785440998,24.0729202047036,24.4878573764193,20.2482060520706,18.6715013501932,16.704694747582,14.4661035316472,11.9800285872904,9.98366736110252,8.3784207169845,9.00525184872903,6.87878310286983,15.6999510803115,12.2169084915691,16.4435665951972,17.0626441619508,17.5887238558839,22.008319104726,24.7537304979505,25.2670940103198,26.1919311808652,26.3938598313246,28.0329134548182,29.1311763568649,22.7485676827712,28.7143361760142,25.8152211423859,28.3595563136403,21.8885150227303,20.5672930119476,18.9047655427544,17.2024916086517,16.2566979074506,19.3319613846204,20.8515004805673,21.4317808944932,20.27108488014,28.1490885822293,27.5748629182246,24.3083934998985,25.0745754646469,23.9569706577758,22.9362902129683,22.7610633314187,22.3897855512821,22.7192284953882,24.7605649241484,24.2772001293033,25.2125577245916,21.5896175540436,24.2189838804118,24.2615557723623,24.8815368902824,25.973058964512,26.3926120259704,27.3128811928691,28.9451263243118,30.385719030571,34.1105822317554,33.2718174812836,38.5849405246737,41.3271782412007,38.7292919079296,35.8858098225907,31.3572145815725,28.536491341942,26.0485759952308,28.5091997365015,27.4419126703628,27.66462026651,32.7232624881532,29.0429171333323,33.2561200113054,46.5930026857718,42.2701005697605,31.4667586192376,23.9740863622509,18.0012047972199,11.7504497746257,5.80375740949685,4.28055655620584,3.16731137168061,4.66919354514608,3.73340935753777,2.46500517759328,3.3776724563328,0.31505400683219,2.54559034593419,7.75742665164839,9.32884985698224,7.8756500699126,8.03164924943851,7.14702464771691,10.268327975212,9.88190425103451,12.311694610872,18.1087469952051,27.1968050212416,25.7276003101861,24.8626408951994,22.8677989370204,24.4636389269758,24.9249839412395,26.2544866783546,30.4565460457736,30.8679689435755,31.5705855089504,35.4491590978847,36.0120416354314,38.4579138304453,34.6853154469865,29.3577373907036,23.2923457330696,18.4294307746195,13.4165339441159,6.87548249241173,-0.309425222526929,-6.99300188903129,-8.373593964543,-11.1111588170535,-11.5842392719362,-4.45003328711663,4.9283014475855,10.6058421010829,14.7935052054993,11.7897406228154,8.69769356328864,6.34392535824486,3.11981457287463,2.40087786038137,1.87089734688409,10.9067235147482,5.15675914192045,12.3250786653574,11.2045672477204,13.6119107616783,16.7507415464931,17.7011517430375,16.0127972529769,15.918792805833,14.9107732674193,11.3163312700702,10.6613344596953,14.6227785729403,17.001778510843,15.0045182645036,14.8377531227045,15.2045286078615],"I20436^FMA_GROWTH_1YR(\"CPS\",NTMA,0,-20AY,M,\"PORTAGG\",\"MEANR\")":[9.08788003730205,8.10838029969088,8.36647807574475,8.09262423709299,7.25424723610966,5.99683929608523,5.45936065945328,7.61737533844277,10.3444046306803,11.0637130921709,10.0863486679962,9.85344230241885,10.1364896372219,9.74025518759639,10.0769456130948,10.5366041776983,10.8436196085104,11.5431748397842,11.9209911118026,13.4678408900541,13.6027550154338,13.4078150154854,13.4478258793157,12.7493878272708,13.3331259397553,13.8535378564222,13.2766134272635,12.3849193041059,12.3395240571239,12.5404699116654,14.5427785190998,15.2556665807375,14.1209700375516,13.1334155011044,13.791042269409,12.4809419059287,12.7031320681989,12.3574088739709,11.8747301192105,12.532220958797,12.3518250027869,12.5009285890168,12.1793502985449,13.5809600729049,14.1438934167587,12.3901821789554,13.0875277506858,12.5314524220568,12.6326180239029,12.001148792979,11.6981844268022,12.0234988884423,12.0222214153679,12.3868063591522,11.3840285674099,16.7443722515032,18.1845861552036,16.1057577072193,14.7774200645527,14.1786422382903,13.9164014419417,13.2360217907936,12.4147768060306,9.86388182111255,8.19038691993866,7.13977566498333,5.1592638865272,6.920547318251,8.49962011493855,8.65679579725183,10.0004489633336,10.3658649432122,8.23689770977549,9.64032513971311,7.43856788400524,7.25432849167442,6.35605396531214,5.63872460466726,5.17039146249565,3.90127204702105,4.78114955870215,4.6076446062356,5.39758126057836,9.84268147173082,9.23644123560166,7.97832137880143,6.35053336412519,5.65260820063287,4.71137491019974,2.98622246762463,3.70403453465762,2.08984285925569,4.06251974032576,7.21045010536631,10.0886187262402,8.82050880854907,8.08048931819804,5.61745913998766,5.53905168611884,5.72753704151249,6.0518578460764,6.24230317731438,7.34187424784566,7.19937084569343,7.48770820517101,7.5144841247581,8.87700660860362,9.52632666566479,9.7790805908263,10.366415909915,10.5163007302163,10.6295011018199,10.2542271229777,11.146496521532,13.163713365318,13.7779288111191,12.9746710527413,13.773786000642,12.9511573755641,12.137685419584,13.2869500511607,12.8434175728117,12.0325553889858,12.6015740487785,11.0424446535828,12.7640882006538,13.2953403308528,13.4311071701992,10.5363312967271,10.8555253714682,8.01472639009637,8.45097290481791,7.21631146454561,6.35089215306635,5.2955921332577,5.54325122787197,4.5111777213602,4.71456283054007,5.46742085975378,3.25728885661226,7.70855105450803,7.65499588017512,5.92156741997301,5.95174173646567,4.56832043177507,3.94384618266212,3.79305030709634,4.21681596282703,3.72960449475731,4.44952441780259,4.39410956638795,4.6163597213428,6.97816058499049,7.61249468246184,9.04390571065594,7.48313129666374,7.82857827112017,8.86098046088211,9.07173557644357,8.7755853761837,7.59969684373987,6.85101914887992,7.64877392335488,7.48470721551516,9.62573929079473,12.3993157677295,10.4725812301094,8.93760034961544,7.7765898865321,6.75260017454742,5.94617177830239,5.79141426922694,5.56120512008137,4.27349583710605,4.2375524144425,3.91588022624057,3.62875262242931,5.39599480092688,4.43818905558622,3.9697384681099,5.0041458409468,5.00215100213879,4.97679654723438,5.22339596420913,5.28968702539596,4.70725773428236,5.41558523020749,5.83573307490989,7.87585925865084,7.81447699601496,7.6978752976615,6.16635861761401,6.68993366329543,6.31303010637361,5.90552160336702,4.35982776712995,4.16621204429804,3.78479491123872,2.27317354549005,2.51031506117886,3.71849042085457,7.03721146422192,8.56539355973522,8.4176839087782,7.12497726520357,7.23531563135071,7.26534381384067,6.60918705522567,6.82616021965583,7.04057092736424,7.1443976218511,7.05457047033519,8.1406683350924,9.95318221881583,9.74278760396553,9.42283617982098,8.98698023067796,8.65701185562165,8.07875433907154,7.90499129712347,7.97035286482474,8.17337785913254,8.39232045503082,8.12778860068399,9.16406188144257,8.53338566915221,8.35439789051455,9.69161345865415,10.7906237432649,10.6265326560958,9.74887842223269,10.2389773274088,10.6502468076855,10.1592118169549,9.19337229786303,8.11234990495941,8.27469843165919,9.40917888689593,10.6189574678767,11.418345468736],"I00109^FMA_GROWTH_1YR(\"CPS\",NTMA,0,-20AY,M,\"PORTAGG\",\"MEANR\")":[7.34682812119602,7.46130381844626,7.61620366927915,7.54160867611352,7.97858463331774,7.95869433876899,8.70488242471271,8.90235458668553,12.8642723049957,12.5881193488951,11.1344412729271,9.94980421708626,8.47613531813935,6.71200933314927,5.53696124904111,4.32328237952393,3.48111097145589,3.62303391532654,4.28289220640945,6.28264182839849,8.8630172379036,8.04260774532994,6.58292075936931,7.07900102136503,6.89081583609065,6.77742761291682,6.31963189532771,6.15206923422955,6.67499299189287,6.95214475564771,7.12340332866891,6.97584234141041,6.67082351178561,6.85296367289998,8.64539548551747,9.69046487534833,9.39691609272328,10.9519909527775,10.436540650364,11.3787744695172,12.6978228165674,12.5463424111518,13.8891261548661,14.2475733554393,9.63623971409683,9.10072683257913,9.60683113621314,9.90108408213624,10.3946200722123,9.9379284653052,9.31923587376096,9.44446875112357,8.99774424244336,9.1196784896836,8.72709885750537,8.72813067477373,8.23004046504523,8.03021581746626,7.43781308048296,7.59028342985468,6.44154985349755,7.08737196923054,6.67046314949026,5.58574953938194,6.26082058269839,4.54737323254265,3.30267774425929,10.5529742937819,16.7114259971865,22.5554452658873,20.7319955932449,18.6859360802704,14.6950492146997,10.8774439206937,6.60480954125005,2.84810876507343,-0.792818247011375,-2.95591137510603,0.700739259093353,5.91605929778968,7.13671205996206,7.79814365462581,7.74040251711055,7.43546377209449,8.76405633889688,8.58971279263734,7.75682567335992,7.26673577751706,7.36304571451302,6.89070457752341,6.93017554393086,7.80182308753165,8.91890812809967,7.94269382676949,8.23880512725481,7.00755830811925,8.11992367845924,9.47120121685575,10.072755530939,10.0112882900662,11.2576315336196,12.0352304858511,14.4611221705804,12.4578751975277,8.4097273291086,8.60982739562221,8.81008914658409,9.35661983911922,10.8886902206058,10.7146762378422,10.8036999323241,10.3167742705244,10.3296670434342,9.55045610753761,9.60486715703157,9.6213139601809,10.6243826062573,9.86228659065609,8.84519770221925,9.06467336263909,7.53236040607973,6.59379732823006,6.12214708782296,5.32165584127525,4.96880415823126,5.26468350655588,3.03696870576465,3.85216811885583,4.45360526102002,5.9031977482432,6.19730374437824,6.72051601517873,7.32713772433489,8.34935593458314,9.02081890424617,9.17564951600919,9.42570631477437,8.95668845650938,7.24415339005525,6.77818622100561,8.45340052245936,8.79237313297147,8.27094745458645,7.79413530967621,7.91528077418636,7.35430432221621,6.94802456512216,6.34416476782311,5.40568983340704,5.16452570878136,5.34734517346434,4.94767647689217,9.57792676563442,10.644011254691,9.33942735129282,9.23867583956792,9.46402547923605,8.31685013423856,8.46556363094391,7.32705350534014,7.15906389795774,7.18437941081833,7.35571247936371,7.59612853813982,10.1918077776894,7.99824424143966,6.20171185213844,7.69440797920816,10.7105095393103,11.1688625674776,11.085470473005,11.5744038237663,12.2164490679486,12.0533700184198,11.7369613993022,8.26752136752479,7.98748388408633,6.62583713664076,6.77021628995791,6.17432065397885,8.04892766953361,8.97079647001264,9.61020913013282,7.21223650051177,7.75354088928384,6.60786677093056,7.46818224496734,6.53210627237481,7.81026733347936,6.89720498287661,9.1671376503054,10.8490963778655,13.2132473862785,13.3942783464714,14.3919473189716,13.622307450688,13.4000771989299,14.3106654359227,12.1415171887017,11.4689671347274,13.5279638874518,12.4466208578007,12.1323124761483,13.0105546544974,8.45919757773089,7.04404850207594,5.74492298505115,3.25442000899809,1.21280934744418,-0.628218484640216,-1.78940493828935,-1.21798770245269,-1.36575994420817,-0.0702709436056051,2.51087256460261,3.20245515184447,5.09883747790789,6.00630722895658,5.25601060013464,7.70640627395265,7.67648550481597,7.1060164198483,8.05040460862584,9.70086976623532,9.35984879562883,9.11683463749353,9.42266946518087,10.1236384946989,10.6027499580796,9.78355622184702,9.1581282319004,9.33491655323221,9.5490585381569,9.72772954479048,10.0378880561424,9.85272782042558,8.90170220025021,9.71278999464114,8.54656165250887,7.31490657118307],"I00253^FMA_GROWTH_1YR(\"CPS\",NTMA,0,-20AY,M,\"PORTAGG\",\"MEANR\")":[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22.4825919180191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],"I00073^FMA_GROWTH_1YR(\"CPS\",NTMA,0,-20AY,M,\"PORTAGG\",\"MEANR\")":[11.7505854345073,10.8415180509345,10.4258266644821,8.81537133682143,7.6602762814762,7.255735355716,6.21283377220993,7.17812642710785,9.43559153036877,9.29081292169935,8.56389936721649,8.97893104139025,8.35086390538445,8.11699718674946,7.33514700717617,6.92477955791573,6.77340524341616,6.54634808736003,7.60216037342289,6.6517599525322,10.7792380487486,11.7625103940558,10.865003378484,10.442411912633,9.96228682069966,8.8749961320406,8.61746663923563,7.07458221551962,7.29174394748152,6.79466568065051,7.11149541664437,6.20726548895982,7.52120362565952,6.25029459259851,5.93495076224126,6.47039166273628,6.01706575997514,6.08385205583322,6.33664542045863,5.3512584929424,5.37051434041083,4.65824690197436,4.44171970972939,4.14312518458073,7.44404475072909,7.10038704060942,6.50729713295679,7.8118196742241,8.75951347467856,8.65258933207682,8.38259430175043,9.6681364743792,10.5760727842987,10.0712703982947,8.97491597767027,10.8161029389595,15.7960152001054,14.4009760608308,16.6885390497828,18.1484907020406,20.6833253616081,21.206629041719,21.1153328571063,21.1487879899797,21.5223514787771,20.4646654667264,18.3232196494014,20.2108787186213,28.3091556611929,33.5668560058825,26.7486895423455,24.3866296889743,20.0906732195504,11.5392894073225,5.83421977843645,2.26411741543902,-1.90912573160811,-4.25992618103977,0.234461810309931,7.71501467449541,9.8699813160815,9.96731161169633,10.930694339355,11.5878363671861,12.4682407499179,13.3101096748151,13.6164969652304,14.0592027436955,14.8160706073004,15.0628395632675,15.9466280523196,18.9034958248678,15.5663741400092,15.3392634423801,14.3120430380798,14.1498706563274,13.1818802689071,12.2921139883378,11.9945816925148,11.3796435533734,11.3701876279767,11.3754042592364,11.523372857646,11.791670910797,13.4126577625743,12.6719515994245,12.1201577446721,10.7598780682853,10.1642165650852,10.7067516960301,11.014571631353,11.9169147247678,11.6516208869285,11.4186328583978,10.9337401564851,9.78515352467734,10.0610223686544,11.1203466177863,9.66009649262489,10.2916811768093,9.55285243804946,8.96458059207241,8.23305408696749,7.25291316100217,6.60823831509134,5.93963994089187,6.09790376361904,7.52562768735929,10.6902674835584,11.061797752326,10.8704508823678,9.58348861612705,9.97425454342732,9.82390639201844,9.48620526145539,9.73387688129089,9.62634670830992,10.3983841898717,11.2239568855603,11.7465895044466,13.005927526706,14.9459520295636,12.3265081379713,10.5890737342274,10.9348417482999,10.9550344698866,11.3374448132647,12.0992889330575,12.5316201125295,12.5063974583154,13.2957676282383,14.7744824175542,13.0728171380276,13.6400727257472,13.1485117113043,12.0601533273143,11.7060951975637,11.7182816101369,11.8106247965963,11.3350196182345,12.0673663789626,11.9027776321244,12.7354335509574,11.5401440136611,12.0975541092313,11.4696468912705,10.7201166300536,11.2177318192557,10.3795985387952,9.89841471776724,9.86666192362934,9.62733033448018,9.2671006703773,9.1782902171965,9.32640753255012,8.68783547207981,9.46419478775911,9.92320946388447,8.47154493126621,7.0825937341776,7.55878660694274,8.02590141847319,9.01232853806569,8.9866890827346,8.59426681157838,9.96767110125815,10.0003561298298,9.35605480929678,10.4382609509607,10.9768419712625,12.1369400274346,13.2442259313876,13.4423165564664,12.4250534727895,13.0133057802258,12.6925109470504,11.5373287694842,10.4167358403369,9.30135992258946,9.49148341086345,7.52322928061255,5.6958959595914,4.01004268379233,1.94995624605672,-0.0998218517919227,-1.80125362017745,-4.17351844606257,-5.28347994463562,-7.12976188598211,-8.05718178451589,-8.03209050103558,-5.69053710698666,-3.37212514715493,-3.56461348040149,-1.24148670508538,0.727387161106205,5.44880137940191,7.50154952190078,8.41495785489765,7.74444668188671,7.58410350718976,7.3490175592715,9.30393089209062,10.0986292731322,10.3298744011943,12.0658958041281,12.054399427009,12.475082404776,12.7455500886249,12.2404034265612,12.2220488232911,11.4706227390634,10.6632005232926,10.5069747141063,9.39489146205044,11.6570955536866,10.9656768030046,11.069964817474,11.26966871641,10.5545541992642],"I00037^FMA_GROWTH_1YR(\"CPS\",NTMA,0,-20AY,M,\"PORTAGG\",\"MEANR\")":[16.1125861139823,15.087022410285,15.1194088519208,16.5183326276265,17.0660211383986,16.5984514990043,16.8352747777985,23.2065296411474,20.5027408670854,19.2057419495573,17.2330890360912,14.7850132961882,9.42729164015923,6.56438257454789,4.20605363350281,2.63337452444484,1.40360708818961,1.30155676390356,3.4340801657225,6.44499587035077,8.04692631901216,10.0058450744313,8.29102146973091,7.31905377128686,7.32044322563677,5.55186659465775,4.48863068726189,2.67434107155888,1.45285421602773,-0.389593342846634,-0.0549370182216613,0.856387048871175,2.00059935396715,6.06549284325861,7.54504869907561,3.89985762406718,3.29365696051467,1.72830946949658,1.56652819538491,2.81748301614407,4.79779668060135,6.07489861389541,8.27786631583411,9.29445059798446,5.34690302921771,5.05828401822581,5.19478070065222,3.26601255519369,3.36287719952252,3.05972421711302,2.78495114993499,5.84593957686458,8.10152224051298,9.09270485005269,8.78937588056328,4.66244665239207,-1.34197078921972,-2.22339551106714,2.47333716332048,5.97083447937155,11.2592944576372,15.7855132643225,21.1539277710091,22.7157055323816,23.037263316281,25.2135641834656,26.8110899483286,24.4884095650473,25.2272575169076,19.9703801131439,15.1003362541674,11.7711585457411,7.29897174268902,4.31123272002179,-0.991495367345578,-3.29728770648505,-4.76767174349569,-5.68321224330339,-3.54547706972311,0.182996313123661,3.67873273271351,5.41660929325785,4.34520044288611,3.16261700273874,4.17121636721677,4.35813066386597,4.64412374166462,4.44540724783285,4.55875038111273,3.98966279628891,4.39847542797969,5.43551850388186,6.72632145732025,7.51845575192266,6.38151471534534,5.03176592577553,5.7157828341665,5.53084799911132,5.86125045701452,6.59019090042756,6.63321061884145,7.19372481249408,7.78343635889575,7.00013713347952,7.02759958728756,5.36211238339705,6.06849411301719,6.56015341508224,6.58471323344723,6.20657185456146,6.54655784954718,7.75202037386391,8.9055405526193,9.60133632981074,10.7642751123572,9.02064731376622,11.1799438989931,9.96506128810628,7.71229583887021,4.25055191352131,3.89673682223256,2.21887369209167,1.54792218076869,-0.406824299063737,-0.806677067710046,-2.01543110200796,-1.14571381100878,-3.55443965008758,-2.10380658146011,-1.34429403823107,-1.07161997755492,-0.165574396826933,1.87354637090647,3.07376409352141,3.14635655310555,3.5749729892103,3.76096109068424,4.78612880139109,5.48736788247943,4.51730295778761,5.53976671424589,8.03398946296429,8.13318447236409,7.5525192047888,9.20951358019603,8.77250203311912,9.06295844666491,9.27561185446036,9.31582815876067,10.4781688191361,10.3712833668646,8.80145415234719,10.3757043942458,9.34206378219535,9.46326843125285,10.2220420510872,10.5983277112818,9.66257219049468,9.99199067935683,11.4464874688603,13.0484720484447,10.7701738548705,13.0143341376528,13.675276754008,8.88248687333975,11.5846742017055,8.68421631789206,7.45344491004738,6.43611896275121,6.21907363132159,5.82191249986967,6.91738638511214,6.36760120195512,5.40613302290885,5.52264747754766,3.65937806915765,4.37152355403103,4.60825451111253,7.19729203678841,9.32224328106319,11.7090946558879,13.3268304319972,15.0046590248964,16.4809704648066,17.9929226715585,18.3786974587642,19.749050609859,22.2297431411468,23.1052555086324,19.4471042224836,20.9242435135936,20.471577527316,22.6453098925555,24.1779079686319,25.4189233596472,28.4679248203872,28.9329304449875,30.3865778619639,26.2322431274532,24.6666153112859,25.1879315100269,24.8405721111972,15.608060302393,11.3841116314494,4.40799017135347,-1.17850120618836,-4.58320818174144,-9.50962487820052,-14.5325032858195,-16.8003393872376,-17.8974605482101,-17.9723828238603,-17.064756414452,-11.6000555408775,-5.52078422655402,3.25649072186134,15.7276583136692,17.1852800901821,17.2324006333753,14.5424941494309,12.9049200842436,14.5873952475218,11.0585586149864,10.3836183943478,8.752901989537,8.10635931933724,7.18079399877884,9.40284882390916,8.00150753977164,9.80994580706004,9.81128873005768,9.75118338657519,9.63625396336407,10.4909030966173,10.7828992680929,10.3237569226853,12.6392121622317,11.6654289906825,10.8711887085286,12.4552732939784],"I00649^FMA_GROWTH_1YR(\"EPS\",NTMA,0,-20AY,M,\"PORTAGG\",\"MEANR\")":[63.9791370856303,90.7263436624444,111.303287176501,149.499208678035,166.125514306233,187.537079252802,214.033623649397,278.700509848222,158.649416218983,174.225056657629,156.624645942275,144.841592758824,24.1051892396013,12.5242594465099,6.22201143557355,2.47508858996802,0.413734006775456,-1.65943620970236,6.5817582999493,8.29176214470911,5.08477997141317,7.45666934369016,3.98942140581304,2.76589096933207,-0.208013356623162,2.93416806140766,2.13398708487276,3.09244841765645,-0.878251564370504,-0.572976354430199,-0.975717272381016,-3.03316831328414,-5.25968866146882,-5.40591858350052,-4.5477770443119,-3.27321367070528,-2.54374995186517,-2.72755831622831,-2.03208334912812,-2.31993878955465,-3.46241511643723,-5.67785994696949,-7.81334004130327,-12.0795952763062,-14.4933661289346,-15.6795266277014,-11.4368794415539,-7.99329152017373,-3.08212688938545,-0.864790444362167,1.83615508853724,2.72710203554478,2.52633564253108,1.65382655600865,0.929522345968911,3.21341946563487,8.22615516424993,8.98207225398818,46.9767779688266,84.1782756159553,116.100783270392,152.333477409981,172.748293935003,192.499135223132,218.132256211929,234.763031991374,229.307344665845,289.098001183464,287.436178907601,501.255672009503,558.570507668495,579.857901262093,1279.76062229995,2499.71229299308,1789.92903966012,106.569200736283,30.0283444254274,1.79026313733424,-2.28209706825197,17.4304406637003,7.19085945729502,8.38435155179886,8.27234592881415,12.0328691184259,10.6342623680338,8.39359318644767,7.45771409606004,8.19976836364237,9.03091357362159,11.2775498473926,14.0978038143822,8.3250302124826,8.88456766300438,10.3125278008089,8.79874587066829,7.88341383416417,7.14661833754507,6.46609000957294,5.49488853961017,5.30376379089645,4.95479573972557,4.65731571085711,4.38499258526543,5.0078193453504,7.4757441013787,7.18831225045498,9.03656837449482,10.0870257939168,11.389326579832,12.9614333867969,15.0085625686059,16.6434283593154,17.9009978545374,18.2602325540242,17.75339536325,10.5376539315952,10.8984307771493,10.0274510273032,13.0813332290672,16.22147431322,18.1238259251573,20.3782323399477,22.9046815843576,25.5101055517905,28.1387795701678,30.8993873045135,13.332059655549,14.3523972880473,13.8688440929342,15.8421503051041,15.3627591377838,15.1266019176261,16.8400412026717,16.9343996782612,18.2352763290183,19.7530306310932,20.9672472090798,21.1855181110511,18.8496370451509,18.0884932278664,14.3632168646441,14.8419719485015,15.2938614542872,15.2709070154745,17.2675245574402,17.8843242536992,17.5620810428472,18.4046660199743,17.8852014349704,18.593700461045,21.1446098008962,24.9871854081199,17.9066138581628,14.9296993352434,13.1983094762148,11.3991162959628,12.0585331295301,10.9376246975174,8.94874685479713,6.18377063034278,4.86165698211632,4.18148806474369,3.35974993538199,5.08819253474052,0.0978895038525274,1.40923031611525,3.40619891220941,4.93415011957294,7.08973420316792,8.74833247859858,13.3365310290434,13.7690728682283,14.0623213990544,12.0380226802856,9.12816224474728,2.80758292832893,-0.484780988974536,-1.2393929751156,2.68992602163572,6.12821168443543,11.6822566115924,20.0558906858158,25.0857404663004,22.9966991131635,23.3101415998834,21.5222110123803,20.6985883668651,22.3982978653172,23.1250313593505,26.7820768993944,45.7746417061798,62.3454127737367,83.3203015583141,100.527253304634,114.968558633124,131.258343140557,137.262860162685,146.335231983654,147.131605879422,154.024508373251,159.49690096028,175.495147893436,147.592853427723,111.248926262962,78.4686430308287,53.9085521723562,42.6495967551466,20.4124380798965,-1.95722986461857,-12.7081903638444,7.96100713614011,157.097921056664,-57.6631885808722,-42.2592757494565,-31.7227571982864,-25.1848972964471,1.64601352546911,2.86956250189564,6.38009473172709,14.8375212631909,16.047686330707,16.1368951449101,18.3876618023681,17.1838712813927,20.5612988930973,22.49703418241,22.9705832838907,27.8594329055582,22.5837059766142,23.3033103896059,22.026203528195,21.2042639342383,21.4398731907116,16.689627110771,16.0605744711905,16.0912409884984,19.1066105344245,19.4704615324279,19.181023445186,17.2038128027664],"I00901^FMA_GROWTH_1YR(\"EPS\",NTMA,0,-20AY,M,\"PORTAGG\",\"MEANR\")":[10.8489583827112,8.18497238142888,5.66421715996769,3.6805761130337,0.898318755165517,0.475583946681244,5.99151043115997,7.40835414731286,7.75641203278957,9.45585363508568,9.26871796060946,7.13128363556187,8.47211958795036,8.24750285933535,8.3540605509409,7.05060057210313,6.34388522109351,5.32866241184006,4.78563079523755,14.4117258067454,16.9505166861371,18.99105274633,14.3559716798052,13.1021123527727,11.6750843114438,9.12906046974909,6.93957413668795,5.04312490875944,3.34200923255631,0.514685474651399,7.36011243581007,4.7947599639256,5.68389165222285,7.65106835594564,12.4390515821644,16.2889251067732,20.0400049037997,22.3542634027317,26.115250578179,26.0800656125097,24.3902980817582,22.1874081632282,20.4568720647481,25.7451268155809,25.7689612702489,27.9348942463296,52.232394363233,75.1798486697767,101.913754817813,120.870549941298,136.625642152179,154.322115812527,172.786697139566,187.454364220903,200.352800400057,234.937110306132,253.298082626609,258.742227366776,262.38007596645,255.017863597028,216.759749283846,250.73732678888,282.023464720091,302.057128756991,295.634681701488,368.490354152594,533.345865420674,176.766000267901,202.373162916552,112.742682565253,91.0062641520037,70.5963528778845,83.2726026792275,19.4509543992162,9.15912341509475,1.62181239279221,16.7378061744552,2096.53336995781,-6.26609286286206,12.0268921072612,13.3840720632663,15.1232023691328,12.1571855569296,11.5090973797983,9.90643207153966,8.96184929562529,8.10681451571706,7.6936488110477,7.61262618627996,7.77404800851177,8.07212159640536,9.38713697969229,6.26189906949114,6.05389613218693,7.25817375704261,7.20409543992461,8.68891066810674,7.37105455403551,7.40613178965348,6.69173639060379,6.69417041273018,7.0687694604773,8.04226165635717,9.7264228552124,8.83152786239615,8.32631937578908,9.27493319101172,9.66534063120522,10.1269620174151,10.0285344734452,8.93608757380642,8.04775736348752,7.9350835442166,6.79689125368311,6.05595173970551,9.00769361015691,10.0230630864235,11.450545683321,9.4894403209989,9.15163956173224,8.2810459216649,7.46443077156884,6.986671483834,7.70346924474273,9.34463542375398,10.1159464774964,10.4980030053538,11.7926033801887,11.4163234994563,10.4508271889718,13.1900247553952,14.3884471160834,16.5590561774891,20.9572637307693,22.1918158206636,24.1990049763024,26.2551711675034,27.8984390278261,29.574449728941,26.0662118096608,25.8310415625143,25.2535467408195,23.2742634981754,22.7578402446171,21.5785731708901,21.8321797033314,21.6348911661511,23.8199166886361,25.9688743331982,26.3106671513121,26.136160942499,24.5454794982083,25.5349371047332,25.4700693896459,24.0969352326327,22.146865828144,21.1845961445861,23.8086540104697,23.2406397925941,22.8820897009017,22.3917242011518,22.2074750594108,26.5295625424309,21.4199753148839,19.193812537133,18.12288812927,17.3056122304754,17.2409802651556,15.0642764058358,17.9533358343612,15.0439909999685,11.79600712922,9.58950843805037,8.01254264734521,8.53705887390186,10.41322302381,11.4309584543649,12.146383507476,11.8152553362471,11.1131263778199,13.9027590842243,17.9608826522037,18.6725347965292,19.5120189180876,20.5375018737572,23.2098991977475,24.895620923822,32.094383111194,34.1532202148357,32.6224803895816,33.2778234770754,35.4074148215754,34.9776942498918,33.7270792229599,33.0104236498038,32.459787336314,32.7896093526352,30.5362985523199,18.8425295219144,18.7461934628284,16.0373722150188,14.3243486347194,27.4159900769551,19.2947753607297,13.5004419535863,4.02955125563583,-0.0313498821682483,-0.723415914993954,-3.79138728015505,-6.16422970519421,-7.77773970515574,-10.5025390104745,-9.04119639210997,-7.8083809870947,-5.82762930133091,-6.80888926198661,-2.40545257774076,-2.58616993366191,-1.45671936701992,0.507154440816664,1.8169515741598,2.59524036560095,3.85438978255226,4.84163080186167,5.94942426241952,9.63161329158959,11.5156730414516,13.5428034893605,14.7120997798562,17.5196868264096,24.7771923410083,19.1597224899901,28.4427712358658,18.0569501906119,17.1843933485199,18.9256494716988,18.6933462087828,17.3692597253713,17.8712384202312,15.1852217069399],"I20443^FMA_GROWTH_1YR(\"EPS\",NTMA,0,-20AY,M,\"PORTAGG\",\"MEANR\")":[11.3171573835648,11.2941115388523,11.1729836271398,10.885544274217,10.8051252312258,11.1519888774976,11.5676737003347,10.8289653690785,15.8361082057165,16.0979987020333,15.6467212969464,16.9054003384619,19.16280249999,18.5120788353953,17.8475208370993,18.4354563069154,19.3180267368908,20.3330566076385,21.8924361479676,25.1591475359502,14.6542938334137,18.0907779802018,20.5044533819919,22.157448290534,23.6767085448128,27.4455152460561,30.7206262462002,36.4066231059369,43.316646352053,46.5243763438755,52.943698888226,55.7261765831938,32.0854843016439,30.872757915488,28.8213553737819,25.1312152092324,10.1020454868643,8.68759388301375,8.32105860064412,9.49068222229768,9.77257812117556,6.20367681539819,6.34193844080702,6.05172234571129,6.46317955105192,4.8346006434061,11.5424387817472,19.5640787533558,26.8669075591856,30.6350493132132,36.2816397258537,42.8459685032983,48.5465359743078,53.8067803142602,57.9973749576314,16.8323532145235,-13.5541349783294,-15.5945988988687,-17.3445016088065,-17.6532984179784,-19.7820872249343,-24.0206235151495,-16.1627781322718,-23.745140190189,-9.84297990414173,-1.30351134333916,-3.28548900264507,-7.9156760903595,6.71679268159575,8.87286214236871,8.67630537653724,6.16892121539623,4.88406586721569,3.69422107020504,2.48855224485129,2.6195624942043,2.15316065281628,4.21507865257689,8.46140147609562,9.46754108437701,15.2891673138729,15.1183588183948,10.8592637397368,9.85581722561594,8.07547592198166,7.22246915256952,6.1481517561951,5.62845826156461,5.85074946684817,3.57627676314943,3.64146430218175,5.6997647663469,8.05938853341079,7.95661842276746,7.32549633560052,5.13541877042823,3.02603724426249,2.79539970000522,1.73342779098352,1.32276401768144,0.946154968335342,3.69436504499496,3.40764131209188,4.27799054694751,9.62372822757455,10.3967927003867,11.2334446999531,11.5981032319282,13.0260404885302,13.5390679431286,13.9894480403713,14.6882384144188,13.6766007460411,15.5546318477146,17.3531127796937,18.3921458774336,12.4038065402116,12.4610050846934,11.183270413268,11.2302087729192,11.3295727336181,10.7467968296524,10.9165128892684,11.033969838732,10.0016120010348,11.0539896999241,10.0912449157242,11.5800380208527,6.39293383117038,4.89135388554072,5.48613566727736,7.40368318801581,10.2541707576955,10.4119680728868,11.4331556772114,11.2953093210522,11.5534890736519,11.6522430025472,12.4785626794185,7.35315181007129,4.00137253385813,0.814115297148836,-0.216865561754278,-1.92420403407317,-2.93696386267895,-4.76299880103151,-5.62770933187351,-6.64428044495922,-7.56124894792271,-5.83175356015364,-5.91040012445717,-5.31745768848014,-7.92345510052725,-6.42056253045086,-5.29763070429552,-2.60234791966295,1.12621316873981,1.93055424081179,2.37872193381144,3.11428027507876,3.87288779912943,3.82461319507939,3.56655396203368,1.83795326330663,-0.000345634063259659,0.641839227070927,0.838188719158928,1.30822295201561,1.74133169081565,1.80452845203052,1.50684536616574,0.966719133510924,1.7722581902513,2.06975761627945,1.96928683282882,3.42841284651729,2.86063268898528,3.50766946356298,2.03783718225806,1.92111165445447,1.79702611942915,1.9027342739998,1.65944911750377,1.70407487787221,2.00103082798675,2.56680859823548,3.68298382068796,4.78550539688268,5.07083948348114,5.03137928565937,4.47398217065701,3.30976641385563,3.979394936271,3.56196232891955,3.11572798534764,2.50993104146789,2.35420947142306,1.56368652145472,0.421120939105229,2.97594374666968,3.67871634090941,3.57032959790726,3.7650852461157,3.83343355878636,3.31128466568122,2.82931326378216,2.05155233300125,1.72039914160294,3.0355185958909,5.39927305506245,4.72751116358515,4.2488672019599,4.91490944220373,5.98164874105746,4.54995678859871,4.40071007989615,5.02895061138894,4.12899489779851,3.86183282030258,5.54400888258154,5.6536857500526,5.5743434907905,6.50326139427757,7.39907427257393,8.59473376165673,9.17519262023639,8.31038231843092,7.19052825082592,5.98281192439984,5.61743361614325,5.09770904983279,4.42837142216814,3.96084962355615,3.93312828461189,4.38090883860402,5.72215477609044,4.77403614363801,5.84530988376955,5.3961334365357,4.46125277211573],"I20433^FMA_GROWTH_1YR(\"EPS\",NTMA,0,-20AY,M,\"PORTAGG\",\"MEANR\")":[13.1947251704395,17.1053459321357,23.9484274939655,29.7317805341065,36.1556371572262,40.5890838645586,21.3953102765217,5.74855717882515,5.18982965850377,5.08696795390342,3.53035690480055,2.95008717642443,3.02132773476608,1.77209530802934,0.11693108325094,-2.14517448253051,-3.56642621124509,-1.52378952513578,2.76819021315982,4.36637318094956,4.48317391393006,0.192506610464209,-0.879583583425744,-1.38445782537266,-1.16509838191672,1.61470812024443,0.295124113782058,-0.26220244172957,-0.992902348217086,-1.98104027261963,-2.94631063727495,-4.05696267243577,-0.270995724170821,1.81165238045358,-0.706955920596255,-3.81662550795597,-7.41278055470502,-10.2588417425301,-14.7135437926685,-15.6847038354527,-16.6234453978273,-18.8693356630111,-18.5507532156508,-18.2950086309168,-19.3501865628006,-15.7039777847493,-5.04866775720449,6.64575414063505,17.7161469217107,26.6608022437999,37.088103706234,36.8009070485724,40.355351906432,36.4473437776193,31.8111877355934,18.7869603710755,18.9419724679392,14.6310025012721,80.0395597622218,141.905045438171,188.425471517303,225.87811034611,273.042464408555,293.525905341345,326.319495773458,354.672841840934,339.266612822044,325.671285581061,299.132944341349,277.145706683219,237.505893161174,207.973551860426,198.297434339957,166.035094348817,59.3470386705319,40.1686881070882,27.764345033986,-0.263667096828165,-22.6076089066749,12.4175206610072,17.322028398989,15.1652843794754,13.4983032253344,13.116414343739,13.2405363928862,11.1134002740127,8.7400338306628,8.65177701013026,7.82641232976701,5.82116614550844,4.14705983969014,3.48450567745544,3.27247573298118,8.77886804228588,15.4945735464519,20.9975367188211,20.4389466562908,21.9118282879589,23.3939484167669,23.353052200925,23.0303988443324,17.456294690735,14.6733075451042,14.3229276534862,13.9534574714123,9.43489315375323,13.3060749649794,17.9136904958113,22.3403956094381,26.8505753492275,32.8580533725278,41.9860492021579,46.9115836271019,51.9126298725536,56.7036007346441,60.269055931121,59.931574772239,62.3307784253898,53.8416782185294,48.167466210393,41.5537513275297,33.5911902122202,23.8606126298923,15.2816021221643,8.32767566833982,-0.37776132709055,-7.57604402009412,-15.8141841214905,-22.0040008068699,-2.0223212968726,-0.490902337161131,-4.07778478233541,-5.28821016771376,-3.12721024206575,-3.61521959636984,-5.66376727266057,-10.2361443858635,-14.878612550218,-21.5875299397721,-26.5361705041221,-29.734989449307,-15.7463288721834,-1.4181683476875,4.26478386750987,7.44608490098334,8.66995251728673,9.1466593139549,8.84920131116604,9.43490313212212,9.73735790744991,10.5120100923859,10.7055676410271,11.0940332752956,12.8142971236252,11.1261171505828,7.88258940668754,5.84174823731101,4.28478453418374,2.83256084343056,1.61109513267527,1.07983759765408,0.701326559055528,0.860108868806275,1.60409854971311,3.29344834465684,3.7666098535622,3.96600043728855,5.12032079291537,6.48844100045894,6.0354881474435,4.86430093548809,7.89268473230804,9.84873797289761,11.5519062825431,10.9162913359266,9.58466653077777,9.41660086779316,6.30046617696851,8.10515769194486,9.0579307282467,10.7364585738972,13.1056048843446,14.9855841307287,16.4769881893962,17.868042849154,19.3653421575167,17.0029275245834,14.8393846250079,14.9043058118354,12.1546863968324,14.5023471745675,18.3154391624055,20.9621917856652,23.4676645168232,25.8861247397921,27.2874704593827,30.2143365912882,32.8170603584233,33.0219129555681,33.432728448368,36.7519293768561,36.639623976241,28.3495987804538,21.6502663572836,16.8158225561871,10.0435319150902,1.71057923453274,-7.04455852683015,-14.8707586207477,-19.3354731963698,-24.1812172999732,-27.7573058176781,-24.7270201620037,-22.8310623535246,-15.1453407070773,-5.2089522971443,9.39138047350976,13.9709574957749,15.787242396999,17.1926195968079,14.001998790176,12.5404788014966,9.62521702523907,8.25394346464778,7.08492012381235,4.65816551291643,4.29389458984187,2.83556594237751,0.788037993519197,-0.0427769597808746,-0.0417014735729538,-1.11951206057923,-1.93055690540749,-3.54362442564169,-3.70651434767797,-3.73645129285498,-0.949276110825318,-0.888251418074309,0.152709517210056,1.2674890787911],"I20436^FMA_GROWTH_1YR(\"EPS\",NTMA,0,-20AY,M,\"PORTAGG\",\"MEANR\")":[8.13872285513671,7.76094469080018,7.44907749956568,6.70613052640433,6.22813988735242,5.73062440848084,5.16202354229934,5.95407387064328,6.70712552185313,7.03420890397761,7.65079987098447,8.6275261789935,8.42920828953194,8.31286939604188,8.9238289886823,9.90468540966956,9.89048665406325,10.1625318827055,10.7796193669485,11.4442050361374,11.6048041100989,11.9596530954677,11.9361677922002,12.4329654422808,11.9672375517408,11.3810468862677,10.5715121280911,10.0110266206725,9.26025073132393,8.39817855968524,7.11599910527938,7.69028152981739,8.10084084155108,8.97854453332773,8.80230096353402,9.28489292032565,9.50143926025753,8.93894270423434,8.36120405841922,7.93037736801528,7.41866067813146,6.41558007162286,5.06482612737484,5.4854685713232,6.15999124718505,6.97960654026956,7.59193442110461,8.20997534916825,8.9101826130035,8.88544908806841,8.83212650824084,9.49390767170895,9.24409776966461,8.66525523401437,7.99579270932298,7.43878560906773,8.56157226110839,7.72180905067983,8.80831220604355,9.73149433259346,9.81776200775211,9.81886678076241,9.57597506392329,8.15788248299951,7.49418466077319,6.76683742540142,6.38348132266266,6.2025500045456,8.99038990592918,10.2607162866459,9.75500302135992,8.8797173088392,9.56092601151966,8.39433428590906,7.57203292325347,6.87081949441545,6.21751123836938,5.86436214104024,6.78392358918045,7.34110095263008,7.19239128609663,7.06702355788518,7.28489316913872,7.67032604391288,8.13502114797257,7.86849650602665,7.30543676737412,6.34475040131753,5.88364840716114,5.39544051599359,5.6735777012725,5.5932517550517,6.10976647180726,7.19410167505753,7.65841700195575,7.60589875117392,7.37898692698687,6.82938897150166,6.09657382858457,5.6977098336952,4.66599215998061,4.29750270591624,4.05930510435596,4.09255403459081,5.8470642025964,5.82315822634712,5.13649342597031,5.89968957573231,6.14500233192339,6.20584741656159,6.10157317590101,5.99792139562394,5.80523971093602,5.37022768597458,5.0029559322973,4.50744659203918,5.10219557117925,5.54326337616923,5.66112938176437,6.41576536325287,7.31589173625681,7.19010889215554,7.29487388499613,6.8994643424761,5.25117830854092,5.4886672292248,5.81313205829538,5.37285685589964,6.62745028845711,7.2466873548995,7.04376260871715,6.84906668546365,6.97814483255661,6.24040898122533,5.50023131391101,5.31347499977114,4.773525716402,4.79110042474656,3.98687447584521,2.91214982057094,2.58561303107359,6.68088114592451,6.31117957089431,5.58706424695266,5.56156742991733,5.22339183917387,4.31402970356151,4.77659183583397,4.09069602106313,3.76056212880246,4.20317485113819,3.99942645682476,5.98445492592168,7.3353163658813,6.62217697009006,6.03301374842313,5.70115704557891,4.8827974088037,4.84212722679106,4.24351461130491,3.71735646415797,2.9534992509626,2.67550035084009,2.126421967794,3.49576697174839,5.58028258998931,4.83999176732996,4.72971053397591,4.66171426860136,3.78918686712778,2.97902057988484,2.50543226462188,1.87612974438215,1.96432749053465,1.70660550248336,1.01403947857795,0.944707521329667,1.10036436476337,0.915002761136912,1.48744701423011,2.09044650677929,2.65283467526574,3.04828558818942,3.38027788607635,3.43410949936235,3.46843525298462,2.79300699218361,2.26950182716737,3.32591896500681,7.39227093814758,7.40992416272797,6.57072130769321,6.54403803140394,6.75831925814807,5.7909851928845,5.82655579929741,5.87280496036835,5.66895728271713,4.77406207205185,4.64812081162247,4.53372283269343,5.28082186020634,6.34783655390686,6.75831139325405,8.04602165855813,7.85779909147596,7.55181629215735,7.0848821807076,7.34435721084902,7.45932166681968,7.42338741168323,7.50709587061581,7.82519923692089,7.91028601684939,8.06903407250909,7.78502514205095,8.06269700256071,8.11255561942961,7.64281568835414,8.22731583036154,7.75510128072761,8.10054552204491,7.27064901128247,7.20320831623263,8.55167815205715,8.36972575998174,8.00252882268987,8.07348575252155,8.88327826230497,8.74220385171595,8.45567384440909,8.82932495716077,9.34798942074889,9.46020381846632,9.57965414195148,9.6533664985384,9.49190719255478,8.97844155083908,9.84999399696593,10.9135489326562],"I00577^FMA_GROWTH_1YR(\"EPS\",NTMA,0,-20AY,M,\"PORTAGG\",\"MEANR\")":[8.73726467981442,9.1470682867577,9.29379596500759,9.30239143704867,9.36218849285275,9.52573053258141,9.63962510916524,9.22506204002159,6.5381413194768,6.13944607061724,6.09661900452031,6.38088638770471,6.43702183040085,6.01478570787017,6.32161314629995,5.61480395699957,5.37794153871487,3.75726903035632,3.27556700002196,3.04149677409683,-1.63248203136222,-1.85362324857065,-0.947074657372822,0.16082070493928,0.772270021856426,1.37392790281748,2.1243309835014,2.30664742434738,2.1131650103955,1.85935980394558,2.03393189741455,-3.5310337880657,-1.22528562929623,-0.65210692065724,0.435000854592592,-2.98140975442973,-2.46347557940867,-1.95418096936659,-1.33744004281589,-1.79155040863337,-2.90653746800302,-3.77906858572186,-4.59925516112316,-6.40716909443051,-3.6821519014239,8.12475244292043,12.8133375058364,17.4663797218276,17.3796657665628,13.1033132901087,10.968031481504,10.4687789141457,10.0298593211088,9.66883456742492,9.98869080281562,3.27194481213044,6.20800953093856,6.53778353788251,7.98486212088525,8.76374844122937,8.48466808835995,8.47103241975958,8.93033743937871,8.7056318006487,8.45948148691265,6.62008321153669,6.22228162988135,12.3676176675881,10.5835785843833,11.7874347559593,10.1874068226176,8.01383502581333,6.28068720297484,5.23149952660931,3.87477747832703,2.73544438734609,1.64851803464293,-0.307071293794145,2.78920756207776,4.10201130749179,6.58607170173241,7.02732078704745,8.31630319952116,10.1660748111773,11.4746386796665,12.0010537563046,12.7213066447133,13.2829251930146,14.3071975589545,15.0069786620599,15.6384589833927,14.0115756587803,12.1956113040718,5.64815033506451,5.1506884870057,3.78563952293082,3.83337805483369,3.48498646057399,2.5136568384805,2.15965384760192,1.58784208606962,1.01722213326385,0.618824870171,1.15740827678138,2.58042944940091,3.09259109750779,4.10357058628105,3.45673757081167,4.00651487279344,4.17307955396168,4.21192991437236,4.19721209996102,4.00648101328977,5.26511057768041,6.36601816478381,3.05032640902801,2.71303905382966,2.66931578027424,2.08855192679572,1.69042064145978,0.116872294362329,-0.0719940851501651,-0.637665833068535,-1.13546871275081,-1.40958863283551,-2.23286528771288,-3.7640935338752,-3.14243963407724,-2.2207936955039,-1.85335699832212,-1.85182766286237,-1.35669564496093,-0.896567708672904,-0.507839317233844,-0.18865381870773,-0.240202856849285,-0.432399376066006,-0.24833905489863,0.159207700039479,0.45092163913845,1.66414855602369,2.88955142062413,2.13547430139514,1.31083908764364,0.275539402031783,-1.11920405227909,-2.23801613931666,-3.28025499947839,-4.11079140619364,-4.71430784706541,-5.1984932970343,-6.08715910750426,-6.36897228194831,-7.16646748832408,-6.90101597746674,-5.54575700459256,-5.25494485747733,-5.4078947257621,-6.05643251754885,-6.21573069208368,-6.62844638538763,-7.32898375256345,-8.53044079432868,-9.10935192954442,-8.57883202036984,-8.96093150833469,-5.46060740673563,-2.04603996195134,-0.0966225912215655,1.34498383060217,2.97245817977298,3.60454619358661,3.93271792125812,4.08244506527118,3.98441444204993,7.48713324109611,9.8546327528457,10.9112497570694,8.52116248319311,6.33468205643906,4.75365090731163,3.25361487350025,1.34896721684325,0.265881019221195,-0.127781986604581,-1.15923160573116,-1.92984325985538,-2.36714206726469,-2.22031307876438,-2.58218647581149,-2.48769274732694,-0.836961931820136,-0.0420389953805063,0.214348320506233,1.09955446658315,1.90908068276816,1.56011114585124,1.10760581207164,0.808188417453582,1.87036706483115,0.758492035525688,1.65266058687798,2.71034943867563,3.2018240843264,3.58875509731887,3.48980886894657,3.89467465241714,3.7025413357918,2.35280100145127,3.7468790361788,4.31944737678293,7.96584083272398,8.34593242014363,10.4767719203377,12.6051011650854,13.8158928640678,14.2134787595938,14.0109506022267,13.7658984093758,9.23761374186322,8.75943047805114,8.47959471315524,10.5114090419859,12.4304130028994,12.5345822777876,13.0828429375089,12.0825056612963,11.0440689149983,10.4287017894383,11.5874393506456,12.3715284879241,12.6164353728594,12.1502466238298,12.1119998961331,11.2590217203277,11.139482093825,11.5606242843275,12.7440686188125,12.4583608135415,12.1388144629567],"I20448^FMA_GROWTH_1YR(\"EPS\",NTMA,0,-20AY,M,\"PORTAGG\",\"MEANR\")":[27.4989704042355,26.8746080123212,26.8404845385774,21.6859255954314,20.6508961142001,20.2985566801894,17.9687767130085,17.40779896792,17.2185634963662,12.6346213636988,12.5117009969159,12.6418812303503,12.7015805150818,12.6731707118536,12.8342025052025,14.5223778574732,13.9558504238113,13.4167824209626,15.1194735650407,15.4027751272196,16.8159243262279,16.7451935155448,15.511122730856,15.1120966376768,22.3110236090973,19.878735124692,17.1774203157882,14.4194233467887,11.4350363437933,8.85991013917085,6.98377864370135,4.94663127694402,3.6899957706092,10.4325194988655,11.3158804757008,12.0676637677348,15.1235224343213,27.2661905548604,30.5726535409307,35.0062551479469,37.2888961780186,41.0704421227293,43.1816317183012,21.276235018215,21.9839021572619,20.8640853426107,19.3042853612097,16.8477065626015,17.8605339065106,17.3390363821047,16.0499113113569,15.2322565886488,13.3798432570205,13.6268875048117,13.7623274864982,12.0348120688985,12.5413345349673,12.3658830560471,14.3493756511778,16.2209327870637,18.431546260824,19.1702614461197,19.1330992852981,18.454541768654,20.1348515188371,20.8068962765712,16.6953431714333,10.8826224118316,11.8688001278823,14.4265609177185,14.1109093179498,14.1434994837468,20.8353843962948,17.6950465989781,15.4841639298168,12.7400140798002,10.3866873358288,8.81250291599957,13.9082549333352,18.1713781778344,20.1409443985476,16.5230406814926,16.2090118053225,15.9354531756565,17.672311452994,16.5806051706443,16.0983264905694,15.7343973094637,14.6110218507709,13.7901231790136,14.2439786545334,15.1705466740553,14.8102553102862,16.4559920678059,16.0108521773963,16.4433436835457,17.0447098050149,15.9125790565226,15.277951808216,13.9215207802177,14.1842615220274,13.4686860117274,12.8189391603216,12.8117157817997,15.684789865977,16.7252028510742,15.4990204589687,13.7504013709061,13.8849181456532,13.0181051753447,13.1203123627504,13.9059287271632,13.7836467476442,13.2049726192507,13.0347025611487,12.3295118181422,14.2728300821733,17.3555028146487,15.0360471338026,14.0607801611892,14.1909138474102,11.7212518882898,9.53985939506921,7.86119965191222,6.17278251656531,7.20954795851923,8.00024512023416,7.03998842669253,10.0095679842818,15.8656009290942,16.2223390907558,15.7190920683723,16.6935122068753,16.7409122003288,17.0189013052478,16.9015446684369,16.4725750697789,16.6168917476641,16.706436882697002,15.5318253516132,15.393143002222,15.8648817707337,19.2729287332575,22.8544049063031,26.6451188314769,29.2384955192156,30.5446833861468,32.359484994595,34.2284517382565,38.2472701008742,43.892207137859,46.2567522072394,40.9607365077046,55.6862711963102,53.0600795833002,46.9754791695479,45.5220043129463,43.3113657809342,42.2897343858238,44.7264753176396,45.3850666713706,45.1988357052242,51.1721837448076,54.093391540282,36.8652488192657,40.2687624451544,31.7161114161346,28.1371703436547,23.6441717426165,17.8791955546654,10.6669137911224,3.04117253386678,-1.26755596343302,-6.26729571224295,-5.21796470699972,-8.10760940087699,-8.42413517029157,-6.478159459256,-4.42026795496949,0.269349249706798,4.65072419620072,6.25586030352485,7.36819815427224,10.8415501746592,10.7426180854545,14.0666601337004,14.5598933367115,15.9954796836784,19.7294780038247,22.9263620048722,24.2539078244247,26.2418517132722,29.5071607065669,33.4059045960364,35.4587075034863,37.5229299139535,44.4428368626167,48.5818414908566,51.8019951818686,55.6525240133045,62.1676492918476,63.4150604630255,52.8576059538519,44.262331427215,37.1272914165919,27.2969556248803,17.3319480697308,8.24106037973086,-2.91228453475684,-11.9739574197261,-20.5928091391358,-26.1327615558491,-30.1861136746607,-20.6325120180182,-5.69581857758308,9.01051032139298,15.4590109814331,15.6065402299558,14.1318320473561,11.6482127448189,11.2564218406772,10.7606440288119,11.1120075115978,15.0186574556748,19.2081477577806,21.6576754772445,20.8278328058636,19.7178206048544,20.5968989275304,19.8946081882311,17.8392844214248,16.518778890616,15.8342536451662,15.0344865766257,14.5947868856065,15.0533201336619,15.8301168025006,16.6270124456562,16.7605167939242,15.9052644160746],"I00109^FMA_GROWTH_1YR(\"EPS\",NTMA,0,-20AY,M,\"PORTAGG\",\"MEANR\")":[6.95216522614917,6.66792696095404,6.30501352924657,5.61132296966833,5.66795169134497,4.94391679009249,4.99548690706781,4.94400500663836,6.92253093034587,7.06602124627235,6.81174717983721,6.25944566224046,5.60266847072197,4.52703846377435,3.96597325448218,3.04026178584184,2.74628257861006,2.66064191104404,4.5034762578365,4.58864912985355,6.35844498997457,6.04335604075949,5.60761911151708,5.40664204207068,6.13238103901626,6.27855994530774,5.76342212570045,5.79137449748266,5.65083076169783,5.16126545179434,5.12902061600954,4.85863430984068,6.11094500997251,6.71289073794831,7.39718845824617,7.11306172534826,7.12100374248139,6.72018607910392,6.27024688743032,6.4369584605986,6.10716163813189,5.68096221738782,6.34265252450226,6.32977406690436,7.66029547321047,7.81646298891789,8.37995213639612,8.75268191508758,9.22304506114461,8.79213861052673,8.43745587064913,8.10545518553982,8.00316785995171,7.44649518354029,6.90061948239735,7.77870215017082,9.12724191731997,9.4157627309362,9.12476777587974,8.98949415172902,8.81398600039472,8.45540857692573,8.17339739359137,7.88241102573827,7.83179842141094,7.37750420452451,6.77944956962827,39.7484928605847,41.7630729709297,48.9218479808046,43.6952119878388,35.8719849141761,29.7763984065459,23.2892205148048,14.7910034108844,5.08088329235327,-0.747727550938759,-3.46389574420248,1.03045218016719,9.10333880788604,7.18738678858183,7.67095585211263,7.71421959815767,8.88418341663268,8.76529596993447,8.32309193980053,7.98688042633433,8.42820783513999,8.8513200592169,9.37665006394402,10.0700718009719,8.38663982821447,8.55341293119929,9.31825737507061,8.65931860112188,8.19123898835399,7.91914633217708,7.7774328869842,7.38356845916169,7.12976324302365,6.97467432462146,6.59644886898885,6.5456726372194,6.683177010901,8.09255519403973,8.3815318812965,9.36455309687429,10.178881663161,10.9744641875741,11.9993905813631,12.9976702839705,12.9417237847344,13.458196872707,13.77800609029,13.5235016493881,10.7966466692065,11.2111424304452,10.9064778504278,11.5873535625668,12.0940756736608,11.4254642677615,11.6284751417842,11.9033493541876,12.0393954514318,12.6589663009114,13.4490629865438,8.95120869045849,9.04884982109432,9.5474905953497,10.3825143190767,10.0342455737269,9.79897683408779,10.2846260680767,10.3491197351123,10.7359391261851,11.1903623002241,11.2481032628687,10.9388214803138,9.95351559111655,9.37670733441661,7.71444261675088,10.3657591385816,10.2378198656193,9.85325149717272,10.1677461381593,9.80394080415284,9.27434186382968,9.48551125294986,8.88645861806649,8.84177437746111,9.45643921656454,10.1663880516467,9.57325498480409,10.1404493468112,9.51946301017077,8.99642827488623,9.48134234079637,9.03297122055682,8.4257088789814,7.65315459058627,7.57511254326471,7.31030403825505,7.3763244182636,7.72434058720334,6.51190682634813,7.03102332834595,7.63545129515416,8.19307674419535,8.96959882890399,9.50411418599979,10.9572560467661,11.0287582063344,11.6803250623313,11.1717671448759,10.3021654752095,8.14530079523015,7.14176638600737,6.53110894133969,7.30490751184794,7.69887974912929,8.7954484684344,10.7980814125848,12.3488441677949,11.8545715396128,12.4479101429464,11.740813234894,11.750522046434,12.0876072443728,13.1002554467925,14.0041177159996,20.6577892967234,26.9740534526292,32.4003239805696,34.7875469038292,39.6829024650023,40.2418333834294,44.4730007392599,46.3017772321393,47.3879731905913,47.0929194482487,44.6213367861904,44.2976396236942,38.4793165674534,32.2596434881669,25.0555231050239,18.2105360511127,9.64285188464632,3.48561669796523,-1.70961678594442,-5.85867016375033,-8.3735090474904,-10.1523472180515,-11.2817140528214,-6.20025428017994,-3.05220392225671,-0.358378595273031,7.05615542617455,6.26041185777503,7.16818736055921,10.247934593836,10.2117412520668,9.76514737369031,11.0515974733463,10.7983075532742,12.2084839824255,12.751903780931,13.0901668914169,14.6770052498357,14.3783035852916,14.8582653308253,14.256169352927,14.2080842348141,14.3086535492914,12.726611521167,12.1955669126108,12.3497483773544,13.2348260991768,13.3989832374066,13.1820964987454,12.6318003793612],"I20438^FMA_GROWTH_1YR(\"EPS\",NTMA,0,-20AY,M,\"PORTAGG\",\"MEANR\")":[13.0187118355462,13.5862285310264,13.4366224171734,12.0211736179491,11.2367339784184,10.6114427415879,11.0822699512654,11.8325435841691,12.2092886995483,14.2373954360156,12.208795853622,10.7185136168414,9.60181699495294,8.52987079440941,7.11890654160413,6.96149362497801,7.33124313011165,7.4147513300287,11.8659512640454,13.5393842119692,14.746303780341,10.8853817805656,9.366977019323,7.20296993783012,8.01437541071721,8.8372961614854,7.76100917233546,7.70456886327922,7.53195952772312,6.93732478996003,7.67426919865992,9.18793195724006,10.5922457433344,11.7224050023167,12.1829767257345,12.0281861922641,12.42536619085,13.3430911130393,13.447581549362,13.3340514116105,12.7717183354358,11.7810193488637,10.317748985308,9.25498877207011,13.9447399200789,12.125977989862,13.1006538304327,12.6875269928701,14.220561758887,15.3581177512327,15.8743048701705,16.6346015298237,17.4925289729787,16.9184327027101,16.0026013938492,16.5442949349407,15.6001485385876,16.8736200950371,23.3014884767179,29.5686210568536,33.8378169965279,39.5146870069917,44.7441195069919,44.1175549483902,46.1053336737259,52.5078066075252,50.7500519327734,26.0999811162625,29.5590551730726,32.4233903606428,28.3134324694829,22.6033367173339,17.521276593873,13.5002537380311,7.69006011871634,3.32638362140282,0.0176470644131221,-2.44197101583271,2.78667415433326,9.62899076031339,9.73315544545094,9.70081565247559,9.79441810690842,9.43053386522463,9.21474068395163,9.23622826409401,9.12316296916434,10.1274381204594,10.1873229400504,9.79528834098794,9.27238070312792,9.15338090320023,9.20752406369424,10.4092090251818,10.3803051360995,10.4085554423022,10.5219854313714,10.7404555742212,11.1575521448691,10.5538168045192,10.5436457045828,9.11100600234718,9.01721560001634,8.23886329591168,9.31573196275242,11.3569768580584,11.5731117541113,11.9629127266072,12.8195157790585,13.5301008670828,13.8709724983916,13.8490874820102,13.790312547129,13.6446690771272,12.2655197833702,11.4284830721887,10.6969393418797,11.1487849801331,10.6591669922723,9.94559091169838,8.56249723636839,7.79849962280801,7.2431990609015,7.51759757548678,7.31360191235887,7.87336195267455,8.25609842473219,8.2387661218974,8.05533533108567,9.00477413660717,9.5376656240877,9.86575233687369,11.2512415721889,12.5685947800865,13.0187527397952,13.6879618091252,14.7750424674541,14.5865191418835,12.7853232983875,11.6493699992817,9.47285707730279,10.786626232537,9.94555879079516,9.13789686811135,8.47057396592008,8.8744025035416,8.31151869320794,10.2592657188078,10.1576612810966,10.0130591205383,10.5319552847182,11.039304849499,11.8004403461486,12.0294341086996,11.7889774644715,11.5789740538701,11.9836569448958,11.89274256653,12.0139971879761,11.6964952543948,11.7493677279994,11.5690250000459,11.9529653496638,10.8766743006131,12.431620904395,12.1263459927071,12.0984886828636,12.4063198890509,13.0249325028172,13.1432284807919,13.3651684755139,13.4794533748146,13.1147846829217,13.0305217177124,12.389568748154,11.9672461679917,11.5150942735543,11.3733595030521,11.6997622458691,11.2317425150326,11.4768525689253,11.8433076736319,12.6406177076716,11.809813888996,10.9913564754644,10.1045855128711,10.0360940895905,11.0532039938408,16.6962056130821,15.7212687076214,18.1364381873928,19.2321670086382,21.0890037612337,21.7546211333785,23.0661975746798,21.388482167194,21.1327520729491,19.2351033296225,17.4122913732373,17.6909360277666,15.7899175399365,14.3457891649582,11.2837103367164,8.2085017379215,4.86074284462619,1.73635033948265,-1.36619700960776,-3.58767681437281,-5.65183339915984,-6.06551993646504,-6.2740111972352,-4.84572733593065,-4.12406366714955,-0.673580398417814,3.29657674842506,6.74924360569754,9.37090930536232,9.62535538339307,9.86718976265535,10.727959399334,10.4789883188966,10.1375384116146,10.9337452826152,11.5133720631141,12.1005081142438,12.8283240642578,12.9823213127851,14.0160402712511,13.7170922085763,13.844161841391,13.4643061368063,13.558207884957,13.4510725508402,12.8707248260005,12.6278460615322,12.4403269450123,12.3231150354139,12.6649962458121,13.4690360605636,14.3579607140098],"I00037^FMA_GROWTH_1YR(\"EPS\",NTMA,0,-20AY,M,\"PORTAGG\",\"MEANR\")":[18.2300022692856,19.9774784901076,22.9600836406186,26.4457155056743,28.0027350606554,29.1053770478696,27.4791828150204,27.9535708348061,26.4482336869112,25.4686431299522,20.3245032484707,18.3181488834852,14.1049830446776,11.7087967781367,9.69116837974795,8.83609508466243,8.07460488599406,8.35921137991986,12.3993335995999,14.7875018120996,14.1390779581483,15.9018149208298,14.4068586082699,14.7051915276217,15.9653184580626,16.6057856610805,17.1061053300579,18.1669737222929,16.8933486164707,15.9578146709763,12.7900139511632,14.1878717878929,10.2504251389354,6.83397555595864,3.67184050743091,0.72141154679501,-3.1846376790672,-6.69478201950313,-11.4150632333883,-14.5596047152958,-15.9764759649664,-18.2132254212988,-19.5777954717759,-21.6850184320051,-23.1633003281207,-26.2090741926658,-22.9875893974105,-20.6844394733926,-17.048984277836,-13.0849246140302,-9.03008698129224,-3.74920149399835,-1.30087180705277,0.464685447849865,0.332360815796599,-9.77547258191018,-13.4138464123065,-14.9089997063368,-4.18882886728094,6.45106231361959,16.4481804812447,27.1545142105364,36.4150286351381,38.5570488429307,38.5008243692986,42.2286741819436,40.7652638255694,35.9508889129476,44.5225190806362,32.7432655707894,21.9963549114642,17.2792422895945,16.343034281886,11.1669150266453,7.49050027830415,2.37966117437576,-2.10125334896187,-4.87461806698613,-1.05366255176555,10.5403609639625,5.78133719779408,8.78644130155469,6.31906944885765,5.42127536966118,3.83988239047266,3.26433262530515,2.70957933589193,3.22460924690292,3.86320830608354,3.84197376978653,3.76319326036753,2.11722297519246,-2.01459579711874,-0.0316112389922963,2.66353612472553,3.66328374171992,4.6428445017071,4.66740296652442,4.94357492072778,4.65863433502918,4.68227570071058,4.91960344970411,6.30482655292019,4.26593118214029,4.15043277505208,1.65736820501964,6.35492156558278,8.43242950297453,10.7697773292866,13.4759855821572,15.9558999482634,19.5028861396132,24.2902839174573,26.7154563099415,29.2137884697417,26.6921099196712,21.818718329081,19.9251427640694,15.7393754427139,14.2998120305627,13.0387912992775,13.0219476465833,13.2924025716593,11.8448781117228,11.0988254952262,9.58887643734772,4.43375412986973,4.07554689044624,-5.51952928226925,0.458673822295945,1.65810457010907,2.44851298482961,3.00346328451532,5.55809545528888,3.20911267691338,3.47119271975703,2.07946556924337,0.728676962213258,3.07513225726471,3.65817186517822,1.98720978987242,7.58840533095999,9.85226149033854,9.68354419421754,12.5226998523058,12.6195091542264,11.5998586405387,11.4127135322336,12.2788800749838,11.9967850900925,13.0420565889004,14.8814190014551,16.3246369668168,17.025380784936,15.7934579912833,14.2556592627937,12.7827305344843,10.4661261021454,9.30672238015381,11.1334225254556,11.3172189692689,10.8309603255139,13.6250125449479,17.5741730899118,13.736193808668,13.7670333576878,11.7621736206878,8.34883728918829,6.70503818326542,4.25136939704091,3.41767325283561,3.54957173567491,3.46741035609938,2.01347779997948,1.41215162632372,1.26711740893367,0.294480680366514,2.12596076957689,5.42595906195405,9.34464404570185,13.7660247406224,17.6652352006764,20.3928261231616,22.6031073555769,24.6954341314311,25.4282241084232,28.3790189806878,30.3542091590411,29.9903793101092,23.6927261834184,28.1725026079149,32.3010597131663,38.6883248281772,43.5516675217675,48.6854592373917,56.657311745763,60.7924216399808,63.641104187574,58.8343313621274,56.1090978938961,64.184578224879,61.8345940286236,51.5499345635069,41.6430609377657,30.632023595232,19.0911903083128,8.13617661855687,-7.0869321711098,-16.9840792414001,-24.8966122186513,-30.5684497295506,-34.2780260539272,-35.7679574166147,-28.1016860903864,-18.7831384728855,-4.73558876048469,17.5755611850762,21.0864662592107,20.568508874515,18.8112201957128,18.3158220274026,16.1628336440862,11.3199755347528,8.77822340091974,9.01195179263556,8.78119693666548,9.67592829844488,8.8792072445895,8.35767631318325,9.92013162051224,10.1940396960262,10.2930679567613,10.5498987550468,10.5630206137956,10.0304665621058,8.62267126709688,7.86693062404139,7.81719919487619,10.0180452907213,11.8237686493257],"I00253^FMA_GROWTH_1YR(\"EPS\",NTMA,0,-20AY,M,\"PORTAGG\",\"MEANR\")":[10.6552762661151,10.5479314878665,10.1887676541294,9.69321940304671,9.50464304465211,8.85531966615448,8.07402900649089,8.52114457022865,8.16920646579654,8.22639622778919,8.13734859063731,8.23995534316466,8.96721227472084,8.46253825180812,7.87240938102875,7.23166736777601,6.51071903183328,5.6615722503548,6.07938545298453,5.21676213520623,4.90863495635267,6.23456050621332,6.34588605316786,6.12479027551592,7.49655928998912,7.85545361859378,8.19676216927074,8.31596352817932,8.48227878404862,7.39396256097368,6.87424496604157,8.20005983439544,4.85062521426413,5.09771509928328,6.73906926106193,9.27905025452959,11.6203254541635,14.0035130259095,16.448089622983,18.1478562405342,24.1973929507983,26.2223705281822,27.8008677313184,28.2480290804112,22.0759256124132,16.904678886671,13.3826305140793,10.2954399894661,8.06859636299183,5.38138503620374,3.310168923472,1.19054232905842,-1.36379131781791,0.183771936161826,0.667391307657819,1.03362587592163,1.15986330123473,-0.561440522181359,1.52947107269799,7.74359067882436,12.4269071435653,16.4018284220841,19.79460213032,21.75207530623,23.5331745044161,25.3490508033413,19.2101892096519,18.0241766136799,20.1687420047255,20.6976304384633,15.22134499598,13.9916860364212,13.6939037244995,8.14181970819623,2.51844456400237,-2.86755452287832,-10.1112009648367,-13.5281006008596,-5.7371900494377,-0.827506669645549,0.232857911188742,4.00713561266,3.65967819454124,4.96906073983657,5.78376481716702,6.16387567096609,7.25137860491825,7.91813930181677,8.22129697298159,8.30964588882015,10.191566080764,10.9047272787821,8.74732805325224,6.52728083526396,7.46969246371529,8.51584408579191,9.67188774961599,10.2762032765118,10.6553380449935,11.2486880687128,11.6106426743561,12.1095563346507,12.7227039622786,13.7036389104014,13.388821766898,10.6388953969701,12.8063994168043,14.5605061019487,15.4429334804467,16.8580365259883,18.5859052920833,19.9617060254409,23.2110675020047,24.7091529211995,25.0374814643199,24.6004227876153,12.6049042104505,15.6321496728916,9.6198690600566,9.40845300872406,8.70698192350605,8.28285639014959,7.21057744059592,7.93846123677594,7.89448456705558,7.96003502619262,9.26757960578033,9.88598282607255,10.6271933566751,10.658306127718,5.47271858460332,8.19092018962925,11.1021821230386,12.8568906206002,14.7169612996008,16.0483703437376,16.8601972426923,17.4397779575692,18.0677706892845,20.3848077973829,17.542484444519,19.1111531765054,19.2788414441509,18.9808564443605,19.6742717750728,18.3754424704085,18.2343653597533,19.009113719098,19.2533858141101,19.6921522000631,20.6085593780641,17.5754598150126,20.4451812100104,18.215198122507,18.6090594797531,18.1629640723131,18.586583035217,19.9219657370588,21.3717737010117,23.9099925083111,25.2029550980725,26.2780752766328,25.667858598586,25.1835818997719,26.2339349058088,24.764390222726,25.2890910760853,24.6481131015283,26.2326688760315,27.9365028212295,30.9599687276157,36.1577568987668,22.7440272472004,22.6327203033817,26.7589646406503,24.911251337693,21.6563348658424,21.945680198406,19.0103956720044,16.6779420701186,15.9335052294278,17.37782179088,17.7985948897303,17.5834503440349,18.0507674015905,17.4255384220815,17.469172893533,18.2232819909711,20.862279392205,21.3636148708487,25.8016839838654,29.4659010341992,32.4562787359574,39.6873766929763,43.2739605378896,44.8850792890627,50.1208525350708,47.2984339543688,44.2395858721997,44.4245584505109,44.5790159753383,43.8195695527585,43.1313125839664,42.1920714909868,41.9335442681642,40.7371110283727,40.0509412234634,37.5322795974167,49.270994013099,62.4430808739387,71.0669244178543,66.1732743128569,50.1968722656295,36.5124225404865,27.1612607860654,18.6342170231313,16.1897722632123,11.4536827799463,7.92125729648498,6.56340477070343,4.46814149854347,3.84476220055489,7.75404035142804,8.63666414944115,9.90642426402302,8.17283352087517,6.51550521760307,7.74915149709813,7.95950695437572,8.63843530276013,9.16007896517521,9.09784971409314,8.92957281581888,8.06354139423343,7.52061825798893,7.30246470199987,7.10072418777298,6.97691501941717,8.02394866835596,9.09626602303031],"I00937^FMA_GROWTH_1YR(\"EPS\",NTMA,0,-20AY,M,\"PORTAGG\",\"MEANR\")":[9.42914317693615,9.24401136060118,8.7834604283277,8.45533214802965,7.60854115172852,7.05992859554477,7.14970436452989,3.46736127526772,5.13788734489221,5.97304252799742,5.28945111018983,4.10334750213726,3.81502395448215,3.22551076889095,2.59440377068556,3.49128568011204,4.63808364061174,7.00720066394444,6.38982429812985,10.4141917675337,11.6035338471902,9.94771342437009,8.93245629224709,8.3249357193405,7.72406176493038,7.81932120368779,7.82330781409526,8.00344406629553,7.56212810886761,7.10805398471192,6.61625659165214,7.11581655145004,7.8957014436626,9.10946064214387,9.28055654765828,9.65876753648795,9.17108069793583,8.96983430267143,9.1427862151816,8.97917843604375,8.92179684174014,8.73619700297234,8.9025891115049,9.69419697515212,9.51571685597465,10.1327006696586,11.1778583698956,12.4067071675368,12.2172902125766,11.6130054379481,11.4556248565274,11.0048364329253,10.5120469849188,10.3717154916431,10.2253489156626,14.2672554636213,14.3292731865356,14.1443052967751,13.6941833782174,14.3712572694957,13.6455629192385,16.8189059046549,16.7677658565683,16.0721258034231,15.66112139977,15.53000298357,15.3661747413486,17.5319158200767,21.1083625356224,23.6062903142575,20.7836053964644,15.9211398990775,11.5390884476618,7.0917177449232,3.22297757772137,-0.0866711482251734,-4.35885598477285,-6.78239682446282,-1.50223350566097,3.81864951245819,4.13600708371849,4.45898250136594,4.37673685895806,4.65363192116695,5.68073367994922,5.83029802479719,5.3286897477849,4.5697064962073,4.01320585761244,3.36306938223268,3.07528181712997,4.09593219602926,5.02111663568291,5.26996008749051,6.04238365911157,8.17133582663865,9.02167830448805,6.44547576130399,5.83996717018302,5.28350521383409,3.38320356687675,2.63965042084007,2.29304530917084,2.17840948623953,6.2758904671298,7.27559914573641,7.18046216810904,6.95720134855628,8.03254485174038,7.71209637604291,8.44851275612545,8.95416124227784,8.92443888267741,9.0807844846161,8.37547111651116,9.56165110595577,9.81693942975203,10.7556452813367,10.7146268162896,10.0196588274535,8.89264225448423,8.39818762256959,7.111669648181,6.60240724027301,6.84697123036956,6.88615314305907,6.84503847845543,6.8704904807447,7.74255002020205,8.17535131682054,8.80030330765318,9.9414794695084,10.8104582514993,11.4427091784485,12.2771500878485,13.283915822731,14.0783241507224,14.3874194215703,14.7335535289196,15.1805247297965,15.4611159078058,15.6218913155259,12.9808261599374,11.2695590771285,9.50040948614877,8.01570270441044,7.00656271688537,5.60719741329887,4.87534796760738,6.20265618779132,5.61654788999522,5.0448678097277,8.10926780969161,8.94056739161591,8.15597786115654,7.23483888620221,6.63959242439411,6.33995314872464,5.90919505030012,4.86728824689249,4.30168104605309,4.3887653202204,3.00694543853662,2.57542711265112,4.79214564828863,4.54967083297696,4.30470531465129,4.99587086653242,4.92460863483557,4.47931148191649,4.30115122976675,3.94001570668581,3.7190488593875,3.45885916947751,3.18027851601419,6.78348991085083,6.59535137845867,6.42768076584111,6.82966471754295,6.78004614706021,7.78554109873666,8.31337610479093,9.29774549549455,9.40949585830279,9.72641431943745,9.08176684621071,7.95061519488371,8.23240895305852,8.6344445758398,7.73836309999089,8.85164793189744,8.92705944679709,8.76865675178131,8.71462505053707,8.38510243863634,7.91686523810624,7.02458184874762,6.38397115959655,5.31547256360189,5.18653355703308,4.95917302783947,4.97202215522504,3.41485238581651,2.87847126111955,1.63894659127431,0.759753956820013,-0.336869153664006,-0.229996327467696,-0.648768840535159,-0.419688923125656,-0.439848280510253,2.49832649697233,3.27446774076192,4.57880561757696,4.12231888254219,5.13408029171176,7.32534310359916,5.97529247203469,6.01695591406089,7.08372179582128,6.89153811161698,7.65793362908496,9.51643902137806,10.6572540807293,12.3197233098564,12.6939510169645,11.8439252356772,11.5636965184904,11.3271053379206,10.7295499196509,10.5296846088481,9.73702176206898,10.9204164411057,11.9829053950141,15.9973992096399,15.9383584099401,8.40251707955853,8.43824242938261,9.94103072160286,10.0106869003666],"I00073^FMA_GROWTH_1YR(\"EPS\",NTMA,0,-20AY,M,\"PORTAGG\",\"MEANR\")":[16.143802964551,16.3327435927874,16.2336860137769,15.4433577564397,15.0370455905978,14.6645619534972,15.0221025232033,14.0329791701266,13.4382064538413,13.2912245664139,12.2300066385496,10.2643350044383,10.0686115655279,9.74831701574504,8.60782741774794,7.7886210746195,8.25030647483028,8.16953187048082,9.41056303240395,9.25806119395541,11.3692323733217,10.9603545613425,11.211494836329,10.5829539940194,10.8165100712605,10.8396479455763,10.8427382917576,10.0116276677879,10.4175423929989,9.94135718907727,9.41668236647257,8.79252842278757,8.45269379938387,6.32133807711994,5.34861111235892,4.0651086031643,4.64441921956012,4.12465788308267,3.18367820672468,1.88868541362854,1.28502660146395,-0.159520050644468,-2.03976650019728,-3.08115350764072,-2.91030206076238,-4.50797088925417,-2.87474718934431,-1.38005702032081,1.07596912666496,3.82745301293335,5.55968701075053,7.19279995551303,8.18503165855747,9.01971157780005,9.70544011692448,12.243159328804,14.7706562926204,13.5549569859955,20.1912138382327,26.8034042829567,31.7786305267321,36.5173913670077,41.623858866096,44.1765269905723,50.8025083884235,52.535611900816,52.5459228049168,48.3936452042822,50.4632113079463,54.7532028872018,47.5421561763689,34.9512377967688,30.6801152515593,21.1223762149212,11.7544766395338,4.40377703663619,-2.34775775551029,-6.41313893681855,0.882980466337101,8.76006152038977,9.603176935743,9.45546961161709,10.0014275886188,10.181859402079,10.8807423744454,11.0886263115773,11.2698481722942,11.6180409598051,11.6466951258212,11.7632646761695,11.6065106351,11.011403429292,12.7272803552136,14.6660528751106,14.1002269462364,13.1498562346964,13.1501293894142,12.7203641768783,11.9959251199847,11.4588177196537,11.6295036604549,11.9249753732264,10.9617105068731,10.6730071577201,12.1576173422037,11.962843603889,12.026753351682,12.1430838497533,12.54676464724,12.7329879338673,13.1269145643448,13.5062157891741,13.8385760358006,13.8326198941374,13.1776539785233,12.9686300623181,11.3209617442489,11.3162839021532,10.5821205265837,10.7635826764621,10.1646736354417,9.8629120779356,9.2455366777886,8.84887139570325,8.38228516777522,7.97722350709698,7.62895102953469,7.46779338623423,8.90508752042025,9.7768758115652,9.38208269736411,9.53069968335694,10.2026170413663,10.5128335420628,10.1851859945764,11.0659099610857,11.0545754788085,10.8001990165596,11.1302538411959,11.5268280843701,12.2635339107071,12.4904388408156,12.5169276833588,12.8841352737078,13.4949122190571,13.4470970540583,13.3460808490171,13.9196163240262,13.7513728974941,14.2525887128963,15.4396367893641,16.5108211079425,18.0060729494773,18.7678895876134,16.0812181863204,16.2336337254393,16.0496602210407,14.9972032701747,13.9696105526021,13.7143886969279,13.7530830448917,14.2268584898695,14.7920855897058,16.5858465249683,13.5403507986352,12.1106957082316,11.2493274450002,11.8754017881047,11.6689260187333,11.3703257794763,11.5615975663443,12.0605525128626,11.6496356112813,11.9497299501994,10.7469029727717,9.6511989537733,10.1252322165359,9.89954645452351,8.27931807273839,7.85107561595939,10.3409037051775,12.4560881706437,14.6670059200076,15.3698910329979,15.7179021467763,17.9300198591032,17.47921748872,19.9194910816726,18.9937133012788,17.2101527450899,20.5485642154995,23.653303079991,26.5279412273209,30.3968549345398,34.4963516594629,35.7850928095437,36.7828522229432,38.4987731788049,37.4170732596697,33.1532243741173,30.6866225761192,29.3769013150191,18.596456639851,12.0174032902522,6.82042707173564,0.890670940607718,-3.98116200918721,-8.98234913754285,-12.5668220807974,-14.1745794606438,-14.3816043831864,-12.7211316397531,-10.03764810012,-7.80583192107758,-3.7011103285619,1.27505870066991,8.83637775748403,9.31294661666187,9.75030673278638,10.8805258780289,11.3948535364448,11.784797075127,12.0387878274801,13.232078960853,14.9202313583666,16.2705194629929,16.7661409269601,16.5825832659872,16.5015102586081,16.5222099179919,16.8956619978536,15.9118976951131,16.0498270068356,15.491339781328,14.9511877299995,16.4493257372485,14.2248256340966,13.2734738299002,13.4175518357687,14.0026255573395],"I00037^JULIAN(FMA_GROWTH_1YR(\"EPS\",+1,0,-20AY,M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937^FMA_COS_UNCH(\"EPS\",\"1M\",+1,0,-20AY,M,\"PORTAGG\",\"MEANR\")":[1.0,1.0,1.0,2.0,1.0,0.0,1.0,4.0,1.0,1.0,2.0,1.0,0.0,1.0,1.0,1.0,2.0,2.0,0.0,3.0,3.0,6.0,2.0,0.0,4.0,5.0,0.0,2.0,2.0,4.0,1.0,2.0,2.0,4.0,0.0,0.0,1.0,4.0,2.0,3.0,3.0,2.0,0.0,1.0,1.0,2.0,3.0,3.0,2.0,1.0,1.0,2.0,0.0,2.0,2.0,2.0,1.0,4.0,0.0,1.0,4.0,1.0,0.0,3.0,0.0,1.0,1.0,4.0,2.0,4.0,2.0,1.0,4.0,4.0,3.0,4.0,1.0,0.0,0.0,1.0,2.0,3.0,1.0,1.0,6.0,3.0,3.0,3.0,2.0,4.0,2.0,4.0,2.0,5.0,5.0,2.0,2.0,7.0,1.0,3.0,4.0,2.0,3.0,3.0,1.0,5.0,2.0,5.0,7.0,7.0,1.0,10.0,3.0,3.0,5.0,2.0,2.0,6.0,4.0,3.0,7.0,6.0,0.0,1.0,2.0,1.0,2.0,3.0,3.0,6.0,2.0,4.0,7.0,2.0,3.0,3.0,2.0,3.0,6.0,2.0,1.0,11.0,1.0,1.0,3.0,3.0,1.0,8.0,1.0,4.0,2.0,3.0,2.0,6.0,3.0,3.0,2.0,3.0,0.0,2.0,1.0,3.0,3.0,0.0,2.0,8.0,3.0,1.0,3.0,1.0,1.0,1.0,2.0,4.0,1.0,2.0,4.0,6.0,0.0,7.0,2.0,3.0,1.0,4.0,1.0,3.0,2.0,3.0,1.0,8.0,4.0,4.0,2.0,4.0,2.0,2.0,2.0,2.0,1.0,1.0,5.0,5.0,1.0,8.0,3.0,2.0,0.0,3.0,4.0,3.0,3.0,2.0,1.0,4.0,0.0,1.0,2.0,1.0,1.0,3.0,3.0,4.0,3.0,5.0,6.0,12.0,6.0,5.0,4.0,2.0,7.0,8.0,3.0,6.0,7.0,7.0,8.0,8.0,5.0,8.0],"I20433^FMA_COS_DOWN(\"EPS\",\"1M\",+1,0,-20AY,M,\"PORTAGG\",\"MEANR\")":[1.0,2.0,1.0,3.0,1.0,5.0,0.0,11.0,11.0,8.0,7.0,5.0,7.0,10.0,9.0,7.0,15.0,15.0,13.0,9.0,16.0,9.0,9.0,15.0,17.0,16.0,14.0,8.0,11.0,8.0,11.0,5.0,14.0,10.0,9.0,8.0,8.0,11.0,14.0,14.0,8.0,16.0,14.0,10.0,13.0,11.0,8.0,10.0,8.0,4.0,5.0,5.0,4.0,4.0,8.0,6.0,12.0,11.0,6.0,9.0,4.0,4.0,9.0,9.0,8.0,10.0,7.0,12.0,11.0,8.0,13.0,13.0,12.0,14.0,14.0,16.0,23.0,27.0,27.0,18.0,20.0,16.0,13.0,15.0,16.0,18.0,21.0,19.0,13.0,11.0,18.0,12.0,19.0,12.0,12.0,15.0,8.0,10.0,11.0,6.0,7.0,6.0,7.0,11.0,9.0,9.0,7.0,4.0,5.0,8.0,9.0,19.0,7.0,13.0,12.0,11.0,10.0,6.0,7.0,14.0,10.0,15.0,11.0,5.0,10.0,6.0,17.0,9.0,14.0,18.0,13.0,16.0,15.0,14.0,13.0,8.0,6.0,8.0,17.0,12.0,22.0,18.0,19.0,19.0,14.0,19.0,15.0,18.0,16.0,20.0,16.0,20.0,26.0,24.0,20.0,25.0,19.0,21.0,23.0,21.0,17.0,23.0,20.0,22.0,17.0,17.0,16.0,12.0,18.0,22.0,21.0,19.0,22.0,16.0,16.0,21.0,24.0,19.0,20.0,24.0,24.0,24.0,26.0,13.0,18.0,11.0,6.0,13.0,15.0,9.0,13.0,15.0,17.0,15.0,15.0,14.0,22.0,10.0,16.0,20.0,19.0,12.0,13.0,16.0,15.0,16.0,20.0,14.0,21.0,24.0,22.0,14.0,16.0,16.0,22.0,18.0,12.0,9.0,12.0,4.0,7.0,8.0,8.0,13.0,12.0,5.0,5.0,13.0,13.0,6.0,3.0,3.0,6.0,11.0,10.0,9.0,15.0,9.0,11.0,11.0],"I20436^FMA_COS_UNCH(\"EPS\",\"1M\",+1,0,-20AY,M,\"PORTAGG\",\"MEANR\")":[5.0,11.0,2.0,3.0,5.0,5.0,1.0,3.0,6.0,9.0,5.0,3.0,6.0,8.0,5.0,6.0,3.0,5.0,4.0,14.0,1.0,14.0,7.0,4.0,9.0,4.0,2.0,7.0,5.0,5.0,7.0,15.0,9.0,15.0,7.0,6.0,5.0,5.0,5.0,10.0,2.0,5.0,11.0,10.0,7.0,7.0,8.0,7.0,13.0,6.0,3.0,14.0,6.0,7.0,12.0,10.0,9.0,18.0,7.0,11.0,9.0,7.0,6.0,11.0,9.0,7.0,6.0,5.0,8.0,11.0,8.0,4.0,7.0,6.0,1.0,9.0,3.0,0.0,1.0,8.0,7.0,19.0,2.0,2.0,19.0,6.0,6.0,9.0,6.0,2.0,11.0,12.0,8.0,15.0,3.0,4.0,11.0,5.0,4.0,4.0,5.0,5.0,10.0,9.0,4.0,8.0,4.0,3.0,9.0,7.0,5.0,13.0,3.0,6.0,7.0,2.0,3.0,13.0,7.0,2.0,9.0,3.0,2.0,11.0,10.0,6.0,7.0,9.0,3.0,4.0,5.0,3.0,13.0,9.0,0.0,7.0,4.0,2.0,5.0,3.0,3.0,9.0,0.0,2.0,5.0,1.0,4.0,5.0,1.0,2.0,2.0,6.0,3.0,7.0,2.0,1.0,6.0,4.0,0.0,4.0,1.0,3.0,3.0,4.0,5.0,5.0,0.0,1.0,2.0,0.0,0.0,2.0,2.0,3.0,3.0,1.0,5.0,6.0,3.0,0.0,2.0,0.0,0.0,5.0,1.0,1.0,3.0,5.0,4.0,6.0,2.0,3.0,5.0,0.0,3.0,3.0,1.0,0.0,3.0,0.0,2.0,8.0,4.0,3.0,6.0,3.0,4.0,10.0,2.0,0.0,6.0,0.0,1.0,7.0,2.0,0.0,2.0,2.0,2.0,4.0,4.0,0.0,1.0,0.0,3.0,5.0,4.0,0.0,3.0,3.0,0.0,3.0,4.0,3.0,2.0,2.0,7.0,3.0,3.0,1.0],"I00037^FMA_COS_UNCH(\"EPS\",\"1M\",+1,0,-20AY,M,\"PORTAGG\",\"MEANR\")":[7.0,9.0,6.0,7.0,7.0,3.0,6.0,9.0,7.0,9.0,5.0,2.0,8.0,4.0,3.0,3.0,3.0,1.0,1.0,18.0,7.0,17.0,8.0,3.0,5.0,3.0,4.0,3.0,6.0,5.0,9.0,12.0,5.0,11.0,5.0,4.0,7.0,4.0,2.0,6.0,4.0,4.0,6.0,13.0,4.0,12.0,8.0,2.0,10.0,6.0,3.0,3.0,2.0,1.0,7.0,11.0,2.0,14.0,7.0,6.0,7.0,3.0,3.0,6.0,1.0,2.0,2.0,1.0,3.0,4.0,4.0,4.0,3.0,8.0,2.0,4.0,6.0,1.0,3.0,6.0,2.0,9.0,4.0,3.0,1.0,6.0,3.0,7.0,4.0,2.0,6.0,7.0,3.0,11.0,6.0,4.0,6.0,8.0,3.0,8.0,4.0,5.0,2.0,9.0,3.0,5.0,6.0,4.0,12.0,8.0,2.0,12.0,6.0,1.0,7.0,6.0,2.0,10.0,9.0,9.0,12.0,4.0,5.0,8.0,9.0,1.0,5.0,5.0,6.0,7.0,5.0,5.0,12.0,5.0,5.0,7.0,2.0,3.0,4.0,3.0,2.0,10.0,3.0,2.0,10.0,4.0,2.0,7.0,5.0,4.0,3.0,2.0,6.0,23.0,7.0,5.0,7.0,3.0,4.0,3.0,4.0,4.0,7.0,0.0,4.0,11.0,5.0,1.0,8.0,5.0,0.0,4.0,5.0,2.0,6.0,2.0,1.0,10.0,5.0,4.0,7.0,5.0,2.0,7.0,1.0,1.0,1.0,0.0,2.0,10.0,3.0,1.0,4.0,3.0,1.0,4.0,3.0,1.0,3.0,0.0,4.0,8.0,4.0,2.0,1.0,4.0,0.0,7.0,0.0,1.0,2.0,0.0,2.0,4.0,2.0,1.0,9.0,2.0,1.0,10.0,4.0,2.0,0.0,1.0,0.0,10.0,1.0,5.0,4.0,3.0,4.0,1.0,3.0,3.0,1.0,2.0,6.0,6.0,3.0,3.0],"I00937^FMA_COS_DOWN(\"EPS\",\"1M\",+1,0,-20AY,M,\"PORTAGG\",\"MEANR\")":[5.0,3.0,2.0,1.0,4.0,4.0,3.0,1.0,6.0,4.0,6.0,5.0,7.0,4.0,5.0,3.0,8.0,8.0,11.0,6.0,5.0,3.0,8.0,9.0,5.0,3.0,6.0,0.0,2.0,3.0,5.0,3.0,4.0,4.0,8.0,5.0,3.0,3.0,4.0,5.0,6.0,6.0,5.0,2.0,5.0,3.0,3.0,4.0,4.0,4.0,5.0,3.0,5.0,3.0,6.0,4.0,5.0,1.0,7.0,3.0,6.0,3.0,1.0,3.0,7.0,4.0,8.0,3.0,6.0,3.0,10.0,5.0,10.0,10.0,12.0,15.0,18.0,20.0,19.0,9.0,13.0,11.0,10.0,13.0,10.0,9.0,10.0,8.0,11.0,7.0,14.0,5.0,13.0,9.0,9.0,11.0,11.0,10.0,13.0,15.0,12.0,16.0,18.0,9.0,16.0,14.0,10.0,14.0,13.0,13.0,16.0,10.0,16.0,13.0,16.0,13.0,17.0,13.0,12.0,17.0,11.0,7.0,13.0,18.0,14.0,16.0,15.0,13.0,15.0,14.0,15.0,17.0,17.0,12.0,11.0,11.0,14.0,11.0,9.0,12.0,13.0,10.0,18.0,18.0,15.0,19.0,18.0,14.0,14.0,19.0,20.0,11.0,13.0,11.0,14.0,12.0,12.0,8.0,11.0,13.0,14.0,10.0,14.0,10.0,12.0,9.0,11.0,16.0,13.0,14.0,14.0,13.0,13.0,7.0,14.0,11.0,14.0,13.0,14.0,10.0,18.0,14.0,16.0,14.0,16.0,17.0,15.0,5.0,13.0,7.0,8.0,8.0,1.0,6.0,3.0,7.0,4.0,5.0,4.0,10.0,8.0,8.0,8.0,8.0,10.0,9.0,17.0,17.0,15.0,19.0,16.0,11.0,16.0,16.0,16.0,15.0,10.0,17.0,24.0,22.0,24.0,19.0,17.0,14.0,16.0,12.0,12.0,18.0,16.0,22.0,18.0,9.0,13.0,21.0,11.0,14.0,15.0,17.0,18.0,18.0],"I00073^FMA_COS_DOWN(\"EPS\",\"1M\",+1,0,-20AY,M,\"PORTAGG\",\"MEANR\")":[35.0,34.0,43.0,46.0,56.0,64.0,66.0,65.0,53.0,50.0,67.0,63.0,45.0,67.0,74.0,73.0,74.0,91.0,72.0,49.0,69.0,43.0,75.0,79.0,64.0,56.0,75.0,61.0,47.0,57.0,49.0,45.0,71.0,43.0,47.0,61.0,45.0,42.0,63.0,44.0,32.0,38.0,38.0,44.0,55.0,48.0,50.0,51.0,54.0,45.0,53.0,48.0,49.0,62.0,68.0,46.0,45.0,43.0,37.0,59.0,42.0,20.0,26.0,27.0,27.0,33.0,44.0,48.0,41.0,34.0,41.0,41.0,43.0,44.0,56.0,75.0,90.0,118.0,117.0,55.0,71.0,49.0,50.0,68.0,57.0,51.0,63.0,49.0,51.0,59.0,71.0,55.0,62.0,46.0,61.0,80.0,56.0,53.0,59.0,43.0,51.0,65.0,55.0,40.0,61.0,54.0,57.0,63.0,64.0,47.0,66.0,42.0,46.0,43.0,50.0,41.0,51.0,54.0,46.0,51.0,55.0,43.0,47.0,53.0,51.0,59.0,59.0,45.0,49.0,44.0,58.0,72.0,55.0,47.0,57.0,59.0,48.0,45.0,44.0,56.0,52.0,47.0,54.0,56.0,48.0,62.0,71.0,51.0,69.0,58.0,70.0,55.0,68.0,47.0,53.0,63.0,50.0,54.0,58.0,56.0,61.0,64.0,49.0,47.0,56.0,55.0,56.0,68.0,58.0,56.0,62.0,65.0,45.0,34.0,29.0,52.0,48.0,42.0,57.0,64.0,69.0,64.0,53.0,37.0,39.0,47.0,37.0,45.0,33.0,37.0,38.0,30.0,31.0,34.0,33.0,28.0,29.0,29.0,37.0,35.0,34.0,29.0,34.0,31.0,44.0,41.0,58.0,54.0,66.0,66.0,74.0,57.0,57.0,54.0,57.0,64.0,49.0,52.0,57.0,52.0,45.0,47.0,51.0,45.0,50.0,37.0,44.0,45.0,36.0,40.0,35.0,30.0,26.0,29.0,32.0,32.0,37.0,38.0,42.0,33.0],"I00253^FMA_COS_DOWN(\"EPS\",\"1M\",+1,0,-20AY,M,\"PORTAGG\",\"MEANR\")":[33.0,23.0,37.0,38.0,35.0,53.0,43.0,36.0,46.0,39.0,36.0,37.0,27.0,27.0,39.0,35.0,28.0,57.0,30.0,33.0,46.0,34.0,35.0,47.0,33.0,26.0,46.0,27.0,29.0,33.0,38.0,47.0,47.0,32.0,37.0,42.0,40.0,26.0,32.0,33.0,30.0,33.0,38.0,34.0,44.0,28.0,30.0,46.0,31.0,29.0,54.0,32.0,32.0,54.0,73.0,37.0,39.0,23.0,29.0,30.0,24.0,23.0,25.0,23.0,23.0,36.0,35.0,47.0,54.0,43.0,34.0,46.0,55.0,58.0,71.0,80.0,99.0,125.0,114.0,51.0,63.0,54.0,67.0,60.0,50.0,59.0,68.0,64.0,64.0,70.0,64.0,55.0,83.0,59.0,60.0,70.0,58.0,56.0,77.0,61.0,60.0,72.0,58.0,48.0,68.0,51.0,53.0,52.0,38.0,30.0,49.0,41.0,42.0,43.0,44.0,43.0,43.0,45.0,42.0,41.0,47.0,47.0,80.0,87.0,76.0,71.0,72.0,68.0,80.0,60.0,69.0,67.0,69.0,48.0,59.0,54.0,55.0,64.0,69.0,65.0,69.0,52.0,63.0,54.0,52.0,56.0,58.0,55.0,60.0,69.0,68.0,53.0,57.0,41.0,56.0,52.0,50.0,56.0,64.0,57.0,54.0,61.0,50.0,60.0,58.0,55.0,66.0,55.0,62.0,61.0,77.0,73.0,70.0,59.0,59.0,64.0,80.0,67.0,76.0,85.0,96.0,83.0,85.0,75.0,69.0,70.0,72.0,52.0,58.0,43.0,50.0,42.0,52.0,57.0,65.0,56.0,50.0,58.0,62.0,50.0,57.0,51.0,41.0,38.0,40.0,46.0,67.0,54.0,72.0,77.0,102.0,92.0,86.0,82.0,97.0,99.0,86.0,75.0,88.0,73.0,72.0,79.0,72.0,55.0,72.0,60.0,60.0,47.0,60.0,33.0,38.0,48.0,38.0,43.0,40.0,24.0,40.0,33.0,42.0,34.0],"I20443^FMA_COS_UP(\"EPS\",\"1M\",+1,0,-20AY,M,\"PORTAGG\",\"MEANR\")":[7.0,8.0,11.0,5.0,14.0,10.0,7.0,10.0,6.0,10.0,8.0,8.0,10.0,9.0,9.0,12.0,13.0,8.0,12.0,8.0,8.0,9.0,10.0,4.0,8.0,11.0,7.0,7.0,8.0,9.0,9.0,8.0,11.0,12.0,11.0,10.0,9.0,5.0,4.0,7.0,9.0,6.0,9.0,8.0,17.0,9.0,6.0,9.0,12.0,10.0,11.0,12.0,16.0,12.0,8.0,9.0,15.0,9.0,18.0,15.0,10.0,11.0,10.0,12.0,12.0,11.0,12.0,16.0,16.0,16.0,12.0,11.0,8.0,9.0,7.0,6.0,6.0,6.0,8.0,9.0,7.0,4.0,8.0,10.0,13.0,10.0,8.0,8.0,11.0,8.0,7.0,14.0,10.0,14.0,10.0,8.0,5.0,5.0,5.0,6.0,10.0,10.0,11.0,7.0,15.0,9.0,13.0,15.0,12.0,7.0,15.0,9.0,14.0,9.0,11.0,11.0,9.0,8.0,13.0,16.0,15.0,8.0,9.0,10.0,9.0,5.0,6.0,9.0,13.0,9.0,12.0,10.0,10.0,10.0,11.0,6.0,7.0,7.0,5.0,8.0,7.0,11.0,11.0,10.0,12.0,7.0,11.0,8.0,9.0,8.0,10.0,11.0,9.0,9.0,10.0,8.0,3.0,12.0,9.0,5.0,10.0,7.0,8.0,7.0,11.0,8.0,8.0,5.0,7.0,7.0,6.0,5.0,8.0,4.0,5.0,9.0,9.0,9.0,12.0,6.0,7.0,5.0,9.0,13.0,4.0,6.0,8.0,12.0,11.0,11.0,11.0,10.0,11.0,9.0,14.0,12.0,12.0,12.0,8.0,12.0,6.0,8.0,12.0,8.0,9.0,10.0,8.0,8.0,6.0,2.0,7.0,9.0,6.0,8.0,11.0,6.0,9.0,4.0,7.0,5.0,9.0,6.0,5.0,12.0,10.0,11.0,11.0,14.0,10.0,10.0,8.0,9.0,8.0,6.0,7.0,6.0,13.0,12.0,17.0,14.0],"I00649^FMA_COS_UNCH(\"EPS\",\"1M\",+1,0,-20AY,M,\"PORTAGG\",\"MEANR\")":[2.0,4.0,0.0,2.0,1.0,1.0,0.0,0.0,2.0,2.0,3.0,2.0,5.0,1.0,1.0,3.0,0.0,1.0,1.0,2.0,1.0,5.0,3.0,0.0,1.0,4.0,0.0,1.0,2.0,3.0,0.0,1.0,1.0,8.0,4.0,2.0,5.0,2.0,2.0,2.0,0.0,1.0,3.0,1.0,0.0,1.0,3.0,1.0,3.0,1.0,1.0,6.0,1.0,0.0,2.0,0.0,1.0,2.0,1.0,2.0,1.0,2.0,1.0,3.0,1.0,0.0,0.0,0.0,3.0,4.0,1.0,1.0,1.0,3.0,2.0,0.0,0.0,0.0,1.0,0.0,0.0,7.0,1.0,1.0,7.0,3.0,0.0,1.0,1.0,1.0,1.0,3.0,4.0,3.0,1.0,0.0,3.0,1.0,2.0,0.0,4.0,1.0,3.0,1.0,1.0,6.0,1.0,0.0,3.0,1.0,2.0,2.0,1.0,3.0,0.0,4.0,3.0,4.0,0.0,4.0,7.0,3.0,3.0,2.0,2.0,0.0,3.0,1.0,2.0,2.0,2.0,1.0,3.0,2.0,0.0,3.0,2.0,1.0,1.0,2.0,2.0,4.0,3.0,1.0,1.0,0.0,0.0,4.0,1.0,2.0,0.0,0.0,2.0,5.0,1.0,1.0,5.0,3.0,2.0,3.0,1.0,0.0,4.0,1.0,1.0,2.0,0.0,2.0,1.0,0.0,0.0,0.0,1.0,2.0,1.0,3.0,1.0,3.0,0.0,2.0,3.0,1.0,0.0,2.0,0.0,0.0,2.0,2.0,1.0,3.0,1.0,0.0,3.0,0.0,1.0,1.0,2.0,1.0,1.0,1.0,2.0,1.0,0.0,1.0,2.0,1.0,1.0,4.0,0.0,2.0,2.0,0.0,0.0,0.0,0.0,1.0,3.0,1.0,0.0,1.0,0.0,1.0,0.0,0.0,0.0,5.0,1.0,1.0,0.0,0.0,1.0,1.0,1.0,1.0,0.0,1.0,3.0,3.0,1.0,2.0],"I20448^FMA_COS_UNCH(\"EPS\",\"1M\",+1,0,-20AY,M,\"PORTAGG\",\"MEANR\")":[4.0,8.0,2.0,3.0,4.0,1.0,3.0,1.0,5.0,6.0,1.0,1.0,4.0,3.0,1.0,4.0,2.0,1.0,4.0,7.0,5.0,10.0,4.0,1.0,5.0,9.0,2.0,4.0,6.0,0.0,3.0,8.0,4.0,6.0,7.0,2.0,5.0,8.0,3.0,4.0,6.0,6.0,6.0,6.0,4.0,12.0,7.0,3.0,12.0,10.0,2.0,4.0,4.0,3.0,4.0,9.0,7.0,16.0,11.0,3.0,6.0,5.0,4.0,5.0,3.0,2.0,3.0,4.0,1.0,9.0,3.0,0.0,6.0,9.0,2.0,5.0,7.0,1.0,0.0,5.0,4.0,6.0,5.0,0.0,8.0,10.0,1.0,6.0,1.0,1.0,5.0,7.0,1.0,9.0,5.0,2.0,4.0,5.0,2.0,4.0,7.0,3.0,5.0,7.0,0.0,8.0,7.0,2.0,2.0,6.0,1.0,3.0,4.0,1.0,5.0,6.0,2.0,5.0,5.0,1.0,2.0,2.0,5.0,4.0,0.0,0.0,3.0,5.0,2.0,6.0,3.0,1.0,5.0,5.0,2.0,0.0,0.0,0.0,0.0,2.0,1.0,3.0,0.0,1.0,3.0,2.0,1.0,2.0,0.0,1.0,2.0,4.0,1.0,4.0,2.0,2.0,3.0,3.0,0.0,2.0,3.0,0.0,2.0,4.0,1.0,7.0,3.0,1.0,1.0,4.0,0.0,0.0,1.0,1.0,2.0,3.0,1.0,3.0,1.0,0.0,0.0,2.0,3.0,2.0,0.0,0.0,3.0,4.0,3.0,4.0,1.0,2.0,2.0,4.0,0.0,2.0,3.0,0.0,1.0,1.0,1.0,4.0,3.0,1.0,1.0,3.0,2.0,1.0,1.0,0.0,0.0,1.0,0.0,2.0,0.0,0.0,1.0,1.0,0.0,3.0,0.0,1.0,0.0,1.0,1.0,0.0,2.0,0.0,3.0,1.0,0.0,1.0,2.0,1.0,0.0,5.0,0.0,3.0,0.0,0.0],"I20438^FMA_COS_UNCH(\"EPS\",\"1M\",+1,0,-20AY,M,\"PORTAGG\",\"MEANR\")":[0.0,2.0,0.0,0.0,2.0,3.0,0.0,3.0,0.0,1.0,4.0,1.0,1.0,0.0,0.0,1.0,3.0,0.0,0.0,2.0,0.0,4.0,2.0,1.0,0.0,1.0,0.0,1.0,3.0,0.0,3.0,4.0,0.0,3.0,1.0,0.0,0.0,0.0,1.0,2.0,1.0,0.0,0.0,5.0,1.0,3.0,1.0,0.0,0.0,1.0,0.0,1.0,2.0,0.0,3.0,4.0,0.0,2.0,3.0,0.0,1.0,0.0,1.0,0.0,0.0,1.0,0.0,1.0,0.0,1.0,2.0,0.0,2.0,4.0,0.0,1.0,0.0,0.0,0.0,2.0,2.0,2.0,3.0,0.0,3.0,1.0,1.0,3.0,0.0,1.0,0.0,6.0,0.0,1.0,0.0,1.0,3.0,2.0,3.0,3.0,0.0,2.0,1.0,5.0,1.0,2.0,1.0,1.0,0.0,0.0,1.0,2.0,4.0,3.0,1.0,7.0,1.0,3.0,2.0,0.0,3.0,4.0,1.0,2.0,0.0,0.0,1.0,3.0,4.0,2.0,3.0,1.0,4.0,2.0,0.0,1.0,2.0,2.0,1.0,2.0,1.0,4.0,1.0,0.0,4.0,0.0,1.0,5.0,1.0,1.0,0.0,1.0,0.0,0.0,0.0,0.0,2.0,0.0,1.0,1.0,2.0,0.0,2.0,1.0,1.0,3.0,2.0,2.0,0.0,1.0,0.0,2.0,3.0,1.0,1.0,2.0,0.0,2.0,0.0,0.0,1.0,0.0,0.0,0.0,2.0,0.0,1.0,2.0,1.0,5.0,2.0,2.0,4.0,0.0,0.0,0.0,1.0,1.0,0.0,0.0,2.0,2.0,2.0,4.0,2.0,1.0,0.0,1.0,0.0,1.0,0.0,0.0,2.0,1.0,0.0,0.0,1.0,2.0,0.0,2.0,1.0,0.0,3.0,0.0,2.0,3.0,0.0,1.0,3.0,0.0,2.0,1.0,1.0,4.0,1.0,3.0,1.0,4.0,4.0,4.0],"I20443^FMA_COS_DOWN(\"EPS\",\"1M\",+1,0,-20AY,M,\"PORTAGG\",\"MEANR\")":[8.0,8.0,10.0,13.0,7.0,8.0,9.0,9.0,9.0,4.0,11.0,13.0,8.0,11.0,13.0,9.0,6.0,13.0,10.0,10.0,11.0,6.0,11.0,15.0,10.0,5.0,13.0,13.0,9.0,9.0,10.0,11.0,13.0,7.0,8.0,14.0,10.0,17.0,19.0,9.0,11.0,14.0,9.0,9.0,9.0,9.0,17.0,11.0,10.0,9.0,14.0,10.0,5.0,10.0,16.0,12.0,12.0,11.0,9.0,13.0,15.0,12.0,15.0,8.0,14.0,12.0,14.0,9.0,7.0,7.0,8.0,13.0,15.0,10.0,19.0,14.0,18.0,18.0,15.0,16.0,14.0,11.0,11.0,12.0,6.0,11.0,13.0,11.0,10.0,13.0,13.0,7.0,14.0,4.0,11.0,11.0,15.0,16.0,17.0,16.0,14.0,17.0,15.0,14.0,8.0,15.0,14.0,8.0,11.0,20.0,10.0,12.0,12.0,15.0,12.0,12.0,16.0,13.0,9.0,10.0,5.0,15.0,13.0,12.0,10.0,18.0,16.0,17.0,12.0,13.0,10.0,14.0,14.0,8.0,10.0,15.0,16.0,15.0,15.0,16.0,13.0,10.0,12.0,13.0,13.0,15.0,12.0,14.0,15.0,17.0,12.0,12.0,15.0,9.0,13.0,15.0,19.0,12.0,15.0,15.0,13.0,17.0,14.0,16.0,11.0,10.0,8.0,14.0,11.0,12.0,14.0,10.0,11.0,16.0,17.0,13.0,13.0,6.0,7.0,15.0,16.0,16.0,16.0,13.0,17.0,15.0,13.0,10.0,5.0,9.0,12.0,13.0,10.0,9.0,7.0,9.0,10.0,9.0,13.0,8.0,13.0,6.0,7.0,7.0,8.0,8.0,10.0,9.0,14.0,15.0,12.0,11.0,12.0,8.0,9.0,12.0,7.0,13.0,11.0,8.0,10.0,11.0,13.0,5.0,7.0,5.0,7.0,5.0,9.0,8.0,10.0,7.0,10.0,12.0,10.0,11.0,4.0,5.0,1.0,4.0],"I20448^FMA_COS_DOWN(\"EPS\",\"1M\",+1,0,-20AY,M,\"PORTAGG\",\"MEANR\")":[9.0,7.0,7.0,7.0,3.0,9.0,7.0,7.0,6.0,6.0,6.0,8.0,9.0,6.0,13.0,12.0,14.0,20.0,14.0,2.0,6.0,7.0,11.0,13.0,10.0,7.0,13.0,7.0,6.0,16.0,15.0,8.0,10.0,4.0,4.0,8.0,9.0,11.0,15.0,8.0,10.0,11.0,13.0,9.0,13.0,10.0,7.0,12.0,8.0,12.0,18.0,12.0,12.0,17.0,19.0,12.0,7.0,10.0,10.0,13.0,11.0,14.0,9.0,11.0,8.0,11.0,13.0,6.0,11.0,8.0,8.0,12.0,11.0,9.0,7.0,13.0,15.0,24.0,26.0,8.0,7.0,6.0,11.0,9.0,8.0,9.0,12.0,8.0,8.0,11.0,11.0,8.0,13.0,8.0,10.0,12.0,13.0,5.0,11.0,11.0,8.0,9.0,14.0,7.0,11.0,6.0,7.0,9.0,13.0,6.0,11.0,7.0,5.0,9.0,4.0,4.0,6.0,8.0,5.0,12.0,10.0,7.0,6.0,6.0,13.0,12.0,7.0,6.0,8.0,8.0,11.0,12.0,11.0,6.0,9.0,6.0,11.0,9.0,7.0,5.0,11.0,3.0,4.0,7.0,7.0,6.0,8.0,6.0,8.0,12.0,9.0,8.0,7.0,6.0,11.0,12.0,10.0,9.0,13.0,7.0,9.0,14.0,9.0,8.0,9.0,3.0,7.0,10.0,9.0,11.0,11.0,11.0,9.0,11.0,8.0,6.0,9.0,10.0,6.0,9.0,14.0,14.0,8.0,9.0,7.0,10.0,7.0,4.0,6.0,6.0,4.0,4.0,8.0,4.0,9.0,6.0,6.0,5.0,4.0,6.0,7.0,10.0,5.0,10.0,6.0,5.0,5.0,7.0,6.0,9.0,10.0,6.0,9.0,8.0,8.0,11.0,4.0,7.0,7.0,8.0,9.0,8.0,11.0,8.0,6.0,10.0,8.0,13.0,6.0,9.0,8.0,9.0,9.0,7.0,10.0,2.0,5.0,8.0,10.0,9.0],"I20433^FMA_COS_UNCH(\"EPS\",\"1M\",+1,0,-20AY,M,\"PORTAGG\",\"MEANR\")":[3.0,3.0,2.0,4.0,2.0,0.0,3.0,1.0,2.0,6.0,0.0,1.0,1.0,0.0,1.0,1.0,0.0,3.0,3.0,2.0,1.0,7.0,5.0,3.0,3.0,1.0,1.0,4.0,2.0,0.0,4.0,3.0,1.0,4.0,4.0,1.0,1.0,1.0,1.0,2.0,3.0,2.0,1.0,2.0,2.0,2.0,1.0,2.0,3.0,3.0,3.0,1.0,1.0,0.0,2.0,2.0,1.0,5.0,2.0,1.0,3.0,2.0,3.0,3.0,4.0,2.0,2.0,4.0,2.0,10.0,6.0,5.0,4.0,5.0,2.0,2.0,1.0,0.0,0.0,1.0,5.0,8.0,6.0,3.0,6.0,2.0,1.0,2.0,3.0,4.0,4.0,5.0,1.0,4.0,2.0,0.0,4.0,2.0,0.0,2.0,2.0,0.0,4.0,2.0,3.0,5.0,2.0,2.0,1.0,4.0,6.0,0.0,1.0,1.0,3.0,1.0,3.0,3.0,2.0,0.0,4.0,1.0,3.0,0.0,3.0,5.0,2.0,2.0,1.0,3.0,2.0,1.0,2.0,2.0,1.0,2.0,0.0,1.0,2.0,1.0,0.0,2.0,1.0,1.0,6.0,3.0,4.0,5.0,3.0,1.0,5.0,4.0,0.0,2.0,3.0,2.0,5.0,3.0,3.0,6.0,2.0,3.0,2.0,4.0,5.0,8.0,3.0,3.0,2.0,0.0,5.0,4.0,1.0,5.0,1.0,4.0,6.0,7.0,2.0,5.0,2.0,3.0,1.0,6.0,2.0,2.0,3.0,5.0,3.0,5.0,1.0,2.0,1.0,0.0,1.0,5.0,1.0,2.0,5.0,2.0,3.0,8.0,2.0,1.0,1.0,2.0,2.0,1.0,0.0,1.0,1.0,1.0,2.0,4.0,0.0,1.0,5.0,4.0,1.0,2.0,3.0,0.0,4.0,1.0,1.0,5.0,1.0,1.0,1.0,1.0,0.0,4.0,0.0,0.0,1.0,0.0,1.0,4.0,1.0,1.0],"I00901^FMA_COS_UNCH(\"EPS\",\"1M\",+1,0,-20AY,M,\"PORTAGG\",\"MEANR\")":[5.0,3.0,0.0,3.0,6.0,3.0,1.0,3.0,2.0,2.0,3.0,1.0,1.0,4.0,0.0,5.0,1.0,3.0,0.0,6.0,2.0,2.0,2.0,5.0,0.0,2.0,2.0,0.0,2.0,0.0,2.0,4.0,3.0,1.0,0.0,0.0,3.0,0.0,1.0,2.0,3.0,3.0,1.0,4.0,0.0,4.0,0.0,1.0,2.0,3.0,0.0,4.0,1.0,1.0,2.0,1.0,1.0,3.0,0.0,3.0,2.0,3.0,1.0,2.0,1.0,0.0,1.0,1.0,0.0,1.0,2.0,2.0,2.0,3.0,2.0,1.0,0.0,0.0,0.0,1.0,4.0,2.0,0.0,0.0,0.0,1.0,1.0,0.0,0.0,1.0,1.0,0.0,2.0,2.0,3.0,1.0,0.0,1.0,0.0,1.0,2.0,3.0,5.0,2.0,2.0,2.0,0.0,1.0,0.0,1.0,0.0,0.0,1.0,2.0,2.0,1.0,3.0,1.0,1.0,3.0,1.0,0.0,3.0,0.0,0.0,2.0,1.0,1.0,1.0,2.0,0.0,2.0,2.0,2.0,1.0,0.0,1.0,1.0,1.0,2.0,0.0,4.0,1.0,1.0,1.0,1.0,2.0,0.0,1.0,0.0,0.0,2.0,1.0,2.0,0.0,2.0,1.0,1.0,1.0,1.0,1.0,1.0,0.0,2.0,1.0,3.0,1.0,3.0,1.0,3.0,2.0,2.0,0.0,3.0,1.0,1.0,1.0,2.0,1.0,2.0,1.0,1.0,3.0,3.0,0.0,3.0,1.0,1.0,1.0,3.0,0.0,0.0,0.0,1.0,1.0,1.0,0.0,0.0,2.0,0.0,0.0,3.0,1.0,4.0,3.0,0.0,0.0,1.0,1.0,1.0,1.0,1.0,1.0,1.0,1.0,0.0,1.0,1.0,2.0,3.0,2.0,0.0,0.0,2.0,3.0,3.0,0.0,0.0,3.0,1.0,6.0,3.0,3.0,3.0,1.0,4.0,3.0,4.0,3.0,1.0],"I20443^FMA_COS_UNCH(\"EPS\",\"1M\",+1,0,-20AY,M,\"PORTAGG\",\"MEANR\")":[7.0,7.0,2.0,5.0,2.0,6.0,8.0,4.0,8.0,9.0,4.0,2.0,5.0,3.0,1.0,2.0,4.0,2.0,1.0,5.0,4.0,8.0,2.0,3.0,4.0,6.0,3.0,3.0,6.0,5.0,4.0,6.0,1.0,7.0,7.0,1.0,5.0,3.0,2.0,9.0,6.0,6.0,8.0,10.0,2.0,10.0,5.0,8.0,6.0,11.0,5.0,7.0,8.0,8.0,6.0,7.0,1.0,9.0,2.0,2.0,6.0,7.0,5.0,10.0,4.0,7.0,4.0,0.0,2.0,4.0,7.0,3.0,4.0,8.0,1.0,7.0,3.0,3.0,4.0,0.0,4.0,10.0,6.0,3.0,6.0,3.0,3.0,5.0,3.0,3.0,4.0,5.0,2.0,8.0,5.0,7.0,6.0,7.0,6.0,6.0,4.0,1.0,3.0,7.0,5.0,4.0,1.0,5.0,5.0,1.0,2.0,6.0,1.0,3.0,4.0,5.0,3.0,7.0,5.0,1.0,7.0,3.0,4.0,4.0,7.0,4.0,5.0,0.0,1.0,4.0,4.0,2.0,2.0,7.0,3.0,3.0,1.0,3.0,5.0,2.0,6.0,5.0,3.0,4.0,2.0,4.0,3.0,4.0,1.0,0.0,3.0,2.0,1.0,7.0,2.0,2.0,3.0,1.0,1.0,5.0,1.0,0.0,2.0,0.0,1.0,5.0,7.0,4.0,5.0,4.0,3.0,8.0,4.0,3.0,1.0,1.0,1.0,8.0,4.0,2.0,0.0,5.0,1.0,0.0,2.0,2.0,2.0,1.0,7.0,3.0,0.0,0.0,2.0,5.0,2.0,2.0,1.0,2.0,0.0,1.0,2.0,7.0,2.0,6.0,4.0,2.0,2.0,3.0,0.0,3.0,1.0,0.0,2.0,4.0,0.0,2.0,4.0,1.0,0.0,5.0,0.0,2.0,1.0,2.0,2.0,3.0,1.0,1.0,1.0,1.0,1.0,3.0,1.0,1.0,2.0,2.0,2.0,2.0,1.0,1.0],"I00577^FMA_COS_UNCH(\"EPS\",\"1M\",+1,0,-20AY,M,\"PORTAGG\",\"MEANR\")":[9.0,6.0,1.0,7.0,7.0,9.0,6.0,5.0,6.0,10.0,4.0,6.0,7.0,8.0,5.0,7.0,8.0,8.0,9.0,11.0,7.0,13.0,8.0,12.0,8.0,13.0,12.0,10.0,7.0,6.0,8.0,13.0,9.0,12.0,8.0,13.0,12.0,11.0,7.0,10.0,4.0,12.0,9.0,6.0,7.0,10.0,5.0,6.0,12.0,8.0,5.0,5.0,8.0,12.0,4.0,7.0,6.0,11.0,8.0,5.0,11.0,9.0,9.0,8.0,7.0,8.0,5.0,4.0,7.0,8.0,5.0,8.0,10.0,8.0,3.0,7.0,5.0,2.0,2.0,3.0,7.0,6.0,5.0,8.0,10.0,5.0,4.0,7.0,7.0,4.0,7.0,9.0,7.0,8.0,3.0,6.0,5.0,8.0,3.0,2.0,1.0,4.0,2.0,4.0,4.0,7.0,5.0,7.0,7.0,4.0,4.0,5.0,3.0,5.0,3.0,4.0,5.0,3.0,5.0,7.0,5.0,8.0,3.0,0.0,3.0,5.0,2.0,7.0,5.0,3.0,6.0,13.0,6.0,8.0,4.0,5.0,8.0,5.0,1.0,0.0,4.0,5.0,1.0,3.0,3.0,3.0,5.0,4.0,4.0,4.0,3.0,1.0,4.0,4.0,2.0,4.0,7.0,3.0,3.0,6.0,4.0,4.0,5.0,6.0,12.0,11.0,8.0,9.0,9.0,10.0,5.0,10.0,7.0,6.0,3.0,6.0,8.0,11.0,5.0,10.0,6.0,6.0,3.0,6.0,4.0,6.0,0.0,3.0,8.0,11.0,6.0,5.0,11.0,4.0,3.0,4.0,6.0,3.0,1.0,2.0,3.0,9.0,3.0,7.0,3.0,1.0,1.0,2.0,3.0,3.0,2.0,0.0,1.0,3.0,1.0,8.0,3.0,4.0,6.0,3.0,6.0,3.0,3.0,2.0,5.0,6.0,5.0,2.0,4.0,2.0,2.0,5.0,3.0,5.0,2.0,2.0,4.0,6.0,2.0,7.0],"I20438^FMA_COS_DOWN(\"EPS\",\"1M\",+1,0,-20AY,M,\"PORTAGG\",\"MEANR\")":[8.0,5.0,5.0,5.0,7.0,5.0,11.0,6.0,7.0,8.0,4.0,7.0,9.0,12.0,12.0,12.0,8.0,14.0,14.0,6.0,6.0,9.0,9.0,11.0,13.0,11.0,11.0,9.0,6.0,9.0,7.0,6.0,8.0,8.0,10.0,11.0,9.0,5.0,4.0,7.0,3.0,5.0,2.0,3.0,12.0,8.0,6.0,4.0,4.0,3.0,4.0,6.0,6.0,6.0,7.0,3.0,2.0,3.0,4.0,4.0,3.0,0.0,1.0,0.0,2.0,2.0,2.0,4.0,7.0,10.0,7.0,10.0,11.0,11.0,14.0,17.0,17.0,17.0,18.0,12.0,11.0,11.0,12.0,9.0,10.0,11.0,9.0,10.0,6.0,6.0,11.0,8.0,11.0,10.0,10.0,9.0,10.0,5.0,7.0,7.0,8.0,11.0,9.0,6.0,9.0,11.0,9.0,11.0,11.0,13.0,12.0,9.0,6.0,4.0,7.0,4.0,7.0,8.0,9.0,11.0,12.0,9.0,12.0,11.0,13.0,14.0,12.0,10.0,9.0,13.0,7.0,13.0,10.0,11.0,14.0,10.0,12.0,5.0,4.0,9.0,11.0,10.0,11.0,12.0,8.0,8.0,11.0,9.0,11.0,11.0,13.0,5.0,11.0,10.0,11.0,11.0,6.0,9.0,7.0,7.0,4.0,7.0,5.0,6.0,4.0,6.0,3.0,6.0,5.0,1.0,6.0,4.0,4.0,2.0,2.0,5.0,1.0,5.0,7.0,9.0,7.0,8.0,5.0,4.0,3.0,9.0,7.0,2.0,4.0,6.0,2.0,3.0,3.0,5.0,2.0,2.0,1.0,5.0,7.0,7.0,4.0,4.0,6.0,5.0,3.0,6.0,11.0,10.0,12.0,12.0,13.0,12.0,12.0,10.0,11.0,12.0,7.0,8.0,10.0,9.0,7.0,11.0,9.0,9.0,7.0,6.0,6.0,7.0,3.0,6.0,7.0,6.0,6.0,4.0,7.0,8.0,7.0,8.0,5.0,2.0],"I00253^FMA_COS_UNCH(\"EPS\",\"1M\",+1,0,-20AY,M,\"PORTAGG\",\"MEANR\")":[32.0,28.0,11.0,29.0,21.0,17.0,24.0,15.0,17.0,39.0,12.0,9.0,32.0,22.0,12.0,29.0,16.0,15.0,18.0,17.0,17.0,37.0,24.0,13.0,27.0,17.0,7.0,24.0,15.0,16.0,19.0,23.0,14.0,22.0,12.0,10.0,14.0,13.0,8.0,16.0,13.0,21.0,18.0,23.0,17.0,45.0,12.0,12.0,24.0,10.0,9.0,21.0,14.0,13.0,10.0,21.0,7.0,39.0,10.0,18.0,24.0,21.0,11.0,21.0,18.0,10.0,21.0,23.0,20.0,39.0,24.0,18.0,32.0,25.0,19.0,20.0,17.0,4.0,16.0,27.0,22.0,53.0,19.0,26.0,32.0,18.0,16.0,30.0,14.0,21.0,36.0,25.0,20.0,43.0,27.0,21.0,34.0,23.0,18.0,24.0,19.0,24.0,31.0,27.0,25.0,35.0,21.0,29.0,35.0,19.0,19.0,32.0,16.0,22.0,27.0,22.0,17.0,33.0,16.0,25.0,32.0,21.0,16.0,18.0,13.0,19.0,27.0,16.0,12.0,35.0,15.0,23.0,25.0,21.0,19.0,27.0,22.0,15.0,18.0,13.0,15.0,26.0,14.0,21.0,29.0,15.0,14.0,18.0,16.0,17.0,17.0,13.0,21.0,35.0,16.0,25.0,26.0,7.0,13.0,20.0,9.0,18.0,24.0,9.0,15.0,31.0,12.0,16.0,18.0,20.0,15.0,15.0,16.0,22.0,18.0,21.0,11.0,35.0,12.0,14.0,13.0,13.0,15.0,25.0,10.0,14.0,13.0,17.0,16.0,27.0,10.0,21.0,23.0,14.0,13.0,28.0,18.0,12.0,17.0,16.0,16.0,37.0,13.0,16.0,22.0,17.0,20.0,19.0,15.0,28.0,13.0,15.0,21.0,27.0,12.0,16.0,13.0,16.0,12.0,25.0,18.0,20.0,18.0,17.0,15.0,29.0,17.0,27.0,14.0,19.0,22.0,26.0,14.0,18.0,15.0,22.0,18.0,23.0,21.0,22.0],"I00901^FMA_COS_UP(\"EPS\",\"1M\",+1,0,-20AY,M,\"PORTAGG\",\"MEANR\")":[3.0,4.0,7.0,6.0,1.0,1.0,3.0,9.0,7.0,10.0,6.0,8.0,8.0,5.0,3.0,4.0,9.0,4.0,7.0,6.0,7.0,7.0,8.0,7.0,7.0,5.0,4.0,7.0,8.0,7.0,7.0,7.0,7.0,5.0,9.0,9.0,6.0,12.0,10.0,10.0,10.0,9.0,8.0,10.0,11.0,10.0,12.0,11.0,7.0,8.0,7.0,3.0,9.0,6.0,3.0,10.0,7.0,5.0,7.0,7.0,3.0,5.0,4.0,1.0,3.0,4.0,2.0,7.0,4.0,3.0,5.0,5.0,3.0,4.0,4.0,1.0,1.0,0.0,0.0,8.0,5.0,7.0,6.0,5.0,4.0,7.0,4.0,8.0,4.0,6.0,5.0,9.0,7.0,8.0,4.0,5.0,9.0,8.0,8.0,5.0,9.0,4.0,5.0,11.0,10.0,6.0,11.0,6.0,4.0,8.0,8.0,7.0,11.0,10.0,10.0,8.0,7.0,7.0,9.0,5.0,7.0,8.0,3.0,4.0,3.0,5.0,8.0,11.0,8.0,11.0,9.0,7.0,7.0,7.0,8.0,6.0,6.0,9.0,8.0,10.0,14.0,10.0,10.0,10.0,12.0,6.0,4.0,7.0,7.0,5.0,9.0,9.0,8.0,9.0,7.0,3.0,4.0,5.0,11.0,8.0,9.0,7.0,12.0,13.0,11.0,10.0,12.0,11.0,9.0,9.0,8.0,6.0,7.0,9.0,5.0,10.0,7.0,7.0,8.0,2.0,9.0,6.0,7.0,8.0,6.0,5.0,7.0,7.0,10.0,10.0,12.0,11.0,10.0,11.0,10.0,7.0,12.0,11.0,11.0,10.0,9.0,10.0,7.0,7.0,7.0,5.0,2.0,7.0,6.0,4.0,2.0,9.0,4.0,7.0,10.0,7.0,5.0,5.0,4.0,6.0,6.0,8.0,4.0,10.0,8.0,12.0,11.0,10.0,11.0,11.0,7.0,5.0,6.0,8.0,12.0,8.0,12.0,8.0,11.0,11.0],"I00901^FMA_COS_DOWN(\"EPS\",\"1M\",+1,0,-20AY,M,\"PORTAGG\",\"MEANR\")":[5.0,9.0,9.0,7.0,9.0,12.0,12.0,4.0,7.0,4.0,6.0,6.0,6.0,5.0,10.0,4.0,4.0,7.0,7.0,4.0,7.0,7.0,6.0,4.0,9.0,8.0,8.0,7.0,4.0,7.0,5.0,3.0,4.0,8.0,5.0,5.0,5.0,2.0,3.0,2.0,1.0,2.0,5.0,2.0,5.0,2.0,4.0,4.0,7.0,3.0,7.0,7.0,4.0,7.0,9.0,3.0,6.0,6.0,7.0,4.0,9.0,6.0,9.0,11.0,10.0,10.0,11.0,7.0,11.0,11.0,8.0,8.0,10.0,10.0,11.0,15.0,15.0,16.0,16.0,7.0,7.0,7.0,10.0,12.0,13.0,9.0,12.0,9.0,13.0,10.0,11.0,9.0,9.0,8.0,11.0,12.0,9.0,9.0,10.0,12.0,7.0,11.0,8.0,3.0,4.0,8.0,6.0,10.0,13.0,7.0,8.0,9.0,4.0,4.0,4.0,7.0,6.0,8.0,6.0,8.0,8.0,9.0,11.0,13.0,14.0,10.0,8.0,4.0,7.0,3.0,7.0,7.0,7.0,8.0,8.0,11.0,10.0,7.0,9.0,5.0,3.0,3.0,7.0,7.0,5.0,10.0,11.0,10.0,8.0,11.0,7.0,6.0,8.0,6.0,11.0,13.0,13.0,12.0,6.0,9.0,8.0,10.0,6.0,3.0,6.0,5.0,5.0,4.0,8.0,6.0,8.0,10.0,11.0,6.0,12.0,7.0,10.0,9.0,9.0,14.0,8.0,11.0,8.0,7.0,11.0,9.0,9.0,9.0,6.0,4.0,5.0,6.0,7.0,6.0,7.0,10.0,6.0,7.0,5.0,8.0,9.0,5.0,10.0,7.0,8.0,13.0,16.0,10.0,11.0,13.0,15.0,8.0,13.0,10.0,7.0,11.0,12.0,14.0,14.0,11.0,12.0,12.0,16.0,8.0,9.0,5.0,9.0,10.0,6.0,8.0,7.0,12.0,11.0,9.0,7.0,8.0,5.0,8.0,6.0,8.0],"I00577^FMA_COS_DOWN(\"EPS\",\"1M\",+1,0,-20AY,M,\"PORTAGG\",\"MEANR\")":[5.0,5.0,11.0,12.0,9.0,11.0,10.0,15.0,14.0,11.0,11.0,4.0,10.0,11.0,11.0,16.0,13.0,13.0,12.0,14.0,20.0,16.0,12.0,10.0,16.0,8.0,7.0,8.0,11.0,11.0,14.0,11.0,11.0,6.0,7.0,9.0,9.0,8.0,11.0,11.0,11.0,10.0,8.0,12.0,9.0,9.0,12.0,11.0,13.0,11.0,17.0,12.0,11.0,6.0,13.0,15.0,11.0,13.0,12.0,13.0,7.0,9.0,8.0,11.0,11.0,11.0,11.0,12.0,5.0,11.0,12.0,11.0,7.0,14.0,13.0,16.0,15.0,27.0,22.0,11.0,14.0,13.0,12.0,9.0,12.0,15.0,16.0,14.0,13.0,14.0,17.0,14.0,18.0,17.0,20.0,14.0,16.0,15.0,19.0,18.0,15.0,15.0,17.0,13.0,15.0,13.0,14.0,13.0,14.0,11.0,14.0,11.0,9.0,13.0,10.0,15.0,14.0,17.0,14.0,16.0,11.0,11.0,11.0,16.0,8.0,16.0,17.0,12.0,14.0,9.0,13.0,12.0,12.0,10.0,11.0,11.0,13.0,14.0,19.0,9.0,11.0,12.0,12.0,12.0,10.0,10.0,12.0,13.0,12.0,14.0,14.0,10.0,18.0,10.0,13.0,12.0,7.0,12.0,12.0,13.0,9.0,14.0,15.0,16.0,10.0,10.0,12.0,13.0,11.0,12.0,21.0,13.0,22.0,22.0,17.0,12.0,16.0,14.0,20.0,15.0,24.0,16.0,17.0,18.0,23.0,12.0,18.0,14.0,11.0,12.0,15.0,10.0,12.0,13.0,17.0,12.0,14.0,10.0,16.0,15.0,12.0,10.0,14.0,15.0,14.0,13.0,17.0,15.0,16.0,24.0,24.0,20.0,21.0,18.0,17.0,12.0,24.0,13.0,13.0,16.0,12.0,18.0,18.0,10.0,13.0,14.0,12.0,17.0,12.0,13.0,11.0,8.0,19.0,13.0,15.0,15.0,12.0,8.0,10.0,9.0],"I20436^FMA_COS_DOWN(\"EPS\",\"1M\",+1,0,-20AY,M,\"PORTAGG\",\"MEANR\")":[12.0,9.0,9.0,23.0,16.0,22.0,27.0,23.0,21.0,22.0,19.0,21.0,28.0,21.0,25.0,27.0,32.0,30.0,30.0,14.0,27.0,24.0,24.0,32.0,27.0,22.0,28.0,20.0,24.0,24.0,26.0,17.0,27.0,25.0,20.0,26.0,21.0,27.0,30.0,26.0,28.0,29.0,29.0,22.0,36.0,32.0,26.0,26.0,19.0,26.0,29.0,28.0,21.0,20.0,24.0,19.0,19.0,15.0,17.0,17.0,21.0,14.0,9.0,16.0,14.0,15.0,22.0,15.0,23.0,20.0,19.0,20.0,26.0,18.0,24.0,21.0,30.0,39.0,44.0,18.0,20.0,20.0,28.0,20.0,16.0,22.0,23.0,25.0,24.0,23.0,17.0,16.0,25.0,18.0,27.0,29.0,18.0,19.0,23.0,24.0,22.0,27.0,20.0,15.0,21.0,18.0,24.0,19.0,19.0,19.0,20.0,15.0,18.0,13.0,15.0,17.0,15.0,11.0,13.0,17.0,16.0,12.0,16.0,17.0,14.0,18.0,17.0,13.0,16.0,16.0,14.0,17.0,13.0,15.0,16.0,17.0,14.0,11.0,9.0,17.0,14.0,13.0,21.0,10.0,17.0,11.0,8.0,15.0,15.0,14.0,16.0,11.0,17.0,14.0,18.0,18.0,14.0,18.0,17.0,17.0,18.0,17.0,12.0,10.0,14.0,13.0,16.0,19.0,15.0,16.0,11.0,14.0,14.0,19.0,19.0,13.0,12.0,15.0,10.0,15.0,16.0,19.0,18.0,17.0,15.0,17.0,13.0,11.0,11.0,12.0,11.0,14.0,12.0,14.0,12.0,12.0,9.0,9.0,11.0,12.0,12.0,11.0,14.0,16.0,9.0,7.0,9.0,10.0,14.0,17.0,16.0,14.0,12.0,12.0,12.0,12.0,9.0,12.0,16.0,13.0,13.0,14.0,15.0,8.0,12.0,10.0,10.0,12.0,14.0,11.0,14.0,7.0,9.0,7.0,12.0,12.0,6.0,13.0,8.0,10.0],"I00037^JULIAN(FMA_COS_DOWN(\"EPS\",\"1M\",+1,0,-20AY,M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937^FG_PRICE(0,-20AY,M,EUR)":[506.83952045,530.62616177,513.84608178,528.52797855,520.58755354,494.03062751,451.96079146,497.58810639,532.87986951,561.32980212,556.59373357,569.20489216,575.21878824,566.43409897,587.41909456,637.32426755,665.85132135,636.63627794,620.51020048,651.56041122,690.60698249,645.60538713,646.8347376,625.2951394,622.48398135,621.46035129,627.18749584,633.32521512,617.88685733,601.17692031,613.00712082,605.79300173,582.46221206,549.90953483,530.28702202,502.77892458,497.75736858,482.57738602,495.45417828,485.69837814,463.74297852,494.44423251,493.15806206,487.51108405,464.29204997,437.00323255,454.40158313,437.47906404,403.21341515,416.57985781,455.3481761,409.30239841,432.64089025,462.11426473,465.61738483,454.26830207,458.95635195,478.98635657,458.85944539,454.69092207,442.47584355,443.6762792,427.88449075,408.31486336,406.63380434,400.58762528,391.66579314,368.27330436,356.77489035,356.33233388,342.34621833,306.8840684,316.11390107,316.96176746,294.22317992,315.62605601,313.0840847,304.56134191,289.96746371,352.09129507,391.68279277,399.05018191,386.81113462,386.86803754,390.99310247,385.07931416,384.13664046,382.27773121,377.47295455,389.46007015,367.94171993,375.79852114,362.70653525,342.63137759,361.82139034,354.42785811,372.84521833,377.78536037,371.06117386,365.21410354,364.95143597,361.78907358,341.84245977,358.77236527,356.98292503,359.58045361,355.24783314,355.81066746,353.17189984,338.71763195,357.74737392,365.8460381,379.60007693,374.63313833,376.62980304,367.39872757,356.76761927,367.00477425,341.13930412,345.27064951,361.96291077,361.12851049,363.31181086,349.17810401,379.04468191,370.39095703,384.42239094,381.30091674,385.65396858,399.34387148,415.80099763,407.15494835,390.68446186,392.83724008,428.71027534,409.48530582,426.26899117,420.19843646,427.00905365,414.88707506,392.68385822,360.70299784,354.7989001,333.88041684,333.27264705,331.57376791,322.59801123,325.25452842,330.71294562,318.17977438,325.9714592,334.42420801,324.31816516,329.25437957,322.73011616,318.57961494,303.30467205,285.0525988,289.50998472,266.96768137,267.07803638,269.63687672,271.21315894,259.5,250.77,248.75,242.08,234.05,236.97,236.06,229.41,217.82,205.49,217.37,222.55,223.73,219.0,216.42,212.72,210.12,198.34,207.57,223.13,236.66,239.03,244.44,243.09,254.11,247.39,242.32,229.29,236.67,232.35,227.13,232.03,217.62,215.22,231.89,229.41,208.43,211.23,215.6,196.95,197.14,204.49,196.5,186.16,172.36,180.47,184.97,168.76,171.8,181.08,184.12,189.27,188.19,205.63,234.27,225.87,218.32,257.98,260.06,252.09,268.6,279.68,314.53,312.37,333.44,328.03,341.46,346.01,358.16,366.65,345.83,345.7,339.18,346.05,333.16,328.73,331.71],"I20433^FMA_COS_UP(\"EPS\",\"1M\",+1,0,-20AY,M,\"PORTAGG\",\"MEANR\")":[18.0,16.0,18.0,13.0,17.0,16.0,18.0,10.0,9.0,8.0,15.0,16.0,14.0,11.0,10.0,12.0,5.0,3.0,5.0,11.0,5.0,6.0,8.0,4.0,2.0,5.0,7.0,10.0,9.0,14.0,7.0,14.0,7.0,8.0,9.0,13.0,13.0,10.0,7.0,6.0,11.0,4.0,7.0,10.0,7.0,9.0,14.0,11.0,13.0,16.0,15.0,18.0,19.0,20.0,14.0,17.0,13.0,11.0,19.0,17.0,20.0,22.0,16.0,16.0,16.0,16.0,19.0,11.0,14.0,9.0,8.0,9.0,10.0,10.0,13.0,11.0,4.0,1.0,1.0,8.0,2.0,3.0,9.0,10.0,6.0,8.0,6.0,7.0,12.0,13.0,5.0,10.0,7.0,11.0,13.0,12.0,15.0,13.0,14.0,17.0,16.0,19.0,14.0,12.0,13.0,11.0,16.0,19.0,19.0,14.0,11.0,7.0,18.0,12.0,11.0,13.0,12.0,16.0,16.0,11.0,11.0,9.0,11.0,20.0,12.0,14.0,6.0,16.0,13.0,7.0,13.0,11.0,11.0,12.0,14.0,18.0,22.0,19.0,9.0,18.0,9.0,11.0,11.0,11.0,11.0,10.0,13.0,9.0,12.0,10.0,10.0,9.0,7.0,7.0,10.0,6.0,9.0,9.0,7.0,6.0,14.0,7.0,11.0,10.0,14.0,11.0,17.0,21.0,16.0,14.0,10.0,13.0,13.0,15.0,19.0,11.0,6.0,10.0,14.0,7.0,10.0,8.0,7.0,15.0,12.0,19.0,23.0,14.0,14.0,18.0,18.0,15.0,14.0,18.0,17.0,14.0,10.0,20.0,11.0,10.0,10.0,12.0,12.0,10.0,11.0,10.0,6.0,13.0,7.0,3.0,5.0,13.0,10.0,8.0,6.0,9.0,11.0,9.0,9.0,16.0,12.0,14.0,10.0,8.0,9.0,12.0,17.0,9.0,9.0,12.0,16.0,12.0,13.0,8.0,8.0,10.0,3.0,6.0,7.0,7.0],"I00577^FG_PRICE(0,-20AY,M,EUR)":[1182.98364756,1203.07502507,1225.06431068,1246.02441071,1191.70920857,1255.85873668,1213.01229957,1252.58700363,1161.39842367,1083.56791389,1074.37406994,1052.95872619,981.50509113,961.67298384,973.72575178,985.41500193,973.28599104,960.48598397,919.0504038,871.60896228,850.7071866,835.38307433,864.20060574,860.29536044,899.33233758,867.95889347,850.94527938,805.03615089,832.61158762,810.86066112,806.37852285,776.14393163,822.33387402,851.67958758,833.62331916,779.4415502,776.33876909,808.85713539,833.51039494,842.8545183,830.59791012,860.06612206,829.83907202,800.59017698,788.13012805,772.07469736,787.25433845,735.0706506,695.47621216,763.59142287,807.29040792,750.48170898,836.73784313,847.15341981,828.99064024,852.28812586,837.70201486,858.60918898,817.15631596,823.4971602,760.83967862,831.83071351,797.46729258,786.28335626,816.28254555,805.42708673,804.25425304,752.08061919,798.93162188,806.71099864,786.38549106,709.93679822,724.62214174,733.59083986,743.58360615,727.93452353,695.22806129,662.36015031,648.19973075,775.23864382,800.25615984,740.98285256,715.37001954,718.6925184,717.00284852,687.37323482,665.36224354,662.84392487,640.35876407,654.91947708,657.2922026,640.84027656,639.12719904,593.00907278,594.61818583,574.82272827,587.8766965,591.62653255,611.76857508,601.67861562,593.88634219,617.3176081,586.01986971,560.61705037,589.660917,603.82743404,627.92706654,637.9388247,622.31353476,624.50500614,600.26169815,601.25302271,634.38081065,594.1656612,605.18031546,574.23646211,547.59445438,569.67061079,537.60763903,579.58668589,594.79770866,592.04404526,621.02562627,612.20810048,613.54314788,615.12417142,597.85022497,582.5631562,618.728399,629.30756642,647.34973449,647.90604201,604.16820385,619.87660714,669.41316776,648.16052514,700.22048183,682.56735276,677.01320317,690.82895594,685.91940728,655.95167622,673.62161031,669.23960569,677.56688624,664.90888011,661.49023298,670.14670538,661.03560692,633.76295822,638.87110473,617.87761071,579.33935438,580.4107163,585.84017741,583.90487163,562.98015399,532.03560705,537.85553426,521.78548665,553.45943547,562.73839203,535.30885203,524.01,529.98,546.21,537.42,563.43,559.44,556.07,531.63,546.76,503.63,539.86,567.79,564.46,553.72,556.27,567.13,573.67,568.38,563.67,625.5,659.34,681.4,709.02,692.62,715.22,703.84,675.45,647.87,688.15,651.14,651.2,656.21,620.89,653.74,703.9,722.63,692.06,706.11,744.09,690.76,684.69,732.81,721.74,672.59,653.09,675.66,652.63,590.84,607.29,688.98,730.86,727.44,773.08,874.88,959.09,966.47,983.97,1071.57,1033.88,981.09,1036.23,1053.78,1178.04,1178.82,1169.54,1110.29,1079.56,1052.61,1102.9,1122.1,1063.9,1033.15,986.28,1004.85,1004.25,961.59,934.24],"I00937^FMA_COS_UP(\"EPS\",\"1M\",+1,0,-20AY,M,\"PORTAGG\",\"MEANR\")":[1.0,3.0,4.0,4.0,2.0,3.0,3.0,3.0,1.0,3.0,0.0,2.0,1.0,3.0,2.0,4.0,2.0,2.0,1.0,4.0,5.0,2.0,1.0,2.0,2.0,3.0,5.0,9.0,7.0,4.0,5.0,7.0,6.0,4.0,4.0,7.0,8.0,5.0,6.0,4.0,3.0,4.0,7.0,9.0,6.0,7.0,6.0,5.0,6.0,7.0,6.0,7.0,7.0,7.0,4.0,7.0,7.0,8.0,6.0,9.0,2.0,8.0,11.0,6.0,5.0,7.0,3.0,8.0,7.0,8.0,6.0,12.0,4.0,6.0,5.0,1.0,1.0,0.0,1.0,11.0,6.0,7.0,11.0,8.0,6.0,10.0,9.0,11.0,10.0,12.0,7.0,15.0,9.0,10.0,10.0,11.0,12.0,9.0,12.0,8.0,9.0,7.0,4.0,14.0,9.0,7.0,14.0,7.0,6.0,6.0,9.0,6.0,7.0,10.0,5.0,11.0,7.0,7.0,11.0,7.0,9.0,14.0,14.0,8.0,11.0,10.0,11.0,13.0,11.0,9.0,12.0,8.0,5.0,14.0,14.0,14.0,11.0,13.0,12.0,13.0,13.0,6.0,8.0,9.0,10.0,5.0,8.0,5.0,11.0,3.0,4.0,9.0,8.0,6.0,6.0,8.0,9.0,12.0,12.0,8.0,8.0,10.0,6.0,15.0,11.0,8.0,11.0,8.0,9.0,10.0,10.0,11.0,10.0,14.0,10.0,12.0,7.0,6.0,11.0,8.0,5.0,7.0,7.0,6.0,7.0,4.0,7.0,17.0,11.0,9.0,12.0,12.0,21.0,14.0,19.0,15.0,18.0,17.0,19.0,13.0,11.0,11.0,15.0,8.0,11.0,15.0,9.0,6.0,7.0,4.0,7.0,13.0,9.0,6.0,10.0,10.0,14.0,14.0,7.0,7.0,5.0,10.0,13.0,15.0,12.0,10.0,16.0,11.0,14.0,10.0,10.0,18.0,19.0,8.0,17.0,14.0,12.0,10.0,12.0,9.0],"I20436^FMA_COS_UP(\"EPS\",\"1M\",+1,0,-20AY,M,\"PORTAGG\",\"MEANR\")":[28.0,25.0,34.0,19.0,24.0,18.0,17.0,22.0,21.0,17.0,24.0,24.0,14.0,21.0,20.0,17.0,17.0,17.0,18.0,25.0,25.0,15.0,22.0,17.0,16.0,24.0,20.0,23.0,21.0,21.0,18.0,18.0,16.0,13.0,26.0,20.0,26.0,20.0,17.0,16.0,21.0,17.0,12.0,22.0,11.0,15.0,21.0,22.0,23.0,24.0,24.0,13.0,26.0,27.0,18.0,25.0,27.0,22.0,31.0,27.0,25.0,32.0,38.0,26.0,30.0,31.0,25.0,30.0,19.0,19.0,23.0,26.0,17.0,25.0,24.0,19.0,16.0,10.0,5.0,24.0,23.0,11.0,20.0,28.0,15.0,22.0,21.0,16.0,20.0,25.0,21.0,20.0,15.0,15.0,19.0,17.0,21.0,20.0,17.0,17.0,20.0,15.0,16.0,20.0,19.0,18.0,15.0,21.0,15.0,16.0,17.0,13.0,18.0,20.0,17.0,20.0,21.0,15.0,18.0,19.0,13.0,22.0,20.0,10.0,14.0,14.0,14.0,11.0,14.0,13.0,14.0,13.0,7.0,7.0,15.0,8.0,12.0,17.0,17.0,11.0,15.0,10.0,10.0,19.0,9.0,16.0,16.0,8.0,12.0,12.0,10.0,11.0,8.0,7.0,9.0,10.0,9.0,7.0,12.0,8.0,10.0,9.0,14.0,16.0,11.0,12.0,14.0,10.0,13.0,14.0,19.0,14.0,15.0,9.0,9.0,17.0,14.0,10.0,18.0,16.0,13.0,11.0,12.0,8.0,14.0,12.0,14.0,14.0,16.0,13.0,18.0,14.0,14.0,16.0,15.0,15.0,20.0,21.0,16.0,18.0,16.0,11.0,12.0,11.0,15.0,17.0,14.0,7.0,11.0,10.0,5.0,13.0,14.0,8.0,13.0,15.0,16.0,10.0,6.0,7.0,7.0,10.0,8.0,15.0,8.0,8.0,9.0,11.0,6.0,9.0,9.0,13.0,10.0,13.0,9.0,10.0,12.0,9.0,14.0,14.0],"I00073^FMA_COS_UNCH(\"EPS\",\"1M\",+1,0,-20AY,M,\"PORTAGG\",\"MEANR\")":[19.0,24.0,15.0,13.0,16.0,11.0,15.0,9.0,18.0,35.0,11.0,13.0,42.0,18.0,5.0,15.0,18.0,14.0,12.0,27.0,14.0,37.0,21.0,17.0,27.0,25.0,11.0,22.0,29.0,16.0,27.0,27.0,15.0,44.0,23.0,11.0,34.0,36.0,10.0,19.0,26.0,18.0,22.0,25.0,12.0,45.0,23.0,14.0,21.0,30.0,7.0,27.0,11.0,11.0,15.0,25.0,14.0,43.0,19.0,11.0,26.0,22.0,9.0,29.0,24.0,6.0,13.0,13.0,14.0,40.0,20.0,9.0,25.0,28.0,7.0,18.0,16.0,1.0,4.0,17.0,9.0,50.0,16.0,8.0,24.0,18.0,10.0,24.0,16.0,8.0,25.0,16.0,16.0,39.0,19.0,15.0,21.0,17.0,11.0,20.0,17.0,15.0,22.0,26.0,13.0,26.0,7.0,17.0,10.0,20.0,7.0,17.0,18.0,11.0,13.0,22.0,15.0,24.0,14.0,11.0,18.0,20.0,8.0,11.0,14.0,7.0,12.0,17.0,16.0,28.0,12.0,12.0,18.0,17.0,9.0,17.0,11.0,11.0,13.0,5.0,14.0,17.0,15.0,15.0,20.0,12.0,6.0,16.0,8.0,14.0,7.0,9.0,10.0,24.0,9.0,6.0,21.0,9.0,11.0,18.0,8.0,7.0,11.0,14.0,17.0,21.0,13.0,13.0,15.0,9.0,12.0,12.0,23.0,11.0,16.0,8.0,15.0,20.0,10.0,10.0,8.0,3.0,9.0,17.0,11.0,4.0,13.0,6.0,12.0,14.0,4.0,8.0,8.0,7.0,4.0,8.0,10.0,5.0,11.0,2.0,6.0,18.0,10.0,12.0,13.0,10.0,6.0,13.0,11.0,6.0,5.0,5.0,8.0,15.0,4.0,2.0,9.0,5.0,4.0,7.0,15.0,10.0,11.0,6.0,7.0,19.0,8.0,10.0,10.0,6.0,10.0,12.0,11.0,10.0,13.0,5.0,9.0,10.0,10.0,10.0],"I00577^FMA_COS_UP(\"EPS\",\"1M\",+1,0,-20AY,M,\"PORTAGG\",\"MEANR\")":[16.0,19.0,18.0,13.0,16.0,14.0,17.0,11.0,11.0,10.0,16.0,20.0,14.0,13.0,16.0,9.0,15.0,15.0,18.0,15.0,11.0,9.0,17.0,15.0,11.0,14.0,15.0,15.0,15.0,16.0,13.0,11.0,13.0,18.0,20.0,14.0,12.0,14.0,16.0,13.0,20.0,13.0,19.0,17.0,17.0,14.0,18.0,19.0,12.0,15.0,12.0,16.0,15.0,16.0,17.0,12.0,18.0,11.0,14.0,16.0,15.0,15.0,17.0,15.0,16.0,15.0,18.0,13.0,17.0,11.0,13.0,11.0,13.0,8.0,14.0,7.0,11.0,2.0,7.0,17.0,10.0,12.0,14.0,14.0,9.0,13.0,13.0,13.0,14.0,16.0,10.0,10.0,8.0,8.0,10.0,13.0,12.0,13.0,14.0,16.0,19.0,16.0,16.0,18.0,16.0,15.0,16.0,15.0,14.0,18.0,15.0,17.0,21.0,15.0,20.0,15.0,15.0,14.0,15.0,10.0,16.0,12.0,17.0,15.0,19.0,9.0,12.0,12.0,12.0,19.0,12.0,6.0,13.0,14.0,17.0,16.0,11.0,13.0,12.0,21.0,15.0,13.0,17.0,15.0,17.0,16.0,12.0,12.0,13.0,11.0,12.0,18.0,7.0,15.0,14.0,13.0,15.0,14.0,14.0,10.0,16.0,11.0,9.0,10.0,10.0,11.0,12.0,10.0,12.0,10.0,7.0,10.0,5.0,6.0,14.0,16.0,10.0,9.0,9.0,9.0,4.0,11.0,13.0,10.0,5.0,14.0,14.0,15.0,13.0,9.0,11.0,17.0,9.0,16.0,13.0,17.0,12.0,19.0,15.0,15.0,17.0,12.0,16.0,11.0,16.0,16.0,12.0,13.0,11.0,3.0,5.0,11.0,9.0,11.0,14.0,12.0,5.0,14.0,11.0,12.0,13.0,10.0,10.0,19.0,14.0,11.0,14.0,12.0,16.0,15.0,17.0,17.0,8.0,12.0,14.0,14.0,15.0,17.0,19.0,16.0],"I20448^FMA_COS_UP(\"EPS\",\"1M\",+1,0,-20AY,M,\"PORTAGG\",\"MEANR\")":[9.0,9.0,15.0,13.0,16.0,13.0,14.0,14.0,10.0,9.0,14.0,12.0,9.0,13.0,9.0,7.0,6.0,1.0,5.0,14.0,12.0,5.0,7.0,8.0,7.0,6.0,7.0,12.0,11.0,7.0,5.0,7.0,8.0,12.0,11.0,12.0,8.0,7.0,9.0,15.0,11.0,10.0,8.0,13.0,11.0,7.0,14.0,13.0,9.0,11.0,13.0,17.0,17.0,13.0,10.0,12.0,19.0,7.0,10.0,15.0,14.0,10.0,16.0,13.0,18.0,16.0,13.0,17.0,15.0,10.0,16.0,15.0,10.0,10.0,19.0,10.0,6.0,3.0,2.0,9.0,11.0,10.0,6.0,13.0,6.0,3.0,9.0,8.0,13.0,10.0,7.0,9.0,10.0,7.0,9.0,10.0,7.0,13.0,10.0,8.0,7.0,10.0,3.0,8.0,11.0,8.0,8.0,11.0,7.0,7.0,7.0,9.0,10.0,9.0,10.0,8.0,10.0,5.0,8.0,5.0,6.0,10.0,8.0,9.0,6.0,7.0,9.0,7.0,9.0,5.0,5.0,6.0,3.0,7.0,7.0,12.0,7.0,9.0,11.0,10.0,5.0,11.0,13.0,9.0,7.0,9.0,8.0,9.0,9.0,4.0,6.0,5.0,9.0,8.0,5.0,4.0,5.0,6.0,5.0,9.0,6.0,4.0,7.0,5.0,7.0,7.0,7.0,6.0,7.0,2.0,7.0,7.0,8.0,6.0,8.0,9.0,8.0,5.0,11.0,9.0,5.0,1.0,6.0,6.0,10.0,7.0,7.0,9.0,8.0,7.0,12.0,11.0,7.0,8.0,7.0,8.0,7.0,11.0,11.0,9.0,8.0,2.0,8.0,5.0,9.0,5.0,6.0,5.0,6.0,4.0,3.0,6.0,4.0,3.0,5.0,2.0,8.0,7.0,8.0,4.0,5.0,5.0,3.0,6.0,8.0,5.0,5.0,2.0,6.0,4.0,6.0,4.0,3.0,6.0,4.0,7.0,9.0,3.0,4.0,5.0],"I20436^FG_PRICE(0,-20AY,M,EUR)":[1228.91249095,1266.99874383,1281.30201939,1299.56376253,1243.60521416,1224.59220279,1236.98943433,1348.96252801,1316.86747729,1271.96644769,1256.2408797,1193.77579573,1145.29696731,1165.62810042,1124.52324877,1136.95359281,1172.0564437,1171.14125737,1208.96017128,1323.71197372,1286.25704325,1210.17442579,1263.68397125,1277.0561291,1329.69969478,1421.93802749,1368.14764531,1332.28432052,1295.42610119,1265.69007571,1254.51711463,1218.49229991,1217.95537468,1175.11200624,1141.05342898,1114.70189082,1176.60527577,1189.31081026,1185.91027609,1165.27161784,1174.89504607,1195.44511488,1140.55908639,1106.58621807,1106.82804517,1105.44951595,1126.16070634,1093.68027137,1038.27792984,1086.80605135,1172.96061693,1124.97799686,1153.5517185,1199.29925015,1182.37634531,1120.74408815,1121.1531513,1195.6028673,1129.83228494,1154.17046024,1099.51152137,1147.23587612,1111.72025845,1084.97274693,1024.00109485,1001.51821545,979.26324311,945.13952373,973.04022746,969.66244284,970.51382344,915.6603244,989.67761323,978.30729325,988.54937686,1014.69362524,1021.08546833,1004.91796768,918.16005101,956.12991697,1024.19317955,1006.44572953,987.01388462,953.72315974,940.67822872,927.82799439,903.7665734,886.04629587,838.16070936,856.35402977,873.59695328,850.65873099,812.54038995,785.63279525,835.98489186,822.68723574,843.32723043,843.02997096,850.27095634,800.44540352,795.3352666,775.90391721,759.13046756,766.10030056,807.43189097,810.33893678,808.60769739,823.17935073,835.98250519,813.4805697,819.15956129,852.65401782,882.53336536,858.91151968,846.48477887,838.53920715,787.86109985,798.25241206,762.42790276,756.41043853,807.18467411,814.01589255,863.10065292,844.84475565,838.21678374,800.25598131,778.6306466,803.58107077,835.02988493,892.57433841,909.70571884,894.80255205,846.09762895,880.5701667,955.49889918,888.10615048,935.22553031,923.95766256,931.20901411,895.92076576,853.22002005,777.45667206,799.50448929,770.99191744,798.28919771,759.52693495,736.08319051,738.19798109,720.26122993,714.52638348,696.13202903,713.46802219,671.8633707,662.8357475,660.93352307,646.85859161,630.97484174,617.74612773,623.01149849,618.37825644,634.81871291,635.36906833,616.73921282,585.19,569.27,548.49,543.54,540.94,545.71,540.77,549.08,513.42,489.28,498.94,487.95,481.7,481.35,488.32,453.78,449.99,442.03,438.43,466.0,455.2,470.78,441.71,418.8,437.26,428.62,434.94,423.11,424.11,422.7,422.72,399.91,422.62,403.95,416.57,423.76,415.96,412.99,409.51,383.7,377.76,377.92,372.2,367.57,337.99,331.39,325.45,325.89,319.65,362.45,361.92,367.2,402.43,390.93,409.17,398.36,382.67,384.87,382.51,376.75,396.58,409.6,438.26,459.11,445.62,459.24,464.96,468.85,482.64,494.72,502.96,490.43,494.33,505.22,492.16,491.29,508.78],"I00253^FMA_COS_UP(\"EPS\",\"1M\",+1,0,-20AY,M,\"PORTAGG\",\"MEANR\")":[52.0,69.0,72.0,52.0,63.0,48.0,51.0,67.0,55.0,41.0,72.0,73.0,61.0,69.0,65.0,51.0,70.0,42.0,66.0,63.0,50.0,43.0,54.0,51.0,51.0,67.0,55.0,57.0,64.0,60.0,51.0,40.0,47.0,52.0,58.0,56.0,54.0,69.0,68.0,59.0,66.0,56.0,54.0,53.0,47.0,36.0,66.0,50.0,55.0,69.0,44.0,52.0,60.0,41.0,25.0,55.0,67.0,52.0,75.0,66.0,67.0,70.0,77.0,70.0,71.0,66.0,58.0,66.0,62.0,55.0,78.0,71.0,48.0,60.0,54.0,44.0,29.0,15.0,13.0,65.0,57.0,35.0,55.0,54.0,55.0,62.0,58.0,48.0,65.0,52.0,45.0,66.0,43.0,44.0,59.0,56.0,56.0,65.0,50.0,59.0,63.0,46.0,53.0,66.0,49.0,56.0,68.0,60.0,70.0,89.0,70.0,65.0,83.0,77.0,71.0,74.0,79.0,61.0,81.0,74.0,61.0,74.0,46.0,37.0,50.0,49.0,40.0,50.0,42.0,39.0,49.0,43.0,39.0,62.0,54.0,51.0,56.0,54.0,47.0,50.0,44.0,52.0,53.0,55.0,51.0,55.0,55.0,52.0,50.0,41.0,42.0,56.0,45.0,47.0,51.0,46.0,47.0,60.0,46.0,46.0,60.0,46.0,51.0,58.0,55.0,42.0,50.0,56.0,47.0,46.0,35.0,39.0,44.0,49.0,53.0,46.0,39.0,28.0,42.0,31.0,21.0,34.0,30.0,30.0,40.0,35.0,36.0,52.0,47.0,51.0,62.0,59.0,47.0,54.0,47.0,41.0,54.0,52.0,43.0,56.0,49.0,34.0,68.0,67.0,60.0,63.0,39.0,53.0,40.0,22.0,13.0,18.0,18.0,19.0,19.0,13.0,30.0,30.0,19.0,21.0,29.0,20.0,31.0,50.0,35.0,34.0,45.0,48.0,51.0,67.0,58.0,46.0,68.0,60.0,68.0,77.0,65.0,68.0,62.0,69.0],"I00037^FMA_COS_DOWN(\"EPS\",\"1M\",+1,0,-20AY,M,\"PORTAGG\",\"MEANR\")":[14.0,12.0,15.0,9.0,9.0,15.0,21.0,15.0,17.0,18.0,19.0,26.0,23.0,28.0,26.0,28.0,25.0,31.0,30.0,18.0,22.0,20.0,18.0,29.0,26.0,27.0,27.0,23.0,19.0,15.0,21.0,20.0,23.0,18.0,21.0,27.0,25.0,30.0,34.0,32.0,23.0,23.0,21.0,17.0,28.0,23.0,17.0,25.0,21.0,16.0,20.0,19.0,10.0,15.0,13.0,12.0,13.0,16.0,16.0,15.0,17.0,13.0,6.0,3.0,10.0,2.0,11.0,10.0,16.0,11.0,15.0,14.0,15.0,18.0,14.0,31.0,30.0,42.0,41.0,20.0,28.0,24.0,25.0,34.0,33.0,30.0,34.0,31.0,32.0,32.0,26.0,23.0,32.0,23.0,25.0,25.0,22.0,18.0,30.0,18.0,19.0,28.0,21.0,17.0,21.0,16.0,14.0,22.0,17.0,14.0,25.0,20.0,11.0,20.0,15.0,20.0,18.0,14.0,14.0,15.0,10.0,20.0,18.0,20.0,18.0,19.0,24.0,23.0,34.0,25.0,29.0,31.0,27.0,26.0,30.0,27.0,31.0,25.0,21.0,26.0,29.0,24.0,26.0,33.0,24.0,27.0,29.0,33.0,27.0,32.0,30.0,20.0,33.0,17.0,29.0,33.0,35.0,34.0,49.0,47.0,48.0,46.0,43.0,31.0,35.0,33.0,43.0,40.0,33.0,35.0,43.0,41.0,30.0,28.0,25.0,30.0,37.0,29.0,29.0,39.0,28.0,31.0,29.0,23.0,19.0,22.0,18.0,23.0,22.0,17.0,14.0,15.0,19.0,21.0,22.0,20.0,12.0,12.0,13.0,14.0,13.0,15.0,12.0,11.0,23.0,19.0,25.0,20.0,31.0,37.0,37.0,27.0,36.0,35.0,34.0,34.0,23.0,21.0,23.0,15.0,15.0,12.0,19.0,24.0,28.0,20.0,27.0,21.0,18.0,16.0,11.0,17.0,11.0,12.0,15.0,14.0,22.0,15.0,14.0,10.0],"I00109^FMA_COS_DOWN(\"EPS\",\"1M\",+1,0,-20AY,M,\"PORTAGG\",\"MEANR\")":[20.0,17.0,19.0,21.0,20.0,30.0,26.0,22.0,31.0,21.0,13.0,23.0,23.0,21.0,23.0,28.0,35.0,35.0,30.0,17.0,21.0,20.0,14.0,28.0,27.0,23.0,22.0,26.0,17.0,23.0,20.0,21.0,24.0,15.0,21.0,33.0,26.0,24.0,27.0,19.0,19.0,23.0,23.0,16.0,29.0,15.0,20.0,17.0,20.0,15.0,16.0,15.0,13.0,20.0,35.0,13.0,21.0,21.0,20.0,21.0,21.0,13.0,16.0,24.0,17.0,17.0,25.0,29.0,32.0,28.0,21.0,31.0,37.0,40.0,51.0,59.0,71.0,76.0,70.0,45.0,48.0,37.0,47.0,53.0,40.0,47.0,48.0,49.0,35.0,42.0,46.0,31.0,45.0,41.0,52.0,46.0,44.0,40.0,38.0,37.0,34.0,49.0,42.0,33.0,40.0,34.0,41.0,44.0,42.0,38.0,44.0,33.0,24.0,23.0,28.0,17.0,33.0,32.0,36.0,37.0,34.0,35.0,34.0,31.0,34.0,37.0,31.0,30.0,35.0,36.0,31.0,40.0,44.0,42.0,47.0,36.0,31.0,24.0,34.0,39.0,40.0,40.0,43.0,46.0,38.0,36.0,41.0,35.0,41.0,47.0,50.0,35.0,44.0,30.0,47.0,48.0,35.0,45.0,41.0,44.0,38.0,41.0,31.0,38.0,38.0,33.0,36.0,44.0,36.0,26.0,33.0,33.0,24.0,19.0,22.0,27.0,29.0,25.0,35.0,39.0,29.0,32.0,24.0,21.0,16.0,31.0,21.0,16.0,19.0,14.0,14.0,16.0,18.0,15.0,17.0,13.0,8.0,21.0,24.0,29.0,19.0,14.0,21.0,16.0,20.0,28.0,32.0,34.0,31.0,38.0,46.0,42.0,42.0,35.0,37.0,43.0,33.0,31.0,42.0,39.0,37.0,36.0,34.0,29.0,39.0,29.0,28.0,32.0,21.0,27.0,20.0,22.0,20.0,29.0,28.0,26.0,31.0,25.0,32.0,20.0],"I00109^FMA_COS_UNCH(\"EPS\",\"1M\",+1,0,-20AY,M,\"PORTAGG\",\"MEANR\")":[9.0,4.0,3.0,11.0,13.0,2.0,12.0,8.0,5.0,11.0,8.0,8.0,7.0,4.0,5.0,7.0,5.0,4.0,4.0,10.0,7.0,12.0,11.0,7.0,8.0,7.0,8.0,5.0,6.0,7.0,10.0,7.0,7.0,17.0,8.0,3.0,9.0,7.0,4.0,7.0,13.0,10.0,5.0,8.0,4.0,16.0,7.0,10.0,11.0,9.0,1.0,9.0,4.0,5.0,4.0,10.0,3.0,9.0,5.0,2.0,10.0,8.0,4.0,6.0,6.0,4.0,9.0,6.0,6.0,20.0,13.0,5.0,14.0,19.0,2.0,6.0,5.0,1.0,3.0,9.0,5.0,19.0,12.0,2.0,19.0,10.0,5.0,7.0,10.0,7.0,6.0,12.0,5.0,15.0,9.0,6.0,13.0,14.0,10.0,10.0,13.0,5.0,10.0,12.0,5.0,25.0,7.0,5.0,15.0,9.0,6.0,11.0,17.0,10.0,5.0,18.0,7.0,19.0,9.0,11.0,16.0,11.0,8.0,14.0,8.0,2.0,12.0,8.0,9.0,15.0,12.0,5.0,11.0,9.0,3.0,12.0,13.0,11.0,6.0,5.0,9.0,18.0,11.0,7.0,11.0,4.0,2.0,15.0,9.0,7.0,4.0,5.0,5.0,18.0,4.0,6.0,13.0,6.0,6.0,6.0,4.0,3.0,15.0,6.0,2.0,12.0,5.0,7.0,7.0,2.0,6.0,10.0,12.0,7.0,6.0,8.0,6.0,16.0,4.0,7.0,8.0,6.0,4.0,7.0,6.0,3.0,8.0,11.0,7.0,16.0,10.0,4.0,9.0,4.0,3.0,5.0,6.0,3.0,3.0,2.0,7.0,9.0,6.0,10.0,7.0,4.0,2.0,7.0,7.0,6.0,5.0,5.0,5.0,9.0,3.0,1.0,10.0,8.0,1.0,4.0,4.0,7.0,7.0,0.0,6.0,18.0,6.0,5.0,8.0,4.0,12.0,11.0,7.0,8.0,3.0,7.0,7.0,14.0,6.0,14.0],"I00073^FMA_COS_UP(\"EPS\",\"1M\",+1,0,-20AY,M,\"PORTAGG\",\"MEANR\")":[61.0,68.0,69.0,65.0,51.0,46.0,41.0,50.0,53.0,40.0,44.0,48.0,41.0,43.0,43.0,33.0,32.0,21.0,42.0,52.0,46.0,48.0,34.0,34.0,35.0,49.0,46.0,47.0,54.0,59.0,57.0,56.0,43.0,43.0,62.0,61.0,55.0,55.0,59.0,69.0,76.0,78.0,73.0,63.0,64.0,41.0,60.0,68.0,57.0,52.0,67.0,52.0,67.0,54.0,44.0,58.0,69.0,41.0,69.0,55.0,57.0,79.0,86.0,65.0,71.0,83.0,64.0,62.0,68.0,50.0,61.0,72.0,54.0,52.0,61.0,30.0,17.0,4.0,2.0,52.0,44.0,26.0,58.0,48.0,43.0,56.0,52.0,54.0,58.0,58.0,29.0,55.0,48.0,42.0,47.0,32.0,50.0,56.0,56.0,63.0,56.0,44.0,47.0,52.0,44.0,40.0,55.0,39.0,45.0,49.0,43.0,57.0,52.0,62.0,53.0,48.0,45.0,33.0,53.0,51.0,40.0,49.0,57.0,48.0,48.0,47.0,42.0,44.0,41.0,34.0,36.0,22.0,33.0,42.0,40.0,31.0,46.0,49.0,48.0,46.0,41.0,43.0,38.0,36.0,39.0,31.0,28.0,38.0,27.0,33.0,28.0,37.0,23.0,29.0,38.0,31.0,29.0,36.0,29.0,24.0,30.0,28.0,39.0,43.0,31.0,28.0,35.0,23.0,31.0,39.0,31.0,28.0,37.0,60.0,60.0,45.0,42.0,43.0,38.0,31.0,28.0,24.0,29.0,37.0,39.0,38.0,39.0,38.0,43.0,37.0,46.0,50.0,49.0,42.0,45.0,46.0,45.0,50.0,36.0,47.0,44.0,37.0,44.0,45.0,31.0,40.0,27.0,24.0,14.0,19.0,12.0,29.0,26.0,21.0,30.0,25.0,33.0,35.0,31.0,33.0,33.0,36.0,31.0,41.0,35.0,36.0,40.0,37.0,46.0,41.0,43.0,46.0,51.0,49.0,43.0,51.0,42.0,40.0,35.0,43.0],"I00649^FMA_COS_DOWN(\"EPS\",\"1M\",+1,0,-20AY,M,\"PORTAGG\",\"MEANR\")":[10.0,8.0,14.0,8.0,10.0,11.0,13.0,10.0,5.0,7.0,6.0,10.0,6.0,11.0,13.0,11.0,8.0,13.0,14.0,10.0,8.0,8.0,10.0,14.0,11.0,8.0,14.0,8.0,9.0,10.0,7.0,8.0,4.0,6.0,7.0,7.0,6.0,1.0,5.0,4.0,3.0,6.0,3.0,5.0,9.0,8.0,5.0,13.0,8.0,3.0,7.0,5.0,10.0,10.0,13.0,9.0,5.0,8.0,9.0,11.0,13.0,3.0,1.0,2.0,9.0,6.0,1.0,8.0,0.0,5.0,5.0,4.0,9.0,9.0,12.0,16.0,20.0,19.0,18.0,12.0,11.0,8.0,11.0,14.0,7.0,13.0,15.0,13.0,13.0,15.0,13.0,10.0,12.0,11.0,16.0,18.0,12.0,15.0,11.0,12.0,5.0,10.0,9.0,8.0,5.0,4.0,11.0,13.0,7.0,6.0,5.0,5.0,4.0,0.0,7.0,6.0,8.0,7.0,10.0,5.0,5.0,4.0,5.0,7.0,8.0,5.0,6.0,5.0,5.0,5.0,6.0,8.0,12.0,10.0,9.0,7.0,4.0,4.0,7.0,9.0,9.0,7.0,8.0,8.0,11.0,8.0,12.0,5.0,9.0,10.0,9.0,12.0,7.0,5.0,10.0,11.0,5.0,5.0,6.0,9.0,11.0,11.0,9.0,9.0,8.0,9.0,12.0,14.0,10.0,9.0,11.0,9.0,3.0,5.0,4.0,3.0,7.0,5.0,10.0,10.0,4.0,5.0,1.0,1.0,1.0,4.0,2.0,1.0,1.0,2.0,2.0,1.0,2.0,2.0,1.0,3.0,1.0,5.0,6.0,8.0,6.0,3.0,6.0,5.0,5.0,6.0,8.0,8.0,7.0,8.0,11.0,12.0,12.0,12.0,10.0,11.0,10.0,9.0,11.0,5.0,7.0,7.0,5.0,8.0,9.0,7.0,4.0,4.0,5.0,7.0,3.0,5.0,3.0,7.0,3.0,3.0,4.0,5.0,7.0,6.0],"I00037^JULIAN(FMA_COS_UNCH(\"EPS\",\"1M\",+1,0,-20AY,M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649^FG_PRICE(0,-20AY,M,EUR)":[266.83720709,293.20105919,285.63605806,274.2212696,304.01496953,294.50544998,292.7411486,334.7880138,325.57346686,339.55873727,332.96269644,323.80697679,333.37758958,340.15711084,323.67221928,328.18039834,343.24474772,330.92353122,337.27149555,377.11477082,366.39866034,350.16836131,335.75299911,348.81325218,359.48279193,384.53649119,376.7053067,393.79290377,413.52946168,426.06736585,456.88301532,444.3967705,390.9033001,390.42001547,379.10217353,343.97179422,374.4119579,377.36472172,404.58633028,395.73360428,365.29706471,372.87635388,381.2479784,386.31720221,362.46696021,326.70012059,344.44233926,318.00632188,290.11442631,314.0465393,328.99573613,300.73772582,346.68634293,343.36646042,350.28980366,379.22922178,401.82610314,400.63947748,382.03239014,404.8276878,380.08093829,380.76375459,387.54140591,392.22311488,394.92406488,375.34965318,395.03208387,336.0061906,316.1559898,317.52348258,303.57956927,249.26692809,259.07220898,253.46300999,229.60483211,237.21408633,227.05666969,218.74949726,192.64237895,255.1944915,278.41871582,307.80437761,313.71471026,310.30357423,289.94152711,273.1761897,290.52703087,295.20432851,276.54131223,320.59462042,293.07366166,302.44845529,297.48251602,266.95836329,287.17394349,297.72155201,321.16091814,321.81731421,340.76375117,328.36518805,363.05730493,376.92683816,375.5008846,378.28664934,398.33112164,369.0543482,369.07301301,368.64461344,355.51803016,321.61100265,316.85510408,322.09925271,328.89838124,346.56157365,339.22531365,331.20649902,327.61269383,325.60149845,296.28377367,299.59456444,290.8606823,290.97065128,288.21390994,255.19124673,294.30501594,294.70526807,299.97057281,281.68727978,282.87959098,338.38078359,355.37771342,328.30861288,278.36836738,316.26690459,350.19582283,368.16123843,383.12793834,387.32537625,400.25924564,381.22525491,347.92514385,304.16448754,304.46668439,280.55558169,275.89079286,288.93089709,289.60261747,310.51535208,317.4748676,311.72940111,313.62565628,309.52767669,288.98161909,292.7218413,289.58831947,279.35173505,266.86988602,246.53060703,253.0520453,224.74419277,239.76912357,214.41036774,212.7995376,222.96,221.9,214.38,203.75,191.41,186.54,187.27,188.73,170.72,176.95,197.83,201.26,204.37,191.25,158.03,165.72,174.98,151.01,172.72,220.44,228.53,212.19,221.74,204.16,210.98,213.5,209.42,203.12,190.01,179.37,152.97,160.47,154.15,148.24,151.67,142.71,124.59,135.6,146.43,137.84,143.05,146.36,140.24,153.5,132.97,130.13,134.61,105.38,91.62,109.41,122.94,125.62,179.38,171.76,174.66,169.94,165.68,193.29,197.28,201.24,193.37,193.67,227.58,237.31,273.97,244.83,232.94,236.63,238.54,232.59,218.43,211.23,191.07,182.29,175.92,167.52,168.6],"I00109^FMA_COS_UP(\"EPS\",\"1M\",+1,0,-20AY,M,\"PORTAGG\",\"MEANR\")":[15.0,24.0,24.0,14.0,13.0,14.0,9.0,18.0,12.0,15.0,26.0,16.0,15.0,20.0,19.0,12.0,7.0,8.0,13.0,20.0,18.0,14.0,22.0,12.0,12.0,17.0,17.0,16.0,23.0,16.0,17.0,21.0,18.0,17.0,20.0,13.0,13.0,19.0,19.0,25.0,20.0,18.0,22.0,26.0,17.0,20.0,25.0,25.0,21.0,24.0,31.0,24.0,31.0,23.0,9.0,24.0,23.0,17.0,23.0,25.0,18.0,28.0,29.0,19.0,26.0,28.0,15.0,44.0,41.0,32.0,47.0,46.0,31.0,24.0,30.0,17.0,7.0,6.0,9.0,28.0,29.0,26.0,23.0,27.0,23.0,27.0,31.0,27.0,39.0,35.0,32.0,40.0,33.0,27.0,22.0,31.0,26.0,31.0,36.0,38.0,42.0,34.0,36.0,43.0,43.0,29.0,41.0,39.0,31.0,37.0,34.0,39.0,42.0,50.0,50.0,46.0,41.0,31.0,36.0,33.0,32.0,36.0,40.0,37.0,40.0,42.0,38.0,41.0,35.0,27.0,35.0,35.0,25.0,24.0,25.0,27.0,31.0,41.0,36.0,32.0,27.0,18.0,22.0,23.0,27.0,34.0,31.0,24.0,24.0,21.0,20.0,27.0,18.0,19.0,16.0,13.0,19.0,17.0,21.0,17.0,24.0,22.0,20.0,23.0,27.0,22.0,26.0,16.0,24.0,39.0,28.0,24.0,31.0,41.0,39.0,32.0,32.0,26.0,28.0,21.0,30.0,23.0,33.0,33.0,33.0,22.0,27.0,29.0,30.0,26.0,32.0,36.0,29.0,37.0,36.0,38.0,42.0,32.0,29.0,25.0,31.0,34.0,30.0,31.0,30.0,27.0,25.0,18.0,21.0,15.0,8.0,12.0,12.0,15.0,18.0,14.0,17.0,22.0,17.0,17.0,19.0,17.0,20.0,32.0,17.0,16.0,29.0,27.0,35.0,31.0,30.0,28.0,34.0,24.0,31.0,29.0,24.0,23.0,24.0,28.0],"I00073^FG_PRICE(0,-20AY,M,EUR)":[1318.58778172,1370.70430013,1366.53912307,1358.09218758,1342.73889106,1304.60767256,1209.5976739,1374.46602518,1319.78396875,1253.96429796,1217.97537801,1257.1537017,1238.11655483,1202.49415636,1214.28557184,1188.59540133,1176.82922436,1097.21171325,1108.42591949,1156.47080742,1113.40554466,1048.54002029,1061.74107512,1030.95262613,1049.43073204,1032.11289207,1024.62557532,993.06480438,1031.3925595,991.74541568,1023.88375907,992.01479475,932.95003701,931.43260239,866.52107404,776.34081568,826.01121907,848.67625494,891.57948806,869.86967436,841.01093171,851.52963514,844.48145752,842.1542809,814.69507467,750.17901877,775.80262528,732.40201076,665.84016066,718.07403396,778.33870111,684.33324357,769.46136798,792.98573053,817.582689,820.65988187,855.16452478,936.82591643,874.87729688,889.79473391,866.76136296,913.45462444,886.61560879,856.0540209,845.58459182,824.33258576,806.30047502,756.1003855,729.27618623,734.37893348,714.13291297,628.73578498,653.8334399,652.23141724,614.68736162,609.74565413,584.95289987,548.4664591,511.05998798,638.04229063,703.14951559,707.49713285,695.78005859,668.63540722,647.72255358,627.45465974,637.05516849,638.17091649,598.11372544,644.49614633,601.97975312,597.67066487,569.61593287,530.64247317,564.35525418,580.07278155,636.84330659,639.14867843,643.2385397,623.30099328,631.44164415,617.77550721,603.00877062,620.05310949,648.06125737,628.2211952,628.08874283,647.07749352,629.19023649,594.56709822,594.88711825,605.81894028,618.17053206,620.83595117,599.39437098,579.07446465,560.03653445,554.83021461,531.80241985,519.32251443,529.6431894,529.68031317,513.32834019,484.76112671,513.20596402,502.65306264,498.72531574,478.72516453,478.51408022,505.1144507,540.83065191,511.39495843,473.31833699,505.07498574,543.40429329,525.60350004,557.46729654,553.90886919,558.66264963,551.57743172,507.63494829,474.89956768,475.79056933,463.14007396,469.64869139,475.1856863,467.04312772,484.42380175,492.84413328,487.0292458,487.83739086,486.6514684,469.37308092,478.8188515,470.37637204,465.93648983,453.89458729,427.15745847,430.50322193,405.42132337,430.59345758,415.76881749,425.03744591,418.88,401.88,396.11,385.96,373.11,368.7,362.96,357.13,342.05,331.94,360.62,371.11,373.07,352.92,329.56,325.89,330.95,300.22,331.46,376.42,403.89,415.42,424.3,409.57,414.75,407.69,403.13,374.3,364.37,356.95,331.64,348.22,337.92,336.35,359.54,351.16,321.59,322.77,329.46,307.89,301.54,314.39,303.45,285.03,258.08,261.66,261.07,216.63,210.8,230.53,246.36,241.04,245.43,310.98,368.26,361.09,370.05,428.21,415.62,398.62,415.93,407.67,473.06,479.66,501.14,483.84,494.19,504.37,526.85,525.97,498.4,471.08,454.97,463.18,441.26,416.34,410.45],"I00901^FG_PRICE(0,-20AY,M,EUR)":[546.79081669,557.54869231,556.80306322,585.23411112,541.58269563,499.00455814,483.39871216,533.2528394,529.65864557,546.46604398,535.07979721,531.70056629,547.11995139,557.1788164,564.68810864,535.33587056,532.81990207,491.62178354,506.68452992,603.10841517,604.18387617,584.12401763,590.27479232,536.75662702,530.44889468,505.76731843,491.00186305,493.01413755,498.48330811,513.97780769,536.45196309,550.45128567,530.25920731,492.55459792,448.08558827,438.37858911,464.33173763,492.12729084,519.3214943,515.95461665,514.06832203,512.75223106,488.48730293,482.55046835,468.16722389,411.2049491,434.66254284,413.08439738,354.08899097,381.40753979,377.0766964,353.56143726,408.88618273,410.16121678,413.27538419,443.68836318,451.59459323,457.74771062,402.56785589,512.08255158,508.61738407,493.44355461,486.74273632,490.11575422,510.59032654,534.72527069,506.5395829,480.59592789,417.83135804,430.29952764,405.28700778,335.511225,338.95997886,357.74075891,310.02847966,322.96674052,341.32206799,356.29243805,320.28772619,458.24014046999997,526.22831185,562.91517063,547.55479662,536.12435556,526.1123898,504.32498555,512.81044817,493.42863371,483.41268212,515.63625707,502.66613882,510.4689623,508.03944943,480.24236606,504.97494597,494.1111023,539.19400481,533.58732302,546.55330024,535.26795219,561.0296852,543.11961193,523.89093264,555.84589109,556.83160037,565.51078058,536.0448572,549.84209879,524.50512515,510.53129595,519.89896404,542.05039804,559.34358752,544.42847272,516.11461567,506.16012402,486.43591848,495.9855401,468.97313431,457.77917158,472.20333365,477.665575,475.19930949,449.22752127,513.18540016,489.35946535,504.29660557,510.79813417,499.83136308,545.17023335,543.49796349,543.26552413,505.60947634,503.49706884,535.20424505,521.79673771,552.22300907,540.74564298,554.59307602,537.17194494,519.59748164,478.83222507,463.58789792,427.8080603,424.56326555,415.14995998,408.79389813,425.11163384,431.13387763,411.10884249,411.49388042,427.09491938,400.74703432,401.34261298,384.42627716,372.0814585,357.7371477,349.75016507,364.36815724,349.1971885,355.57843398,337.77879465,342.25708091,332.67,322.61,311.62,303.8,288.17,283.52,281.71,279.59,265.64,254.2,263.93,262.9,250.17,243.24,229.85,226.38,231.91,213.83,223.89,253.65,265.17,273.36,273.35,268.85,284.06,286.44,290.08,277.1,267.1,257.02,246.35,253.23,238.82,245.13,264.75,257.16,235.64,231.09,225.74,210.77,204.42,221.48,210.46,191.96,191.44,203.34,207.11,171.29,174.42,186.64,193.02,192.67,193.1,233.93,264.19,259.16,259.35,294.87,294.81,277.04,289.99,304.99,336.89,352.45,406.5,384.24,405.61,412.21,430.62,454.57,445.27,438.23,418.52,428.82,412.25,388.78,378.91],"I00901^FMA_DIV_YLD(NTMA,0,-20AY,M,\"PORTAGG\",\"MEANR\")":[2.82367547207805,3.03412142794869,3.02398500967354,2.87574909539819,3.13927977893964,3.45341339716111,3.69019667608841,3.43196449908698,3.44643536789101,3.29899897411289,3.38140456290505,3.40998678218902,3.38631777586782,3.39281395016883,3.32880779361252,3.46333177729913,3.49889131893204,3.77536360850889,3.82160602665566,3.13858739071594,3.11336002626236,3.39387825294539,3.20344716855124,3.46252115163784,3.47473872762029,2.79248266291016,3.52639551502889,3.44994556992881,3.3589156762031,2.88049124777937,2.85305318493366,2.32827884045729,2.37595509820374,2.50557516695021,2.84215215339505,3.05499249182691,2.88781278718976,2.71626654899071,2.55784104177022,2.55744583230586,2.56455057593522,2.5297996292722,2.58377703004318,2.53429277663488,2.52363422783979,2.8411996879122,2.68436203787879,2.76654605109775,3.09741451719739,2.47628947211385,2.55747289815087,2.72790021304409,2.43604677108202,2.09784169570196,2.10744166366568,2.0818606866538,2.03986052099252,null,null,null,1.70565345615253,1.75312453836783,1.74565435045931,1.73134696524128,1.67075104490155,1.60256827658573,1.72166142353182,1.60257186837753,1.81524769746612,1.74554945156151,1.6839934522645,2.16289564601193,1.98136030313152,null,null,null,1.98275318421375,2.61633284712214,4.65127218497016,3.58659049020103,3.13057750639897,2.8883137554379,3.10743486102907,3.09022355628539,3.14495236418889,3.26746681092249,3.16283774145714,3.2633780145744,3.34331022101833,3.19222578756844,3.28282234231905,3.27458709547591,3.29387157048663,3.41322271969526,3.27474538472422,3.35689376846255,3.05588788788575,2.9842080874277,2.89480692116228,2.93688983405769,2.76346663574729,2.81838576531603,2.91194477369856,5.26671373674404,2.76207638341732,2.67512880042064,2.79801742759771,2.70589649534345,2.80284668967332,2.80869594457485,2.76148977474883,2.72298713152015,2.60013531116201,2.69978737744702,2.78883782758093,2.79869782095295,2.84423244725906,2.79321707926616,2.91871907182928,2.8782538076174,2.83556293100127,2.77556786386138,2.82171828467923,3.07461541194828,2.80641762041114,2.83304463047335,2.72047278574621,2.79733460661936,2.83019004501209,2.62466554321416,2.69244433321286,2.63155974073529,2.73820233226743,2.70688701408149,2.58081345899324,2.62404921131592,2.43389421995241,2.45607793402357,2.35777240275222,2.37934606359596,2.35018828036023,2.41755503752497,2.44537619595761,2.50645396626218,2.50949456941952,2.42568941263042,2.463084823595,2.35609073943548,2.3241662095062,2.22805447983316,2.18847515386811,2.17247859673417,2.28353971596611,2.23369902132686,2.33618303267458,2.38348786022672,2.47789701083967,2.50353278830484,2.3566814131869,2.46866144570276,2.39144642423051,2.48109590950706,2.43962593456726,2.49621337703651,2.47785747983783,2.62334536679078,2.67785861986448,2.8300430150665,3.0144867319593,3.01104454791782,3.02266947493046,3.09958436091513,3.33723029267344,3.12937934303043,2.98596229114908,3.12658613017476,3.32014794342819,3.54959557996916,3.53763689243899,3.42362319495533,3.81176922882702,3.79361159522432,3.4140671221897,3.25788748344245,3.28094044930745,3.23587796619113,3.28180167149514,3.09351706833681,2.94405696746157,2.83626942081849,2.97532401764701,2.83591063173809,2.83090592216381,2.95100655120149,2.76536069816264,2.96898541527795,2.88663420104957,2.73595344397166,2.74156472121046,2.87960285838148,2.86567770465359,2.77394258958668,2.90872662462528,3.04036639455427,2.87594372583744,3.04732932577902,3.59118752260713,3.77818670654101,3.62346750477676,3.62632457056454,4.38888090631822,4.77912346833984,4.66593477835569,4.59782211206448,5.0861313757733,5.73407171896118,4.96612548042062,4.77140759646576,4.97321849136521,5.01387330028595,4.41796403810955,4.40329508147537,4.64469834417691,4.4519875912463,4.20804376014472,3.80170556655429,3.6445867743405,3.19476725832634,3.3287820070533,2.96586758307192,2.92288510576318,2.75097951771465,2.55796244650616,2.55130118158947,2.53976167383705,2.60942997909618,2.52923002580238,2.5804102701846,2.86998181733261,2.92987311898209],"I20448^FG_PRICE(0,-20AY,M,EUR)":[294.15411374,282.83316366,272.87895647,302.66881182,277.02886784,248.06154983,222.81190086,247.20596155,247.46025218,230.859443,228.44871349,239.93521841,232.03718472,211.1038417,216.78966746,226.39465409,224.57489211,209.74994799,210.2215196,229.15231163,234.14608494,216.72801746,209.15173019,200.68628073,216.13083498,219.13800164,222.10528472,237.24789611,220.79896275,213.96324455,225.06800065,221.47664161,210.97074589,193.09267148,186.98610301,163.23843689,164.20310278,174.4871529,183.0044102,182.78299385,179.51318267,166.99106163,175.08736609,165.05322933,166.98678076,144.75114718,156.54383782,137.33065742,129.84649627,141.38724591,153.88703445,135.90122641,150.84374136,155.56379885,167.05627567,166.57320874,176.73512196,201.12630716,195.29511869,200.78512371,186.5119962,200.35349606,188.05108025,179.38405659,173.45096072,173.07173416,167.65815596,158.5725483,155.1914885,149.4764371,142.97833649,125.43279012,140.08116615,143.84809922,138.25069111,136.97755962,126.71424739,118.19734033,107.58038067,119.52603847,125.61438254,127.06933232,124.85875501,118.54764465,116.41875506,112.74395228,117.79151861,117.29746508,110.87283596,118.28894775,110.19160106,106.62638314,101.43459063,95.0579607,99.54907793,102.16052867,111.65034266,114.88138626,113.31645146,110.93232979,110.66117482,105.88979191,101.20779313,105.82009544,106.98853907,104.68682095,105.54158333,108.74731436,103.56392975,99.00110973,99.7520337,98.68924989,103.02218948,100.23438243,99.03123514,94.33369972,89.01966927,88.43025321,82.90586208,82.82440289,89.30330553,87.32362031,87.49967754,77.83419925,81.00042465,77.7075949,81.60439517,79.72001508,83.65610001,86.21829106,89.21258513,84.0604097,75.61723377,75.83726429,83.54018742,81.29790894,87.68211192,84.10016097,87.01051833,85.33347508,79.20270348,75.68182033,73.26394818,69.15492028,71.95366202,71.60735489,69.44348101,68.22271819,69.39658233,66.9803963,70.20212592,69.7358833,66.82920649,70.52840584,69.78455124,67.19547022,66.75438647,61.19446639,60.70364119,58.23319269,60.59813551,59.82803657,59.86198261,59.31,58.06,55.35,54.09,49.71,48.94,49.11,48.88,44.77,44.61,47.77,51.67,50.03,46.75,44.77,46.42,47.45,43.14,44.5,47.59,50.56,52.32,54.54,53.0,54.5,53.44,50.15,46.37,47.31,46.51,42.87,46.09,46.54,46.95,50.47,52.22,46.7,47.14,44.7,42.49,43.0,46.92,45.47,43.38,41.82,42.29,42.11,35.95,33.48,37.78,38.07,39.24,41.99,49.82,60.8,59.01,54.44,64.28,63.16,59.03,66.51,68.82,76.15,78.34,84.19,88.8,85.21,82.24,84.23,81.86,79.51,75.24,74.53,77.07,77.6,74.83,74.98],"I00937^FMA_DIV_YLD(NTMA,0,-20AY,M,\"PORTAGG\",\"MEANR\")":[3.65690522442561,3.47337696152401,3.55941082663384,3.44176345144021,3.39972912277765,3.55709513384176,3.86488602854754,3.64322032714686,3.46139937320847,3.29863961858975,3.32963591060494,3.2689265159028,3.5038307926671,3.55462089624346,3.46134460558893,3.16982066722568,2.68307113289383,2.81377445199923,2.91584467787354,2.42634179843411,2.21033203929594,2.36366539868463,2.34305097086217,2.38689025308594,2.4140693168351,2.40045441970063,2.3733077392379,2.33697491151962,2.37498529215833,2.42106070653217,2.36247978130582,2.41498782704707,2.46641944761939,2.5810518826685,2.66954177105892,2.78861775344985,2.7992251627511,2.86352824761776,2.78012939196842,2.8105140205149,2.91054240099186,2.68363318000757,2.65351184775112,2.66621559439051,2.72449345197643,2.87929898446195,2.81522431415642,2.91579276082888,3.07222059328753,2.95639475201731,2.72365746380435,2.96695785456165,2.80291449081286,2.61184210797845,2.56462077060123,2.69341462696537,2.56032733764321,2.45482167960223,2.51647032274382,2.49911661794923,2.48404304079682,2.52365738051419,2.60187675656636,2.68665071305578,2.69085705576121,2.7240356523301,2.77487265210604,2.86786626706327,2.82346948140946,2.8148662669886,2.82456666863931,3.09184068422996,2.96334731920593,3.10932390361799,3.32070715681333,3.14112004080096,3.15911011496268,3.32220050126081,4.04425991231256,3.80805178599051,3.43878956596759,3.35988356706277,3.44642651886987,3.42437528230032,3.34926992306733,3.33306499687596,3.32167491550918,3.35419712054628,3.40109422247972,3.32560052984512,3.45194896035623,3.40720544961636,3.44110578626049,3.54681109588678,3.37951622896252,3.61748743613006,3.22088887611429,3.16553609036509,3.22800345058644,3.30250633062149,3.30361713512861,3.3473937331585,3.5353000137119,3.36761049532431,3.49884926216709,3.43914056541213,3.45679302250579,3.3938116774781,3.39341582178761,3.46377634712603,3.33152762777034,3.37016125767341,3.23596203247214,3.29732189127877,3.23750306045103,3.28416162147093,3.37574800228264,3.45991281636335,3.71323083939439,3.82688239768874,3.51304311987487,3.55756862572449,3.52575408762943,3.66064506107632,3.54309966666229,3.61857317667672,3.41966896499538,3.46761944754159,3.41748180045049,3.35661939525586,3.39362675874747,3.48189803076421,3.61778911243646,3.7084016551277,3.45300025943882,3.64159772041057,3.55129255901916,3.63146354565147,3.16436656042412,2.81545117547823,2.8840290712389,3.08460771243397,3.06511233358829,3.24811672281545,3.28578542216833,3.15782778070106,3.22322719478271,3.15915270451695,3.17930146370756,3.55503264485955,3.43226822210892,3.35341962338587,3.4862660059854,3.43044543280992,3.49429967389902,3.49051279675735,3.67559698484025,3.86410596794476,3.68253973256223,4.01661157391736,3.97635045109439,3.90617076845394,3.87797652194665,3.95591048326509,4.00484520638317,4.06227438966173,4.18453596736131,4.39348529430617,4.37287161653466,4.50475532399432,4.65571302392666,4.85156536758693,5.15510891389721,4.80655267508579,4.64343871808848,5.0956997917218,5.28289958134381,5.3406134013125,5.39856744755049,5.46668134412771,5.76554729301477,5.38960193770753,5.01133123029219,4.67105947140469,4.66340879884288,4.46810555067687,4.45483350725202,4.26159513621142,4.30987487014811,4.36081689439727,4.60311524194893,4.35742472039134,4.38261026393008,4.59422908091949,4.43977129268392,4.70886373527128,4.69093063648834,4.27661917072902,4.25589087833862,4.65980236647559,4.61726478499771,4.47398011531816,4.83468626336719,4.83234685849281,4.62564673535378,4.7716774955612,5.07266718078342,5.53091047661392,5.26178802176046,5.14335043493007,5.61157624711878,5.76497330770328,5.65576265153218,5.55560645412479,5.66223684260211,5.80344266297822,5.28893310941433,4.71287846589638,5.0465214978651,5.23712581768878,4.441803531063,4.46435808915189,4.4879671263223,4.21293374604767,4.0691578162991,3.62304348087083,3.67027325602354,3.45954737934709,3.49409422319538,3.38703930802521,3.23875491283403,3.09192202899836,2.98263405551898,3.15336451575076,3.14939214651426,3.1683769126547,3.08867742030768,3.18643190432657,3.20689831635373,3.16972043539977],"I20433^FMA_DIV_YLD(NTMA,0,-20AY,M,\"PORTAGG\",\"MEANR\")":[3.9432874100886,3.93780417468848,3.91757182928839,4.30683125747449,3.96041939569119,3.60195654593165,3.60625226434478,4.02693327528165,4.33543413922186,4.73961565767717,4.79303065208737,4.83213573210574,5.03305464681246,4.97833426930925,5.03909133768801,5.12049677775624,5.36056877325928,5.56401173210783,5.049937289455,5.34331709927119,5.35355341104644,5.67977909375231,5.56255107332819,5.4851009612948,5.37318101691916,5.08809716163718,5.00610632082584,5.03304823383948,4.83357403608112,4.7499472612908,4.97814893086421,5.23827199035706,5.11866200459774,4.97052537352934,4.96538372506327,5.0508003398887,4.99195851663981,5.13145587275399,5.08282390606699,5.2769228640455,5.32368397511129,4.74071242151127,4.96795940338158,4.65702770462388,4.52181081620023,4.53441758291902,4.39676743493086,4.70851504782581,5.15280353464782,4.72572387960728,4.6002074644426,4.63140403616246,4.04467972096776,4.43554762443441,4.3773159646393,4.5064605989867,4.35826195645582,4.76870126577495,4.96934308071246,4.47483467812401,4.61379665263536,5.02913437132069,4.94590129917978,4.43788202523556,4.45425240112658,4.54532445616374,4.40311325537046,4.3577667359515,4.61814001378488,4.58290664443771,4.83299494040611,6.43779270075966,6.13713843537443,5.47101188539931,6.0108338110543,6.59388946231415,6.68489658623655,8.84735065304071,8.96080067451784,7.53040783606427,6.43175699808721,5.88336584925219,6.02872174001182,5.97831058430577,5.90694310951375,6.18179484005157,5.60822835691375,5.45817527396111,5.67312797828729,5.35548561003638,5.36442153439815,5.40908149656643,5.47066919468533,5.828810558867,5.55911345543538,5.21960324514618,4.86328090548987,5.0988752351772,4.89323530972074,4.94234682907109,4.92287816822788,4.91475260697493,5.42744780095163,5.38457227347074,5.00027525223186,5.16200420217336,5.31899254145869,5.24441191482665,5.45530382936431,5.81306219259478,5.74646714063145,5.97056412331553,5.69101971009084,5.89344147931049,5.80877245001985,5.90654187598479,5.76391737947935,5.69447789219002,6.22823377520287,6.17953179594674,6.22929010076082,6.2901375393361,6.25005456372534,5.91370201637926,6.48102243299926,6.15200329604089,6.61886176187501,6.79447633428246,6.33155095392452,6.19517319565111,5.68612344411923,5.63926462178779,6.26066374888133,5.80685740587122,5.295291552314,5.30153192199006,5.0504268643405,4.76933105588375,5.35407162759063,5.11855644645663,5.60318065136222,5.53983462776688,5.42179438814969,5.11216570819878,4.75636417494556,4.54377834578962,4.52480226402452,4.21559563650303,4.35243648161025,4.31455729225723,4.58839154402275,4.62714670127337,4.95168560561198,4.6246221020115,4.72014772829668,4.63486130478623,4.86969439742759,4.91055923136254,4.88256431395214,5.09846383256675,4.803686762985,4.78264617941302,4.89395779197742,4.75162344080389,4.44445251446644,4.6232812704085,4.62756814084762,4.52183875267074,4.44279026090279,4.39462545967442,4.56099537765087,4.63536821340296,4.95932781577593,4.34034758548538,4.29025586253919,4.11068861592382,4.30727098902998,4.33094846635899,4.398274297847,4.35116184584922,5.00442734137497,4.72926670786668,4.2784657078545,4.21546122787153,4.09335902546924,3.8210898956756,3.89894764364698,3.84177574254051,4.02625428637799,4.49230590956188,4.91927490135335,4.59388324396094,4.71338365157537,5.12715499239071,4.8572213702977,5.5175708797151,5.63746827322137,4.87536898810104,4.85049003788177,5.12202413900362,5.04931169916719,4.79774718171917,5.0883749700556,5.10946306172574,5.23735123242582,5.37703163825381,5.60043636155221,5.8497421745277,5.55260864139135,6.23380899093693,6.59029095940142,6.84941828900949,6.53529466507747,6.35399981970522,6.19201884470583,6.10235002305062,5.74276670117417,4.84345168962187,4.67525927030743,4.0629496313792,3.86946913230336,3.96833033934633,4.52809190347127,4.25322860142155,4.20696624495204,3.56723934742057,3.64748721000536,3.45288232190973,3.50363323109063,3.72655810899296,3.57930774080099,3.42394043708784,3.68604325521795,3.74943446107328,3.86088228105351,4.00380481311713,3.81467295965092,3.64606790675699,3.62945789754119,3.67467377557884],"I00253^FG_PRICE(0,-20AY,M,EUR)":[468.27469304,483.2818843,479.49023738,453.96910199,429.90612271,419.67551765,390.11477913,427.55702885,427.13880751,416.65341589,391.73046017,381.19974162,379.03513292,371.70343263,367.38761194,349.87118069,353.09780127,337.13104896,339.8116263,343.01411384,318.20002923,293.17917593,287.96920773,281.56032751,284.5351314,280.12656751,278.47498685,268.80482835,275.98976597,264.02146089,267.17974939,250.90741186,245.35070544,241.80128502,233.14969352,217.52027603,226.38606377,223.74956816,228.04747733,218.69706373,210.14956176,217.19807454,211.23317984,233.12912484,224.58556645,203.95661695,206.43858983,190.26291604,177.451488,187.80109561,192.30804164,185.73189779,203.12276456,202.36436164,210.89423557,208.43049119,227.22598022,218.76268433,207.56108192,220.39362366,208.41882128,208.55908909,203.37808105,201.50975079,207.40408758,200.65501984,198.58543873,188.76097622,173.04763479,178.03353113,174.83836155,141.32092478,146.54158366,157.52671977,152.13706939,156.79209844,148.23225506,148.03367543,142.84053927,189.14669741,208.15242784,213.58449464,206.45434218,201.47625473,197.90854793,183.17935363,193.26893643,195.71034747,191.1569296,208.43880161,197.01648109,200.86224712,192.75108234,181.6343307,195.02798665,195.95824548,209.37918706,206.40764302,217.39539252,209.88351834,212.01949878,228.43411203,221.04348209,232.66230056,240.64277742,230.89240153,228.56613591,232.46475106,232.27554183,224.38344971,231.04430716,225.83277394,225.05175992,227.66508319,221.85273637,213.4848911,213.25008912,212.23075187,199.21584807,191.82528629,183.54692273,186.48673816,176.5632805,169.33397244,197.75932256,194.80746134,189.93386863,189.18396182,198.87849695,225.64387821,237.10653612,233.30453423,219.06572619,232.2676497,255.66825477,245.01149394,253.73612623,251.83327282,254.78896749,246.19241244,228.84086565,221.11868028,227.03392163,221.2460867,224.30910662,221.71781592,216.65078111,216.32970834,223.82076774,219.96270953,218.64979576,222.74102735,214.54192236,216.00033116,214.98846005,213.40250965,201.17883005,192.42139605,196.07380409,182.10263442,197.5676121,191.77388815,183.9111944,188.74,190.19,180.6,175.78,170.19,163.45,157.79,149.33,147.52,134.47,150.49,162.07,164.0,155.58,141.46,140.44,150.62,140.41,150.44,177.77,189.5,198.33,204.93,200.08,215.77,209.42,193.81,184.44,200.68,198.66,195.99,206.18,183.46,184.33,202.59,209.75,194.14,195.05,206.31,200.62,204.12,216.42,210.25,188.32,165.45,169.17,158.75,120.52,110.33,135.35,152.11,163.41,185.11,244.14,271.81,268.58,264.3,311.95,331.78,314.98,319.05,328.34,377.28,387.36,419.58,410.81,415.19,430.28,447.67,463.47,462.83,444.71,442.31,455.59,444.25,425.01,432.78],"I20443^FMA_DIV_YLD(NTMA,0,-20AY,M,\"PORTAGG\",\"MEANR\")":[4.3849085436179,4.14988880030689,4.23095288286904,4.10917431955178,3.66406592641767,3.78386413533274,3.82706842585862,3.658209888154,4.20242222030856,4.33759635319461,4.37036694370714,4.43500019812651,4.46333084656348,4.29675254630703,4.37811755314125,4.29247009672484,4.11595457569651,4.18690159085719,4.11385336027196,4.05501737243361,4.27694315979605,4.48358045722475,4.3638383248229,4.44478141298971,4.40737809678872,4.51474640187093,4.70623233824806,4.91470476092777,4.88724883582303,5.14013760605005,5.15318428432118,5.26448806032128,5.14624219665741,5.37580817605416,5.28755339042357,5.57332456548349,5.45068657355379,5.45321300620768,5.37320589311844,5.29858984196366,5.13144720886389,4.80839325959979,4.85521982363758,4.8667811582165,5.05075742136217,5.38362376325328,5.12360640995765,5.0985379541341,5.28672383730648,4.70150676750143,4.55490877928938,4.4638318263218,4.25807018490303,4.32524795935776,4.36131155025211,4.71022123895891,4.53284855256583,4.67602368874547,4.80775050848326,4.80330060401073,4.65001974744445,4.47404093092088,4.58756302003038,4.71273452225397,4.3213415238488,4.36340328172663,4.21523657728855,5.19818688011954,5.18177771969167,5.44398168257644,5.03665193747642,5.81994855941031,5.65503004286646,5.42114154995456,5.42238331083001,5.14651673178004,5.13566144900584,5.69937052369953,6.05220138514846,5.17203807390442,4.87053122260448,4.89556458646464,4.66902540267258,4.96145541536906,5.0041959974335,5.32524186430157,5.34489629869666,5.35970044665121,5.4067029720423,5.86111581404688,5.82319605547703,5.93432028377519,5.94253376392799,5.77059314329131,5.38388947827362,5.90559006870409,5.88215079381974,5.8469752261151,5.44290233059312,5.61927419436602,5.50404312384475,4.98433738569195,5.26394314168811,5.18846125767073,4.94813056025747,4.83281453089503,4.8184811370895,4.69501364451573,4.6481533581938,4.624334156741,4.45155240321112,4.57742634510708,4.31192695581254,4.59428858290188,4.47262766030501,4.61811558895306,4.77420300499935,4.64189523230689,4.98840040758392,4.8112459524871,5.15121744735126,5.09418235873936,5.067538508239,5.05870699073297,4.72510313847816,4.8290643042739,4.69011700437351,4.6807460098386,4.47162641515565,4.5057267585219,4.17969162778965,4.26692447918716,4.61289228956075,4.35903912662998,4.01079807207968,4.18958727760322,4.05986248603922,4.10973018737043,4.14772530762135,4.09068814920271,4.299227240853,4.60412579145277,4.46774866775382,4.87502682363802,4.95004756625738,4.99447610285663,4.970490582632,4.96919490648827,4.9206259116074,4.98099310691946,5.1009827584905,4.99033070960599,5.18672714219143,5.03523715646767,5.09361473366367,5.04857503414685,5.30024373219489,5.66286308775663,5.82457849346419,6.08955025492295,5.93712239588974,5.79633913446007,6.10225551818579,6.56816937485605,6.4380805323863,6.84888581925112,6.94981230019869,7.47755745741116,7.22724203047761,7.30668312704282,7.59282777490248,8.8408081198868,9.45016238289511,8.92071480331749,8.50437362608422,8.61279146714608,8.8742973034426,8.57781971313812,9.15866107588032,8.85521491938976,9.12064940321175,9.05418078855719,7.7451757708061,7.63911347234231,7.2176006917035,6.9706261292613,6.86950937375379,6.71256227649336,6.7082927557959,6.93683729500694,6.9514101805659,6.44626917516031,6.84439544563968,6.77697736746892,6.93257773058716,7.42151501618359,7.38971072860713,6.7986790281244,6.56063386022502,6.97759377174263,6.88375519512682,6.47919869606418,6.66318091092022,6.69367057064563,6.47807940533246,6.69508710473525,6.83025222924708,7.32166200027358,7.47168800417943,7.40403418250829,7.39760988807664,7.40886580126343,7.47006648135808,7.05674524651177,7.14458647746617,7.59689227344631,7.02623775823681,6.49710545569537,6.56178139914927,6.34930392295863,5.75630991248696,5.69612172240009,5.94193644350784,5.44914566800736,5.0891596114465,4.67653763612877,4.51341589708079,4.36564870050745,4.5621947975323,4.75600814997251,4.96138665716988,4.67619606701422,4.59909324550173,4.70507464589153,4.85993235520289,4.86166434364974,4.71205286750217,4.77505363239071,4.98289369955851,4.88000697040231],"I20436^FMA_DIV_YLD(NTMA,0,-20AY,M,\"PORTAGG\",\"MEANR\")":[2.82997983536249,2.72684671271296,2.68119871222885,2.64343527108986,2.73893334171851,2.73864222914664,2.69711366376128,2.44185737488574,2.51469144139574,2.58190309808432,2.61987985848332,2.79022868633961,2.88032236658907,2.82884219894816,2.9622005370217,2.91510992625406,2.84555699708809,2.86451443006003,2.78098325035171,2.58385103599038,2.63874697281812,2.81511559511564,2.66495881794628,2.59269476317391,2.46152641307088,2.28113668652188,2.37695577404917,2.41741010733662,2.4466539560286,2.50139410057883,2.50924179297003,2.68368950846139,2.70982889595165,2.76697102974094,2.85656769959224,2.9150584329253,2.73687378749183,2.68493368004627,2.67404245883634,2.68793129566299,2.68112618933882,2.56889322127176,2.66137336045217,2.74945339282858,2.70941336117713,2.71804875639414,2.71261638203443,2.80420416723555,2.96340314206031,2.79391637163966,2.55951312965093,2.63032137669813,2.51793780604977,2.4185073708192,2.41590711678776,2.5228582431129,2.50134821429972,2.33569163225202,2.46857588194373,2.40541511974152,2.50935280768964,2.39217749659643,2.45609978642809,2.49519827201046,2.60969136594184,2.66727508226057,2.76508932155581,2.86736284891249,2.8047459936359,2.78680118059084,2.80102474578384,3.00388060792337,2.82395683928296,2.85439252818795,2.80574490175383,2.7678376549445,2.75491194366525,2.819290603113,3.09226958049561,2.88251264240179,2.67940340685931,2.69636783267524,2.74960264261921,2.83780193322528,2.89190519329137,2.90269423910178,2.94925527788251,2.9795120175154,3.15204327227632,3.07007902601558,3.00522931063404,3.06319508464144,3.16460717402115,3.27954045492667,2.99835011654948,3.03472592462153,2.93562746123114,2.97436743587195,2.92755345951269,3.10915789266585,3.13293172712031,3.14828920391905,3.2128173892551,3.21767122462118,3.04928284500134,3.05520957630873,3.09395965896945,3.06661898601394,3.02318507850992,3.07488160146924,3.0801960687177,3.0074551753089,2.92421275457249,3.04998073517805,3.10124631108618,3.12884529164965,3.3264369031087,3.29917876700908,3.45791097510305,3.39389871851287,3.17332592684752,3.15787561112121,2.9701835534476,3.03933477470326,3.1152799744465,3.21534518277304,3.28798956531975,3.26639540253211,3.1545771481656,3.00357741866974,3.0144576220293,3.01853838038794,3.1641523090854,3.06445663310299,2.86458871142267,3.088018840968,2.85635164323399,2.82842412953997,2.83446914848476,2.87746953795621,3.02084504389986,3.1160455370373,2.97334967310567,3.08279191451598,2.99018930448109,3.0992933918083,3.15619949069642,3.10833114552936,3.15053373970554,3.13854538331716,3.21108419177073,3.12550681273888,3.33423622703934,3.33105737004316,3.30042576405618,3.34903677224395,3.44005401627817,3.50044028925841,3.4371657032484,3.4919833264911,3.38158190804156,3.36888718197187,3.48380046313137,3.58822267871119,3.64210724921333,3.90846080763332,3.94356874221399,3.93998628461101,3.89539212730896,3.93648786790462,3.87536124258644,4.05947273902306,4.23725270459033,4.02523139647672,4.062288725332,4.08304557982449,4.04396616406828,4.00747127163131,4.21190363645912,4.18202368552809,4.29402268102522,4.26904766892449,4.00539813132353,3.993995452267,3.87484750280417,4.00379405536507,4.23823319437418,4.12156215420094,4.22128187862783,4.17036892790871,4.29922478917501,4.0888719712235,4.09476414737024,4.22368862998849,4.29531476597337,4.19071207250451,4.23151265321001,3.9578718560652,3.82075653052426,3.80956938519657,3.79586083900329,3.79378369527384,3.91653102598528,3.97524249235586,3.91490102344565,4.01742274690368,4.05687510810404,4.37485934073358,4.38226655637677,4.48984388070253,4.40286666708479,4.57968767209582,3.99042826108871,3.78649848989076,3.95201001549263,3.63111798161516,3.54698493266925,3.3169362058167,3.3276430696713,3.43016432717362,3.41539287591736,3.40228711816437,3.41374478481528,3.28922470484716,3.14670723249815,2.85595506801873,2.71147035679011,2.79908251489499,2.68167622888296,2.71102355408567,2.66931997049006,2.57004100982745,2.5138488781866,2.43134610494837,2.50279618998031,2.47325179887257,2.38855614245724,2.4005563170042,2.38844986703457,2.31390987742143],"I20443^FG_PRICE(0,-20AY,M,EUR)":[248.00231123,261.56357026,255.45578038,261.92321384,290.51653727,278.6244023,271.86893571,282.74997665,244.24148527,234.57731746,231.21286235,235.24079143,230.90887135,237.01265932,232.23915134,234.73852539,243.08257771,235.5465123,237.52381821,236.9148698,222.45759794,210.50283762,217.57108965,211.38745132,210.26329698,205.3407036,197.33648281,189.20770325,190.24436022,179.77825559,184.14083453,180.42569947,185.17807991,181.05594647,181.72975467,171.50440799,177.70070954,177.03148465,178.90356389,180.73578754,187.12108222,199.07542136,197.73532473,195.05717056,185.99737663,173.96003428,183.61546663,182.70140873,176.26454256,201.38053558,208.29612767,209.37406563,218.47991042,214.68733423,212.47983953,208.99622506,218.09928653,211.95285727,203.97555114,202.79819756,210.75506535,220.11994297,214.79454497,215.16999959,212.91224142,209.21859161,209.62866725,188.95325446,190.42604079,188.58818018,192.45040412,170.62523085,174.8161086,182.78846638,182.23826621,193.52684865,191.57220208,184.89995731,178.86579246,206.24001144,220.96647353,221.31987691,232.1203094,232.23333408,229.73504096,219.27984135,219.24382065,217.3544929,215.01528783,222.61423458,223.91660268,216.65523504,216.11401899,220.77045467,235.84206029,216.6470058,216.64083759,216.43829987,233.77091114,226.42510387,230.53937224,251.15739864,235.08106756,240.23955382,252.99632318,255.64713773,254.27844489,262.08618447,263.05811837,263.75775497,272.12174488,265.3265563,285.92794695,270.08469712,276.97512534,267.93343333,259.03236763,267.98456176,251.46624309,264.72751666,267.73309562,272.28466748,274.19640634,276.39583529,298.82189365,290.45380801,297.76539071,295.93309428,307.23317889,316.00062584,338.9187899,329.00876931,305.09543361,325.27218383,354.87226047,338.30935363,347.6702525,342.50612934,339.009731,341.28655854,325.99228963,296.04584254,305.07494633,281.45858096,280.0926343,277.39519295,276.68142985,278.57037674,282.22610058,278.89530416,272.74187046,281.28331622,274.25323264,278.25896852,273.44609466,273.75685244,257.40095416,237.26479299,231.1501563,221.52302999,227.35828403,233.44539066,225.06670029,209.28,221.51,212.2,214.65,219.2,232.86,236.05,231.3,228.59,214.99,226.75,237.13,236.08,235.25,241.48,240.97,244.37,234.18,232.87,252.9,253.28,261.04,268.61,271.19,275.35,271.83,260.53,257.66,275.11,259.8,261.4,254.39,235.87,234.37,246.66,252.97,241.14,242.36,255.56,246.68,244.61,245.9,238.45,232.05,214.54,208.38,208.75,209.47,213.58,216.51,230.72,236.06,228.12,247.47,264.77,262.2,270.07,294.5,295.13,280.94,312.17,336.56,365.58,373.65,381.68,353.39,337.74,321.25,337.0,338.09,324.79,311.72,320.01,329.71,320.58,306.36,306.73],"I20438^FMA_COS_UP(\"EPS\",\"1M\",+1,0,-20AY,M,\"PORTAGG\",\"MEANR\")":[5.0,6.0,8.0,8.0,4.0,5.0,2.0,4.0,6.0,4.0,5.0,5.0,3.0,2.0,2.0,1.0,3.0,0.0,0.0,6.0,8.0,1.0,3.0,2.0,1.0,2.0,3.0,4.0,5.0,5.0,4.0,3.0,5.0,2.0,2.0,2.0,4.0,8.0,8.0,4.0,9.0,8.0,11.0,6.0,1.0,3.0,7.0,10.0,10.0,10.0,10.0,7.0,6.0,8.0,4.0,7.0,12.0,9.0,6.0,9.0,9.0,13.0,11.0,13.0,10.0,9.0,10.0,10.0,8.0,4.0,6.0,6.0,3.0,3.0,4.0,0.0,1.0,1.0,0.0,4.0,5.0,5.0,3.0,9.0,5.0,6.0,8.0,5.0,12.0,11.0,7.0,4.0,7.0,7.0,9.0,9.0,6.0,12.0,9.0,9.0,11.0,6.0,9.0,8.0,9.0,6.0,10.0,8.0,9.0,6.0,6.0,7.0,8.0,11.0,10.0,5.0,8.0,6.0,6.0,6.0,2.0,4.0,4.0,4.0,4.0,3.0,4.0,4.0,4.0,2.0,7.0,3.0,3.0,5.0,4.0,7.0,4.0,11.0,13.0,6.0,5.0,3.0,5.0,5.0,5.0,6.0,2.0,0.0,2.0,2.0,1.0,6.0,1.0,2.0,1.0,1.0,4.0,3.0,4.0,4.0,6.0,5.0,5.0,6.0,8.0,4.0,8.0,5.0,8.0,11.0,7.0,7.0,6.0,10.0,10.0,6.0,12.0,6.0,6.0,4.0,5.0,5.0,8.0,9.0,8.0,4.0,5.0,9.0,8.0,2.0,9.0,8.0,6.0,9.0,12.0,12.0,12.0,8.0,7.0,7.0,8.0,8.0,6.0,5.0,9.0,7.0,3.0,3.0,2.0,1.0,1.0,2.0,0.0,3.0,2.0,1.0,6.0,4.0,4.0,3.0,6.0,3.0,2.0,5.0,5.0,5.0,8.0,6.0,8.0,8.0,5.0,7.0,7.0,6.0,6.0,3.0,6.0,2.0,5.0,8.0],"I00649^FMA_COS_UP(\"EPS\",\"1M\",+1,0,-20AY,M,\"PORTAGG\",\"MEANR\")":[3.0,4.0,2.0,7.0,6.0,5.0,4.0,6.0,9.0,7.0,7.0,4.0,4.0,3.0,1.0,1.0,7.0,1.0,0.0,4.0,7.0,2.0,2.0,1.0,3.0,4.0,2.0,7.0,5.0,3.0,9.0,8.0,12.0,4.0,8.0,10.0,7.0,15.0,11.0,12.0,15.0,10.0,11.0,12.0,9.0,9.0,10.0,5.0,8.0,17.0,13.0,10.0,9.0,10.0,5.0,12.0,15.0,11.0,11.0,8.0,6.0,14.0,17.0,14.0,9.0,13.0,18.0,11.0,16.0,11.0,14.0,15.0,10.0,8.0,6.0,4.0,0.0,1.0,1.0,8.0,9.0,5.0,8.0,5.0,6.0,4.0,5.0,6.0,7.0,5.0,7.0,8.0,5.0,7.0,3.0,2.0,5.0,4.0,7.0,8.0,12.0,10.0,10.0,12.0,15.0,11.0,9.0,7.0,10.0,13.0,13.0,13.0,15.0,17.0,13.0,10.0,9.0,9.0,9.0,10.0,7.0,12.0,11.0,10.0,9.0,13.0,9.0,12.0,11.0,10.0,9.0,10.0,4.0,4.0,7.0,6.0,10.0,12.0,9.0,5.0,5.0,5.0,5.0,7.0,4.0,8.0,4.0,7.0,6.0,5.0,7.0,4.0,7.0,6.0,5.0,4.0,6.0,8.0,8.0,4.0,4.0,5.0,3.0,7.0,8.0,6.0,5.0,1.0,6.0,8.0,6.0,8.0,13.0,10.0,12.0,11.0,9.0,9.0,7.0,5.0,10.0,8.0,13.0,11.0,11.0,8.0,8.0,9.0,10.0,7.0,9.0,11.0,7.0,9.0,9.0,7.0,8.0,5.0,4.0,2.0,3.0,7.0,5.0,5.0,4.0,6.0,4.0,1.0,6.0,3.0,0.0,1.0,1.0,1.0,3.0,1.0,1.0,3.0,2.0,7.0,6.0,5.0,8.0,5.0,4.0,1.0,8.0,8.0,8.0,6.0,9.0,7.0,9.0,5.0,10.0,9.0,6.0,5.0,5.0,5.0],"I00109^FG_PRICE(0,-20AY,M,EUR)":[1239.17315954,1280.44043655,1333.55628167,1309.04651352,1252.57294644,1253.58810813,1243.15311505,1399.07900302,1272.84991904,1275.70341024,1286.56132693,1261.23685492,1228.45080639,1274.54842003,1239.74355596,1257.1823092,1337.54630735,1318.96207757,1299.06069049,1317.71853636,1264.56796313,1237.92419625,1255.21126899,1257.14134817,1315.99161831,1321.66353449,1288.66736887,1250.44070673,1277.0850204,1253.08810992,1267.10627666,1256.62794649,1303.36032152,1285.32950989,1281.64085881,1264.78269405,1294.76544723,1348.66666889,1376.87832611,1362.42225552,1354.96446695,1446.51316336,1403.24523881,1367.36355632,1361.50542101,1345.08350036,1398.37570573,1349.91038678,1330.39863091,1410.13982008,1463.94510317,1371.15275608,1412.58739998,1477.66949327,1415.42773376,1438.90489147,1445.14239027,1505.05457271,1416.15751838,1431.12570989,1379.07202313,1412.01372906,1410.62629985,1409.78077675,1378.17444786,1339.64949068,1309.12134297,1195.49993791,1202.1850548,1237.9648058,1202.52833766,1092.26785263,1148.92418961,1128.502696,1107.79147536,1119.13876582,1101.96325358,1079.7713888,1012.00857774,1125.53879674,1238.62695372,1249.523088,1239.36732097,1214.19532272,1233.08694517,1227.94411005,1222.26421859,1193.61265931,1153.53810978,1197.48520411,1162.81159148,1109.25642059,1068.10532538,997.8465154,1054.36071579,1075.14853155,1121.27517613,1135.38066997,1152.56547944,1118.56938762,1141.78814008,1140.47479393,1118.74661582,1113.52290938,1176.94806878,1174.1651129,1163.51148855,1192.10531298,1154.23705647,1128.89969408,1124.61868169,1146.08228968,1182.18382253,1167.06183476,1147.58760644,1114.12351493,1065.10729316,1061.51896667,1006.27965546,1029.75673453,1064.19291086,1060.94515016,1068.94463717,1038.30336592,1054.37895593,1026.15842423,1034.99948368,1014.72105861,1039.65287849,1077.283221,1128.54714607,1095.81909562,996.9330106,998.54069381,1094.03070124,1051.30838596,1099.93698736,1087.16198154,1094.01636904,1093.21247662,1034.80441643,927.66226826,939.53165857,886.91930924,880.02007285,887.54558443,868.38317186,899.55777238,905.98162889,876.74879311,861.40033389,860.84083406,819.07855386,851.53040342,849.90890462,845.15079182,824.54727153,792.079284,814.20230597,781.34855321,815.52460116,809.10056737,819.76245392,790.07,766.09,746.72,748.84,711.96,705.32,718.37,718.43,672.93,659.85,684.67,681.75,671.43,637.57,614.45,600.8,600.55,557.12,585.1,634.97,630.04,634.41,618.97,593.55,603.2,593.38,621.69,595.68,578.12,568.59,540.37,539.15,537.46,514.69,525.02,523.33,492.66,490.89,490.36,452.57,454.06,443.28,429.85,429.52,386.99,379.05,366.09,335.63,338.25,364.85,369.62,381.27,427.09,452.24,465.71,447.49,447.67,510.02,508.97,507.86,508.88,508.32,578.92,583.91,608.77,581.57,574.24,567.52,579.18,577.82,561.48,546.83,517.97,518.65,503.61,486.27,481.76],"I00073^FMA_DIV_YLD(NTMA,0,-20AY,M,\"PORTAGG\",\"MEANR\")":[2.27976695211066,2.18208089487504,2.15334430422267,2.12563538123604,2.13791519748473,2.17662338198988,2.31519453503497,2.03901807453012,2.11818198289374,2.21423959462788,2.26251447567734,2.19162603177823,2.22011665499012,2.30849100968453,2.27213244368714,2.3071059927266,2.38358492323425,2.52418086088255,2.51675274477659,2.37901583450132,2.4328033511552,2.56624755095798,2.51661023531822,2.56163142036832,2.53602433186015,2.5534120051198,2.53593479025113,2.58763698163785,2.47446744936989,2.53260862020843,2.45614075480104,2.50799709378402,2.63004815840639,2.60889830859094,2.787355834067,3.07021999018289,2.9026345522211,2.78764139548154,2.68929141915153,2.70976371824874,2.80389049278133,2.73024823597485,2.72848514832796,2.70961354458495,2.79290997611399,3.01046699162514,2.95386292689907,3.14973184113041,3.45055189668375,3.32660010425634,3.06081166075796,3.38568868495176,2.99244080462456,2.85958334058829,2.7768930154719,2.76323325460264,2.59863320631937,2.42925682787016,2.55459802811725,2.42986044088783,2.37421976398442,2.19557968882496,2.19845055456247,2.20545747327774,2.18359748676537,2.18560030009602,2.16571708761974,2.2875776191182,2.32314872956806,2.32383464046236,2.3528019786029,2.66723293478149,2.40935828701695,2.41167851567669,2.55287683730143,2.57339752616164,2.74304998588107,3.04202986341456,3.58414617983556,2.91676412098702,2.66194881172115,2.62295568078177,2.68718968664204,2.79430932961412,2.8700796156117,2.94281135497346,2.88379563517715,2.87373826371912,3.05966966676542,2.82111812910859,3.00392855130385,3.01864002477554,3.16719734721485,3.41000546908158,3.19039015789957,3.10179470982708,2.80337415014939,2.7724160073573,2.75947858278306,2.81857670045206,2.75835665126458,2.78491258260128,2.84341474797255,2.76857239258359,2.62975844190224,2.68160735055642,2.65691186478072,2.58519775912882,2.64531714071965,2.78281917179143,2.76858862032821,2.72217126396264,2.64931961184345,2.64088336819892,2.71771986167635,2.82453647510234,2.88997413564227,2.90620693074014,3.00015361407221,3.02629407458662,2.96759631601451,2.96024373029121,3.04857125482389,3.22934195861671,3.08623199816306,3.10743732548856,3.10977240098344,3.26423062108277,3.29064713349648,3.14092971753185,2.96605727020977,3.13472214888599,3.38145664200345,3.15037618576346,2.93366280465473,3.02944028954168,2.83875138363001,2.82194325793267,2.80643460531414,2.77746412456521,3.0084983790312,3.13950176739963,3.1028057975389,3.18772917460278,3.15776130825087,3.09079785658365,3.12613955849812,3.00504039001123,2.92316336358622,2.93850386707819,2.92226351109526,2.94118706396494,3.05986292577895,2.97804178251677,3.02073205537947,3.05062748174138,3.12957906971067,3.29930598082642,3.24954314841367,3.44113392366041,3.24089667605026,3.34637267562902,3.27448046133932,3.31093973131318,3.38868326291777,3.49274477011082,3.56358336331101,3.69847046167659,3.77594259463516,3.83624488805447,3.90733355917695,4.03353287238165,4.13384615197156,3.76713351084816,3.61004825323231,3.54079599255785,3.73615383758962,3.99166720314921,4.02606220206552,4.01461713953377,4.48240963482392,4.21316113033719,3.74927405344567,3.42350673796438,3.33616223750829,3.23713682139714,3.31808008105354,3.22464383112522,3.16894979171564,3.11262343651644,3.31576676294723,3.20550134246432,3.21533870646546,3.4629161869112,3.23379772833056,3.27508600867637,3.22096815892686,2.93825963286485,2.91188135983565,3.11743154600296,3.01647165446653,2.89468923507279,2.97626872937474,3.03682272008462,2.87243282059161,3.04210163371377,3.23986449305962,3.58185826476369,3.5540940475505,3.59320311077646,4.40014139481268,4.82177418699587,4.91961882766326,4.69244047693797,5.11638879904741,5.33586951165186,4.43215048652475,3.7860932170604,3.8453042841394,3.80378846451153,3.26783318997168,3.35034396223705,3.43731495476354,3.3157458375059,3.31732524702187,2.83539099707952,2.78743931375105,2.68185480541048,2.73479923823429,2.6955349630134,2.62873327496882,2.4595817126417,2.42264135261666,2.48677501189717,2.60065730672739,2.68660682832889,2.55739433037838,2.6140716083107,2.73670520510033,2.78499672164732],"I00037^JULIAN(FG_PRICE(0,-20AY,M,EUR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037^FMA_COS_UP(\"EPS\",\"1M\",+1,0,-20AY,M,\"PORTAGG\",\"MEANR\")":[14.0,16.0,16.0,21.0,22.0,20.0,11.0,16.0,17.0,14.0,15.0,11.0,10.0,8.0,9.0,7.0,11.0,7.0,8.0,6.0,13.0,4.0,15.0,9.0,9.0,12.0,12.0,17.0,20.0,25.0,15.0,13.0,17.0,15.0,17.0,13.0,12.0,10.0,8.0,6.0,17.0,18.0,19.0,16.0,13.0,10.0,19.0,18.0,14.0,17.0,16.0,17.0,27.0,23.0,19.0,19.0,27.0,13.0,20.0,22.0,19.0,27.0,34.0,34.0,32.0,39.0,31.0,32.0,24.0,28.0,26.0,27.0,27.0,19.0,29.0,10.0,9.0,3.0,2.0,20.0,16.0,13.0,18.0,10.0,12.0,12.0,11.0,10.0,12.0,14.0,17.0,18.0,13.0,14.0,18.0,20.0,21.0,25.0,18.0,25.0,29.0,19.0,29.0,23.0,25.0,28.0,31.0,25.0,22.0,28.0,23.0,18.0,34.0,30.0,29.0,24.0,30.0,26.0,27.0,26.0,28.0,26.0,27.0,23.0,23.0,29.0,20.0,21.0,9.0,17.0,15.0,14.0,11.0,22.0,18.0,19.0,20.0,25.0,28.0,21.0,19.0,16.0,21.0,15.0,16.0,20.0,20.0,11.0,19.0,15.0,18.0,35.0,18.0,17.0,21.0,19.0,16.0,20.0,4.0,7.0,5.0,8.0,8.0,24.0,16.0,11.0,7.0,14.0,14.0,15.0,12.0,10.0,17.0,22.0,21.0,20.0,14.0,13.0,18.0,9.0,17.0,11.0,16.0,17.0,25.0,22.0,26.0,22.0,20.0,17.0,27.0,28.0,21.0,19.0,20.0,19.0,28.0,30.0,27.0,29.0,26.0,20.0,27.0,30.0,19.0,20.0,18.0,16.0,12.0,5.0,4.0,16.0,5.0,5.0,7.0,8.0,11.0,20.0,19.0,18.0,24.0,29.0,24.0,19.0,16.0,14.0,16.0,18.0,22.0,22.0,25.0,22.0,26.0,25.0,24.0,24.0,12.0,19.0,23.0,27.0],"I00253^FMA_DIV_YLD(NTMA,0,-20AY,M,\"PORTAGG\",\"MEANR\")":[4.71025475672423,4.50426976005704,4.51019090586966,4.69378524663128,4.89435061131396,4.95515557183904,5.27065673937613,4.72350163378948,4.5795443905497,4.62711472467238,4.88108833792169,4.95161506655694,4.90589284066129,4.86861789176161,4.87974787133021,5.00980173873752,4.97999959359828,5.13164823477476,5.1244636138362,5.00588311842661,5.21536683472734,5.6251222979104,5.70542281969189,5.74041345395852,5.6381905230707,5.69641750860566,5.6801189790311,5.82318193224273,5.65516079290361,5.82847201094431,5.68293302722303,6.05331335600337,6.08444193060307,6.08360899659158,6.27464544267263,6.63651455209332,6.29596618378254,6.2875202403691,6.01644485296437,6.12822558685807,6.3275268679849,5.8035726180489,5.91661128929957,5.31538856420023,5.26093187623288,5.67461512998113,5.62268428071301,6.10479079289394,6.33079451948786,5.92666739600853,5.67304631859046,5.75215339811301,5.23400058421967,5.16131213338261,4.96166515726188,5.04632561644717,4.60810968626434,4.66637476990575,4.8594551318557,4.50240499741203,4.67094759340665,4.62960669460083,4.64327088557391,4.56363639678715,4.35613880234275,4.3777785938713,4.32037263335812,4.37974195042947,4.71296760062595,4.46930218583833,4.53493412219847,5.57995202132351,5.27336511919539,4.83413641270454,5.0167293987119,4.95076108599711,5.1421860332773,5.50006315229561,7.22547252533366,5.56320371257882,5.12123476993496,4.94904985502005,5.14035464663296,5.24229488314505,5.3917289470023,5.82270862898747,5.46350909299583,5.43678838042319,5.57608636117713,5.11227987983584,5.40502776073065,5.27260693635881,5.51156299339986,5.88850861369866,5.50638159525598,5.45929953228897,5.07835261104882,5.12672612789961,4.83412166071692,5.00878471315486,4.94484281467944,4.52368377434581,4.63301795126435,4.40013947928107,4.22709805907276,4.368373724358,4.3976746116798,4.31544098034998,4.26883072498178,4.38545186008089,4.23044886119584,4.34362557315637,4.36728571522836,4.30054046181568,4.36937634581882,4.52331174151052,4.53315460527983,4.54840495032392,4.82108043561661,4.91451850014795,5.14571897370268,5.0935935665213,5.39830920582532,5.68449396088028,4.94989489093323,4.97715488642513,5.11019032946353,5.2365100230485,5.04345912282874,4.4705803692157,4.32436263989315,4.39582292198926,4.72885992603252,4.44968669707549,4.05244858663152,4.23808081404348,4.03538147198565,3.95224720580971,3.93397765752413,4.01373099214972,4.30143815369407,4.6124198910018,4.42481770322055,4.46074664430363,4.36330371133425,4.34696254981305,4.3749612055457,4.31267785467739,4.08923492505217,4.10730694464764,4.11921919133823,4.02925673458114,4.1643372742721,4.08621656077145,4.07520085920224,4.07905141845743,4.27592181713707,4.40336746444452,4.208984148496,4.48835801178851,4.1143076980005,4.1928613099412,4.34706549634199,4.16363492261123,4.01297242216902,4.22002031546004,4.33212881174967,4.49037940108867,4.69831368117177,4.87290257670224,5.16925476758018,5.1992238455251,5.71950386912213,4.98209989768518,4.57348300799937,4.54608543148756,4.85932823328155,5.44257461146111,5.43545426151965,5.22352033912395,5.75322348094054,5.44116427842197,4.66154458528908,4.31675075498082,4.11446239262515,3.93142905192554,4.01640284896189,3.72200890917667,3.75068951259407,4.04005611279316,4.20850969492346,3.78924702657127,3.88536087014582,3.96371489718237,3.65930594861232,4.12771291684794,4.06073397060531,3.68731207677415,3.49294382927815,3.71180529921207,3.58892575454803,3.34702037582659,3.361042252888,3.23903633093927,2.89236980753664,3.13020117743738,3.38388871612736,3.81617704216356,3.54310023278601,3.8309591434897,5.34346903183627,6.96788488220746,6.90698761380541,6.81821107786869,6.88543893897327,7.1456015925319,6.76184078074561,6.12664025588527,6.27246312053168,6.4378630987996,5.55440969582664,5.33111284069075,5.65454919276318,5.66825380440759,5.56361660018813,4.88952532165429,4.75006646054675,4.42914222423362,4.46194913030727,4.45543006595794,4.25959034466526,4.03543840057286,3.85037632663533,3.78983577370167,3.90011349782073,3.85155928621845,3.65861544283523,3.65783297809023,3.7852641415457,3.65889584470916],"I00577^FMA_DIV_YLD(NTMA,0,-20AY,M,\"PORTAGG\",\"MEANR\")":[4.28625681287519,4.17713585543453,4.08917629928281,3.9758963263593,4.13112862841692,3.89495114430869,4.00279351654655,3.81771992066175,4.09902192545883,4.35322810041197,4.35440258242349,4.41982934065323,4.72785351393885,4.83814625777978,4.76042040573045,4.65975679948825,4.70471699351094,4.72377187247534,4.92323376007474,5.13713297703366,5.18959102168778,5.28805735700508,5.12926873134868,5.10394650335479,4.88202026399282,5.0207454452564,5.08174130497609,5.32193254936175,5.12503564669148,5.33941759115667,5.3139850867051,5.50301069390465,5.15858869971659,4.93515933024481,5.03954843098071,5.35897900236756,5.35305259169582,5.15321948897388,4.98971570841878,4.81749513505517,4.88405101723823,4.65715972029135,4.80263517222294,4.95682706647179,4.98847954510342,5.01537188503161,4.96816631580225,5.34936551196359,5.63347751303187,5.11867555859636,4.84533150764897,5.10623944905154,4.52502198223159,4.4484365876576,4.51629502765999,4.38758900489842,4.41324662468319,4.33842357962288,4.55065706417557,4.45519530851848,4.75293235965287,4.33564755371385,4.49730322385133,4.49739335361289,4.31780744036642,4.34677644928381,4.3589242280076,4.64126936101933,4.34442351632995,4.2657756324094,4.34567864074124,4.76948890978601,4.60862194213879,4.56948080737371,4.50111348756038,4.58520016369468,4.81862640375896,5.13189754280109,5.37080509566979,4.59650369716987,4.48038397022244,4.77905635345752,4.9293499809753,4.8521088592144,4.81690436459826,4.9384623497768,5.10294335150452,5.10801774628812,5.24907846213843,5.2017759430183,5.1954784839172,5.33418959069705,5.29374565754927,5.62355587648845,5.60861236668592,5.74038011960524,5.58884946710157,5.55307409191392,5.34318102989626,5.39028479048938,5.47836057816613,5.21392750700564,5.4352802973499,5.62285320789976,5.32658201532508,5.13728223609495,4.94001553290862,4.86351812421755,4.94021124929457,4.84405722463049,4.95337918727098,4.92232437886655,4.66726438645672,5.01597397618865,4.86764455488154,5.04216312258881,5.24128125451674,4.98699369344708,5.30713467357327,4.84570042487013,4.80385171164311,4.91655928351559,4.72287407975845,4.83062729889632,4.98951614614481,4.96637737351892,5.11090006970528,5.40654081570765,5.14295483695863,5.11262382035026,5.0417755164375,5.01414933861253,5.33458133612802,5.20717154071965,4.87221812186024,5.01908916116563,4.61287460331495,4.7028199964065,4.73369596745101,4.628443110793,4.71652682282506,4.88238468915609,4.72659268414805,4.77066766010279,4.69590636566488,4.73464458945181,4.75262241344511,4.66083253633856,4.68048746763444,4.84293836352145,4.76939108752521,4.96313898248934,5.50392164600473,5.45374697770837,5.40646227549472,5.4442386021578,5.793636995713,6.23512728497498,6.15171936440413,6.39124320731329,6.04344651095198,5.96165576645842,6.28696264752503,6.52031334763548,6.4468487375387,6.4554166442902,6.62720807329907,6.49340423825956,6.5403868115105,6.59914498739581,6.92452262265589,6.69684465564171,7.14324487053531,6.654596388241,6.30636135523458,6.64088307802696,6.89874728521874,6.85341901594513,6.66338432856455,6.57877953422621,6.68807111784278,6.78389322938098,6.36694697281425,5.96986228281777,5.85539295806977,5.58161401475109,5.70273009332872,5.60832984521512,5.65747185288813,5.91120306238352,6.19517573366241,5.82679977887483,6.22955627017978,6.35018445835115,6.29641898237048,6.63349702149147,6.25699545388689,5.81125625545667,5.64800224915687,5.94494878533766,5.84366964795072,5.4825177510243,5.81929193704276,5.90344641984461,5.49145620233288,5.63296522359688,6.03844560398735,6.193304017365,5.93806278283525,6.168263752819,6.74206200951634,6.98730344668365,6.26313850079088,5.80388248224903,6.01423805433175,5.73730546500229,5.06212520037324,4.60231404944817,4.5497321022511,4.42589333386428,4.01768607097238,4.13362476980379,4.33384179254841,4.16640250581856,4.11479606294846,3.68829134549362,3.70738783635259,3.74565363558598,3.86218743919034,3.98931761719353,4.03549469078934,3.84302613232776,3.70083815617675,3.86202692832278,3.94636534344015,4.12934718186362,4.06836893431988,3.99069774079739,4.12468020878571,4.20359753499093],"I20448^FMA_DIV_YLD(NTMA,0,-20AY,M,\"PORTAGG\",\"MEANR\")":[1.11442879424711,1.14999485003112,1.17497403709941,1.01046893226539,1.08774732399251,1.19828293279219,1.31356165334245,1.16685522931333,1.15139678455149,1.20205656647873,1.20534235618058,1.14107261499385,1.16612120509621,1.2710781790193,1.23293378251463,1.17800567251645,1.17408348093472,1.25327438973924,1.25942624793513,1.08477569801986,1.05959376953933,1.13977954330347,1.16373763831411,1.20389349585223,1.12113715886579,1.09324097113702,1.0772697703115,1.00664542248996,1.06492915618353,1.07300038954378,1.01685932264332,1.02905281487152,1.07025386661552,1.1724916142248,1.20385759198064,1.37785139973738,1.384385473932,1.29087979975676,1.21537071495638,1.20447266079477,1.21648434238913,1.29201709858967,1.21763089883434,1.27602175999186,1.24000274558891,1.44164028110197,1.32768702738278,1.50830971409459,1.57742217325786,1.43922965844896,1.32164752853868,1.47732531880358,1.31397251987435,1.25865968268559,1.1442729940995,1.13713093787771,1.05947147390625,0.855645108864463,0.870707549531983,0.84048405746737,0.885085150605888,0.792613180450911,0.868280508622346,0.907593748202227,0.932469436910203,0.934673322133736,0.919093089619854,1.01300173472054,1.05689061596522,1.07832506241578,1.12322658024719,1.39704081813013,1.20604375920634,1.18050256102221,1.26175734441618,1.21771048743076,1.28207739981985,1.38664176565886,1.63519864829752,1.50942548481756,1.44325122016288,1.52104884499724,1.52895635864828,1.66181085081468,1.66676122518785,1.79315847099155,1.70299603207964,1.70010303596336,1.79451282462254,1.66660351972753,1.78234733802794,1.82142775483103,1.92636166910561,2.02874986327312,1.92849568738422,1.87085847394895,1.68468741108962,1.62613933058439,1.63457468812025,1.65844704454519,1.64395781251015,1.69851201879702,1.74787385484173,1.74224052787152,1.70691620497893,1.71994728174582,1.69466754067048,1.64556461875677,1.71880330368926,1.77424715885808,1.75027760379202,1.78197425203577,1.68260380892107,1.7250014792244,1.74787936717904,1.84563075779804,1.9185462708207,2.07374027354186,2.21236339817173,2.19963269412778,2.18247577986562,2.06717620896492,2.06464052256222,2.28980051894723,2.22582806353256,2.32303368029845,2.24516879756928,2.2269666266838,2.08160455424922,2.0003121695482,1.92198362561803,1.99123991956731,2.19933907129729,2.17057942017262,1.96623452795284,2.02993199021411,1.86110127274708,1.91919329827716,1.81034010234165,1.83922704604173,1.95725723845383,1.88881651305431,1.93690922962456,2.03942037986824,1.95513400011206,1.93702527671052,1.96257986082728,1.98410114405762,1.92326697885129,1.96798342287328,1.83431718835826,1.82044079845732,1.86512180026018,1.58240443293607,1.56665989736123,1.64491432363362,1.66720440041319,1.79738735675128,1.8004537477722,1.8661018519206,1.79320220457052,1.80842812496999,1.80540373898564,1.87626036419934,1.87471161425505,1.94183659413588,1.97739910306079,2.13877762849551,2.18000380385762,2.17953962322447,2.21372630452121,2.54195310159962,2.6075455721013,2.43571078183391,2.45290019097763,2.48704561301149,2.62858931885163,2.6789237770667,2.58127534132567,2.49682079651916,2.73071083425941,2.64041347301691,2.4203967288347,2.34923358383591,2.39004844607616,2.54284911972357,2.58872661244475,2.53471459303234,2.5511292184432,2.63603766369868,2.82555927886079,2.70677261250115,2.75225325305966,3.01336473734821,2.74864106211119,2.67693461107314,2.63416786122705,2.44131463195867,2.26674796604707,2.49666519352439,2.42103116315778,2.51673869207035,2.60451092995598,2.55653557442787,2.34685250212226,2.38439687461889,2.48802159115656,2.59156484981085,2.52259802507624,2.53935376400063,3.06575082074974,3.30592037786844,3.00695901896908,3.61331577731121,3.72354410318108,3.69122576339474,3.34250660557633,2.80878535919402,2.87347856333996,3.06127574722544,2.6123286719138,2.65681035284008,2.79391004354416,2.46083011692518,2.40386100205182,2.18930367399835,2.11447747235955,1.94471785619816,1.81426694846014,1.87293045215146,1.91032867737857,1.84702077392378,1.8664489886291,1.89105732709057,1.95332484904755,1.95197986874551,1.91288183674144,1.92356744204095,1.9751973879471,1.94973684420212],"I00037^JULIAN(FMA_COS_UP(\"EPS\",\"1M\",+1,0,-20AY,M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037^FG_PRICE(0,-20AY,M,EUR)":[851.49162153,890.87387539,838.93124597,820.74851378,859.14176762,824.83255857,788.11748941,838.07211607,769.55521276,715.67750382,684.40146979,679.76519069,665.01058828,647.32045415,630.20944399,632.29576606,655.48277345,634.00669705,649.61772461,689.91135781,679.83169033,654.85079938,669.51962977,687.1899688,735.1495313,693.48413586,703.12652105,714.87370322,743.41133548,736.42269532,723.27497609,683.16812259,696.75686876,728.14295497,691.87365703,659.01870559,680.26889322,676.64487512,705.83612537,674.35164892,661.29455767,700.87868075,711.43286583,734.48450415,762.22688282,715.89078249,743.84517324,670.14205824,637.28272892,664.87614352,695.54152526,658.14201809,784.7113065,788.00618396,796.37847702,780.54106199,766.73253616,774.0987921,728.50910121,741.04145793,724.06996561,774.19427721,784.84221105,748.00440482,751.08967656,738.96353395,723.99265395,703.79854043,666.97911492,660.98193215,621.04529128,543.506933,575.28638389,575.94484835,553.80698972,540.66917346,519.24752531,490.57607714,454.83116469,519.77866521,579.19283751,612.26304516,592.7335618,572.4913889,564.30002951,543.39484613,570.62482916,587.87423994,540.96802416,599.97521101,588.12065106,579.78765259,555.16992502,509.08344933,522.89891301,554.90870642,597.24410735,585.75104082,611.70635441,604.51012793,616.67337395,598.59598531,573.63873126,602.96638812,624.16422873,607.05271086,584.17919952,596.13395465,575.97837882,551.24547568,545.75192222,536.8084494,545.45802994,557.03911122,553.23095072,544.86099986,543.64863414,522.47953294,496.74851827,479.02285247,470.15232856,458.92399847,452.28971624,425.90415053,422.36891956,450.90379295,429.4253345,407.66132186,392.03580709,435.99622236,478.25754816,474.75068848,432.6199301,472.95173731,529.73332693,530.04390714,562.29078833,559.15609388,568.36869021,567.23274489,522.2527172,488.40112462,498.29152837,486.28632697,497.56415726,508.73643671,510.86667805,508.17063855,506.86993438,502.15574574,492.90883751,505.15112057,481.85666175,493.12006394,488.31197328,481.22965588,468.79246186,451.54778108,445.015721,427.17024967,464.74770361,455.88361754,468.50545388,485.51,488.92,490.66,469.04,460.71,459.96,442.11,442.03,422.66,412.05,465.17,463.28,482.18,468.41,422.22,424.87,425.67,374.85,436.83,507.83,523.29,529.94,546.36,527.46,540.92,524.1,548.75,502.89,481.32,455.81,423.34,431.58,410.91,419.86,447.48,468.65,416.21,412.35,441.3,401.22,363.21,364.17,353.56,351.66,308.08,321.55,293.06,248.69,234.06,244.91,254.48,267.2,297.28,379.7,508.4,524.12,579.51,598.9,573.11,518.2,544.6,511.47,563.18,565.19,581.89,569.88,532.9,539.5,550.4,526.95,487.21,478.58,445.87,447.74,439.3,420.24,425.54],"I00109^FMA_DIV_YLD(NTMA,0,-20AY,M,\"PORTAGG\",\"MEANR\")":[3.97513897102761,3.83246614072259,3.68169967986917,3.73879293228027,3.90343626984459,3.88403882418039,3.88592262542186,3.44515893190723,3.86387740406063,3.84306891292892,3.79898976037218,3.87591525132378,3.94935562114012,3.7864163472244,3.89640264422097,3.81843325085845,3.6225259574501,3.67112051708596,3.74488710992841,3.75991849851192,3.87843185610075,3.96134343666898,3.88214449724928,3.83444725278009,3.69408446723746,3.67083736300413,3.73673839428504,3.85125880530341,3.75484273771847,3.78549136222899,3.74360333432897,3.85783374887295,3.75370813234792,3.77290029300961,3.77744322184276,3.8055452977301,3.71782523890652,3.57744246642028,3.48272899758189,3.48702742079414,3.50880435642649,3.23490135696908,3.33896717068466,3.38545069219465,3.3787512364008,3.41085404932775,3.34779225210533,3.43361683589424,3.47978293474643,3.26905296884281,3.15719067485759,3.28566481021857,3.1566275764341,3.02958553580298,3.14054539376691,3.11216549231566,3.11241793241336,2.95594628533452,3.12173506502956,3.06627961888351,3.1421431696742,3.06975190813645,3.04831052327198,3.01248373497623,3.0528777148624,3.11936705547877,3.20330893370458,2.99877527821303,2.93708730062426,2.77497670237689,2.79154735301703,3.0257269542005,2.78056504521545,2.80858323829406,2.79814302694797,2.76954470272152,2.81158321526454,3.07371752502251,3.63256000991018,3.4284371472075,3.15314973773351,3.12145044892307,3.12796189379036,3.19409991835383,3.1398607777475,3.12641065605506,3.11952500108663,3.21535087546465,3.33081001613502,3.19509205819248,3.29155447824771,3.44169889030381,3.55469434299199,3.76617971930278,3.54828172694633,3.46827109087171,3.39786151364778,3.33177409007285,3.25876697100253,3.35284039102945,3.25731648111265,3.22856829813497,3.26555971915885,3.24156719414283,3.02992831800823,3.00853099893744,3.02624416473374,2.94938261938577,3.04311318699525,3.05517917191501,3.07451819177893,3.03178095259529,2.94027836866075,2.98371919368209,2.99576454302961,3.06864122343279,3.16070846473135,3.13820855529174,3.29015149404633,3.14112430637949,3.0112916507066,3.01484743504714,2.98209672518803,3.0743770542086,3.05586942886835,3.09599288217499,3.03608799254637,3.1049051570987,3.00583871152422,2.92892811306271,2.8218334476083,2.87036455490702,3.12581118392834,3.19505491933394,2.93451907758391,3.04138040823089,2.8821613015945,2.85191502830452,2.82821686791895,2.76650254784092,2.86575481810257,3.08187548967935,3.00119529130016,3.16405065415406,3.18977015557386,3.0892847185422,3.13187507671452,2.99684958331894,2.93439919712401,2.98629637832899,3.02725949404699,2.99796631585594,3.1173213304136,2.97395193969598,2.96650588165034,2.95205466355976,3.04545754102723,3.12900099329955,3.00590596912156,3.14380388137763,2.99355034026786,2.99781943850037,2.95638222005037,2.99497594115632,3.05947430654725,3.20209815971322,3.15513333663893,3.31014339583469,3.33958368306497,3.27241509476711,3.25852945339817,3.41954620148527,3.52795045040921,3.32929573031294,3.29283488497525,3.26140564813268,3.36437204347483,3.46383957934833,3.48402247651218,3.45124236127276,3.72094654909964,3.56909086711785,3.29752997069117,3.20957115857762,3.18414178664295,3.16030758496954,3.28591451745818,3.22415688770115,3.16995468194063,2.98852823387928,3.08476628927256,3.03159846114055,3.00115886557058,3.20828555948181,3.11481779781605,3.05397421600149,3.04309044225448,2.91493024759856,2.811966861928,2.92828961328731,2.85415891932886,2.77708996481101,2.92239000804126,2.8994723864045,2.93353587109615,3.02554223646162,3.00936787208556,3.31568019137546,3.33459550442419,3.44313013823859,3.73822336294753,3.77746627174059,3.64369712780106,3.66216046234754,3.81564223689839,3.54749170625929,3.51473705373318,3.32941770899945,3.49354178470768,3.50796106445998,3.06106006364194,3.09513359736128,3.08901206384607,3.0885158038467,3.00855542983006,2.61152576454637,2.58113918301961,2.43686460945585,2.50936143990855,2.53508042106525,2.54002143668378,2.44250124814544,2.42213697823059,2.42660209368644,2.46942270459853,2.56200647892643,2.51361447830522,2.52891763432729,2.59620766213598,2.57999004997732],"I20433^FG_PRICE(0,-20AY,M,EUR)":[1001.41299332,972.27578611,976.58628796,886.86961977,939.12137753,1008.27313877,1002.45125592,873.60622312,807.11276664,740.01046433,742.96581111,729.87627225,687.95858731,696.21456787,692.61160282,658.99382619,636.62893622,607.16297337,689.91867545,669.5493665,664.1937179,626.63138193,638.35318084,631.99848029,632.46996669,674.57310782,701.29371019,702.67506024,721.13601163,733.18001062,692.48517558,650.19462958,660.72403181,675.20356274,678.88709247,684.28533258,689.87607806,651.8862923,641.02805023,619.09372749,606.68561897,658.48567535,632.72212629,680.783871,648.95798723,646.33104426,677.74995018,641.49831128,576.00828037,616.61550611,604.13696842,579.14769393,650.48697875,596.67334014,582.25204437,558.88897905,559.75559878,508.81117563,488.61819224,530.87956823,510.61525672,461.88159207,452.48877332,470.16719844,458.66355094,449.80140655,465.75252036,454.85666265,426.38441046,421.95289586,407.47664103,311.78511952,332.92589072,372.04316534,362.46280855,388.18873745,387.73696801,396.876179,406.62485894,488.06268378,572.2810347,620.05307114,608.56360285,606.91099093,622.87733743,587.71252736,639.75981745,647.64704909,628.20624398,663.54132531,659.99162336,648.3691502,632.18329029,592.95467143,624.59016362,662.92726138,698.62263897,663.3279806,687.50511736,680.6033117,678.7575952,663.43559473,591.37199171,596.80230299,627.15272446,623.49151469,607.57946137,625.95506556,593.7288502,548.6066299,558.44252965,551.36996499,581.78188898,580.59752109,592.00504268,583.90751157,587.85659054,619.78850922,564.69806698,550.71549153,534.39622823,531.4144306,535.40855256,556.44123715,515.97684189,531.47705199,496.07919078,491.82485699,487.60523875,497.3592043,557.25636384,545.17543328,486.55471685,523.53993931,582.53780571,582.48844933,618.83307105,641.46176451,595.12296352,619.80217796,568.37003885,555.84189229,566.10996465,610.35894719,657.14457427,672.77589245,667.42941318,696.06649233,672.26799034,667.78442871,627.10911059,626.85142465,594.51603119,623.58592823,616.4725353,621.11869783,596.04748346,597.0538257,592.17528644,572.06546912,608.57382467,602.04072434,598.19925125,593.75,612.69,603.06,607.79,620.87,627.42,640.11,624.09,600.47,570.7,627.32,634.72,660.47,637.18,633.29,609.01,604.7,533.78,549.79,610.54,611.48,631.86,656.27,653.8,672.53,649.42,619.48,573.51,577.2,561.32,537.24,548.73,513.13,563.06,617.87,613.98,574.94,590.22,610.75,569.35,571.89,560.84,551.21,532.35,520.55,544.7,506.53,476.43,476.52,509.8,495.84,550.37,570.45,584.43,678.6,669.01,748.56,783.91,754.55,647.36,698.97,677.54,794.15,771.9,812.84,785.29,770.13,793.41,827.15,768.53,734.47,718.79,691.66,716.65,742.17,737.2,738.21],"I20438^FG_PRICE(0,-20AY,M,EUR)":[6027.65455802,6579.74048897,6699.78349227,6723.49132024,6562.24139202,6118.13848894,5985.12801708,6978.67311617,6777.13438045,7436.68321628,7361.90891224,7195.41194202,6756.72774769,6626.14391286,6472.06461219,6515.07466266,6854.16897593,6737.8604367,7028.51921797,8221.4519997,8202.77067156,7276.58894206,6724.32628396,6846.6689682,7564.18221033,7463.39161242,7338.20668105,7736.9637102,8027.57679396,8029.03506559,8410.76073443,8497.97794652,7875.99062699,7686.10421589,7434.10221041,7008.74185378,7248.59001549,7893.44815561,8423.96257862,8461.08211167,7990.89253693,8543.23715467,8325.41521178,7783.43548066,7834.20718165,6715.9219392,7167.40270779,6116.15776353,6035.81478647,6517.489809,6938.43517488,6075.50723877,6284.94747557,6595.8809342,6972.64400067,7117.35987873,7646.50906593,8100.84777672,7892.86715556,7604.49542708,6883.36214913,7220.25535678,7593.99390356,7450.47338566,7296.08196717,6661.46507702,6282.14820871,5993.10374197,5908.09247708,6153.37716371,5948.59821967,5345.34916875,5536.74213307,5334.61045001,5211.30570821,5275.37212938,5121.1875628,4920.23501984,4708.88140913,5133.8844633,5595.00797256,5675.87138707,5687.84228828,5569.79795056,5555.98290475,5571.54867406,5570.70815268,5527.6186938499995,5251.2411169,5299.75440033,5074.88282541,4794.97349508,4574.68127474,4362.91687548,4496.05426341,4580.32035681,4849.73601545,4962.40523259,4885.25812303,4792.96741357,4905.32563835,4837.113938,4518.69653079,4332.36158938,4536.77059258,4490.4247086,4493.41699295,4694.35996,4557.34676138,4496.71906888,4441.02316824,4367.0585344,4545.80772328,4503.09014719,4336.66696482,4114.59243598,3849.65026752,3823.37592016,3639.94071817,3646.39869011,3668.14808258,3642.04122956,3681.17486673,3607.75220007,3568.68533484,3490.1288436,3531.30643619,3547.82316873,3587.55359239,3579.75003531,3753.77214455,3809.06904946,3482.05016154,3429.49725327,3858.71020279,3570.50787289,3739.379531,3720.82527442,3694.24397937,3680.65004049,3476.00789495,3154.94964024,3197.43240045,2973.4165665,2967.16629512,3019.02355799,2981.34067789,3197.14138843,3266.37662017,3179.83747409,3078.60325514,3185.83774761,3081.79088051,3226.35924393,3241.63822441,3228.20482188,3207.58122588,3070.1194742,3140.0834304,2982.3549164,3119.36435018,3011.29562011,3000.88377662,2879.64,2841.21,2758.46,2723.75,2492.31,2367.69,2510.17,2429.46,2320.8,2346.66,2444.43,2461.6,2424.91,2311.33,2094.48,2153.48,2197.65,1890.14,2158.76,2343.04,2304.54,2261.92,2205.78,2082.1,2120.61,2079.47,2199.59,2106.14,2032.95,1998.82,1770.78,1778.12,1699.94,1620.86,1659.89,1666.94,1550.82,1535.19,1510.07,1411.0,1364.29,1365.51,1329.02,1238.74,1091.15,1125.05,1093.16,945.29,884.57,922.89,1043.01,1017.28,1081.96,1235.79,1365.04,1337.89,1323.39,1493.38,1440.47,1412.05,1425.78,1425.27,1704.35,1678.47,1738.33,1701.91,1637.95,1656.02,1694.53,1734.68,1708.82,1620.85,1584.08,1586.43,1556.1,1491.93,1503.42],"I00649^FMA_DIV_YLD(NTMA,0,-20AY,M,\"PORTAGG\",\"MEANR\")":[4.99760920224356,4.67961450649505,4.82638031447423,5.19748129988003,4.8799848641294,5.01169421329989,4.81375566103262,4.31702073873215,4.40078645094694,4.24362637327134,4.30117343710432,4.31713288664662,4.30681612598133,4.25152670490921,4.38872975275969,4.56669002199224,4.48377858189747,4.63764500876508,5.04373542991019,4.66917289211651,4.88472265472338,5.21293744349132,5.42188375631467,5.30073407736125,6.00295758703901,5.94974165353404,6.15958361334315,6.05219214803279,5.76403156409869,5.56888836104771,5.12595694265665,5.10902185044472,5.77942826572053,5.76684228617879,5.9261194489638,6.55227165148612,5.97522357139857,5.85941501168369,5.40343709122268,5.3580554686279,5.7659990307582,5.52475107919855,5.40090847311205,5.08118548498543,5.28604204960888,5.90207446965077,5.66765819567078,6.24523232200292,6.9213090643954,6.34397736614752,6.13140773072758,6.65359266307279,5.7539584178883,5.68826836398495,5.44498922982305,4.93226051981358,4.58911119239765,4.43222389928612,4.59139764257189,4.23546905193158,4.43773286805623,4.42247404243411,4.02539928968082,3.89740597189861,3.74697341430867,3.70900375521341,3.25562063461915,3.5678087580267,3.45724469300195,3.11531424056801,3.02619631774402,3.46752157085844,2.79780750382737,2.7448112939188,2.79616802281204,2.59812553945064,2.62778270092237,2.96946029383114,4.88567284112568,4.50303305195079,4.31014155042389,3.97077302311596,3.89877286777783,4.12027499438741,4.45938262514276,4.79697098276355,4.52371006583652,4.66827062764659,4.92218888326328,4.25798479478931,4.68988552739429,4.63531375942396,4.79242161828142,5.40108010349365,4.9567782594818,4.81927263089252,4.4446616110977,4.41381986651179,4.14250067191844,4.29324364859166,3.72708464395538,3.56386330589532,3.50168910671205,3.42320674579192,3.18267644937084,3.37378051998655,3.349924656043,3.32321381609483,3.43506883406167,3.75681506631499,3.80215194789087,3.71795382991642,3.64099506825077,3.388905001199,3.42542723234218,3.46704974628076,3.46351186166374,3.46758673495543,3.79188454140777,3.72391484566858,3.79533127770866,3.77523996199296,3.78618524362628,4.27698737678791,3.66394314472064,3.65385619608598,3.55864092583337,3.76118028574874,3.69124429102607,3.07460844399879,2.90068557440861,3.18570959603169,3.82152946837031,3.58693143885161,3.18413189995589,2.97852221327541,2.83643757100966,2.74074208845402,2.57567748087904,2.70668359348131,2.90628268702607,3.26692440248501,3.22369437473955,3.45071242237378,3.48183774261805,3.301597733779,3.27274729998299,3.0481052082607,2.93555245845262,2.95739393415866,2.92909376955067,2.9217058873743,3.05739394387997,2.95440219673047,2.97231321498121,3.07125399838051,3.22448022771017,3.46271808247327,3.35121276762448,3.74468766894421,3.49728873032117,3.89190963082232,3.92145966154107,3.6938975032865,3.70341524388937,3.90465553128311,4.10007584159184,4.33235453719603,4.44825805771366,4.4464082857858,4.35509498223496,4.8199853696946,4.63235098836184,4.02733933951699,3.92190848609834,3.77004771367578,3.81740656131093,4.68982799780822,4.46548317967962,4.18159174304783,4.94388524814039,4.37241359596986,3.45003305854924,3.24912726347534,3.36357558522082,3.0918118319334,3.35286176322023,3.16239074250265,2.91883363824815,2.82289104528648,2.83593297135408,2.90960184994798,2.60788051734942,3.01914906131494,2.69425834024731,2.3896500542538,2.30427296788057,2.14536369794766,1.91605530685627,1.97255809415451,1.77360684993037,1.49751216368362,1.46505346678941,1.31932563038734,1.32739727005454,1.30904301514503,1.16225743428126,1.34384693529894,1.30012334813168,1.30361274981574,1.69478986662699,2.0195561902536,2.78384269659285,3.40506645109018,3.93417837601603,2.97132248549379,4.33156615610307,3.88926449108778,3.97799906031942,4.08984356070018,3.47242345946876,3.34441710700954,3.25493806768111,3.35451002339109,3.30741643627474,2.77431087479538,2.64707838277808,2.20796743632428,2.36207595218068,2.40544079341478,2.37102672872639,2.26477880329666,2.31215722224493,2.35776657017534,2.37798139709014,2.5970013368326,2.58582341428199,2.62620613922403,2.64685396128606,2.51211891177107],"I20438^FMA_DIV_YLD(NTMA,0,-20AY,M,\"PORTAGG\",\"MEANR\")":[2.58340258981991,2.37115045731659,2.29545818096566,2.23582823601585,2.26297558950969,2.36870130956444,2.40652365785267,2.07160532836169,2.09903146633798,1.88986980280218,1.89676879563702,1.92490502942625,2.03880830491036,2.07270542370651,2.12726412457837,2.11906137586471,2.04146484325593,2.04036825661811,1.98347435185746,1.70867712636463,1.69451523173474,1.88578293339236,2.02100601309824,1.97658309750253,1.87629723649887,1.9328181175318,1.96795299909732,1.91440373671316,1.82217492147782,1.85602753209075,1.78203434183225,1.75670627222059,1.88598448813206,1.97763492034596,2.04710702939909,2.17738862165839,2.09796592397982,1.88646741258183,1.75436457903963,1.72558724560294,1.81632696279932,1.65046715296745,1.6645867948385,1.76018017028065,1.73906147581771,2.01982940059852,1.88749164286648,2.24555586070836,2.24471000625436,2.06989972463415,1.9338492294005,2.1815575566841,2.09639739563357,1.96483719883628,1.82530703318483,1.77886748709305,1.59784938919613,1.38963924944412,1.35907960065976,1.37487147775113,1.48248482805173,1.39681278581643,1.29691085563416,1.27812870134413,1.27067021082779,1.29791140001188,1.33560294610466,2.03616119982132,2.04380968742706,1.93761616114577,1.9155651719145,2.09854617868451,2.00734964269293,2.07530565383335,2.10632405547545,2.08997998757331,2.13153994038529,2.34062494173332,2.70225917435895,2.56219888964059,2.36664254023363,2.33140456671492,2.31440256598555,2.34641204861239,2.33116851026586,2.30217315551073,2.29134944847774,2.28961322839022,2.41550038142433,2.36960575140061,2.46277955116128,2.57782880354906,2.66391816324859,2.7717956884283,2.67459433677791,2.59858253801778,2.44819697893834,2.37476193083921,2.39964245673262,2.40124729257495,2.34130618949359,2.36786429307726,2.52228870256928,2.6298632820784,2.54692809977294,2.55244629109505,2.52369454521024,2.39482512263011,2.46542493037164,2.47906646790054,2.4893093901161,2.51889859049181,2.40068916938264,2.40519357692115,2.42171127031217,2.53159840738195,2.61744285235538,2.57230138824283,2.67319103101889,2.65904608525268,2.62256122613508,2.63420248009849,2.57307178825955,2.66402800633198,2.67584716484503,2.73172062100937,2.6800158802663,2.65579393373161,2.61315966418775,2.6159672053144,2.49279750267863,2.43003393751087,2.64172862489255,2.68832034484979,2.36639657512917,2.53723318717935,2.40669324735827,2.38098344619478,2.3770643908854,2.35669536426905,2.4678616585613,2.64817788365787,2.61945820415934,2.79983274628589,2.80930107990558,2.25922511013607,2.30531634341976,2.16410702997966,2.09694989407014,2.0542922877567,2.14455704128755,2.07717698540611,2.13108591307781,2.03204536985859,1.9919180750245,1.97898533602977,1.97848563377124,2.04578286857836,1.99453605999601,2.07278166813345,1.95590537228746,1.93908988836056,1.9204078610505,2.05322359740866,2.07881411001235,2.13751301942533,2.11212806766652,2.28814633852149,2.40599582955538,2.23200063953578,2.28607753917782,2.35910171754601,2.29767511490366,2.16196551163915,2.11465216642765,2.0678446603884,2.07248748513304,2.24822771933918,2.15896628760743,2.08642751819568,2.41480637393054,2.06676586303703,1.88929964735042,1.89487285418786,1.91830978491787,1.96980779499791,2.05651269855841,2.02069508461753,1.99334449239486,1.83274847807071,1.89687835456024,1.85866986000833,1.85151194167247,2.04395410831841,1.98361260274619,1.96277904687694,2.00456669837607,1.93339561005885,1.85955024186993,1.97294945017559,1.92362366488109,1.8895962078341,1.99730587794767,2.05731800370691,2.04002789687452,2.08713396047818,2.24499614425802,2.52753621008263,2.44773988813724,2.59896799674229,3.00924366370494,3.31446015686812,3.34094520594002,3.08353494641958,3.137341155196,3.0284482403419,2.64303045053998,2.38656955663187,2.43180521811364,2.49900384664328,2.19583270475401,2.54964199250898,2.59942333561735,2.54779459552332,2.52256997139566,2.08760978792901,2.10695978424256,2.0102337058258,2.02835147865761,2.09363930929794,2.03949131973793,1.95600447930732,1.87423059979022,1.76078941204148,1.82575414872554,1.83024633630182,1.83252140140431,1.83295622193802,1.89130081954293,1.84803419528224],"I00037^FMA_DIV_YLD(NTMA,0,-20AY,M,\"PORTAGG\",\"MEANR\")":[3.17098254108012,2.99042584161223,3.17154975163233,3.26412465827148,2.9706293139714,3.03920579132073,3.11529729459699,2.93967269909101,3.10411961541616,3.22270721131118,3.29145149859223,3.28395245185823,3.25557393075091,3.28384822705831,3.41583342923834,3.40022405871065,3.31527353907897,3.43631943955245,3.51951013880195,3.35793141712,3.53790707056119,3.70106953326788,3.59696258301437,3.4274219545785,3.39484460725981,3.64016285853147,3.60925699749015,3.58297858799455,3.4054349601066,3.41199953806795,3.47969030808083,3.72583082263811,3.85971105917501,3.63486582670816,3.97413186977089,4.47385128062135,4.44027112607249,4.28102879909518,4.07652012300093,4.40703518879695,5.00599156432421,4.68803001636384,4.6430006260209,4.70142633607654,4.43502755938943,4.82272718347083,4.92433766731198,5.40074464312891,6.12029235332447,5.90753708670826,5.73556092290789,5.98193452867005,5.06835603783144,5.14746258681661,4.99882402043006,4.77681601745848,4.43038214096952,4.43183002041643,4.85349646134372,4.8272936480604,5.06306011165849,4.92442407924339,4.83349083299907,4.70443600873486,4.36603728552248,4.4213052982606,4.42777802710507,4.10719235446376,4.10923110371037,3.77777035960577,3.8100562881996,4.31511441882478,3.90237929461405,3.63058661378068,3.75342923293455,3.83912983501043,3.99650463192476,4.26898066951169,4.89158827061317,4.57390666455727,4.07822416864808,3.81681241153446,4.00919615363472,4.18263344427532,4.37204216842691,4.57965010419042,4.44605537616051,4.21254656401007,4.63322129870259,4.13310868678067,4.16468870458413,4.10069734223137,4.26450480368912,4.73567705353924,4.54247239317288,4.11716858849472,3.61918875278235,3.61749877933957,3.47647903357838,3.50526933459069,3.41961085069384,3.47135504125079,3.5394518722871,3.31110604130177,3.09103817731581,3.14629317529151,3.18805405762486,3.09373434156744,3.09592155271645,3.19701601141663,3.20775355035364,3.31390108212297,3.33272886531497,3.23692107453638,3.21696888087724,3.12082865310184,2.96054176643302,2.90193785270768,2.91905172399907,2.87268197800022,2.82113861249614,2.80723743730758,2.80486354907007,2.97552819759785,2.99344402572967,2.77188751181812,2.88996300953766,3.16238820115083,3.73075837843267,3.65608457534443,3.46285180937511,3.58920660196038,3.88294631903442,3.75162042728938,3.38453280719131,3.36921758120291,3.18991156267529,3.14700146108155,3.16649757445816,3.17057060481972,3.38591503548819,3.45148715866905,3.32357827646976,3.38627836893333,3.29370886955245,3.13106027826243,3.07004674231123,3.05316350378759,3.04218120508685,3.02680726647551,3.06872293627217,2.96674804770733,3.11297129021631,3.01877774517781,3.05202708400895,3.0914119603111,3.18800461425245,3.34939653122798,3.39080303761613,3.59849801987998,3.32391192432793,3.35480140075438,3.30253038258884,3.11279964730045,2.98490741589879,3.00674283826879,3.1562131403792,3.28508065717907,3.28547187914263,3.43484357595591,3.45922152540211,3.58548773647604,3.74053200057942,3.1954245657791,3.17287611455219,2.99993298239541,3.02532933385531,3.38184305852446,3.3519862939207,3.29086535075029,3.82425687489257,3.22672108743911,2.7519096927276,2.6562854662691,2.58031700613278,2.43600695805677,2.54345825321042,2.47372818844012,2.45011235315371,2.32458519020999,2.53261024218083,2.49675595587435,2.61423593754085,2.86222712679398,2.73680421895163,2.89761111471181,2.77128697589854,2.47387322382589,2.30456246222346,2.52959343976243,2.37460913787744,2.115676232695,2.22426679731992,2.42295457669713,2.38017271249475,2.44948771980497,2.49485909966162,2.88357671460021,2.84287177777284,3.23501393574829,3.97980131172361,5.19054032771612,5.40573006828474,5.27286248487675,5.49047404344417,5.2488447029014,4.10037354788402,2.94470391368397,2.69262434549301,2.37041527703669,2.27805978375915,2.35213591839306,2.52255469073853,2.38305833633339,2.47844451772034,2.17685932732612,2.13228854688573,2.03761454558506,2.07640370104714,2.21330040497295,2.14509488048213,2.07352617472356,2.16132888445769,2.31118152200378,2.36652914541581,2.48493586708763,2.32165505896496,2.34480291630786,2.44286646315686,2.41738476345533],"I00649^FMA_PSALES(NTMA,0,-20AY,M,\"PORTAGG\",\"MEANR\")":[0.306508550687986,0.330318721186456,0.32101843194746,0.311195085122771,0.342395416014114,0.331904484137548,0.329473541120402,0.37418980247697,0.362849238610591,0.378315120154013,0.37164453911496,0.362275508874858,0.372831365632446,0.381746296037478,0.362333264338589,0.365920066147165,0.393924536602386,0.380200470701007,0.381010602119411,0.422983351322168,0.410971511206079,0.39222625093776,0.388859609834744,0.403326968255107,0.409598964050395,0.417764935079465,0.408399189072357,0.422689495255811,0.422376381041697,0.435741264667592,0.469021429911894,0.463653318826785,0.409802556428137,0.40733234919696,0.395242621735262,0.358937770577893,0.393179990065837,0.400383604255761,0.433134876079715,0.432175462298254,0.397485110444651,0.409774280227866,0.423891111469256,0.428268695174424,0.406704991952468,0.367118367741464,0.395752414268029,0.368442277233312,0.337891298657568,0.386590789393796,0.41011086241411,0.379120661980193,0.437875999494749,0.440355173776105,0.453163629736005,0.494197077576938,0.529278716601828,0.535238149417788,0.512493597758348,0.545904613430356,0.508952153529507,0.505449183431919,0.51575640513316,0.526240821557211,0.534778176855531,0.509335414589615,0.546910432909493,0.466485711320963,0.440588395053576,0.453432617475121,0.438028334081169,0.362924767037555,0.385342194338504,0.382818341286836,0.349665320427221,0.364300674446572,0.351796698837177,0.334946513746348,0.278482474109935,0.34300585116456,0.37245865646347,0.411062721624384,0.418934201901025,0.415353470334463,0.388275417455601,0.366697197383459,0.390549464612391,0.395976571442351,0.377214754665464,0.440649621138679,0.40302233667633,0.415205448227096,0.407278425523702,0.364481767967313,0.392318971326517,0.401975572272547,0.43179406289946,0.431439986963054,0.454919089235509,0.439508123494476,0.490988288374565,0.510547210456452,0.515199191711423,0.518828719534007,0.547295686059586,0.509391624469042,0.510277335282212,0.514520332164731,0.497059081289287,0.453372030566003,0.448644940561392,0.458602155390597,0.471233570009305,0.498884477353824,0.493749154696553,0.485676504904237,0.484287093688126,0.477276206211805,0.445763836896993,0.453181665329413,0.441423318895557,0.439681701705911,0.436959503062623,0.389290062285521,0.446263047871862,0.450196280649637,0.459399646274217,0.436615864203243,0.435567296313838,0.516336359184914,0.543728404488936,0.509589310920691,0.429467418253898,0.490841387073748,0.549034140419194,0.584642176575494,0.611818343450762,0.624103246605273,0.653712723171961,0.63163304690648,0.587576060780805,0.520586906371525,0.542196804790817,0.501595220959787,0.496026889732748,0.520747184283576,0.523289665243869,0.560118687358896,0.575175878522052,0.560791744668171,0.555067367499579,0.549023463179656,0.51086949304145,0.518504850348298,0.482560664827936,0.466045596568281,0.445196298836307,0.414336195909789,0.425561998881965,0.381015113653966,0.408918164370901,0.364697013378775,0.359748486930229,0.364441388743101,0.363489439351063,0.352866184862054,0.333175744218717,0.314219992551616,0.305118705939097,0.307258226601108,0.312501562524537,0.28553723084492,0.296603009632394,0.339097089725687,0.349794965724115,0.35763415330808,0.342730472914555,0.286415317800175,0.300805106467688,0.319217033082744,0.275631883630019,0.31548433748203,0.402861166640284,0.443579635101452,0.41810291668172,0.441585243475197,0.415499490582731,0.425575615559369,0.441024938962487,0.434617241519274,0.422524727321013,0.400947856023302,0.390870018651753,0.335703071477993,0.354425283915509,0.357675055433723,0.346081520632885,0.357035040559745,0.339010383051166,0.299630308424114,0.330442337063973,0.359321556023591,0.341426736887179,0.359385460401168,0.367126368237857,0.354106438882644,0.397462852213692,0.341347545841775,0.333644541233237,0.345480570117448,0.259521465344831,0.226912215340835,0.258568619450958,0.306183388623391,0.305937629929483,0.431306421476135,0.378984924651648,0.39807002005011,0.38656576709563,0.375508491078695,0.438636499744579,0.449604742312407,0.457811479349578,0.442252386202418,0.445237546455909,0.522374068930089,0.553755273316771,0.633304043349577,0.582863003867933,0.547124150336513,0.53795815449134,0.54124624972326,0.522076175944338,0.46628616640302,0.453263741551772,0.408109696484693,0.38974254193638,0.376218520287986,0.359492176696569,0.362643960294963],"I00901^FMA_PSALES(NTMA,0,-20AY,M,\"PORTAGG\",\"MEANR\")":[0.864228594634894,0.89241163720419,0.891567298238613,0.936491279718114,0.873341691246835,0.801799933816147,0.788455676532794,0.873315874946351,0.866771789578906,0.902031434054573,0.875117159334018,0.87217244656001,0.898067411659276,0.909957621888784,0.92100900520129,0.876249975123711,0.888724774306662,0.851875186743461,0.86784339553188,1.32313347902021,1.33210263510088,1.30097380508434,1.33849857417327,1.23336071021304,1.22275840485955,1.18764035092214,1.16575026818824,1.16748877570863,1.23144357479853,1.27829492615863,1.34269675713407,1.42109194888412,1.39968067744447,1.30569175304941,1.20190116121731,1.19279580786392,1.26953550165577,1.35539768434127,1.4634241519106,1.46891149080719,1.3942032775699,1.41676158778146,1.35831867719884,1.16010032673346,1.15212200590753,1.03140960496708,1.088298685922,1.04272282921856,0.924111044052123,1.02209902673925,1.02935079595185,1.00050816273123,1.17938590355374,1.20537974524034,1.24880866591587,1.3544041154065,1.39637995770694,1.45026880523301,1.34054254103638,1.73456616871098,1.78379525611724,1.74230764930798,1.75350198133705,1.81615254797749,1.94865470921928,2.04105185170533,1.93029038705907,1.58866297473157,1.39155026253349,1.42591961212594,1.31782023144245,1.06447371150568,1.07595115863774,0.959089287587095,0.82494442335282,0.840721828811696,0.817662760474027,0.71125840570903,0.572906509788609,0.726434929435043,0.828835759394348,0.897817918477154,0.863107952741748,0.876304217770313,0.85874327128881,0.827576433854362,0.84847983184321,0.839160751571187,0.807817526586225,0.8588945208208,0.840407145919499,0.855058017581602,0.85449272080826,0.824167445488793,0.865832601456324,0.855591470491136,0.935521347316354,0.900149789319582,0.918816616571397,0.906377639104696,0.950208500079233,0.923743749910753,0.889734012877657,1.03349586559506,1.03023662359255,1.05576415359566,1.01260417359681,1.04422108467193,1.00201164000574,1.01622266987173,1.02884694020577,1.0459964791726,1.09336667750266,1.04977382614415,1.00942907919135,1.00315581919061,0.971119131713469,0.992397014383862,0.93712882715291,0.953861389749289,0.974557425755239,0.989044900755831,0.97359311381422,0.918432464736648,1.0119595776973,0.974485284603771,1.0097886130968,0.954247347408078,0.931573137402887,1.00556116055764,0.986450342248134,0.99774399229965,0.951081670617653,0.858190372047329,0.90336006795294,0.882004052507512,0.951944471092281,0.945483751430919,0.971413952488853,0.941860379429227,0.961743560218478,0.900912502345281,0.807257877392367,0.742479565584841,0.732767182673013,0.729037574381687,0.724833596608096,0.763850204786055,0.763331421787171,0.73315631868921,0.736304368429906,0.781801787362343,0.732463678681473,0.74091997310108,0.704775303951405,0.685486906785342,0.658066926789214,0.644626395044324,0.682941416563253,0.650805253744546,0.664247381310353,0.629158588322723,0.638314523419045,0.602347568746974,0.589508078218847,0.560750466969842,0.548701288403273,0.520145228337378,0.514979630121984,0.510464561387129,0.505691987467032,0.488928996197714,0.454957690160814,0.477875863065217,0.482600773251307,0.461382440111665,0.451482760755427,0.42911367473477,0.426289780434853,0.439561422017709,0.404400695620886,0.428354531521499,0.480520880778113,0.503303828412073,0.516614325297735,0.520376576912021,0.512688497815253,0.535530409977123,0.55901906609131,0.558022412228872,0.534600455907868,0.530228419394666,0.51283916357068,0.493071977459835,0.507800812587692,0.514917083247223,0.538978007879557,0.590697276107501,0.586041643307852,0.541988889904043,0.527512054315218,0.521137870635697,0.492472585186408,0.471849778493777,0.50732944262283,0.501770794346562,0.44522977476195,0.438386836274558,0.465636744644341,0.469161227379106,0.389598253145819,0.384487523834289,0.409588544150244,0.432166344097063,0.414483117831064,0.406745482105597,0.467666074087462,0.537549459715628,0.527905740946376,0.528285090564001,0.605768530305095,0.611717665527416,0.580306376652355,0.6090789809069,0.643335282562169,0.713466423882529,0.752229107647905,0.879045308305848,0.839636894744788,0.881411853511631,0.885340670268286,0.912864864707245,0.979709679364357,0.960264451931629,0.940691556211109,0.840662512435385,0.925836452165896,0.803266025719349,0.756332155616184,0.628226563119699],"I20443^FMA_PSALES(NTMA,0,-20AY,M,\"PORTAGG\",\"MEANR\")":[1.18927331146106,1.25206667828322,1.22526861602213,1.26638833133803,1.40572302773114,1.35247064211694,1.33888870737233,1.40341492860653,1.21008696329756,1.16705976526295,1.1567050163226,1.17863518612056,1.16618748351157,1.19872593331262,1.1834300361333,1.19312849677457,1.23244700185305,1.18591367341441,1.18201136492018,1.18034316022373,1.11911673784574,1.07210248131324,1.11374060343092,1.08647226339461,1.07793755744372,1.03858472647035,1.00495362393271,0.95817473212139,0.95826639623324,0.901057862821816,0.910367830987129,0.887036584578187,0.90983748633742,0.884610013082782,0.891712012259108,0.844290275321881,0.868571144969896,0.865184953315833,0.874148140742985,0.881860672851163,0.90684251769678,0.95750316455077,0.947851250057412,0.939088461047824,0.895564345804321,0.830952710212704,0.879362364684279,0.876091356850415,0.855948959358524,0.974291977332635,1.00999064066451,1.03082033638197,1.07956952820696,1.06389708644024,1.06760627080705,1.0460618128408,1.0964867104024,1.07141664955286,1.03660934029523,1.02960950260899,1.07132976236781,1.10199556007104,1.08105000409756,1.06970835995084,1.04294911816206,1.03046205562916,1.01706913612119,0.868363265507695,0.876019917840824,0.852494883347104,0.878481656615078,0.780573269152515,0.800724317733568,0.830313716417659,0.831097014276888,0.909355956819037,0.905240539939922,0.866625554486342,0.831035285000074,0.968069368368305,1.03317552147477,1.03712453326361,1.09060657283527,1.09468656437722,1.08253732723865,1.02624645919126,1.02621347806215,1.01820180416617,1.00749295511636,1.04157013122519,1.04931506948361,1.01144621283554,1.00516572763834,1.0303667726359,1.10154061403234,1.00965926154191,1.0086172093443,1.00148209246475,1.07807950657004,1.0374081667117,1.05357980762315,1.15620237804012,1.08213279689815,1.09369480617133,1.14928746197143,1.1584173335228,1.14880513460721,1.17991524653012,1.18327016006109,1.17697819428158,1.20390215874434,1.16257615681123,1.24473173158686,1.1488507755328,1.17098147312456,1.13706041182684,1.10242174265789,1.13786293687934,1.0579636882426,1.12450040876418,1.13642812178957,1.1570813016522,1.16696603561436,1.20032905892386,1.28580002235725,1.26163839312286,1.2970520019397,1.28587706300933,1.3278169419876,1.31809572995946,1.40252721311542,1.37716303562574,1.28328680470372,1.35707460566096,1.49557370987097,1.42696544983145,1.45165140759625,1.43490018452727,1.42437052133308,1.41475261568718,1.35726943931212,1.26010443585165,1.30051707008773,1.22914918624227,1.22980499994484,1.21953383520557,1.20618006436902,1.21245438924041,1.21749252395297,1.20206212618977,1.17102476575716,1.19777530903959,1.38519902660101,1.3887045090944,1.34859817771086,1.34494700903327,1.26039489991573,1.16700665316147,1.13918186080646,1.08292065331213,1.10424959108756,1.13441941397811,1.07877775741878,0.955283024069271,1.00792084518891,0.95163287093554,0.960385959457669,0.973246004674419,1.0256433513944,1.03655350572731,1.01269814550008,1.0065272672905,0.943721912758113,1.00156789298273,1.04875447484794,1.04002858695073,1.03646317713674,1.07033019157894,1.09491868906499,1.13140191242471,1.08222901217052,1.06384051570365,1.12907276193167,1.12705308290353,1.14698856549937,1.18808350259639,1.19608035856433,1.21026567914361,1.21066845852579,1.16580133176995,1.15879268554626,1.2539167017845,1.18293803397325,1.18239786623804,1.15599099940518,1.0716959673941,1.07406909604179,1.13991356048724,1.159882940593,1.10452087879874,1.10891983980477,1.17240513913908,1.14330561933851,1.12551322938509,1.12863484954244,1.08801452870931,1.05586691475649,0.975760003186952,0.945798770206976,0.945212707290708,0.951252555129922,0.970068194110246,0.985046824082414,1.0458042766649,1.05247159319012,0.999116490822459,1.08610686692206,1.16352763678473,1.15019795078491,1.18774010707513,1.29931657817659,1.30507119792347,1.24449137704461,1.37257038818551,1.48088183593359,1.60744805695905,1.65108374728575,1.69526966962371,1.58085521127957,1.51057676921845,1.44250911189081,1.51825427984273,1.53981819911015,1.48040671360338,1.4281428879213,1.47096035274149,1.51795436782699,1.48421094427308,1.43070120122464,1.44209897293335],"I00073^FMA_PSALES(NTMA,0,-20AY,M,\"PORTAGG\",\"MEANR\")":[1.7656617644531,1.83820743854102,1.83738225811151,1.85379481524594,1.85467293215335,1.81396626385347,1.7127388782616,1.89220287101136,1.80606436991781,1.73167061444131,1.69577510065777,1.75494914497433,1.73388568056596,1.66802179682084,1.68618235741985,1.65969937864874,1.6124564321207,1.50662171854568,1.5057622138737,1.57338391829978,1.53598399550973,1.4540658519367,1.48543379911802,1.45595480424167,1.47321849506536,1.41093914961981,1.40709899783127,1.38044803567871,1.44787238555253,1.39732413935435,1.45110632267673,1.40614014377538,1.33335218973705,1.33703147605203,1.23702715458371,1.10941287858498,1.17625390873853,1.2198817808225,1.28514647141323,1.26808305715318,1.22677977943337,1.25703230613069,1.25285960638203,1.25096878763366,1.23450878596324,1.13053090178724,1.16871291879788,1.10923696493432,1.01184027366108,1.08878846920661,1.18471183394696,1.06257029713368,1.19223403738308,1.24414130596639,1.30498167208533,1.31561980415064,1.39063182254333,1.54509366154037,1.47987983244732,1.51829532431998,1.50238363445449,1.60974250247596,1.58448895614511,1.55755951533584,1.55774123859324,1.53510759445856,1.51845419619779,1.42905939899763,1.38628341813524,1.40163940928532,1.36243070992296,1.20238367192832,1.24519100616302,1.23003823911203,1.1704424870333,1.16659209101974,1.12851089171238,1.00723895960082,0.88454950790472,1.06588487108711,1.17039816278013,1.1810961982506,1.15006601490322,1.11141601831153,1.07686386024353,1.03964495440495,1.05748958509327,1.06210656831268,0.996613149714153,1.07800147346374,1.00792279953541,0.999668723160689,0.952155522370772,0.891027159293238,0.949147788689425,0.97721420898244,1.07865982340863,1.08624267802054,1.09755212207193,1.07029712110599,1.11678844803622,1.10976764454277,1.08584426425797,1.11294776807984,1.16028958742964,1.13641753233402,1.14201438864886,1.18066601554215,1.15004291729051,1.09394134276519,1.0892191572936,1.10520053281472,1.1389519620441,1.14131906227435,1.1082977791904,1.07143590701321,1.04322932690108,1.03746562289874,0.99802263207695,0.989973073063097,1.00441053603258,0.998536228526393,0.967377511371692,0.911529686439298,0.951133677010466,0.934646403160693,0.929213799882505,0.879726578181924,0.881108070674205,0.925614730807226,0.982825008443179,0.935138513849976,0.867139354613249,0.927053670069919,0.994188059399698,0.959172442725276,1.01831867265213,1.01697139820856,1.02375003912351,1.01225570389447,0.938735687846699,0.894335549913217,0.902904837508183,0.869906121358085,0.882996778293311,0.911372638493887,0.896854005958833,0.931032356474473,0.952672483450287,0.947011062274594,0.944005473290583,0.941808132418393,0.900523729491659,0.918489016133467,0.904248543717937,0.893374378827986,0.866316420129611,0.827924535937983,0.837328670527311,0.786529245061892,0.843035298058213,0.810581772913119,0.827025732481842,0.783673706359878,0.755804082790094,0.738093968898867,0.718931624648137,0.692819204510295,0.67836765751269,0.668850463967483,0.659493768519537,0.639683604263331,0.620069305692236,0.680624825507696,0.710106796978428,0.720058789993376,0.686141959293132,0.642561144003487,0.639362615058348,0.653286773871479,0.597389127987326,0.639583411326179,0.720500927525214,0.78200336274689,0.801599935228681,0.823001777552205,0.795870146173567,0.805554122659055,0.79629653266002,0.7973186335659,0.741390064599009,0.73542050133258,0.72102723694877,0.662694758803875,0.706312862044299,0.683898382454151,0.689953229345914,0.747728399413451,0.740046346774847,0.683203766985769,0.692583091906476,0.714933726497826,0.681696643133425,0.663783290529528,0.692278131837879,0.663246186450921,0.617846318649109,0.555905715758186,0.559629135345178,0.550288415309181,0.450958205837277,0.428145604966902,0.455222850893572,0.48784627509921,0.459687131641556,0.45458296366672,0.563433403323572,0.664275713365854,0.657650316922395,0.675449691020636,0.782516369710973,0.76054088831962,0.733901469728963,0.763326541600685,0.751107076457189,0.871440939296414,0.886843498228217,0.924775196788937,0.895796198446676,0.913898657621898,0.94238173461904,0.992874139520283,1.00435503645334,0.969064867059721,0.923210494860562,0.893762272300997,0.914197628123576,0.875862280523418,0.829544987357044,0.814919815473253],"I00109^FMA_PSALES(NTMA,0,-20AY,M,\"PORTAGG\",\"MEANR\")":[1.17705046252588,1.21818726937628,1.26824802431842,1.25289609220945,1.22125495861437,1.22732423751517,1.22822188439093,1.38188048511596,1.25150277168172,1.2540258582632,1.25016577813711,1.23295818661184,1.20250478122812,1.26010323224754,1.2240669777459,1.24172816432911,1.31888183020634,1.29961946835662,1.26173425179134,1.25486192341086,1.21822756974261,1.19209888402245,1.22547195578996,1.24216935791199,1.29754370662114,1.30304528413074,1.27456474567922,1.23981856101307,1.28447368600298,1.26966925479134,1.29839498233129,1.2861953656164,1.32344065929768,1.30302780591349,1.29656504114719,1.28560104451071,1.32267367524865,1.35969046476597,1.39788359696686,1.38384162201052,1.37476096429649,1.4737452399251,1.44765625240656,1.41093081883389,1.41699981746586,1.4078529393195,1.46142734567956,1.43344359409403,1.43497631291321,1.53962676646537,1.59079535831116,1.536143005005,1.61270652601826,1.70577178972449,1.68919111700986,1.72263210883917,1.74926045417255,1.83180965469589,1.74065309559803,1.77398965504154,1.69781835303415,1.71101650413463,1.72093409677801,1.74441595546131,1.70844320148594,1.67737112708207,1.64710332380104,1.53576729736371,1.54637220714277,1.60955190344203,1.57796397229626,1.44311929000028,1.53963522761665,1.53396364485394,1.51375002233481,1.53636771463146,1.51243131664048,1.46476242844552,1.30888429467898,1.38035570103556,1.50984095707582,1.52480726254077,1.51127169490675,1.48612529573337,1.50843974550812,1.51435441831436,1.51439590154283,1.48296956138689,1.44171488924453,1.50225941721302,1.4605537335566,1.39633398199209,1.35125298076855,1.26365978649546,1.34110257798347,1.37000701260754,1.43301949298443,1.44794165454108,1.47113874096117,1.42869698393187,1.45539724084146,1.46377490897645,1.43110075572477,1.42990660652461,1.50368405889881,1.50415676028648,1.49452837064065,1.540613862029,1.4966005388789,1.47754926700881,1.47071477535334,1.46018655318214,1.51720020136628,1.49776668945318,1.48575746291338,1.44902238246639,1.39453988856504,1.38867898301817,1.3502859229674,1.39936343289339,1.47518189273507,1.47313889808044,1.48975625693582,1.45767828676358,1.47530507446714,1.45527486007979,1.47341670365722,1.44896541167733,1.48111208148584,1.45179296786572,1.59262934230417,1.57416812473785,1.42950288697915,1.4370477378699,1.57394171825781,1.51750930042172,1.59334806022619,1.59022602261836,1.61409706496406,1.64986983977059,1.58667897306782,1.4509431611167,1.50761286683136,1.42490937485429,1.41723352621319,1.44159183140443,1.4140966006863,1.47023430905585,1.49446597239645,1.44561619277819,1.40566128735016,1.40172177446551,1.32580649937522,1.37391067240774,1.3254779956402,1.32279070067114,1.28456577190215,1.24574154759541,1.28322205787965,1.23604494471527,1.29354291434835,1.28133375889714,1.29238484718558,1.23225406415002,1.20110842171857,1.16527244523769,1.17078876045925,1.11575555269688,1.11703368483154,1.14138733257806,1.15206483122468,1.09592842903539,1.06171251845113,1.12416302664249,1.13563262456185,1.14098431161824,1.0999830521301,1.0743834575128,1.06169631420164,1.06716715113799,0.993747419175828,1.06832608923212,1.14906395973846,1.18547563986057,1.20675987017549,1.19684618125089,1.13701689079559,1.15241167806259,1.1471173750764,1.18860495839989,1.14450252814741,1.14284969235919,1.13336720880433,1.08740473864816,1.09892282128277,1.11723619463171,1.10343594379374,1.14021353984467,1.16511490996616,1.11565508536559,1.13152985161017,1.1254266355182,1.04972408672634,1.05153220653204,1.02667370330224,0.985737872293305,0.995004566100015,0.900272182927011,0.881074301445819,0.852541400285951,0.766670603719052,0.769984736944685,0.812518798322359,0.810415469266551,0.812150112904685,0.895871283309986,0.920369109258003,0.929163911855128,0.890634929528622,0.886648977004771,1.00714610704807,1.00967875109847,1.00964298038047,1.01686028248659,1.02493056524893,1.17921816930709,1.20152544154238,1.25825875553726,1.22364962077666,1.19563391248359,1.16327076023126,1.19261769802219,1.1938931688914,1.13600929503309,1.11664339121191,1.05634742311444,1.05810727028806,1.03203441352199,1.00277980694196,0.997285885877967],"I20436^FMA_PSALES(NTMA,0,-20AY,M,\"PORTAGG\",\"MEANR\")":[2.98553801831292,3.10166270616048,3.14833325469658,3.21331712249774,3.10266744377578,3.08634637407617,3.12479270967053,3.42088552730211,3.34622466690289,3.23271511698897,3.18888798035392,3.02573766778446,2.92474150533018,2.98487813599841,2.86552069104287,2.90716661460758,2.97536424745744,2.98013837405641,3.03775883690244,3.31421313464657,3.26246827630216,3.07230826415991,3.23288381037949,3.31367419786568,3.46913946714177,3.70111166426121,3.57360378175462,3.50051408840135,3.44592685826224,3.38338031247828,3.38573511524236,3.31996020938777,3.31625623668931,3.22854502474454,3.12844542693021,2.96449773909122,3.16325304950438,3.22072894851265,3.23413347848544,3.18173641761561,3.20242118566207,3.31445293557895,3.17404439378727,3.08812103879542,3.10908989063353,3.0807986185774,3.10938694170605,3.00766316864005,2.85788544688645,3.0020724178302,3.26474531067686,3.1737466554785,3.29332681893594,3.44333838702073,3.4727577945836,3.32593427603932,3.39136857769028,3.65688544282619,3.47290323594298,3.60980798444224,3.49859745794992,3.69017071201203,3.63218784528805,3.56356344824298,3.40713903364421,3.35619632194527,3.26535091161593,3.17591655116066,3.24543873606415,3.22392346423012,3.22236846893842,3.02004249264001,3.25891378920471,3.21105659207574,3.23635951890951,3.28615301737919,3.31256255377262,3.2456353118698,2.95735997354744,3.07330113142675,3.3083004152332,3.25430336449469,3.20564565972037,3.13021235337283,3.08905351154934,3.05575164061339,3.00577428671078,2.98506654319582,2.83006375996402,2.91633277616175,2.98894863625725,2.97788245223564,2.88370576498993,2.80068651279821,2.98413874210986,2.94036384832456,3.02442263416042,3.02648832116287,3.09735273334801,2.92392789629248,2.92910495506199,2.90799250038507,2.83830660240976,2.8582921839981,3.0087380254026,3.00453217233871,3.09097116483753,3.12233248240332,3.17542533292705,3.12638100789437,3.13045016160139,3.13155093400383,3.22029257445379,3.10794936780023,3.06479211185562,3.04400863048351,2.8842462694469,2.9285188296954,2.99891053902098,3.05305031935709,3.29039492592048,3.31964445418081,3.5227010410492,3.47670360901617,3.42004106488867,3.31180032180001,3.23255399617692,3.30225778912899,3.44398160612671,3.65744042983048,3.67648851735691,3.69646198982024,3.51226255645466,3.6356198871793,3.92222181350853,3.6471253618546,3.87856264043348,3.90244973392857,3.91846351629844,3.85851425959628,3.71561709781842,3.53464622996709,3.69660549830387,3.56441655874697,3.70746799362668,3.60452395467386,3.53190369888484,3.56453172382769,3.50468730806564,3.49618492969952,3.39292241818428,3.47965267760047,3.23887930245111,3.21564434794921,3.23307810545929,3.17852256033733,3.07498522848502,3.01128302490513,3.05119352753076,3.00313895651319,3.12562174824648,3.13410661188654,3.02342911882686,2.86514958865303,2.81970655823036,2.65915336860092,2.63176416592406,2.61593579179377,2.61771401834675,2.58905215560458,2.61774099600041,2.48980606834456,2.37450191571712,2.50836259464287,2.47149325436092,2.44889267848163,2.42817762717486,2.47074103608313,2.3408438356514,2.35977788778946,2.30334005959769,2.33364381682035,2.47461599489145,2.47355588822523,2.54259169769011,2.44898068208372,2.2920681440694,2.36584719380981,2.40718706753971,2.34148344758358,2.26626747697952,2.35882185093256,2.33060687049894,2.2780566898339,2.21056660381707,2.27501129580366,2.23603211915642,2.39239979333598,2.48248589479157,2.47089217683303,2.46653549517581,2.50255511590703,2.41058191502207,2.36394516114746,2.37943858063322,2.31935599374254,2.28010424046485,2.09295236415931,2.07184864298836,2.00430295973131,2.02326417887978,1.93600064420783,2.23474278749235,2.32068034730115,2.25761038026458,2.45648772291896,2.52100734208707,2.72624441409472,2.71678000799416,2.63581844781957,2.65949383739515,2.67720733364891,2.63672050932126,2.747375595227,2.81228063091458,2.99602897461396,3.13025807266848,3.03109206914554,3.10230279070239,3.08472712352842,3.12882962665952,3.21969890995534,3.31854801804235,3.39074127749041,3.28568196467479,3.29294913298918,3.35053272444516,3.30789014776647,3.30610398157031,3.40234914007848],"I20433^FMA_PSALES(NTMA,0,-20AY,M,\"PORTAGG\",\"MEANR\")":[0.874922779616613,0.84731745700065,0.849152041179007,0.759286586385194,0.828988608371723,0.908725047577128,0.946837210468213,0.880332989755088,0.83057759910974,0.766352138042031,0.73355791048268,0.720961423341731,0.679079898528446,0.690522210983468,0.690523695201938,0.668769717524383,0.637009292402862,0.579286977942899,0.630253447882249,0.588164620237186,0.592308888729831,0.569249850950585,0.58532329350067,0.587416512293629,0.588599803524023,0.615422441805676,0.626315091296433,0.623578759902034,0.645779218891591,0.652759932997364,0.623139212143158,0.580901921924964,0.590180506564501,0.59292521268586,0.586205207880458,0.577664527210484,0.588930659086985,0.57733033369014,0.579869533394132,0.549691544516866,0.522765827204136,0.58117095467428,0.550951644719761,0.581547206799703,0.585458893232279,0.553666805729202,0.570317192135916,0.520977162806596,0.468467239013848,0.512597778311244,0.513649618458622,0.528435563988652,0.619179881170921,0.551836441805927,0.565332921118438,0.595850673870821,0.634151958781005,0.611206796223694,0.602431258951094,0.678340115671364,0.663524762467378,0.60581728723815,0.592045092828648,0.600109744815225,0.607728983841637,0.577749080901905,0.614113408069272,0.648830512473057,0.60150718665817,0.613172285639926,0.578377138692788,0.440321629617251,0.472878499078038,0.530053794951046,0.516901042503012,0.554796064362137,0.566193505871505,0.583058224082716,0.549205124541052,0.50169418078002,0.575709677096842,0.628460802774214,0.613429162891723,0.631772015049921,0.635778297087201,0.599000057085129,0.660507304337405,0.670714635107479,0.646602991914415,0.675558413316354,0.682901901650625,0.679717241374563,0.667209971135908,0.586232731239577,0.608019819084666,0.647931336380888,0.704029055277699,0.666948509627415,0.706112635407369,0.726019303857233,0.74284502239439,0.772238180075294,0.705383880704068,0.702740681389878,0.757919456565373,0.75079551474794,0.748542851884548,0.775621922423436,0.754798719367406,0.694536065525279,0.692261735685863,0.652810859936885,0.675383933687019,0.663972443514469,0.667370479858803,0.658172887122166,0.676571160531075,0.693057218222609,0.65228965603567,0.667053858460482,0.662702338181338,0.658474437717458,0.677283436362062,0.728307348447577,0.678718154192887,0.736495775140009,0.694245850087633,0.67348877598334,0.643898366347952,0.57160532688679,0.624374901588457,0.639984920120493,0.573045899852565,0.556587844989214,0.606696473182496,0.612299437429216,0.649094502336657,0.693943314210693,0.610971144775583,0.667655365037753,0.602555129103296,0.535878764895916,0.513842740463916,0.54348522690131,0.562120103128215,0.594939506242524,0.597207332916111,0.633210342071311,0.613853424890991,0.618029986340887,0.581566763339995,0.579801905030058,0.538690454817119,0.565579067571889,0.548604311783751,0.554837755882774,0.525851468335651,0.51817686813664,0.520633765590315,0.495440600063401,0.523699389334449,0.524766668891536,0.509205288139982,0.510532230565971,0.541978821060696,0.515184703983481,0.512218902548236,0.529880566841904,0.533487103424689,0.532367793431095,0.514298445916238,0.496002428812284,0.462905476833469,0.536326192800745,0.551667680593479,0.577716228807161,0.553583612722548,0.552513644607961,0.542106535992876,0.550110380379652,0.47091802142374,0.495592523348071,0.547930006139876,0.558732814236601,0.577721948099798,0.626971869756024,0.641334544451582,0.661282970931102,0.651549379366481,0.634614784078536,0.578488284692561,0.614080104359952,0.598641697227487,0.537400474357796,0.564683642798859,0.512547015006985,0.56870159930521,0.656468425589616,0.675931702502538,0.642663582471114,0.65815687558552,0.709959014745004,0.690655971940295,0.697093974698636,0.696916821946856,0.671105122608162,0.647886148660078,0.649993638339769,0.706116094526596,0.627120419853274,0.559046110978721,0.540671622360194,0.565988689512213,0.531714878514691,0.51448173116721,0.511513844422893,0.490834209221321,0.601696335253738,0.639010675988841,0.756733349260172,0.818943725479705,0.816094724523053,0.731090181316402,0.783756106737875,0.77055679989828,0.927743472748981,0.912882963009366,0.963262373220483,0.959188813381111,0.913817271166846,0.949097672865628,1.00181260769575,0.930447550706893,0.902303740466663,0.867143650071996,0.817426540504621,0.823485388737439,0.857464993651001,0.848679872384464,0.82834522570059],"I00937^FMA_PSALES(NTMA,0,-20AY,M,\"PORTAGG\",\"MEANR\")":[1.74682935875014,1.85093559277606,1.81125241134645,1.87263486861281,1.89026101806064,1.81034816358931,1.67634135519156,1.48331141912775,1.58041916621202,1.68077521216658,1.67417012785925,1.71725508095203,1.71776667481482,1.6881241236075,1.75590686363559,1.87772705159907,2.18182035471799,2.09745906444542,2.01367577038888,2.91210728398155,3.09749217592206,2.51226218652627,2.7411786541126,2.67665727864919,2.64179655529608,2.66527494035505,2.68720418512823,2.73847527235617,2.73759280229426,2.68298101808999,2.75547380722889,2.64705024357278,2.63243766087513,2.58624968408597,2.48118710473874,2.36937407410737,2.36655995909936,2.29883048589388,2.35676117502429,2.3198803151542,2.2436861983668,2.43001351275251,2.4227238296642,2.39449337874892,2.33016550380875,2.19103024342991,2.23647178537471,2.16038847317822,2.05775347373083,2.13696505247804,2.32189333283008,2.15468628239979,2.27193647512302,2.44429290417552,2.51350320430079,2.37967728773005,2.42791685971452,2.56595989471486,2.49697219054374,2.49363711814677,2.48576182233298,2.42785703381114,2.36072109815171,2.29672760204031,2.32164428038069,2.31629032543976,2.26288429994555,2.19792464350787,2.14178082046023,2.14879990736678,2.22312707782171,2.00625088286773,2.05921444872673,2.01857257569301,1.88316224617787,2.02996254872121,1.98792068062909,1.88270496119458,1.71090653976691,1.83900128575155,2.02564777602562,2.06249065172703,2.00366126236892,2.02715016256992,2.03896210184113,2.02372093408387,2.0317624120751,2.04920151029762,1.94593126911757,1.99529356683592,1.91547262531225,1.95478900023717,1.88767541213739,1.81103701446267,1.92090745986504,1.88362914971945,2.00729921602117,1.8929688513431,1.86725477995688,1.83300608143012,1.86989277028359,1.85837001917145,1.75401849292727,1.83921828911502,1.80541814715053,1.81839549172588,1.79573823806518,1.79895731176962,1.78897725122549,1.78609458334978,1.85239252813855,1.86571626138831,1.93085953357909,1.87590867975432,1.90015018064684,1.85939169609111,1.81860490550267,1.8771438742499,1.73483029480815,1.80612580192951,1.87283064287073,1.86783469034994,1.87490781649703,1.81690934844159,1.91136700009061,1.88806041836791,2.01435305531068,1.97696527923188,1.96844565925499,2.00610978264419,2.04348605217567,2.03432965309655,1.98057265691747,1.92524520287895,2.07578936477961,1.98662318908615,2.10356725164595,2.09938327801819,2.13634705500696,2.07784211460469,2.03166677499607,1.93448897623521,1.92881196027648,1.8044470951023,1.83299409735116,1.84602610374577,1.83203174942029,1.83908140221497,1.87354753371555,1.64207469741411,1.6933262563574,1.70659568018953,1.62605193223135,1.65739896470356,1.61264477693066,1.60201917768347,1.55230058123865,1.38416263699439,1.41776173748047,1.28521201207338,1.28040804199742,1.30386601116199,1.31169077985972,1.25545526916716,1.20997282421113,1.18455536123051,1.16272728076971,1.12116727748098,1.12572463810896,1.11613025499689,1.07755069142476,1.03658429608873,0.98021202973455,1.04272996487275,1.07691621824762,1.08472851718238,1.06734986661437,1.04706409416654,1.04041220474538,1.0335508587708,0.97897448084924,1.00561427922189,1.07263310314452,1.14680076022101,1.14075528540584,1.17320743216339,1.16456428202151,1.20163467191329,1.17889782575948,1.16169366002395,1.09248417235504,1.14502629085584,1.12637324429489,1.07606414216566,1.10444560291721,1.03541940584249,1.04654185664975,1.14467138833289,1.15269465580706,1.06393262461919,1.07525424397446,1.11423178505058,1.0287763969878,1.01932281687558,1.06367731183069,0.946735077547423,0.871801716038672,0.799200188278615,0.831557369050547,0.850753237171574,0.786189291584973,0.786870564457785,0.832162220040835,0.886528797890932,0.868347062318815,0.852684343947652,0.951601178554201,1.01846545209935,0.98509757099153,0.968998908592321,1.14079235246009,1.20165874673459,1.23861455891129,1.31920382850603,1.36019601539752,1.55142712842543,1.52741075758265,1.62025464771117,1.58322316548174,1.62416104171228,1.64012448298333,1.69523566213417,1.746639013903,1.6449855210257,1.60994681563951,1.5559959117554,1.56827335669596,1.510378550848,1.49305549311614,1.51249707439302],"I20448^FMA_PSALES(NTMA,0,-20AY,M,\"PORTAGG\",\"MEANR\")":[6.05197996196154,5.75720967275855,5.63902097126616,6.57844288459965,6.130979630788,5.60454591023396,5.13962969830963,5.87724143812321,5.95311553610835,5.69794846232909,5.71249979711353,6.06184604088598,5.92944531063043,5.43424595910893,5.58813626079095,5.81143897418467,5.7859386534539,5.42984611489499,5.35213771134132,5.75386013305761,5.93294450125016,5.5580867567496,5.42330578058571,5.20447411711831,5.49802553351639,5.6295593317221,5.74210589786852,6.11594378310636,5.75576958366223,5.59879339459647,5.91293517506326,5.86754871922441,5.61007901454352,5.18767329786416,5.03750310761845,4.37007316859264,4.38393239820731,4.50360164509056,4.75010305319438,4.76710586512418,4.70996681067482,4.44186005817636,4.63150033842752,4.39384147846105,4.48524848545348,3.92408741012509,4.25250512895501,3.75985394366491,3.57404161276578,3.5386779254423,3.89442817138602,3.46698657877254,3.89268916138945,4.04425468197845,4.43387629979264,4.47106578615878,4.78691055700334,5.56552751422209,5.48119526699529,5.71643927118921,5.40287523583872,5.88023079416057,5.40430466480021,5.27757063485621,5.1711542647379,5.1838909983597,5.17738973099768,4.05990165187715,3.99540279626376,3.90007065476381,3.75371813555871,3.29436400510494,3.59942189968597,3.63806502011053,3.51653606059291,3.50764350344763,3.22065926815256,3.01865958810815,2.68079702424051,2.9713635682388,3.12920585141645,3.18183073067503,3.1162691056963,2.96833108988365,2.91481813745342,2.67250850889102,2.80301264728576,2.81625338484922,2.6624280900882,2.83053969573634,2.63882765860502,2.55707134806029,2.44619250977711,2.30598315169138,2.43213464919466,2.51348824598375,2.78678128603348,2.82790042555088,2.79998257812596,2.78810680168441,2.67628376747855,2.58740716901358,2.47955767231354,2.49939967884239,2.52733524614548,2.46368077706926,2.49815702945073,2.60072963044347,2.46004017671833,2.3140508647199,2.33537940183828,2.30470994607164,2.40250667906506,2.33739471165302,2.3192517090195,2.19366268626791,2.08099772782305,2.08879624578022,1.97388771616831,1.98003357421422,2.09505769480053,2.25906656197166,2.26135053809119,2.00271911446886,2.08697625260077,1.97382370599009,2.05987929583932,2.00881756080455,2.30337103878334,2.14673071450804,2.22649984533925,2.11891392922177,1.86402541784617,1.85812195862474,2.05255473447456,2.01020801424838,2.17184328557557,2.11135475963615,2.21174371683581,2.21695443654341,2.09118904279568,2.0564008769827,2.0026959541976,1.89858967203792,1.98625880767994,2.00010189587626,1.95964796093907,1.93461489497336,1.98437951779426,1.90567799491759,1.95851229697076,1.94936255963186,1.85459805222184,1.94750761135608,1.93224654255015,1.83833634568124,1.65481393412312,1.52550251653817,1.51751360857313,1.42991309212492,1.47822795585144,1.45859257103674,1.42211561296628,1.3635870027667,1.34405665485373,1.26929218114051,1.24028562196658,1.16533554902875,1.14644336242582,1.14392183687845,1.1133090521726,1.02942964451566,1.01765832732109,1.09676807249697,1.15167642483696,1.11827316530209,1.0473912596402,0.991255687357393,1.03061342321051,1.04372632981027,0.952770319765484,0.976462945248552,1.06488228773487,1.11378138780598,1.14490844952719,1.18953488639562,1.15497343606877,1.17461364908606,1.15830134332493,1.12079643214578,1.04464090232766,1.08216706325357,1.06231971336086,0.936366665304031,1.01616383810781,1.03105301106515,1.05076015212366,1.14229027186985,1.19816345393257,1.07959189518191,1.0961715616666,1.05881874040422,1.01885107359001,1.02718663165429,1.10406683490697,1.07024190387852,1.02167753003052,0.983862469408178,0.999210899451342,0.99662337190705,0.848888580012566,0.795513736082087,0.889070442733808,0.88294920611941,0.856660291327516,0.871338799931517,1.01005632372921,1.21547916481569,1.18597070669546,1.0997695906805,1.30269355600443,1.26447461839643,1.16480815925183,1.3162741790353,1.35577396643916,1.50206974829803,1.53876282793574,1.63752085798899,1.72862174095852,1.67567236317648,1.61974367998417,1.66855265099783,1.63335039250794,1.59313965754463,1.53454530134478,1.52777461366194,1.57504353519458,1.62911280940552,1.53536745475269,1.60004203221422],"I20438^FMA_PSALES(NTMA,0,-20AY,M,\"PORTAGG\",\"MEANR\")":[2.75762011249049,3.02575190643508,3.10224506018033,3.16165435654439,3.10631788149911,2.91161483126754,2.86736608442037,3.34446807068499,3.25172581259415,3.57863276794759,3.54771208099249,3.49359814736538,3.2942500513598,3.13093168671534,3.06351751483671,3.02736621432855,3.14655673959845,3.09186917601462,3.15278296256025,3.67229814106038,3.69587347618089,3.34812629227799,3.13516723766342,3.20298015348197,3.49455396584157,3.40109023461771,3.36072462646917,3.52559887800385,3.67305443191392,3.69600128358544,3.89763458407007,3.93912489264048,3.65840403449274,3.53337445777512,3.40559758262504,3.22263336634448,3.32942791522529,3.62242346956723,3.88811677092745,3.9335545297895,3.71701923930428,4.03507548773423,4.00237017360043,3.76749041377113,3.74761347941686,3.21870060926044,3.4297044054806,2.96986772714734,2.94800402756758,3.15799368667542,3.39277495550826,3.02778705168646,3.15883917350412,3.35602043937086,3.62706044585238,3.71948822876566,4.07772619566806,4.45817043222873,4.41960714278926,4.32375145803807,3.97930933528124,4.21670672355557,4.49536815723422,4.54201453341142,4.52476192903971,4.19795549946357,4.07114110669383,3.20084981421222,3.17323928059008,3.32501340171071,3.25255556958814,2.94573347907118,3.06811913280619,2.9184873380677,2.86605998724203,2.88582325211832,2.80485027911089,2.69624241466585,2.44526453134191,2.54766018484015,2.77248384796159,2.822001784679,2.85979374025203,2.81857853495199,2.83636948901519,2.86192289971397,2.87827634221426,2.92985587248313,2.79632202585747,2.84871289701034,2.75557544235661,2.61658244539195,2.51521192470857,2.41321243434452,2.49872774622795,2.55275749996961,2.72535205983083,2.79017755160899,2.76175562852461,2.73208772908415,2.8421406624764,2.84525311425831,2.66893122317729,2.54855326203216,2.65162372042494,2.61640152402664,2.60118265241378,2.71811888234512,2.63508457360871,2.61120699171458,2.57596742964838,2.41525207310701,2.58141264574897,2.56942089879894,2.50416113262371,2.39101618605333,2.25393285237116,2.26445993398925,2.17783548198686,2.20007009413936,2.18365573418525,2.17127350934275,2.22226078441701,2.1694626254826,2.15953235118486,2.16477223290172,2.195211274639,2.21826553927408,2.25946002766435,1.65927906427648,2.36036112616933,2.41526432580245,2.19347297007903,2.13496052912311,2.4220130398783,2.25434906365533,2.36529864353922,2.3667623812126,2.4049784513653,2.42947458657525,2.32682214799374,2.14960045225884,2.20665531466187,2.0615943418338,2.06267799539447,2.24759126198125,2.23723432142896,2.43999725798437,2.51145181636631,2.46606965464429,2.3793704343317,2.44342373944654,2.35891820885647,2.46706616484972,2.49724148650927,2.50859827871929,2.49040409902672,2.38372021785955,2.43907057758935,2.32435813976037,2.44259863596129,2.36240548546934,2.36317065925575,2.28305629376084,2.26338621383882,2.21263253577056,2.19717765204546,2.00355275404255,1.89254089830105,2.01213573568894,1.97032355647252,1.91722862005201,1.93466181744247,2.04269821217036,2.07456488507232,2.13421928230157,2.05253241206478,1.89010565279303,1.96087436703466,2.02708479275204,1.75951858047401,2.03391438054761,2.21214924908641,2.20448816281156,2.16440492946546,2.14126178212655,2.01339075906451,2.07731983167517,2.04977308598813,2.21628505387738,2.13906494539138,2.15785245840481,2.14504544351685,1.90089187147311,1.93651330773759,1.90466256178311,1.86767425855791,1.94029343871926,1.98739621955542,1.85681317245083,1.86508122110353,1.86163160591657,1.74210042885704,1.6541066597382,1.66329105071759,1.62209136444548,1.51200177574448,1.33422056735626,1.37112011109057,1.34111239291875,1.16295507891146,1.0845298810708,1.1139476918065,1.24534906655953,1.19127844772305,1.26218705203686,1.61940041037513,1.80742580328037,1.78077295294811,1.75283630194253,1.99127982767388,1.9239280578442,1.87426524254796,1.90223809690941,1.90285822809564,2.28439384685854,2.26294114916899,2.3653212354483,2.31399458656673,2.2470624962277,2.28574735037804,2.35784240769789,2.42724790196402,2.40895747287523,2.28347705577604,2.23678595732966,2.25585159748324,2.22963091228781,2.16083396909872,2.19388019926918],"I00253^FMA_PSALES(NTMA,0,-20AY,M,\"PORTAGG\",\"MEANR\")":[2.15600557929651,2.19465374874326,2.21183464436586,2.11611739713637,2.01762658089607,2.01154139403711,1.90386143005865,2.10446146137661,2.07064398882599,2.01564102742423,1.88298539872559,1.84300561888643,1.89595972585987,1.87114936485949,1.85859899998987,1.78966839455447,1.76363583913584,1.69335065917386,1.67790808126894,1.72172738982458,1.60903220345231,1.46576869436216,1.45179257170838,1.41383622823778,1.44708483782912,1.5028106768787,1.51126105086586,1.44889761994393,1.48585178284615,1.43261180849698,1.46859608511245,1.35163924238254,1.33511195009602,1.31125413382791,1.27012894043973,1.22950563181462,1.2737672121919,1.2817896245858,1.29656861416445,1.22867124877914,1.15808907961132,1.21646034206415,1.18173356169266,1.31434736530749,1.27096696470933,1.13477914790205,1.14214323944652,1.0555868692982,1.01810923727373,1.08494966087732,1.10887804076192,1.09061164229573,1.19371427616198,1.18441823497382,1.23746048012311,1.24989234419553,1.39000564091174,1.31075154179964,1.2838637862757,1.37217060330958,1.3119258502203,1.31656698892251,1.2925312004166,1.28123873833451,1.33241093715897,1.26166562606228,1.2438408205728,1.30871297066248,1.20554951551291,1.24818599995831,1.23320559057936,0.971825482398981,1.0153994202056,1.0892754818296,1.05136046320081,1.08058601642147,1.00685213471484,1.02194932464903,0.962606067602845,1.23635666830813,1.37723153063065,1.38350128585759,1.35797921096157,1.3508685530924,1.36300188810335,1.26199302501996,1.31850432129427,1.32622638510138,1.30545354874443,1.44047119835288,1.36746301904673,1.38975882363204,1.33619032645873,1.26321583905695,1.35454102976861,1.35869603705547,1.46564629166245,1.43783173380628,1.52309244188474,1.4730049336789,1.47048854724449,1.59674642815845,1.55418701261544,1.62802235778943,1.68307780809441,1.5886796667742,1.58190285010735,1.59903026275963,1.51961413040061,1.47792815157167,1.50851157174526,1.46419665285221,1.45499808626541,1.46643545377505,1.43749329214037,1.36381368597842,1.34174588364301,1.33722218578052,1.25411315446826,1.21799807368375,1.16372405644553,1.17849717225505,1.11194076400644,1.05576013994776,1.22351732964602,1.20664730676436,1.17446990902205,1.14141374743872,1.21709636928877,1.37544753952247,1.43462621252847,1.40404841097855,1.37507609403647,1.44192155684902,1.58489510240629,1.46513752966875,1.50949866788863,1.5146955907625,1.58167866602201,1.48982247676286,1.37214957460043,1.35871397293861,1.41839518730268,1.38050408027854,1.4015920389811,1.39441247029174,1.37087830074124,1.37886839562016,1.40612534380108,1.38407710762807,1.37471888032465,1.37392407410829,1.317513354619,1.32520925107529,1.32244572817503,1.3067220445498,1.22331417298354,1.16247590419692,1.19142607827971,1.10009232524036,1.19721475566295,1.15900818166074,1.10552586919069,1.10885925345506,1.11341560205799,1.04152558959831,1.00885577522434,0.966208373260753,0.928815473459234,0.89656171136751,0.827423569935288,0.825969047787322,0.744604827052867,0.838328136238968,0.921144590037319,0.912080165158453,0.858520119697102,0.787107335861217,0.778491446303591,0.831059326973717,0.775154447121188,0.80831753213542,0.946913035440161,1.0255271617377,1.05901266480816,1.11722938634958,1.08235258228014,1.1666730144076,1.14426733841379,1.05270089201235,0.998615876147574,1.09414104474572,1.08183510790747,1.03107477234293,1.09334575720317,0.954705548898784,0.98207166950904,1.09519467390477,1.12811673435464,1.04742351458046,1.04409143260001,1.1005149236044,1.08322332080926,1.09915148113291,1.16967319414334,1.07219915358407,0.954348992059453,0.833447796291059,0.856827400648861,0.788053084368055,0.601230144956946,0.517075493835884,0.6527599075961,0.727220760551874,0.748271966595256,0.813155835031174,1.07855131763949,1.19254016517409,1.17963925779822,1.15873916225419,1.35713341995473,1.41292970959406,1.33314981233346,1.33537436524456,1.34100935451591,1.5274820838289,1.58193958812747,1.73169811580911,1.70553116933588,1.73531235468486,1.80548661459028,1.88507491381299,1.96985310000423,1.99203713018954,1.93631121923701,1.92444514929494,1.97679936291609,1.94818126194611,1.8755556426534,1.90108205522052],"I00577^FMA_PSALES(NTMA,0,-20AY,M,\"PORTAGG\",\"MEANR\")":[1.37823052083239,1.4168572441006,1.44993020103273,1.48062406851486,1.40920032607412,1.48101671516832,1.43534386206823,1.48097630993913,1.35798373768598,1.27772889983861,1.26137384977242,1.23283120793046,1.15389247014768,1.11732634738905,1.13089478564645,1.13604075904051,1.10981852740071,1.08689181977091,1.03214937135634,0.945998069415411,0.912549834513061,0.901678960536792,0.939162042569843,0.930938140380904,0.983224542587797,0.938997060887378,0.924019136368204,0.875114485603048,0.896845773030828,0.862627770028105,0.851161241287417,0.764022616119509,0.776218171928524,0.814702874374825,0.797779554225325,0.73492750783998,0.733076061203282,0.767233318155582,0.80016776343805,0.798324624307815,0.807197131715712,0.853580008708532,0.855876109165641,0.863763637789075,0.862166570707403,0.841627585848724,0.861401638218467,0.750296310860037,0.717838719752786,0.689793622324059,0.772835980080804,0.752592645063763,0.853600935244583,0.935149828061766,0.995635861928151,1.06505953604491,1.04189928819299,1.05437283680636,1.00672524770727,1.03854825492837,0.984837795120558,1.07655951012203,1.02426060661283,1.02061084514278,1.04762193898883,1.0393592964743,1.02755702052653,0.929334170593841,0.996197988030277,1.00783706556624,0.976119166045496,0.873816487358185,0.89248847826794,0.89931508579447,0.908155686981483,0.88021606744507,0.814650173460754,0.765537159204753,0.738948534882886,0.864510250626731,0.873333238808251,0.880464309080301,0.848582620349,0.861893797312611,0.870038300146848,0.829445718757774,0.808804118269277,0.807833280228749,0.752132192041145,0.756491191980472,0.759970061821871,0.746096165126579,0.756289945043039,0.710302335585797,0.71014343604433,0.688641773292701,0.705012667448992,0.718357093815526,0.696938677685235,0.68842815114577,0.685064904586468,0.720319914407259,0.687732872674187,0.663513713501382,0.693603677509824,0.712241744411853,0.741342030134118,0.753347317509439,0.737549239769307,0.747252919268591,0.713557651545874,0.709890480664604,0.748376313473701,0.702041232670524,0.719418263968718,0.65589938377354,0.619289406226365,0.64771249781429,0.61038993105232,0.663839870644093,0.682364303441795,0.643712749262426,0.670238206952448,0.658640359937688,0.645410892408246,0.649497428177268,0.63244061089368,0.610346059773482,0.63776495302607,0.644198995383133,0.65453389392146,0.656398685433761,0.615365631079774,0.628237272827945,0.672210227334794,0.652079110826531,0.704433162707279,0.689015411724077,0.681341176487598,0.680547113626325,0.681113873036702,0.65379189841329,0.671856519267843,0.661874211500277,0.67208060654391,0.662223449963402,0.657616279862475,0.667043564214999,0.658902356503301,0.631242307684479,0.634231793671847,0.608296560692404,0.569456501834008,0.570416045624306,0.576928039199556,0.575807111493836,0.557338985683081,0.528548442199351,0.540537038968872,0.524929627548043,0.554167098836929,0.559517669673294,0.531733288846325,0.50423398729451,0.510545550879136,0.517070744297724,0.503951306349817,0.528289016508455,0.520890117026287,0.516249328001368,0.494448278967866,0.512796125642755,0.482756813981398,0.519406517670109,0.54778137308745,0.557978382131593,0.548371881241721,0.551606374688196,0.571572032138589,0.578707463605933,0.575896138123186,0.567423199129644,0.632307481920168,0.683097581353525,0.700128960284951,0.738496026552802,0.722345069873348,0.75414253175247,0.735661991432678,0.720460791383272,0.681448125976132,0.746347077490038,0.702349415292474,0.694506898905377,0.704195889318205,0.667706655930051,0.709095140899971,0.762798789779746,0.786230529898968,0.748208450811096,0.755277189303421,0.798916945797807,0.745588269076536,0.736568778992779,0.787797873197268,0.765665563510836,0.713955248352169,0.697023060151173,0.70720617203727,0.693112512951956,0.638088361153407,0.655890756040358,0.748316653519295,0.817889857936983,0.79396996242637,0.839436762750814,0.959134385012492,1.05416321735824,1.10101037751099,1.12278409530386,1.24233357147508,1.20684202539126,1.15208981997263,1.21692127815749,1.2466601486265,1.40200601079934,1.40911306536601,1.41620394547505,1.39016669361348,1.35609974917589,1.32370933961404,1.36210268513546,1.42032011001553,1.37096255005319,1.32341326494134,1.26944455038355,1.28470586655554,1.28306164917228,1.23154101003697,1.20937592244905],"I00037^FMA_PSALES(NTMA,0,-20AY,M,\"PORTAGG\",\"MEANR\")":[1.05851825531654,1.12765726769664,1.08250625725358,1.05238186593726,1.11225591167549,1.08990509007978,1.07101145184156,1.14835682227076,1.08816620190333,1.00760374467912,0.955549282810105,0.950312451894225,0.953649247229641,0.910121135263366,0.880897285526115,0.892022349129571,0.881175914242715,0.854486283272548,0.836542525071726,0.86157053389594,0.843085728280634,0.811949279278436,0.840405212738076,0.875604448590765,0.952406111816916,0.886342268064175,0.898411660328628,0.902963966584347,0.958122428038559,0.942166384949495,0.91659292804905,0.861441355852375,0.881994905081097,0.924431442727104,0.86449228129713,0.802497360993784,0.836750632044408,0.833570697938522,0.873740694188379,0.814160788101682,0.769521083435703,0.833523827918452,0.834044463752955,0.843167196181864,0.884957020601925,0.821942057505498,0.854006590746881,0.746066079625183,0.692232980773659,0.729262351411817,0.75887561689403,0.731039145770876,0.884866407717091,0.896226414557133,0.958806076984619,0.965653330184911,0.969961065994978,1.02396008777794,0.962577391948848,1.0022073686129,0.98930544912187,1.10397224537605,1.12408000666171,1.08606314592224,1.15610828080201,1.15961338636618,1.14713603633112,1.16950315841929,1.10828440385051,1.14342076568527,1.09012445818636,0.950021924573306,1.02087111670007,1.06204382043417,1.00422528921315,0.974169146379831,0.933730701122668,0.877011840520262,0.764648662577315,0.823596462918477,0.934020485469651,0.986093527125798,0.941781144176399,0.914685249241207,0.881258521098915,0.841059034027557,0.891807386378741,0.922638564650629,0.836297986373218,0.938413813335515,0.92901473122395,0.92867937845091,0.890709804459496,0.810523155253824,0.822817341267393,0.877089529453487,1.01301410756446,0.988515289195977,1.03272326195481,1.03062891639088,1.05990925887873,1.05666512069473,1.03050073210531,1.07640390497697,1.13430468185145,1.10009719118038,1.15049949611715,1.17881734995764,1.12948277706055,1.09504762089521,1.08400414302887,1.04986057346087,1.06268939867868,1.11581130925832,1.16036986503487,1.15164998477355,1.17373397981477,1.12602297733198,1.07299354128103,1.07385004019794,1.07520623508641,1.03467968190031,1.03416001344015,0.970919913654925,0.972087689181289,1.0667924064116,1.01444798498205,0.936795003187956,0.88603308865762,0.95034567881013,1.00304400728778,1.01097624844805,0.895978824919791,0.984119352275506,1.0851518613851,1.0819579665445,1.14619605730394,1.15746451098788,1.13925263564747,1.11808135351613,1.02634610099492,0.949886133238183,0.987174951001818,0.962831993039114,0.981758500745302,1.04034308625459,1.03990620484748,1.04520810273323,1.04214686742442,1.04024395044486,1.01427984005772,1.00930302701128,0.950566063341233,0.980431127511741,0.964135362071082,0.953501455436357,0.918441530598208,0.887264713509492,0.874588901251928,0.822382225475013,0.896016163756586,0.927503733207885,0.935383946822404,0.899396672272885,0.924743290412006,0.911037831423549,0.870103605570426,0.860930393113245,0.84308013779249,0.812476487624421,0.806282962773979,0.775576004752695,0.836450757405665,0.971528651596816,0.986593256675983,1.0459964440117,1.00043070375541,0.899678920210421,0.926371879953536,0.954288082319466,0.806127363803235,0.985076079233976,1.14407837022329,1.18665147469468,1.21163133739219,1.32488217517339,1.27216616994493,1.30157983857943,1.27406003992928,1.34896866974128,1.23531083989628,1.23506791380475,1.19518121183123,1.08767019392358,1.13484506053198,1.05554591092867,1.09769555017234,1.22733565158644,1.33215136399816,1.21000343885194,1.22977858995338,1.36437621012657,1.27829790918976,1.16290642478843,1.17941370744242,1.0879073861549,1.08622237234499,0.936130493463764,0.951589359924048,0.827359384198708,0.690854027251739,0.620831247310863,0.633237204059633,0.643674217506322,0.618778178596054,0.637919000062406,0.790633551180911,1.08144411295002,1.15448537862984,1.30708802698893,1.36146960206639,1.33407466022278,1.22897974941035,1.30652474750054,1.23337720776123,1.38679252315819,1.42335863387102,1.53245710976333,1.49842968151189,1.44227615693149,1.48457839672508,1.56023604951047,1.50048879847914,1.39861516172243,1.37170177430104,1.23991823250601,1.24567849150723,1.22935445303599,1.19558889087144,1.2141894047362],"I00649^FMA_EVAL_EBITDA(NTMA,0,-20AY,M,\"PORTAGG\",\"MEANR\")":[7.27940851915266,7.14174710778573,6.94173568922338,6.78902431935209,6.81544078770433,6.77808985879686,6.87016597048699,7.08381327969838,6.64718554266827,6.82657500151966,7.04074969556777,7.21407739447447,7.08693241238383,7.2219166259645,6.967203605632,6.34413801439468,6.47829272627313,6.28933970567582,6.27784415616893,6.74155275178466,6.23410476370676,6.12364726282498,6.06205575537104,6.328739170539,5.99158399468999,5.81220445556581,5.5291654820007,5.571426575744,5.25034958754962,5.34127062315018,5.52168917011699,5.54565497185839,5.26209435468556,5.07148355183008,5.00849106715293,4.88535469202845,5.06080665460398,5.03110888262805,4.95801592515305,5.16597025521217,4.95709137059192,4.9680944656576,5.22382808827652,5.34276433995053,5.34633556752184,5.08215179916934,5.26777152772697,5.19987884766531,5.07376873158489,5.20868860923234,5.27811947544319,4.93331986187237,5.37263737650809,5.46295809996652,5.40998246050297,5.61549100939017,6.0631967182342,6.2202735265552,6.15119468237089,6.4261169181271,6.23453947242611,6.1562438039319,6.50810544928953,6.69167207477482,6.67816373005781,6.71094820559728,7.33329376275292,6.81382105879926,6.98071542141504,7.22752289704124,7.58947924915233,7.68670091662855,8.58467735143499,8.50488973478418,8.44510705058355,9.09082869559677,9.13223308262101,8.81981581342917,7.21273751174464,7.0436168408375,7.19149412557421,7.48748964654056,7.606799815245,7.42704411141398,7.34589425606418,7.25900322684162,7.13346386806544,7.04291874557276,6.92805515626448,6.9884346472642,6.67125149007871,6.79111900070121,6.60418478487513,6.21059098968968,6.47209103306742,6.44563681148208,6.58726468853555,6.62812653576401,6.46972408430129,6.56000734828572,7.05618247508126,7.04638684084899,7.05800166077807,6.98015006376398,7.00851464734461,6.76359870064331,6.87564135549755,7.07757117063235,6.91244299609454,6.48596908776135,6.3403732551673,6.48354370780076,6.61176176146607,6.86019365009533,6.96711067915553,6.85118224367928,6.73422800485392,6.91552559318733,6.78081460552656,6.67603271661227,6.54890410787406,6.58824178701329,6.47023383479014,6.25719451752354,6.72659405326423,6.51682691516194,6.58983469451248,6.57558547042341,6.38032340378835,7.22281585315845,7.56686899823992,7.27839143950837,6.50229764803546,6.92763176371072,7.39960521012121,7.83547487733826,7.99517674734806,8.05937884099741,8.60779421521887,8.59447841193963,8.31684165651238,7.60264002941081,7.39079352557938,7.17686913067229,7.15447630459693,7.35083748320157,7.16879722178665,7.49344820564009,7.62215123301505,7.52461562611053,7.56097147207909,7.65388836693756,7.47162990096443,7.43920253101815,7.4355112646626,7.25506761474707,7.06939387965158,6.86267136452742,7.00034221608896,6.85432661542024,7.09278283771647,6.73119571743568,6.92383603288226,6.86918563411792,6.77447238900769,6.81783455449378,6.71083362428906,6.31953139526858,6.01273441365272,6.23247157436741,6.06966622759225,5.9666988719582,6.1846703086334,6.39356678329369,6.47395810552866,6.69305878015835,6.55725646536372,6.15975302053329,5.97522834517477,6.08451095786663,5.64826208706676,5.81565132962196,6.35632922431077,6.99656349189011,6.76847937579391,7.05050257946358,7.08138493827391,7.16736060218215,7.31917581364205,7.61387242172812,7.61517364070206,7.30254902379068,7.64141447377926,7.39659944078813,7.59967496162956,9.07741905840075,9.37973801399169,9.29646769444908,9.77531114984605,11.5303950984395,12.1009842351267,12.0538672141234,11.722423915047,12.7609427224482,13.2967903813416,13.6050861490462,15.1193708902507,13.7760115249736,13.7258117010126,14.3865505927021,12.7049480812327,10.6636432348208,8.82611889519377,8.24909225830056,8.37076336283116,8.98018935356684,7.14164732808785,6.97952628786763,6.27156118563987,5.88237841862671,6.4841550210686,6.39926116137323,6.2452110935383,6.2390602789093,6.29498707231805,7.0078629168119,7.13320727948954,8.22046884026013,7.98355901780109,7.82343032436625,8.33249375838843,8.72552865893239,8.71607163172539,8.12600890075955,8.1263961120704,7.82937836121952,7.85261645877666,7.61563904568604,7.43674683146323,7.61877021538427],"I20436^FMA_EVAL_EBITDA(NTMA,0,-20AY,M,\"PORTAGG\",\"MEANR\")":[10.8007810236714,11.1879815006982,11.3487923994886,11.6190191707449,11.2485709832553,11.1078079677272,11.3213243908076,12.209780251154,11.9207896796474,11.5631100667402,11.4713196916169,10.9034022927431,10.5611689408901,10.7623436918406,10.4155655322384,10.4862206544746,10.7059356533619,10.6397255590076,10.8593253065177,11.7714499252508,11.7466736451377,11.2291371837874,11.7965707208775,12.0298769124239,12.5255159072818,13.288549758857,12.8866851428933,12.7717420873388,12.6503245446601,12.3523859947208,12.4881662759806,12.2599579379717,12.2855071848443,11.9295922193204,11.6565148374336,11.3450929604743,12.056740332463,12.2078663821039,12.1394095377688,12.060198215303,12.1477974227017,12.3901918171549,12.087015342407,11.8227669031926,11.9418162946264,11.777777136828,11.8617808682409,11.6236647037398,11.1177969568859,11.6778056113497,12.411077579027,12.1004936026603,12.5859170641959,13.0473859756214,13.0719403904628,12.5919686034492,12.7580416582794,13.641989179515,12.9981205365769,13.4530723091429,13.1822453350716,13.8285935303112,13.6373790192391,13.4650862544354,12.8966384466938,12.6359287038994,12.4541979538517,12.109426990699,12.2465224454288,12.1589147300754,12.2494595367305,11.7149342933948,12.4618608344323,12.207334308183,12.3930979188791,12.6781184046072,12.8851142141736,12.4628343562547,11.5485086257804,11.9311123743937,12.8171294886081,12.6684564365827,12.5043097189396,12.1940932494092,12.1531165690073,12.1563751539901,11.9769738632891,12.0017900552717,11.5372423595779,11.5160615539659,11.8797225950418,11.7529803060845,11.6119683855543,11.3167622005411,11.8081908628773,11.8205875017853,12.124930992259,12.0752821814131,11.7428570564146,11.290844779882,11.3647599389544,11.2366510915559,10.9563913269869,10.8892940625088,11.3995512337085,11.3937207658029,11.6751562945065,11.7671419817379,11.9398792728119,11.7494283642372,11.8373732442071,12.0161939277074,12.1929131558375,11.7167045879198,11.6194729614081,11.5844475709768,11.1624382058987,11.310426141015,11.1431678957175,11.3224124408575,12.0855782575842,12.1566330559728,12.5961756336415,12.4961073634631,12.3751907451201,11.7923757930524,11.5518942340386,11.7375336803355,12.0983109357045,12.6856687420641,12.8095473162939,12.8917178072478,12.3217039469176,12.7977069382843,13.5887317247087,12.6667537911058,13.374713766029,13.3031946149744,13.3679270809842,13.2091471905087,12.7514598500108,12.1636625900033,12.6888652163999,12.295225740406,12.7534059554346,12.3989036141681,12.0506735182084,12.0912069388449,11.9287532839473,11.7426795043608,11.4178927483732,11.6956466002893,10.9960891511754,10.8322123933333,10.8737044193983,10.726068842125,10.3976004134556,10.2390547447074,10.2438803500621,10.1369576690427,10.4753588326039,10.4337427680452,10.0743678686714,9.71090483202232,9.57963915211134,9.02723729957769,8.97913992360028,8.86777015922239,8.90949153583211,8.84482727025517,8.9291530465012,8.57672294020953,8.22902463302429,8.51154498920787,8.33833061759445,8.25990415274209,8.24223725911667,8.39301465754298,7.96691872778056,8.08160962339016,7.88395032067163,7.8569316932089,8.04485800656193,8.05252125723846,8.22648526441742,7.93307704400139,7.45678465670661,7.66031146030437,7.59408755460524,7.59311102898075,7.43010980892303,7.48006798529176,7.39782367723544,7.23438360166286,6.9963805177448,7.20685582538581,7.13471657281917,7.58633332415387,7.95586686423967,7.9549043131163,8.08759670690243,8.18463077951049,7.88378736757107,7.80419464266381,7.86586175797141,7.65024094901227,7.29532510949022,6.7662984132713,6.68894382186111,6.55261501210702,6.6118577701566,6.36281712354898,7.27727791597526,7.57735102038028,7.46182534807141,7.91875427903685,8.21814892681228,8.82512880002414,8.69088014780898,8.44378057269408,8.52839740576858,8.53655251415316,8.42890594732778,8.74200255844545,8.79416483830835,9.37287615947127,9.75366225700835,9.59162538438209,9.87575274772118,9.84714172343334,9.71701207179918,10.0007171633697,10.2912028247604,10.5027156952533,10.178011811797,10.2144689452912,10.4794136199408,10.3971182847284,10.392659004381,10.671748850852],"I00901^FMA_EVAL_EBITDA(NTMA,0,-20AY,M,\"PORTAGG\",\"MEANR\")":[6.92000191136225,7.02905290009759,6.93135629480258,7.30365970459599,6.88013364659534,6.39541639490325,6.08810440086446,6.43102426240376,6.2519672350436,6.54070803463123,6.505188756698,6.47712205804229,6.52055508237733,6.7063257218101,6.80834442548092,6.5565465603952,6.54552855737079,6.2238409939034,6.30103753064127,8.54198189080347,8.56143187730333,8.35013967368167,8.66090719161982,8.2064165288858,8.17735349812404,8.02779368811728,7.95994036109772,7.93891647115445,8.31145162382429,8.61852638728853,8.80131874482286,9.21509332981413,9.02455099867578,8.57254060403796,8.03424324629656,8.02562602865503,8.22052504088983,8.63653844370616,9.25430598831018,9.5232766776727,9.24073260509748,9.50086018741886,9.34478270386083,8.97277227160144,8.72204802242484,8.11687409619441,8.48285086420064,8.3919486688944,7.90152527362354,8.60424468593606,8.81691730855871,8.5317363114085,9.69728967569001,10.1028518133571,10.3241533649153,10.8011860736199,10.9574703917127,11.5315456317656,11.929948547543,15.3995757492359,16.9030404153783,17.4410988043088,17.4898365883483,18.5716896353924,20.0496144102421,20.6427029230187,19.6252210899765,17.8934531874741,16.421151942334,16.2669535249031,18.7038596451754,17.8654680110928,18.5296726005397,22.4075025567347,19.1619660923137,20.2282537745004,16.9074791911194,11.050124333218,7.11358080352092,7.18981106769471,7.64432026443802,8.09108157624404,7.76763425946,7.82117532557167,7.55850604757638,7.39685745205509,7.22113071994903,7.17174929346863,6.87268082674091,7.25505765417467,7.33474416443577,7.29220696313632,7.049922021099,6.84161057171353,7.10638557957153,6.89334534416338,7.38369784347687,7.29599210763167,7.64486843539798,7.57843240273536,7.97406214752068,7.7048850849912,7.45608806394275,8.35572667731592,8.33459968725703,8.5278391909365,8.21454088690819,8.39728428409076,8.21126221935759,8.16628625142642,8.42306307822203,8.66754434698027,9.04590684306699,8.82652016682606,8.57441496419546,8.53498266419376,8.23365779068075,8.3128128691293,7.96100873918076,8.05312020212015,8.16789352350244,8.23526831279762,8.0924676696021,7.44523146959163,7.90065497739029,7.71764391364845,7.94490339915241,7.69606740535969,7.53181490575874,8.16690301185582,8.04822887733088,8.25614952807956,8.04076874663691,7.84829863009712,8.2353336403318,8.08570708011784,8.57336300004013,8.62944949622148,8.82211741004641,8.69299081502128,8.60231502182762,8.24857914435579,7.99540840395782,7.51506323418036,7.45620844242905,7.36130374837074,7.4065685181171,7.78675846150201,7.78951481749921,7.5685417555008,7.59669907259341,7.98095612313061,7.51268028691003,7.61479289858361,7.42566451341406,7.32113117961077,7.11421009664845,6.94713369674658,7.40696612785417,7.17841604086793,7.30792947944679,7.08175805367839,7.21722092287269,7.06841294864225,6.84973695066362,6.67963908480142,6.60687860529622,6.56212855484855,6.58177614180409,6.54211677459376,6.51398083666536,6.47984388718429,6.2580723648076,6.51591159690873,6.53726464331788,6.23261922861856,5.87193206279845,5.60477114248544,5.45191057972929,5.5921902878822,5.16845962205229,5.2573078307724,5.86716422622169,6.04079151303499,6.07324059179677,6.10601259044622,6.0572599301906,6.26427724886073,6.21653648868734,6.31878439935931,6.13248049256573,6.28132453804072,6.32290591753971,6.09750988007179,6.39931050118181,6.61576490772554,6.92555241319203,7.51682641278561,7.54571654526952,7.28453179643663,7.07138459960288,7.06294581441915,6.78691281808153,6.59675042878104,7.12915741296464,7.04188099284684,6.38781982032838,6.10466633608013,6.28807714587233,6.25846356227348,5.47704380164812,5.40641386922515,5.54536518140315,5.63436164727355,5.59170472322054,5.18251050043242,5.75138013674239,6.55718149851571,6.34270180812736,6.2372988913139,6.71600719235837,6.56661617706759,6.18083577728914,6.38555078430705,6.62213974909929,7.00679382150431,7.25679380599218,8.06560445388956,7.93731111856044,8.08760376366769,8.19500931560783,8.53169318621917,8.9240420256873,8.81170742966106,8.68441503185137,8.53476115911504,8.77239307398364,8.58022636551766,8.13878944339659,8.20979810168781],"I20443^FMA_EVAL_EBITDA(NTMA,0,-20AY,M,\"PORTAGG\",\"MEANR\")":[6.12807783123975,6.25526150111485,6.18490389565164,6.33485635824447,6.58911105037504,6.74213016948709,6.76586686723246,6.84261774499293,6.37380424892415,6.34507720967552,6.39116817636943,6.43876797302103,6.17184861790932,6.48096081644638,6.39276275054229,6.21166131544045,6.32985105953692,6.37922927916037,6.52246082650405,6.64195707134001,6.43044930352732,6.39679871985473,6.55735137392127,6.65815112601315,6.48327324423283,6.3140589412848,6.32926854971196,6.17113799100074,6.16553597496954,6.19255676387948,6.19763548260345,6.12921099498821,6.18218708454933,5.94683664548639,6.02290569029984,6.11884205196325,6.25184788711871,6.11622416996812,5.90732920136971,6.06255851087831,6.17688887302263,6.3700398684154,6.45292693092262,6.44875071620634,6.18213694540876,5.83389099653355,5.99871209491121,6.13915931302062,6.03066523623641,6.35078819227525,6.36146767559773,6.4116287767743,6.56586997257226,6.78246057079629,6.5796814989814,6.4605260802407,6.46270867260239,6.44462112842911,6.40056289885797,6.1714130818186,6.29392309905754,6.30075298649447,6.47521070167524,6.6207587289066,6.32734189691887,6.42966823016967,6.51008173881183,6.08624769484249,5.92365034011608,5.90635438618174,6.11936566435216,6.06813143193092,6.07078177541879,5.94238332908987,5.54239395434162,5.8959255992322,5.94127139069619,6.07106861411084,5.95258033524267,6.39263114999657,6.41992766378655,6.43378682532111,6.56511684375385,6.02879647987965,6.16996319678531,6.05630170675647,5.88458468096514,5.8660802451244,5.92732887818873,5.97999586208284,6.0090550933868,5.92925018709822,5.77628994501646,5.86598600681365,6.17501113984045,5.86351391741731,5.83353139296214,5.8093735677464,5.96037668178245,5.93074525405338,6.021003693996,6.27499039761915,6.05172020046531,6.0051477847599,6.13059148969552,6.21369422570656,6.2598722703788,6.40861976723446,6.3753190968657,6.2972725920327,6.40208574224646,6.31847722149698,6.52641109962727,6.47451762016551,6.65437884297794,6.51780569004648,6.37578640714699,6.56575359049597,6.43332910852766,6.50942085527453,6.50807588790862,6.61506102758782,6.6071765960334,6.77284153322551,7.00863100839403,6.73958822352543,6.88864910749934,7.02228980925571,6.98943205428342,6.97703141642352,7.34514920075296,7.15430612818294,6.78806543550371,7.04401233978815,7.37778034646275,7.20252411007302,7.23454533371979,7.14742730790977,7.21375477085904,7.20843463926284,6.78928478415787,6.38039417623183,6.4699816051557,6.14358749792193,6.22890860138243,6.11080834628561,6.04120528208571,6.04456697517977,6.11881385932981,6.2074917752922,6.05927119605879,6.15684541378928,6.73686205200885,6.7275309024479,6.54419523374211,6.54799671596584,6.3035303257493,6.03248644053287,5.92114195462286,5.81004090640679,5.81396206893835,5.82666698317265,5.80121040411295,5.36044606525175,5.48568429715961,5.34084093141754,5.37773117358173,5.33308733785096,5.4324546745857,5.54390687812299,5.40053794814834,5.46830155658733,5.34621469470548,5.30592126017323,5.37921073125478,5.31392752038404,5.46603984855739,5.69934437582934,5.58486829009469,5.70695916028861,5.65296627952917,5.43220435926588,5.54780535013807,5.58059017797585,5.56086175169147,5.56247710497911,5.63806131811408,5.67798668172176,5.6839833343697,5.73164307281096,5.74938626771104,5.77156033443999,5.64675854395474,5.6828024132707,5.46467525235326,5.53997918373037,5.55566416135341,5.54374352157046,5.6364483288043,5.49177972646669,5.66171222950902,5.72810424025291,5.51364558466529,5.51137029035648,5.54393675104198,5.4540058712701,5.37692225388302,5.02477313704729,4.88913423669085,4.77825018940861,4.80680755327297,5.04306083615693,5.0201139746942,5.04690429185001,5.43243544685627,5.31090265368554,5.44265481572193,5.59665721467088,5.32394691234871,5.4169681051547,5.79236300911098,5.70075274614649,5.45793004993604,5.87061000649523,6.28110495809934,6.65254859196002,6.73328941754483,6.80306645513401,6.55249797946984,6.42073872628214,6.17386133049334,6.4616415312148,6.49915680017288,6.35976784967111,6.22088890454822,6.31902276497664,6.5651582385262,6.35870980062357,6.17382766271513,6.31113974493491],"I20433^FMA_EVAL_EBITDA(NTMA,0,-20AY,M,\"PORTAGG\",\"MEANR\")":[4.79149180094582,4.84325105279268,4.91269296921838,4.53618145330438,4.70829292999009,4.98971418850724,5.70921635464863,5.65744012075514,5.32452159875835,4.93699668640114,4.84787023776801,4.80998577387745,4.64090997578883,4.71927937095643,4.58467390208131,4.52006273733121,4.26474497543675,3.95887474371371,4.08832408635276,3.91427883426413,3.86943318250934,3.74666218653034,3.82979539288156,3.8699573079046,3.78992077479717,3.84184878172811,3.87160920323747,3.83041577901503,3.96936076913356,3.99106325203429,3.90820839474917,3.69382719723679,3.75827433914192,3.71187702690599,3.65970018070668,3.59755096352384,3.76502563032468,3.68094598183839,3.61118104341037,3.37449789730412,3.23235904084656,3.53834409378716,3.32405777150382,3.3659453413207,3.3669286559203,3.09659721089451,3.17309077277239,2.98261903038844,2.7433886652698,2.98325185199744,3.01294395788707,3.06794726029742,3.510077328446,3.46733585923197,3.65032703459845,3.99527412827459,4.19653558519592,4.13772831614279,4.0881294144283,4.56672819908003,4.7284466980973,4.47479715848751,4.5926976891963,4.95370737851852,4.96243691114101,5.00824299957272,5.29432630823959,5.60806867796592,5.53103290118111,5.7156877949366,5.66385699378078,5.05126752835168,5.22879954858563,5.61936608886994,5.62251093172688,5.96854321638135,6.11411559969101,5.81681422242877,5.23067753133267,4.27266582053896,4.66035194029462,4.9758084116226,4.82946267732901,4.86879820565422,4.8445732838307,4.65274020698464,4.91721324271333,4.99119031488543,4.82427502792142,4.9392921448322,5.08193646122666,5.06790691320989,4.92596952959987,4.43889582371486,4.51127092733118,4.7142978462958,5.18164761100411,4.98175105640202,5.24810085901547,5.35785031025424,5.45764685047315,5.6641269198912,5.50556677616333,5.42347604791167,5.74664977998743,5.90710307182075,5.8376549468431,5.95178547211047,5.92726827165619,5.58708803628281,5.67854652960134,5.39024106732595,5.53770394312082,5.49746711898093,5.53815043259669,5.57872014032778,5.69931222357103,5.99889092344235,5.864654608932,5.88574161788795,5.94292583041416,6.01578066838488,6.07955531444501,6.39576371375654,6.1912993269784,6.20283070025521,5.92139747525152,5.75579981731574,5.38272211621578,4.93619112526649,5.27365206185149,5.24619008772805,4.86414115017502,4.73712318629783,5.07610691258033,5.1089285187952,5.41679569616206,5.80833422252154,5.42591382933757,5.81463167827628,5.25796055184193,4.63969410862462,4.34360215741757,4.40916701785058,4.5007872077413,4.6931690931554,4.70556847228449,5.02013787716573,4.87506112473794,4.88236864307111,4.56689537766295,4.55349091728848,4.18973517549159,4.34021258074688,4.23989766163243,4.23304798774923,4.03146840850104,3.98857108684874,3.91333143713142,3.7430729892748,3.88372647986369,3.9514513249585,3.88404719072032,3.86366180239349,4.06894662641472,3.92733555209026,3.91205509393958,3.96823797847438,3.97940308977776,4.04500428892166,3.88586070512926,3.78665097059006,3.56126226328662,3.98483895383164,4.06826542157796,4.24216118107686,4.01122503212166,3.96165006372391,3.85672474826147,3.93385280283744,3.46925225123269,3.65769267916201,3.89400422046527,3.94831697486823,3.99228650115055,4.27555942581954,4.3669871256156,4.46241442566317,4.30532045287073,4.26101931417337,3.98551341217082,4.14434965653898,4.09762097617709,3.78070923794654,3.89654041989448,3.65404851317598,3.93401464433184,4.40291578070078,4.57436137757134,4.4647261430802,4.41499279499444,4.62391603116058,4.54371593535978,4.62488216374229,4.58437675713766,4.55310529950759,4.33019926214433,4.28993742186264,4.66440309320195,4.22560408769413,3.93057340982499,3.8367324928139,3.71632060976242,3.52729482397448,3.44544207429384,3.27591333644489,3.08326690760263,3.52526949370198,3.62963285034973,4.12654214343405,4.57949251408441,4.67268138437144,4.28251566188242,4.61995449473828,4.37930373694854,5.15592065502506,5.05458212317578,5.21517307607897,5.22980767578601,4.95707437931519,5.24171609896028,5.4471247781395,5.1306443697225,5.06884191477794,4.95416471751617,4.75458648393836,4.71564714941475,4.84683296253438,4.8206293718958,4.65026294066311],"I00937^FMA_EVAL_EBITDA(NTMA,0,-20AY,M,\"PORTAGG\",\"MEANR\")":[9.19776708577513,9.55828618821258,8.8308653123133,9.10790384212681,9.1864663600193,8.81950939593261,8.33956080797064,8.23748929357768,9.00762710324642,9.46190711717598,9.51046211681135,9.71699826337988,9.63836136252904,9.49912658151961,9.44261120474478,9.8722315021502,11.2030994262383,10.8016027796692,10.4635261390615,13.1291044793659,14.3134849944011,12.7495711684339,13.5511313451806,13.2372268839827,13.044040679253,13.187911842412,13.0354183808566,13.1954689148703,13.1494257455052,12.9766491435852,13.3183377024999,12.9992987952085,12.7388307383152,12.3108194969547,11.9605132831174,11.707901032653,11.7682948219742,11.4403544467986,11.3024796136565,11.1521428118809,10.8931096180508,11.708012990379,11.7076950548787,11.6902343500023,11.5195361194847,10.8808149944459,11.1338194299184,10.8751654965298,10.5263971850143,10.8244429804503,11.4236275423701,10.7247842580174,11.2797128973738,12.0491744789927,12.2286512861827,11.7091110250699,12.2473078958255,12.9197149528392,12.7043639621275,12.6925764435864,12.7896557109739,12.4534990153282,12.3606977106939,12.1260517468817,12.2797560312767,12.4543464916209,12.2995388866652,11.6493796698101,11.8958485783096,11.7315001756919,12.121604614917,11.481430756432,11.7453578666122,11.0900304015606,10.4634251523398,11.2677625139797,11.0922996203125,10.6019991839555,9.45039280147502,10.1513915401498,10.8362218003475,10.830266633149,10.6295114672034,10.7176120380678,11.0016633785505,11.1029600115397,10.3753994894092,10.4882979083816,10.4367884952788,10.603678443571,10.2639871664421,10.371430483477,10.4828527099921,10.2155199698672,10.7024002903684,10.4520419406817,11.1534778875073,10.335194424621,9.95147366208779,9.92547420126263,9.92210551466783,9.79749259448077,9.39597656930122,9.74590927315736,9.68294413262778,9.76702717574641,9.69795674972161,9.64345235081104,9.54724798442592,9.51459360799893,9.5898301755566,9.60788385954462,9.91142786573596,9.73928173687329,9.94259066572806,9.7898808488354,9.58534767079516,9.84971290185079,9.33849793691363,9.64979241941942,9.83034138335431,9.81622212528127,9.64432752455102,9.41536679891755,9.76879571506143,9.46340252356801,9.92285603488804,9.88698923547161,10.0605833993147,10.2077093036514,10.4257353728554,10.2564599959813,10.0273168329129,9.88067317483837,10.3081618188552,9.97955830722846,10.5017667906755,10.5436121697771,10.823243626991,10.6356754330931,10.8898528834612,10.3945560602535,10.3870722408257,9.82777883745439,9.84312112421923,9.91376511924847,9.77916760292278,9.83707014686727,10.0635606583591,8.73393891091935,8.98717964013061,9.114398876385,9.24910011990741,9.28616300525482,9.15559900545295,9.12272750577278,8.7716211798789,7.61890836469404,7.53313952905091,7.0688811713272,7.03242571913052,7.13520991273926,7.30612284251829,7.04863044738879,6.86231975468905,6.75734919219164,6.69322087390712,6.47020354670184,6.44835084414925,6.5003500118254,6.20257106321574,6.09678730267151,5.90234274233798,6.04286982125464,6.15138753619123,6.10266081377246,6.27491636776384,6.32674150981947,6.1539407238989,6.18134751853313,6.02772142501139,6.06057553783648,5.89850841267859,6.22540043011455,6.16588930013503,6.34889528104172,6.36595680309867,6.51815034751185,6.67346938245098,6.76792654089998,6.49005716468467,6.65243789663939,6.67021156546299,6.50473023796066,6.42632233833055,6.41097071749189,6.52454734461765,6.82464054683355,6.95030612645753,6.6509760139991,7.00481097416627,7.11819124597333,6.63575841183405,6.64229255306197,6.86420272428254,6.3694774394365,6.0642101615933,5.58598094318281,5.67960459136834,5.85319821350423,5.59844126596177,5.73780185636479,5.46732042800474,5.56766123113293,5.85140101391873,5.8461071516044,6.08133977167815,6.51292002906637,5.50278889752281,5.40369171714488,6.1628755140751,6.34247912923477,6.60127070737588,6.95795742671183,7.5859802271378,8.39380127205912,8.24743588255916,8.44824621592196,8.3788103813528,8.60450227108962,8.54198498777976,8.86219135181449,9.1246107931239,8.6004055784303,8.56519738390004,8.3608114301821,8.57286986526249,8.23846720419264,8.15568305802782,8.37045086597758],"I00577^FMA_EVAL_EBITDA(NTMA,0,-20AY,M,\"PORTAGG\",\"MEANR\")":[9.21110985693757,9.26992662667205,9.33730605315627,9.60136559335948,9.22582707663134,9.45334493815265,9.44384806919431,9.61850475346669,9.15026745006695,8.87850906854534,9.01279688052597,8.88284928472956,8.4010968187994,8.35221852674373,8.35137145510872,8.33767043819763,8.18881089354563,7.85626937999174,7.84314736654503,7.78631996044756,7.85182295555371,7.92543469616056,8.1384702602483,7.98492433749792,7.99159270372236,7.87792214231962,7.8393426301277,7.64925398449744,7.73863910317022,7.66703602810038,7.64711460690112,7.5354331524368,7.66191055621657,7.65069888119769,7.66868727153427,7.58816039506078,7.63899202654581,7.64978548804733,7.60667482840553,7.93097794170738,7.97176675506285,8.0457121825531,8.08847682235368,8.00451185789098,8.0763088230621,7.91961464950451,8.18103634795143,8.01690864515278,8.10187850210207,8.35426783077398,8.34728642592043,8.36322630962507,9.06595464816449,8.97022149417854,8.75019475019523,9.02808030585983,9.03577354610163,9.15422295619718,8.9866760698524,8.80252446934529,8.60591277373817,8.97197196027187,8.88769187853429,8.86536650732949,8.9410004258447,8.98594579214379,9.07323574665102,8.66230449683608,8.97307364406144,8.92104075230283,8.97060162510274,8.80652572204347,8.87045644797309,8.62460201291603,8.69948581010169,8.76814958988328,8.54152203208745,8.22500945645288,8.0265264058169,8.75328417632971,8.77606420078047,8.42593860032386,8.2705861351951,8.11931251946323,8.40412821401448,8.33370523986365,7.93624874149829,7.92115239176041,7.86923412923821,7.81283598809009,7.94380818642066,7.78182579343857,7.67595680164556,7.49262338130851,7.61840130647167,7.38263485428519,7.42024043772109,7.47031304327347,7.61238687737422,7.71575784971482,7.75116669929495,7.6324845561307,7.4485541535599,7.17432867242412,7.42693364675788,7.58199024959721,7.78257473802886,7.57514152916539,7.44099936359631,7.4496393938262,7.36649863435896,7.37850201228782,7.60588299856687,7.42563773842357,7.6518440571142,7.36367655455444,7.27408901153479,7.55352283375969,7.37899611572796,7.63906640666977,7.60315082410923,7.4602066789215,7.74030252801642,7.79273966540506,7.66251993492066,7.4005217797573,7.31736691384166,7.32213568617109,7.506516742358,7.61700584491089,7.71974314515913,7.51554728413732,7.21273021138779,7.29511840608072,7.59507373174093,7.46850302992316,7.75288228424793,7.71119074116847,7.77158253905862,7.83915519094404,7.82909260269492,7.4382378866193,7.49832227985775,7.47453147460719,7.52914382659369,7.43001695046829,7.35290592943267,7.4079822981075,7.32954159564344,7.24954370394814,7.18722240680841,7.0905990461701,6.87567833115992,6.81636361900589,6.82828955332516,6.80708591305372,6.64350444122051,6.48396421710055,6.46862514569896,6.43589538526994,6.52597615821977,6.62470183632245,6.67340074491418,6.41735857643421,6.34054799949312,6.41438405216338,6.17745384365194,6.23338860601325,6.13235026110744,6.2362035080216,5.93117295904021,6.14598177117388,6.06945074300427,6.08720322514638,6.19093754813427,6.05682045665293,6.03015715693685,6.16666134031195,6.07827675255691,6.1305352480938,6.23515245476416,6.02650874005631,6.17641090373418,6.45733870771555,6.47369623711305,6.65137687120751,6.68348152906597,6.75682627360618,6.48199994931836,6.59036932579497,6.47706316179764,6.64815219691357,6.71025974955781,6.70646298787692,6.40739840866035,6.64627838884406,6.89958597161338,6.98105165486387,7.14772139569024,7.04278825848584,7.04349575938664,7.11827234728395,6.69933243124235,6.71282071188621,7.01702246209937,6.97022725642063,6.49982964243021,6.232441417035,6.28640469386584,6.17657909575572,5.8987904498536,6.24272261185346,5.97281041023953,6.0839498563963,6.36635198403386,6.50493979160361,6.95911915212192,7.4149647497689,7.14802803931353,7.51326277465783,8.08814115538373,7.99027184713074,7.67917351795212,7.93124269376233,7.61010014381384,8.31292235965959,8.28797504079152,7.98428602396123,8.0278829631078,7.88295228934233,7.76257274847652,8.0644031400179,8.23924593908652,7.99776609421582,7.80316838027456,7.60177570329319,7.85831566563255,7.7573965895035,7.52865189996386,7.52127140406787],"I20448^FMA_EVAL_EBITDA(NTMA,0,-20AY,M,\"PORTAGG\",\"MEANR\")":[18.1921828746078,17.8322808456165,17.5017453750499,21.1585923046612,19.8786161413834,18.1702630755508,16.851324099754,19.0923108470643,19.5645927470654,19.1015003191465,19.1672491084511,20.1766404286644,19.9549937081225,18.3718140798139,18.7994956737223,19.4848315798977,19.5514712969614,18.2595321858833,18.0932430268022,19.921171057654,20.7319204280822,19.5801267509829,19.1911337205556,18.3115493756478,18.7884001531707,19.4723679882638,19.9628471624099,21.4550113631197,20.3260690475391,19.9796386269341,21.2452721901914,21.2278039455894,20.3341443287841,17.7117032913989,17.2484608866766,14.9479307311456,14.8709407839914,15.6890394987889,16.7776756015597,16.7934897221825,16.7694158627616,15.9682756658947,16.8311173391588,16.1523103701902,16.7714200476377,14.9216147147069,16.1998441259195,14.4732675940772,13.751095251534,14.6735857095975,16.0041174168917,14.0340367214959,15.7321547730409,16.2434981668916,17.7052646629783,17.7880460229233,19.129799906283,22.2712697797683,21.8865752796803,23.0499498247452,21.7495628521465,23.7292412672086,21.6525588742252,21.2769311633718,20.7174429872869,20.7274076443283,20.968067662981,18.4474062706096,18.5312628936266,18.2450582011524,17.5900254013666,15.5338668146722,16.746740980615,16.7404808374089,16.0470924581882,16.3879979433763,15.4868186753639,14.5551362236716,12.609458557303,13.6424437569041,14.3349372402485,14.4542434904019,14.213095335002,13.5707333325777,13.2660306585377,12.2342591465011,12.7952547655538,12.9683819118507,12.3894334298199,13.06762414138,12.3030246200271,11.9781603186264,11.4133713987027,10.5838939024135,11.1798509297334,11.5271530466484,12.7275090223449,13.1308852648079,12.9410160175462,12.9194098844731,12.7603663669359,12.5033166010468,12.1892385703582,12.4410455101048,12.6710260796768,12.2030203402754,12.5195842054108,13.1600501238715,12.3090266243036,11.7005533377626,11.6435854256854,11.3749583634503,11.9434881256172,11.7111614964793,11.7828648329082,11.2405425429427,10.7572287706904,10.7233742030788,10.1517114958335,10.1555623767871,10.6164408427785,11.2162318255586,11.1055256601316,9.89474609436713,10.3339270974406,9.82759776106129,10.2187388840276,10.0912483739086,11.1820314380566,10.8544457654788,11.2908304362945,10.7598541053393,9.54829649446125,9.61215107522767,10.5590108367368,10.4650332001427,11.4017550560803,10.9160658290056,11.2944534606511,11.231085674543,10.388965336679,10.1397618085148,9.9026697800027,9.3004546733504,9.88315356264193,10.0696567149168,9.95201193331162,9.91323975419722,10.2182780514749,9.95955481093072,10.3539121413318,10.3486754589366,10.0890303992744,10.3274897765956,10.3753471211458,9.97404240289287,10.004982336126,9.24672761219276,9.2559999516945,8.88331170592637,9.34238115140962,9.38703130381069,9.23215574098905,9.17631336547811,9.13472475494565,8.73901950401551,8.53881922437814,8.09700267717426,7.91260470932794,7.97925240053114,7.86131516463831,7.1318979637456,7.01829995903287,7.72190128520587,7.88668046996222,7.74578553611962,7.37267887400199,6.58285262105298,6.89091204599059,6.87763115668031,6.08021684210766,6.27485634948214,6.62269613824189,6.96679557664175,7.20704075460769,7.42241900560363,7.16848298592785,7.35581210227015,7.41275452504784,7.01365349465922,6.58113875467677,6.96342632853868,6.83908080274196,6.09067307272582,6.589901012776,6.64453880933187,6.68450414748034,7.4516344531342,7.89854876517064,7.11528483666884,7.45891496615984,7.45270867611452,7.32030969520581,7.7494561711839,8.50618213336468,8.62037362682569,8.48732009927575,8.16924339572837,8.43324915741863,8.43613851961169,7.01422163949413,6.51542571620702,7.19252856767216,6.45462154409534,5.73675429496085,5.39182149511636,5.99326197987775,7.2383474712718,6.93426392536154,6.40029832700211,7.67511657136211,7.56933767036142,7.00274098005076,7.9217886859134,8.05494457727689,8.86858360213074,9.23911719115928,9.70920399647078,10.0244212873544,9.62641828459767,9.34748183353086,9.5534588236717,9.3209077204296,9.19705263693806,8.88082010803245,8.83361563195949,9.12127070469123,9.33769335132792,8.67021063519815,8.85589206540907],"I00073^FMA_EVAL_EBITDA(NTMA,0,-20AY,M,\"PORTAGG\",\"MEANR\")":[11.8482911280387,12.2616495610472,12.3330216464553,12.5387083805915,12.5025898258737,12.2544847991585,11.6990664463745,13.0057299586628,12.641625657607,12.0734160399308,11.905910984007,12.3045903831879,12.1389064548256,11.7533911601951,11.7432856687638,11.3877289603724,11.2217173012347,10.5096247708666,10.5129368079821,10.8629013123859,10.9427704496163,10.5121638407956,10.7493789396427,10.5286799204535,10.5741485745093,10.3858382997128,10.2745062068984,10.1538074777617,10.6607391501234,10.3182689132032,10.6433277306188,10.380886781597,10.0719347231755,10.0203618384927,9.50715528074194,8.8751127313127,9.33266103227106,9.55516452774262,9.62413983551176,9.65618531329244,9.51278255788528,9.62898853782412,9.7931458927638,9.78363984881677,9.76232776595675,9.06143972178958,9.22619836599748,8.90249650920596,8.25137670161646,8.58674408046834,9.01611351030939,8.16228857131173,9.03345780845026,9.35276498644235,9.58689812049945,9.58299365201533,10.1542312596134,11.1471622416481,10.6570842230648,10.8665375433038,10.8096121524139,11.4939732011113,11.4973267579786,11.5080379626665,11.5810029730015,11.5549030380817,11.7446078310881,11.2050500345818,11.180926953738,11.249245014282,11.4022688611797,10.7736985150014,11.3364799329067,11.283382095042,10.8937224421886,11.0869506107993,10.7493855166052,9.79704211690618,8.36046346209367,9.16472293603841,10.1185388424992,10.2303377112588,10.1337543593319,9.87861519025457,9.74068873644631,9.64342417245243,9.39917604768408,9.50960296557145,9.07762420151969,9.59227681273754,9.17982130371918,9.15252551191493,8.82318309477535,8.34768961151978,8.91038626634863,9.27496762093325,10.0100124652248,10.1241967758989,9.87825690518121,9.71147630354734,10.0172978525668,9.76619608188468,9.71831654360173,9.88087943501384,10.3794413172293,10.2142432060496,10.2896915746011,10.5962938669679,10.3605846980067,9.83661896812285,9.71370989790301,9.8549518404626,10.0784657417662,10.0750662641147,9.9527458264653,9.68302457197995,9.60384171351689,9.67788928191344,9.45129699642168,9.36228923348448,9.47943860984018,9.50045283630181,9.20865656663885,8.87797943571462,9.19952649406437,8.93812004172135,8.9259020867874,8.71405271268364,8.82756889975544,9.17920311744225,9.70547352818451,9.18748170158407,8.56183810024993,9.03466910369286,9.40832116945997,9.1237200839605,9.57759777058747,9.58924182778607,9.71309277917302,9.75719459950308,9.26687301787943,8.81749310957071,8.84806098728499,8.62641498544411,8.68794890518593,8.83959969071364,8.50679720708618,8.70386235556608,8.87291813219922,8.72745423068472,8.66082988277169,8.67492108222248,8.57414631020657,8.69348181740065,8.60507191253596,8.56653302284618,8.34190185905015,8.06187674343338,7.95166952625559,7.62241998830756,8.0093905260608,7.6337162309942,7.84898330755506,7.68181882720088,7.63523495010735,7.53841220454324,7.43970927049867,7.21170097042332,7.06822351344832,7.07146615281103,6.78831254793969,6.65365564292167,6.60444447405564,6.8842566321133,7.10978691641778,7.20313061694271,7.07515852528883,6.794381801483,6.62451280282778,6.72133901502605,6.24196744967743,6.41357340030232,6.7487325718204,7.18309922779174,7.26785904691081,7.35267534047323,7.21696073626502,7.28126210479521,7.42616741418883,7.65075062957438,7.30250452749879,7.14526453302578,7.14327065834918,6.77790192714306,7.01733993582833,7.24660649183102,7.41333014437143,7.73188451417074,7.8182285908458,7.48823057933577,7.91871026746747,8.11157374831332,7.82131254295603,7.92594468494515,8.27766628702257,8.16681988434198,7.86348132242022,7.19320750688748,7.18847407961117,7.206421813608,6.24675752635562,6.16656408257665,6.00012896697108,5.98910724527318,6.05315210793685,5.89894285335163,6.36206695098073,7.02373263253911,6.62302745061339,6.65700032217143,7.49145562725751,7.53319655488976,7.31512912119667,7.52661867046698,7.23875507057067,8.06591570076514,8.17172363180961,8.45615803862277,8.35279717545634,8.54494308413507,8.57447934376549,9.06780917536177,9.22209183653405,9.29595341648317,9.07882535706846,8.80919683211252,8.66869733714605,8.34583204328611,8.02399541860346,7.88836572174995],"I00109^FMA_EVAL_EBITDA(NTMA,0,-20AY,M,\"PORTAGG\",\"MEANR\")":[9.73355558293438,9.9507296918313,10.1922443793759,10.1575930761868,9.84184358279423,9.94182818591091,9.99061428802783,10.852235834511,10.1066726823627,10.1094812572482,10.2715219162274,10.1815281526424,9.95535325293453,10.34610671481,9.97335653777542,10.0693057187221,10.4412093337956,10.2743301085,10.0408679332227,10.1214967050698,10.0166483820971,9.88819903756018,10.0371767718578,10.1906769378149,10.3174897204523,10.3640693566333,10.0659979980994,9.84024349515162,10.0822356558512,10.0565678057934,10.2264112939107,10.1436409714562,10.4155232339827,10.1615790354957,10.1630246642074,10.2731282569154,10.5187062917083,10.7313294980484,10.70753719039,10.7090144019271,10.6468978296459,11.1131654922647,11.0822177450277,10.8806025813985,11.0223996052983,10.8403340165996,11.0987945877073,11.0334044148793,11.0999102616527,11.7066564652595,11.7294500582364,11.3949739287584,11.9111802761949,12.4476033092116,12.1157755706223,12.2610754021954,12.3543683900159,12.8458653708524,12.3456986904933,12.5838497230812,12.3804125248764,12.5621769433567,12.5612781205866,12.6008356122237,12.3985147340396,12.3437613808117,12.2630837375714,10.6600614046465,11.0168128781457,11.4335004590213,11.5391571333797,11.2208804380153,12.0811045352353,11.9506985492147,11.8821275927425,12.1881310211828,12.1059454052017,11.7192788794285,10.2844810591642,10.3708189451708,11.067351640999,11.1814863355766,11.1380077527809,10.928057909587,11.1286734884952,11.2425880385473,10.9515983622931,10.7727000927203,10.6004108535256,10.7425395364737,10.515243609426,10.1873344757728,9.95715502931142,9.47393122019375,9.91657325749476,10.0332357428057,10.3271468484705,10.4567075751154,10.3547204806652,10.3135701156881,10.5287776487136,10.4814570640172,10.3631462812586,10.2756460609956,10.4972290258748,10.5136614302154,10.5275145712956,10.8685206765759,10.6468530488416,10.5552687460025,10.3141823661032,10.3012886495407,10.8036778049975,10.7015736638812,10.7393570224124,10.5487275621751,10.1302144058245,10.2802648897268,10.0006536078488,10.2512475632561,10.6242441044575,10.6389469640329,10.7037988707968,10.6281269880412,10.7200128369387,10.4385516317505,10.5394208028496,10.4970481598644,10.6566146635329,11.0143115879866,11.3859829156463,11.2529792825048,10.3859271777559,10.3498578421082,11.0219115531127,10.7597380438967,11.1722294611781,11.1849543241721,11.4091267383051,11.6660670190348,11.3940352300208,10.4967403534245,10.5597990606213,10.1809813227637,10.1380415459894,10.2986430705692,10.0009000389474,10.353036727836,10.4937328418811,10.2171476548151,10.050219041483,10.1389940478099,9.83817752153707,10.0135247723903,10.0360642043847,10.0394109687656,9.77260255898796,9.5669852648696,9.6776665696892,9.47309138360733,9.80093000509734,9.7261512449979,9.87782023607821,9.59512627819753,9.37922907134498,9.19583174173109,9.27495338856865,8.88274996999386,8.73310575192157,8.97952942069363,8.92912244431147,8.69176703231374,8.56798604693511,8.78609048521567,8.85264812159819,8.91171796838073,8.64403376941147,8.53922222559283,8.34236360707269,8.41578976431265,7.95984612386356,8.19051986442541,8.49724163622369,8.80919393584383,8.8453475225149,8.82922566852565,8.6283436997032,8.65831575586152,8.84758412002129,9.32856691209525,9.12321034035293,9.1062800692669,9.21147561446388,8.91666609974493,8.95617449112661,9.52894894312075,9.61515528609067,9.79426894966331,10.1713123289096,10.3969588991502,10.7155488253376,10.6577882511739,10.1323727957465,10.4239350523171,10.4529745596459,10.3564759857301,10.6603004271039,9.90404747211201,9.81307345325808,9.69243817704209,9.10834091471603,8.86722965244546,8.38506220442172,8.24737720662964,8.49506804761886,8.89216927293851,8.69610607329292,8.80418760863599,8.03743234295644,7.87783881117263,8.75466828163581,8.45368103345796,8.32997939717098,8.43599607892566,8.46708818658317,9.47526157915009,9.51379651962234,10.0918061926498,9.89543261349869,9.81466507362961,9.87431915531636,10.275113655762,10.4293481261075,10.1729876604159,10.0632584479642,9.70037897118289,9.86951891124379,9.64882341008641,9.43387368816785,9.57400550170821],"I20438^FMA_EVAL_EBITDA(NTMA,0,-20AY,M,\"PORTAGG\",\"MEANR\")":[11.3151797193367,12.2510933669083,12.5328651165479,12.858516145958,12.6841341323621,11.9609668190077,11.8325802943013,13.5504129093118,13.3141740946925,14.6828283082448,14.6496349784859,14.3977049542105,13.6046043219677,13.3940540240129,13.1810310953469,12.9035478536657,13.4509732996454,13.2179445839048,13.1289745982953,15.2002366671745,15.4768386630242,14.0661837082638,13.2118937281175,13.3460971747905,14.2186859950111,13.6787437072275,13.4332700627799,13.9398757777716,14.4249417125679,14.5220133696452,15.179102020199,15.3443634018619,14.245637354456,13.7857397410297,13.1858759064884,12.3882272752675,12.6348686191742,13.6062388326902,14.6351270342978,14.9037370294068,14.2486341359161,15.5113819067771,15.6493480991571,14.8206704701845,14.4860806830428,12.587763064879,13.3955845969461,11.6147257137038,11.4629367328314,12.354561521538,12.980515242741,11.5684190878365,12.0099512784213,12.6526188202896,13.5694683127632,13.8701488285217,15.250804852352,16.8628661458195,17.3452809427796,17.0850582834683,15.9087853084226,16.9020673012494,17.9189613770172,18.4585394155244,18.4966015887439,17.424276996158,17.3478238244122,15.0689690991276,15.2384589426373,16.1689570402524,15.9982617475447,14.9530260631562,15.6169809045697,15.0091455599166,14.8201386311121,14.8873582690053,14.5176792336262,13.9455542831525,12.2658022426964,12.6971712694727,13.784856304355,14.2451085540476,14.3889614402498,14.1490863053577,14.3090020604134,14.497710797641,14.120177191523,14.3968586921564,13.8080227196902,14.0637305639377,13.6947361764395,13.074059793577,12.8117310533943,12.3565879909773,12.7814446225906,12.9741332094869,13.7523014838786,14.101796440652,13.7724821997677,13.7750201707042,14.2156393611737,14.1556466689614,13.4065333150457,12.8923800796445,13.2997471271768,13.1025860488952,13.1004933428451,13.7105235219058,13.3542193366125,13.2508589460774,13.0371595087874,12.5073037743959,13.2023362860237,13.2437720525223,13.0392334815798,12.6476752453113,12.1490681326852,12.359209533317,12.0031728762446,12.1156470646113,12.0811431325625,11.9953504529326,12.1560664331564,11.785114446302,11.6852949639476,11.3718023760603,11.5160306939822,11.6750186980072,11.963253227422,11.9572558968682,12.4422003535119,12.6489547384998,11.6005162872043,11.2898703566099,12.5604642370659,11.7643757095371,12.2810069133439,12.3421302338467,12.5142647846001,12.7057780953882,12.2251550398154,11.3056944058978,11.6420391561661,10.8916019702543,10.8795935709066,10.7643262188959,10.6001088078916,11.1793201327615,11.4457129216131,11.2432475428366,10.8320859265812,11.138547458655,10.8570755497129,11.3448652443669,11.5405902713554,11.622799624634,11.5188255846984,11.0829136806275,11.3036752585751,10.7424428440306,11.3351994159092,10.9872918639264,11.0053051358276,10.5769537000558,10.7371250117872,10.5183682865459,10.4812310768893,9.65925225479307,9.19075940868429,9.83438372009406,9.51665045616071,9.22991090645435,9.40750055150208,9.96227965860692,10.1394924608286,10.3053200111156,10.0652383583634,9.36748223405978,9.69840439843177,10.0229631448911,8.74378812204533,10.028674668919,10.6522603630731,10.6747173206504,10.500333147023,10.4190954157307,9.82703239213065,9.96264670923816,9.9748613339072,10.8248144428812,10.4995253875998,10.5877610210613,10.7396185150992,9.65406055614504,9.99370916038735,10.0564913666187,9.93666543000013,10.4338786813875,10.8157782503529,10.1595724159831,10.9331364071061,10.9867311370608,10.3695313913763,10.1835206654861,10.2915377284889,10.1732686774059,9.64934288917074,8.62074642960667,8.81855139391684,8.34115068878196,7.34455918924034,6.95690696522867,7.01560468979524,7.37838254939948,7.34399539096566,7.57338573316966,8.74386078101188,9.62983736360204,9.19315278467224,8.99372073567934,10.1461125499994,9.8511178848517,9.59455480145071,9.73209021808469,9.69314935790844,11.481881695981,11.372577304179,12.1489993690578,11.9552360563063,11.7022394221842,11.5636370253105,11.9649842854066,12.3360622806811,12.5997349146889,12.0798116042427,11.909708021915,12.2145845727925,12.0160186050888,11.7068646197631,11.9596455577012],"I00253^FMA_EVAL_EBITDA(NTMA,0,-20AY,M,\"PORTAGG\",\"MEANR\")":[null,null,null,null,null,null,null,null,null,null,null,null,null,14.6414873241895,18.8181545332775,19.8437826256147,19.4548600188135,15.0389927827369,15.3008688446827,15.6843568684099,13.1862349349502,13.2303895577838,13.2669616140959,13.8637671783115,13.463860564012,13.3688639435392,13.518694476501,13.4395359668798,13.7606850083878,16.5958609867128,16.4466708402878,16.7219519983798,19.6058365409818,18.7909970284873,18.9288472110996,14.5501072497585,14.8311223616991,14.6460361546462,19.8822319129628,20.6903010625239,20.9364366354914,14.7059282216013,14.914531165781,67.3208939510801,83.6023693870865,55.2217090801666,54.8143616191105,81.0087467831585,58.9888966222287,57.000662525211,68.0858957911372,20.4996897289937,20.9753761148165,17.9344456207931,17.3835933174869,16.7053189938741,19.5455903017795,23.2973673008315,23.378054671905,19.7042891576494,19.8502049161918,19.886428823184,24.7402672101355,24.7082922078039,23.703444539718,20.3808837357952,20.1472902509887,26.8014096775891,26.8943125240607,26.786063218115,26.9548570286752,24.6861762949368,24.984427544056,24.0015003869046,24.6175608183365,25.3409945058882,25.5113325364777,24.0844338916716,23.0937523572284,23.0777784916363,24.0252740418913,23.8596148933795,25.9338862415796,25.1338351776801,25.5228347370242,25.0627861611623,24.443256319032,24.3410260249162,25.1474516429115,24.4610268868664,24.9354454336599,24.450019807001,24.9899305684088,24.2508412267642,25.38575799442,24.8785506229045,25.2772618440731,24.4994835786209,24.0249191275878,24.4086633162775,25.2806585643332,23.9147189475529,23.7563173220312,22.7060995020857,23.4757248094241,23.6871002418229,23.4074945086365,23.7227023658917,23.5673489364088,23.3059302754333,22.1762148216242,22.2157589914784,22.7389159142754,21.5904678685365,21.6837986786499,21.5129125532965,21.6942281191697,22.8144446630162,23.1106487855961,23.4094019758893,23.680035194107,24.357381679987,24.2848757645756,23.9570153030437,23.1847742073148,21.9896766635616,22.4290609215181,22.3915062482039,22.4166068869513,23.2821090335669,24.0500924423583,24.1940294140732,23.461254291801,22.5294683737367,22.1024690897407,20.7862167402266,22.2093967304833,22.2755515605452,23.0054384888356,22.1873169111037,22.1325060952486,20.5865353240675,19.458369828995,19.0540616387976,18.9087177956778,18.8752035765882,18.248004609562,18.2484190445574,18.4492694752041,18.1444076224807,16.8331315890834,17.113812033507,16.2910653931235,16.2201995480192,16.5936942043769,16.3395422578397,16.0271457759393,15.5008622426927,15.1093047849273,15.1500159905884,15.5530577010426,15.3636483336815,15.5746623320228,14.9412612873755,14.5135064469296,14.6654671211412,14.5952989419466,14.4575355653982,14.0372757616409,14.4364041790503,14.3206007815333,14.2785050868587,14.1930072860235,14.6211321060096,14.7733386494409,13.6153633035859,15.2232329581932,16.1306705625843,15.2039341726197,14.6970666485635,14.7588064914476,13.923333633303,14.4137852437942,14.6464913205166,16.5296774037963,16.4165325282431,15.8071389165056,16.0775650621445,15.4214171655046,15.7677964548959,15.4484670913926,15.5887325056982,15.3563248974083,14.7775736901746,15.1387244820442,15.3942068714939,16.7357601261523,17.0195873650309,17.0406127470091,16.37575193399,15.8716193575883,16.3336948880575,15.6759384995941,15.9102598067093,15.8004703770888,16.1987350750411,16.6768160908725,15.1467248731009,14.8357237021197,15.9786196881407,14.6688450810977,15.089686731252,14.4221548917131,null,null,null,null,null,null,null,null,null,null,null,null,null,null,null,null,null,null,null,null,35.3849532838266,35.2982185601007,35.2159830461022,36.2715221389899,35.1076917057631,34.0271838499366,33.5078149347636],"I00037^FMA_EVAL_EBITDA(NTMA,0,-20AY,M,\"PORTAGG\",\"MEANR\")":[7.76064547158988,8.15527047362184,7.7043724855457,7.55266344383016,7.99748197943859,7.84619180008828,7.7282376751156,8.19531382470878,7.85255301891168,7.60710414058349,7.48742804326909,7.63475599060725,7.70546125308993,7.64749036140458,7.31115145297799,7.291869615022,7.21060309799249,7.02007719100867,6.90753541530183,7.07060728972018,6.86411797855187,6.57872564962496,6.78251811581087,6.98930098585322,7.44327492918135,6.94441549687888,6.86810956763277,6.9513721571629,7.34477228288483,7.33960533656753,7.32381030247818,7.02929475913735,7.04430945084946,7.33245935693882,6.88168710355425,6.55542269671296,6.69314922704874,6.75421966548226,6.84607392952008,6.41939939984592,5.97222497235458,6.29266814104747,6.37678926401361,6.41122353466887,6.69364299125121,6.2300610776849,6.18335622737066,5.56566083435215,5.15638045261465,5.31738775065126,5.26419091799689,4.80630770645781,5.57871748718423,5.53676517294986,5.75994892571652,6.21780836414979,6.21714224042566,5.575260191731,5.20312932241556,5.30261879675072,5.19252981914416,5.45269819504436,5.63665893536435,5.7687256374072,6.02775485845123,6.00083195059444,6.04259755083242,6.40466890652259,6.3297117354796,6.97481732261892,6.98380222756055,6.51504035146317,6.98128411011181,7.27242716742255,7.11756010652702,7.01533524142526,6.89882051867412,6.56434981767593,5.77437867149563,6.02649688826052,6.5652203560361,6.85656328120804,6.55541535149554,6.40829070752555,6.19840063933987,6.03653601870072,6.0079855923564,6.17960207602991,5.74404966912153,6.2332631377138,6.1760598712711,6.22175183440516,6.24038978651898,5.7170859533911,5.79235287624799,5.99191986633495,6.3260906502045,6.25079819263955,6.38768108991802,6.33736844889415,6.51560572808236,6.48891425018917,6.35250637255364,6.66203074234221,7.02290121860539,6.95572115131546,7.07778051068389,7.34960660601124,7.1983348270921,7.02986531566672,7.08021876003655,6.8686985099381,6.78960581098643,7.01396549399341,7.02055492614424,7.01524371708145,7.25708628473125,7.29225486022491,7.43332609789975,7.64720554995139,7.84886712990378,7.8096504234873,7.69703930711407,7.52565096118809,7.51089603620377,8.04705722407327,7.86305835292519,7.58823926890934,7.32061898142463,7.52371427031835,7.65869364096876,7.61198257852011,6.97174622346446,7.31160478606304,7.80204537440243,7.69976338090638,7.92745749208173,7.96112037997867,7.74408255529311,7.66102956977014,7.2561445569418,6.61999137682449,6.68836589061651,6.5665390833673,6.54595158086286,6.77407119099114,6.78363481833194,6.82891636110653,6.7604006339382,6.73358917440282,6.62601272923935,6.65601448713042,6.52642628094861,6.72887670410224,6.68391728974517,6.64163835588204,6.51177319584485,6.28312463351441,6.05727288494293,5.70077569378904,6.03717679907964,5.93165406458282,5.80994239415348,6.1022816272209,6.07157503908311,5.95832666552971,5.71958766950106,5.60600974459583,5.48280966711419,5.24518375605057,4.96994323374605,4.71178189867811,4.4520407038315,5.00447122924368,4.9459012743726,5.12231270987505,4.89144517502427,4.40422178394744,4.40544061787454,4.37943355116508,3.79584528198476,4.39536835425004,4.83948301554147,4.96845706007464,4.98252223648546,5.26567326922883,4.98836686793724,5.05534522511744,5.0780012873215,5.52044115481698,5.16602091356106,5.30531921312112,5.24739444355632,4.81167656239849,4.96664209277239,4.7361925618999,4.93619816035391,5.49973416505698,6.04564741624633,5.90063601960828,6.30403054453477,7.17153995210959,6.99347913790514,6.71220516136992,7.00200749380933,6.98055234031153,7.2893996507424,6.61708313251906,6.73961192947201,6.05964925536722,5.24769278453307,4.77794352771596,4.49791216887457,4.26032082470266,3.98181294665582,3.6088966974756,3.98479481616337,5.15458169466042,5.4520421450239,6.10711702664325,6.35140641424514,6.1231743230076,5.92669556186897,6.30120810503762,5.88755141075936,6.41673107899852,6.54643845130604,6.90228353309742,6.82106738717726,6.49510681972529,6.52173472055634,6.7646552910997,6.58513498966449,6.32507199163555,6.25803725661804,5.80527235499329,5.80070640570913,5.76791954186054,5.67834771721711,5.84558439297211],"I00649^FMA_PCF(NTMA,0,-20AY,M,\"PORTAGG\",\"MEANR\")":[3.20421013369582,3.41242238624962,3.3379095594517,3.1437097712553,3.43887756892777,3.31852090748326,3.31697078979163,3.82048871687621,3.59768199027356,3.67505043437434,3.72552748238908,3.65291334347844,3.69884882716731,3.83680553227722,3.70284938384077,3.68497271703241,3.82503404848352,3.62746434936746,3.59243155023923,3.94720820908978,3.79702868170896,3.61089428458295,3.39119395190812,3.5633502057085,3.59942219335392,3.48480623246467,3.43788159098817,3.44331130499008,3.51777726909941,3.60080730519612,3.96313858782135,3.91805532329904,3.55798053999436,3.48722052030785,3.35439223797836,3.03029253315384,3.19549838537139,3.22421656217572,3.52081570299445,3.63230511319685,3.36390503825803,3.4484318343996,3.52419253692741,3.58493325012701,3.50307116410949,3.23785321841357,3.44046816556984,3.1026145005851,2.86883049304918,3.29017250095833,3.46845043415534,3.19029689496251,3.67703060984989,3.65889910447238,3.711075974124,3.99549057466602,4.26865993120932,4.31682127798551,4.29974884454704,4.61103655384965,4.31207175294653,4.30496766889401,4.4249034545271,4.71443254293023,4.88180739528655,4.68988995619684,5.12744053562787,4.49533925027107,4.39649672667338,4.41744056756478,4.35344374334463,3.74030151719019,4.31070449436708,4.39540060120116,4.13588386321234,4.44365259732822,4.36732395716822,4.09446429710938,2.92031749824207,3.4361044717154,3.70423095670852,4.04098612848856,4.16006320236333,4.07728185596376,3.817898956159,3.63082837422813,3.93238159730825,3.95280839392618,3.79191433865088,4.31603701783405,3.90634236981982,3.96434462375234,3.85279691730351,3.50218322772976,3.7219234508551,3.88800447241909,4.07321018232724,3.97965481075463,4.1761295321625,4.15075317759712,4.60367246222622,4.78684062742601,4.80974238407748,4.81797237858198,5.10636975352096,4.77135207239748,4.79258343756494,4.82915038752253,4.58730582973659,4.25384051295615,4.2503102255702,4.36527984214303,4.49509511419793,4.96128113081189,4.69823416794493,4.59630859670024,4.57750653321011,4.62045908899358,4.31646909839251,4.32127471297522,4.25369758121315,4.2627969097336,4.23383117399795,3.73319886097091,4.27215523334054,4.29484139013444,4.4037171034778,4.13081944844357,4.26636735559522,4.88900802039432,5.07312213576146,4.81788799342279,4.04495756815306,4.53082549063319,5.05770767382151,5.41309798527887,5.68047645175297,5.76865597160856,6.09977768547132,5.96133025826815,5.55028669983841,4.92300662427187,4.97867501341232,4.59135492803323,4.51926630230231,4.70156167514349,4.76030464861648,5.23750860577456,5.46900408398358,5.26474938311643,5.39379630078105,5.25089809484802,4.83348670067956,4.95224728264054,4.87887561754271,4.74731545336003,4.52683965781414,4.34277176740816,4.42294991466889,4.03530883880282,4.39096621326123,3.93087731578454,3.90783794673323,4.01103751661681,3.89660900292653,3.77370680552858,3.55956778998892,3.32390967230585,3.14456565696947,3.19182307769704,3.25549070818545,2.97730268722448,3.10999061190072,3.55697471182411,3.70815054721221,3.81224660751536,3.6598648115612,2.98836551706036,3.12071351520638,3.30491934808905,2.81065242461062,3.07451436636245,4.00409438007744,4.58741714076574,4.26765087952946,4.65966090072591,4.33117559257733,4.50966103667868,4.6035227511923,4.57226725554731,4.45318347820041,4.24001861773486,4.23189971306002,3.6405215388541,3.95429669415251,4.26465078870389,4.05943957856625,4.19276873134591,4.17448770872677,3.69397404909688,3.9863454606972,4.34938921934622,4.16675779298895,4.55025723984838,4.83086132102298,4.8194898892334,5.25384899272171,4.57576133322523,4.45295138340994,4.66411184609566,3.40661724530674,2.80153537546559,2.96203136484818,3.36550880423989,3.21103351474781,4.46702951990436,3.58834066879024,3.71623805267583,3.61660893607257,3.34314531847297,3.89227369469098,3.98949172753575,4.02845017227123,3.95136651061788,3.97919381784315,4.6643358237419,4.84872298766359,5.67522504568563,5.19729509934691,4.98989712764641,5.17056305557881,5.29578757424898,5.18067866050822,5.02159451090864,4.95461917291628,4.57040642452494,4.38236682653198,4.30467301737666,4.1072911911082,4.1385343621132],"I00901^FMA_PCF(NTMA,0,-20AY,M,\"PORTAGG\",\"MEANR\")":[6.44671611900018,6.64146317727376,6.57071435471026,7.15638457957766,6.57064691849509,6.32726791122939,5.51853074015074,6.00646656320695,6.09304329289445,6.31881189609074,6.65358074637713,6.35163784378663,6.60123542311174,6.49984490127391,6.43092691691404,6.1248863687426,6.19940259535564,5.93350952619739,6.33316593728803,8.93219224394494,9.08727079862993,8.75922409900404,9.11919716736339,8.85325467620467,8.92552030483879,8.61767231124607,7.70795413780827,7.8781770288253,8.41648778958378,9.04106222170582,9.16814129766876,9.45508812539028,9.6419138138028,9.05680797997002,8.06036948339657,7.97751626278016,8.37439192832698,9.05176015555934,9.70786775658916,9.8843664003743,9.33830104847336,9.78262360462848,9.44676803784537,9.22540387192497,9.38642848401361,8.47734784450963,8.713785651545,8.31157508129233,7.55199491726868,8.39980466919194,8.60409882044812,8.04578325013284,9.54592899542049,10.2071358075906,10.9189448126233,11.436175268233,11.8371407627091,11.6895048019524,12.5274174970791,17.4560830458673,24.6120838405983,21.3884658872742,21.269337911663,23.1476969369621,25.109452896204,25.6103498800409,21.2483328679252,15.3032558560539,11.9541026072781,15.0303126912955,12.4749531571276,6.31209320267288,-3.85268453660697,-20.2667494334382,-34.9720825476362,-128.985010089218,26.630353142571,11.7776048404874,5.91062871920432,6.18837363075611,6.99655446170567,7.57707270931643,7.30200633112726,7.33314753383523,7.25116918647416,7.09821331138583,7.37168392996282,7.26172428758216,6.89441268160041,7.49278120431908,7.30750866496981,7.18964041993153,7.22863802318068,7.04058580253086,7.28258275657037,7.1792749654202,7.78661624490799,7.75691587197144,7.90410796153315,7.75601335391197,8.2179972622646,8.04150920155685,7.75455526437828,5.30729770108887,9.02445972101735,9.3573551016529,8.85524348087848,9.20798264249163,8.92110544913122,8.88437549473367,9.17573645975181,9.41307185353876,9.79806644189747,9.57743985234727,9.28415378372825,9.17089265265837,8.95544971303699,9.0325953751998,8.56752121668373,8.73282689287675,8.89614912551051,9.00419631255864,8.82592361028191,8.03982364750666,8.8048591651917,8.54472892051605,8.89809878867312,8.49032215714315,8.34191337651361,9.23547900560155,8.93762672344963,9.07186532314662,8.66267834667227,8.27281396413436,8.76852601453283,8.60177375531948,9.2311121881879,9.27398501573773,9.50380355181913,9.43536266099378,9.52900414598508,9.02796130272145,9.0717954276384,8.32721673986273,8.32368105112928,8.28181470107981,8.29025745341094,8.53552906575097,8.74717315446163,8.42796354677876,8.60607071872073,8.9834918016921,8.413764295365,8.63337639766105,8.28565385466533,8.13026635859504,7.81375345770106,7.63585457858898,8.18941173689662,7.83175026284665,8.01707978235051,7.66022016430195,7.82634856120275,7.72751034642298,7.56395596107064,7.24419469467142,7.06377211558126,6.74327175465964,6.72134691340099,6.62046450301476,6.65345708242038,6.46458464346168,6.13251273351362,6.38743468628766,6.5535985606864,6.30629816744651,6.17316365527111,5.82664017238377,5.70171670081428,5.78327044617843,5.19865959487649,5.28121602299011,5.95140237402934,6.18871727182288,6.4532375963709,6.46722469348159,6.36040602889269,6.52684127054093,6.47286504034079,6.71735576462143,6.42711498807785,6.53865318145287,6.55374495179807,6.2582936011001,6.66705402161842,6.66977393574571,7.07942730485327,7.7731514727487,7.79498773775748,7.5032226243649,7.380545495705,7.24071540767759,6.77011590122059,6.59819278618731,7.26938911292211,6.81881213750414,6.10171063365045,5.78633610175022,6.00903865242528,6.07453550156525,5.06243797124977,4.91037531277848,5.12694707491221,5.38241045866924,4.93866953021563,4.79499871911023,5.77275741717243,5.60784496585345,5.43066712396894,5.26197103126317,5.89309370829942,5.76984112958792,5.48869307824605,5.69200539711995,5.84096047417357,6.3253749529046,6.59689857584852,7.56991838386633,7.17862842694993,8.42815148795226,8.56229782052551,9.05751240917963,9.65148516538558,9.60209941817675,9.60503920490295,9.33884818279338,9.59594969796101,9.33385256264704,8.78076091028459,8.47524558013315],"I20443^FMA_PCF(NTMA,0,-20AY,M,\"PORTAGG\",\"MEANR\")":[4.28409520980603,4.55263718592859,4.71374616463844,4.91831289428427,5.50324484833989,5.32457470398434,5.18579648032985,5.37572874417036,4.73881542414769,4.50954037345872,4.46401687963556,4.55931812183649,4.56912017350898,4.67378523084012,4.66249465131453,4.64600097534683,4.7607339863487,4.47732604816682,4.50042056652197,4.56065851034219,4.26541229171327,4.060749001557,4.27024668567225,4.08462952291451,4.08945293579923,3.79003493276725,3.6047056612048,3.52412221151404,3.65346637029923,3.47904210371189,3.53960282946291,3.46927410062377,3.54791328475737,3.4791237086836,3.53200906935703,3.28055103860654,3.36876255438434,3.37583597916855,3.45997197598157,3.48955129508604,3.56164503547779,3.77121863418884,3.69483815955181,3.64737557651092,3.48922393775118,3.19117220082729,3.3545124379655,3.34218779348184,3.24740187888896,3.78147453948276,3.87999549234826,3.95382777276337,4.17306282162426,4.17028904577917,4.13659603340236,3.01374462179281,3.15548054386414,3.05629340105425,2.9711543792225,2.9927285682694,3.11132199475207,3.16327227998601,3.13060495725524,2.84352835339735,4.08021895609132,3.95790244685048,3.93558430228351,3.09887095803959,3.18525705139612,3.1179020695368,3.20712574124244,2.83015109795962,2.92978045433992,3.08529860886359,3.10770470812804,3.27557339833122,3.24999327598202,3.10706526774454,2.98327974496435,3.45492240833161,3.71915233930162,3.74741425399266,3.96786400007929,3.98682510936837,3.98660275289677,3.77391217589409,3.81986857689455,3.78177297319538,3.85143369078692,3.99979047701427,4.02442456943856,3.84617495586769,3.84690449739652,3.94350047046863,4.2385860827478,3.89617623754037,3.90481616149323,3.88186042568354,4.17721292672224,4.0500155928638,4.0920550125305,4.3641305981333,4.08790948234283,4.13771055522355,4.37345196188982,4.42449631228588,4.38653654851139,4.488997608395,4.47661218854182,4.48339815098888,4.61590778389031,4.45638075942503,4.84902013747289,4.56756320720108,4.62634492575915,4.51141552329579,4.34399394233204,4.41432031154857,4.15972398418429,4.45323514862485,4.48827750309985,4.65919429767191,4.68055038409248,4.7366194664789,5.15952793213398,5.11303362831663,5.22886442619566,5.18006120369854,5.35314588388058,5.44459115031496,5.76958240289226,5.66240077458006,5.27232442077554,5.56431892841259,6.02145180475619,5.73987556188033,5.89240477296044,5.81047695789546,5.71715023005475,5.79246202227347,5.52639011247846,5.17189611411187,5.27499222159662,4.96634729254733,4.85121793511772,4.77315169335753,4.84953413803446,4.86735226895381,4.92180772186961,4.7932397936911,4.65156687099878,4.80724490472626,4.91479642145566,5.0485813456841,5.00796899867982,4.94262947035867,4.69539934798955,4.35457885647275,4.28360880921938,4.03278004573089,4.09559302643744,4.15358729127294,4.02956446427253,3.59829174579457,3.72792881056302,3.53662991582279,3.58452381952022,3.62261208453543,3.81656382774992,3.87880934646098,3.81884239125006,3.76443360680408,3.52867671893952,3.73113138873388,3.91426449844607,3.84957417689784,3.86002750367759,3.97024421734639,3.94904485874877,4.00566166635307,3.83392988010172,3.80865268378959,4.17524171884414,4.22225932328817,4.34803715600737,4.43688322246366,4.50149330653609,4.55900837017031,4.53687298824809,4.36105752602386,4.31988345273889,4.70571112477078,4.45934651995628,4.46701074432932,4.3566650732343,4.04260480179071,4.05251459463997,4.31318723053854,4.42725900976778,4.21635358140391,4.22662483898338,4.45967060211126,4.30932423449542,4.26958602180242,4.32218136787673,4.16038595775285,4.04343032305636,3.75048007240084,3.68243773031435,3.70237284651805,3.71843363527966,3.77503625330037,3.80999636348643,4.03082753935938,4.03528736401761,3.80401085030198,4.1234672997907,4.41109893673343,4.3443162795835,4.47619369581704,4.92248483955345,4.95536209979599,4.72614038440336,5.27156594078416,5.74671292729456,6.29186029512454,6.44362911739973,6.64167023269296,6.17944540844865,5.94339306034101,5.64356950840925,6.00294983656924,6.03205967741035,5.78322516955498,5.55468082487269,5.62910809082467,5.851288169995,5.67614346172109,5.42098732649937,5.65258516679647],"I20433^FMA_PCF(NTMA,0,-20AY,M,\"PORTAGG\",\"MEANR\")":[5.3607055928402,5.27583695295239,5.28028774716433,4.86010703907457,5.27313790345232,5.6968916363003,6.43980012873535,6.06166206398314,5.58811425066627,5.04248829349868,4.87803820325069,4.87405166140553,4.7482930350945,4.84473967060854,4.79872733208231,4.64918154167727,4.37691045737698,4.07497310101934,4.28322980550514,4.0110763980776,4.09081807247573,3.81409381206115,3.93950314439041,4.0058042484929,3.95624295015345,4.09293526058513,4.12490315034216,4.03778581366336,4.2044932236782,4.3341985780585,4.17866427746355,3.91215934708556,3.96312027223023,3.97926270970421,3.92728085530305,3.8506215537362,4.07732920157981,3.95037075667841,3.94170285105371,3.64108099748294,3.49253448010209,3.94283956640584,3.60759555234493,3.69938154045799,3.67560580311825,3.42635583305332,3.4738524150853,3.18668272531465,2.87275275753846,3.16312033851327,3.14187764709035,3.21676395238188,3.79227829633915,3.67315879887862,3.83799492564293,4.12479576747832,4.20045199375939,3.97072479177415,3.87998552527004,4.38229609461193,4.4407525601456,4.14907471201232,4.12384197406505,4.48265356460757,4.49201923399359,4.42168867574683,4.66414237090991,4.92866617518368,4.68790521739284,4.82154275543741,4.68252406928722,3.62424245432901,3.89262693877554,4.5005280177677,4.43893763729062,4.66965919920936,4.62817331124647,4.60246450540655,4.06488236801698,3.89164455215148,4.49388568875176,4.822821055523,4.74542200356054,4.78381116700227,4.85010035359687,4.58760643051871,4.93907016096119,5.0459932619542,4.86000736372212,5.30467561736315,5.41355319543508,5.42373094223896,5.29166896449908,4.68376104369683,4.85924359774302,5.1667475159329,5.6462762030986,5.49496267102663,5.82056323508771,5.77965625605279,5.95206588774426,6.13568467770505,5.6805353862099,5.7733722089882,6.09300407457304,6.06245552988529,6.01485140166742,6.26426462486346,6.01230261169511,5.57000779663073,5.6806409393763,5.3689531655462,5.6503027047014,5.45076208622238,5.50295363288821,5.45512146491099,5.5567844331625,5.74136511087796,5.39315027997107,5.51853330592683,5.39955079104698,5.44126755436354,5.56807375538197,5.89319846250914,5.56855792309332,5.81782182562621,5.36571916181937,5.07857137730243,5.11426546723292,4.7055252119243,5.09770801898399,5.145749246959,4.58989401879299,4.74132501933488,5.19505407345778,5.28777795866432,5.58236119599548,5.96013849175445,5.32870955358496,5.67880232684574,5.08227011251315,4.75907084819132,4.65369185919074,4.87152698750231,5.11668158730577,5.34912964199541,5.43068083158766,5.7567897363229,5.62852722151749,5.61924578722232,5.23143644208912,5.21227500780532,4.83947973825153,5.06112479203889,4.98167517126656,4.98480558954308,4.73138952878165,4.68189306569406,4.65687512381566,4.43514718876763,4.71067629745388,4.75727069361666,4.65877175077574,4.66585715291892,4.9205908104237,4.69940593773415,4.67700734735187,4.79362116192855,4.7715176220637,4.82188090458771,4.62614716755072,4.46337058642613,4.12797320731604,4.66647341981225,4.87019649186429,5.13768328586002,4.85033089327916,4.78942906417107,4.72747621856461,4.7516199771303,4.05623291060123,4.28448267305074,4.78015626614439,4.81282925321621,4.95187626776073,5.29546559362816,5.31045705882649,5.44285157406649,5.22426734866025,5.00782611572514,4.59649690276489,4.8548310185308,4.7389292643562,4.32673997200466,4.539306359621,4.1195040735724,4.51076333853213,5.19813834558084,5.39292955631334,5.08881284704907,5.10799856157297,5.46276399034777,5.27659897554597,5.39652658019581,5.43667974623385,5.32769513440322,5.13812231814044,5.04244541128944,5.42408584980087,4.87726660597363,4.4623083109349,4.22396767589993,4.3288102181085,4.25011955430329,4.22630751937474,4.15419628140387,4.08416992681766,4.88734617588957,5.06966652816926,5.90911085038576,6.47975318327004,6.42314634529138,5.80478542339511,6.17933490744948,5.90072374357218,6.93845430413583,6.80891524309195,7.20533607855613,7.00406196085197,6.64865201484631,6.89112740022896,7.26229515409157,6.80662132120938,6.59812679434018,6.3774854578225,6.07492152515718,6.15861117395049,6.38461033236584,6.31019005391566,6.20352312352131],"I20436^FMA_PCF(NTMA,0,-20AY,M,\"PORTAGG\",\"MEANR\")":[12.3409130592794,12.9751870357973,13.1345068290977,13.2319972566492,12.8769466952851,12.9665526776774,13.1304159177991,14.1883567206703,13.6822916792806,13.2716774818386,13.0930304945614,12.380563135523,11.9796486272581,12.3183623719222,11.8569830262131,11.9663673464201,12.2921056962163,12.3208969590223,12.5796135080751,13.5536329768555,13.4725151360709,12.7203194281846,13.4528267426807,13.8119215684,14.4564226103489,15.3629368987042,14.9903140786319,14.9729883073177,14.8014591092064,14.3847227544255,14.4037762296215,13.938284442361,13.7302759160862,13.3025917359334,12.9622517369837,12.5912328986865,13.2701613698845,13.7800305584536,13.7909753959189,13.385616982901,13.6208059525273,14.1419361602349,13.6029128079696,13.162859591509,13.2240252223876,12.9830693450306,13.1582499654531,12.7598503752943,11.9528805109434,12.761211255258,13.7757479128404,13.4226120938807,14.0319642566749,14.6452567248614,14.9760752467922,14.0877184877462,14.1389028938133,15.1703699351782,14.5001389997979,15.3310646256591,14.9678544857476,15.9648975459873,15.9960044655836,15.8611265489171,15.219256902494,14.9543269148314,14.8083662072317,13.8768747956315,14.1930707095206,14.0642002477728,14.0354899608338,13.0478654673358,14.3622191604103,13.7427042064976,13.6104120620467,13.9172479362032,14.0981029069605,13.9028006063814,12.8669272841051,13.4427078648788,14.228919718819,14.2879235545936,14.0801281452723,13.5499860458824,13.8394172567259,13.833740262959,13.680691673717,13.6569009006384,12.9798781903186,13.6050233310224,13.7976235990716,13.5715762578053,12.8169800809618,12.3483600896048,13.0437412629217,12.8654352734961,13.3885461273487,13.3490491225704,13.7165797582483,12.9988291212259,12.7558003558804,12.6839593188148,12.2919299156272,12.4485666135777,13.0730637369741,13.1168673992442,13.2776544755212,13.3635816760765,13.6111815145544,13.3584721592491,13.4153775108545,13.7114853295881,14.1818571737144,13.6561355791922,13.2454008338797,13.082837165123,12.350667241176,12.6238109685048,12.3011925813047,12.5992192125345,13.4512182116211,13.4692588295996,14.5645392702835,14.3237406152402,14.4294562789572,13.7848286938362,13.366203020488,13.5877542631087,14.0202530813756,14.6819622447468,14.882777088203,14.9912810612209,14.3372621659846,14.8919724517674,15.9780501566052,14.947101666179,15.892151938576,15.8709465844488,15.9969151987444,15.8735851139831,14.8593270909137,14.0714158698654,14.932431645722,14.2442831489205,14.8744122440244,14.397009160768,14.0916965761492,14.2447619370062,13.9995307705653,13.874868643397,13.5777602232873,13.9308201679339,12.7128677408372,12.521297037432,12.6224451337916,12.4782212590476,12.0951445033439,11.7668855776377,11.9192303702501,11.7692700915415,12.2139615338065,12.3816030825103,11.9183844989303,11.3997602478711,11.1229692935912,10.3678134342986,10.3400679836359,10.3436598354836,10.4401928310552,10.3077539791264,10.4035461597606,9.7976860784912,9.27712210994072,9.87293483502604,9.67912741725416,9.62500422050613,9.38985322616524,9.53090688954955,9.02351253163469,9.12776207308861,8.76826169290579,8.85974485606181,9.37626710609758,9.36193111567308,9.63870000432301,9.3409909199495,8.69340769629082,8.98156386615243,8.59344830714178,8.67150920720119,8.43734853775122,8.97505276277645,8.66610836528326,8.47445044280839,8.30600489597305,8.54176801514858,8.41461011909107,9.10210555311826,9.4836251091488,9.45092032339658,9.3978990522581,9.58667116476451,9.08882358535818,8.90461938387467,9.08978745090749,8.8468328179826,8.70920184517141,8.10546084965059,8.02709735618422,7.76123600302517,7.88311822727672,7.5043303310422,8.62310836152146,8.98056967958366,8.75710983050199,9.52777669052418,9.76611901982247,10.5866632012719,10.5924596315204,10.3149445755147,10.3655254958886,10.4010010209729,10.3734705998293,10.7113251849774,10.8213198260728,11.7238399793712,12.2548738532019,11.8542652474596,12.1202663934011,12.1150805190333,12.2223752042565,12.5888214595473,12.9715089952704,13.4691984216235,13.1174070203365,13.1721188640353,13.5334876966939,13.285530588157,13.2805297814464,13.6352949147617],"I00037^FMA_PCF(NTMA,0,-20AY,M,\"PORTAGG\",\"MEANR\")":[8.94257265599984,9.60262585351674,9.04432722681644,8.89835734290094,9.37070609496918,9.23233551706352,8.8475360449209,9.53910482632209,8.86130624777326,8.29268696763275,8.10712821798881,8.19952851850806,8.37248033660515,8.16956002067511,7.84769949741394,7.82727840217564,7.92926550198835,7.65002599410718,7.35397972137825,7.60301792384812,7.27586723742422,6.95049673212247,7.25074685699505,7.56074280003723,8.14061177502811,7.54262209729055,7.64021894681145,7.74759129825682,8.20264386539177,8.22639135130847,8.00028495056511,7.51544544543425,7.75771644490353,8.06587554654102,7.45253961588206,7.02377726050382,7.11353736059486,7.1558046156815,7.24104775932265,6.73956268804714,6.27725363171882,6.75000143751411,6.64436938561974,6.76262454153279,7.10398455695374,6.57243508370896,6.54436669051232,5.82549142547097,5.30113843281734,5.668296735962,5.97220558622755,5.49605397200044,6.52854488340224,6.49807282211972,6.96113256005115,7.14387000965142,7.1058750142761,7.31884624105747,6.77115948923759,7.10459716542627,6.78707399804535,7.34957605344526,7.55871996137957,7.56859516336332,8.06542409707696,7.99125722696555,7.90618354341057,8.43095369693385,8.1221221197686,8.54991484239827,8.48214925741635,7.56551527982396,8.23286252969415,8.68600632819824,8.53685540226228,8.19094849276872,7.80348077996638,7.2778916112654,6.39620487211057,6.8859925144702,7.6846903780451,8.08701282751526,7.74459470764416,7.57189463719068,7.25953991568543,6.97121823906879,7.30704950178218,7.54555230711999,6.81999495631211,7.60339851276091,7.49257540934458,7.35863750546786,7.07830254832383,6.48969859073349,6.63833385980278,7.01034406697419,7.77391789087991,7.70652919264064,8.06446271964524,7.88723626429667,8.10899399603202,8.00575342576572,7.76319045192978,8.30906091470796,8.75460990932521,8.56772547651725,8.55878243590844,8.70573771136596,8.5924378796084,8.38373024577489,8.32740260820545,8.00213415258307,8.00353613643425,8.33772011651869,8.29135973795048,8.39150817253509,8.498584355801,8.27548457906691,8.16781145876326,8.34263138624712,8.41364097076544,8.33875791233552,8.3272532123127,7.9688646408565,7.90096072877033,8.66311614305399,8.18127250006606,7.67381833309988,7.20479928788272,7.86425144132868,8.16476227884512,8.1500014693092,7.24144718896678,7.88807453392902,8.7978466578591,8.75791317740997,9.18640576356596,9.15891702096215,9.03662042972288,8.84937664728113,8.16261153269796,7.68539892314107,7.93388684933469,7.75300606828622,7.78450707852,8.15191046641068,8.24534368445371,8.26261327334268,8.24266201776739,8.16893379217364,8.03165181733119,8.20391978157182,7.83141053558112,8.14010584212176,7.98518835164564,7.95085768598979,7.75630821963186,7.38399574378551,7.2825380156437,6.68787348391404,7.18380630267759,7.11671925770449,7.13907137778979,7.28069650796296,7.55869223887754,7.32722945194762,6.99684858218513,6.79789651961044,6.64899212156707,6.23314750970715,6.17164918003779,5.68237750699257,5.46780931186325,6.41545025430358,6.36382348303566,6.67647866584304,6.32851687101736,5.57645204202862,5.63097612769642,5.63907446556187,4.73457833166037,5.6892543089893,6.58975640102219,6.77678531248215,6.88287684415505,7.33768935916676,6.97497709876535,7.1159626158007,7.02294366547274,7.56916159338321,6.88844192576017,7.05119198946575,6.77265246767803,6.13409033084416,6.45401558175799,5.96885332025673,6.29242780325556,7.06536814362775,7.8671618142826,7.36653737748204,7.85085265050063,8.8066147763241,8.50124056029822,7.72266446675607,8.08402495545249,7.89558295160121,7.9657140854587,6.91721068734302,7.12639386915999,6.18220819678077,5.007665689378,4.35515156134592,4.23919507398199,4.1332479115638,3.880070569622,3.83869161851758,4.5115596273897,6.27973557025162,6.76576092301529,7.92837089784418,8.47412532464765,8.10478692425258,7.76542764670924,8.24621774757131,7.675763114823,8.39871082090659,8.52841725202741,8.90606569006776,8.82205113127178,8.10203632876482,8.29357139168048,8.59229007095732,8.30818587939859,7.78100385304361,7.63320587500021,7.20643133962222,7.25215420257332,7.28970504696899,7.12871606897624,7.23990075365232],"I20438^FMA_PCF(NTMA,0,-20AY,M,\"PORTAGG\",\"MEANR\")":[14.4201672994225,15.8252152091911,16.1365089033322,16.7423278931696,16.3281357089901,15.2645462079333,14.8757292802499,17.3894362537887,16.9213017721266,17.9559710706991,17.9336580101928,17.7585235341645,16.5407164063078,16.2164675018968,15.9991545552587,15.7900899146133,16.4471999159646,16.1464600166631,16.2171067731265,18.7455170734219,18.9116834212463,17.2249823468853,16.0183285694174,16.2513906784085,17.0132370804938,16.4141030119951,16.2490360937992,16.9085119385224,17.5570134677153,17.6830185942855,18.5271223706071,18.6379377434818,17.2369971522286,16.6450326181135,15.9411564070548,14.9419341056141,15.4287113577208,16.5514936142926,17.9030511831848,18.2408945611961,17.1829655494626,18.5853440116604,18.4079322935566,17.2205756956873,17.3828605401496,15.2210873288009,16.447344509841,14.2189725260864,14.115301941041,15.197301573209,16.1662734470066,14.361919185353,14.8813198712771,15.9365698467186,17.0935236937847,17.5017322828819,19.3693280898672,20.9134300238952,21.4648935503363,21.1660976416246,20.0429261172434,21.4230230668041,22.9572708110591,23.7184843052234,24.4259106422346,22.6008929785225,22.4789824993175,18.7469782710735,18.7263942410384,19.9542393485256,20.3496306733816,18.82770446361,19.635091633407,18.7682035875346,18.6549465431024,18.8134162084245,18.1985931301016,17.0092181936575,15.0976008594455,15.6775457526738,16.956948330775,17.3646507867428,17.6264688254562,17.5380180340627,17.746178841382,17.8507175409417,17.9952391920612,17.9089829034415,17.1219938920136,17.5634708769771,17.1579788883985,16.331711989194,15.862461523335,15.3211540183551,15.8012478766494,16.021560208518,16.9168985098285,17.3934062060898,17.3348817321468,17.237266205698,17.6059217447694,17.5767918854885,16.6907078870798,16.00799336105,16.6705902277196,16.5387838514248,16.4726132463762,17.3947474534869,16.9062703360915,16.7288809674167,16.6656501432482,15.6207517629295,16.7249839227439,16.6634507105021,16.4743505691643,15.9872619511637,15.3166939355226,15.4523707061475,14.8979687286009,15.0674280915336,15.3749687755539,15.3858836024172,15.7482529181292,15.2313129016082,15.0978368127295,14.6569907374568,14.9042462782323,15.0560026102959,15.2330268353328,15.1822671708109,15.7165704161671,16.0348133842772,14.6401274820876,14.3557468159583,16.2844588390841,15.3194327286051,15.9559744721099,15.9983894813399,16.24584440072,16.4047130500302,15.7213360074335,14.4117330643749,14.7379658865277,13.5835065041551,13.4182558258302,13.4421276783386,13.3540682688186,14.022266823141,14.2296972131535,14.0298278346319,13.6086262928105,14.148011407291,14.0915075147776,14.8405182101659,15.0658257699091,15.1734067280693,14.9840008409434,14.4171049745655,14.7551670636334,14.1457675192999,14.7563933462331,14.0888603241008,14.1691675488438,13.4546497610698,13.5502101694703,13.3644540551178,13.3006649080361,12.1868778536953,11.4967555156503,12.3609512492865,11.8559101860575,11.5599331091582,11.7146723249031,12.3871407870967,12.5047179041635,12.7365647255789,12.3051619423435,11.110100788434,11.5896473925185,11.9673551880352,10.3371792398152,11.929888802549,12.9765318036333,13.1286269327399,13.0716490312915,12.8219541826435,11.9555692166729,12.1523569227141,11.9596213950026,12.8958616659526,12.5237520504158,12.8424235490981,13.019779746269,11.5778772614958,11.9416303471954,11.8144479511041,11.6697689039774,12.2382555870462,12.7130744107798,11.9168132201058,12.3081280003425,12.2764328785412,11.5702958420567,11.3036884463479,11.4218903788078,11.3527247431848,10.7361838122524,9.47305977274696,9.8382532776031,9.41934054830101,8.13277593359091,7.48044109234712,7.55131845089485,8.21263543537385,8.09393282858557,8.39870913237689,9.96329671430877,11.1122790588315,10.8743186433914,10.5443662853217,11.9174983406479,11.7574859247531,11.5695764136205,11.9578399206704,11.9838888796235,14.2999745553542,14.1228803750885,14.6024461967934,14.2703923148171,13.7975904069089,13.9802610834622,14.5640111574402,15.0440837702416,14.9348458116314,14.2358690129054,14.0984080627442,14.105054752068,13.9472805399269,13.9120269951308,13.8942064577818],"I00937^FMA_PCF(NTMA,0,-20AY,M,\"PORTAGG\",\"MEANR\")":[10.4318073933456,11.0855503719029,10.9595466441893,10.9838859569662,11.156807466349,10.6152099992965,10.1763733968631,10.2652777247921,10.6060210729234,11.1940647924163,11.1602879136432,11.5230922870576,11.2213944658991,11.1293008223283,11.4137346922847,11.890505562944,13.7015189505578,13.3719948848405,12.8288694477569,15.7743959606251,16.6897380608165,15.5637786207832,15.7784897738685,15.404960077672,15.4219716053293,15.4198647941607,15.6048365623281,15.9978209105557,15.9291574762373,15.4486353695557,16.0467757113105,15.7026892268235,15.0547444883536,14.5029278011295,13.9809762059358,13.4287172025711,13.4562914067049,12.9292097575372,13.3064473268901,13.215423819443,12.7225285143213,13.7940300288799,13.7301360102574,13.8350466649336,13.2469082538417,12.2853034240795,12.6587085542646,12.2949033655984,11.8795688884699,12.3231995037916,13.4351517003742,12.4096862495477,13.0911283698552,14.1827737293423,14.4721980924619,13.7602475556474,13.6321638148815,13.9662011998083,13.6786327621748,13.7386314535491,13.7595088707063,13.6893996816502,13.4299360243392,13.429772533378,13.8396027320245,13.7792217863707,13.6729000505902,12.3135449556301,11.9055251250367,11.9371111680608,12.8759702017435,11.6443985166738,11.7182112356842,11.0845209092205,10.499386562035,11.3782303514195,10.9397317337534,10.5583705232221,9.04958052127434,9.64885237493974,10.6543162489481,10.6292709046355,10.3764782131673,10.7284965911211,10.8295561677288,10.9493951974551,11.0583629572733,11.2145412934244,11.2716482525288,11.4874110491033,10.63138077985,11.3680362394688,11.2534600727022,10.8458045494217,11.3242738110264,10.558749191351,11.731710251457,12.0239732239803,11.9621069733921,11.3812975924021,11.0671622858237,10.8610941242724,10.4109856798092,11.0379348426128,10.8190060437425,10.831538519802,11.3201528180227,11.3644252096079,11.2168288712458,10.9650173590057,11.5466423364875,11.7253990538365,12.064394781475,11.7952195942142,11.9419961622051,11.6362445148399,11.203958187842,11.1986351812446,10.2382445861253,10.8550766003264,11.2112842853425,11.1650792980895,11.4836701264511,11.0204977941544,11.5839087871325,11.3076764048777,11.4181914501816,11.2507263542142,11.3165013944331,11.589627584628,11.7189324596734,11.5931006980115,11.3223897927345,11.6062295501566,12.0417754763383,11.4829995946425,12.4506712352424,12.5386316639414,12.7151735966271,12.5146711989548,12.5006423259586,11.7626770755971,11.73083872028,10.8713410069891,11.2396262271626,11.4728466889263,11.2251277188211,11.6007702372313,11.8938973972487,10.0345578168146,10.2042868219354,10.1775879639415,9.74079732440573,9.89168452863289,9.61178961447482,9.519517104947,9.0607612098087,8.01871835435353,8.18109029859577,7.51255080954045,7.54297255851118,7.62061357779366,7.72520600610755,7.36970428382535,6.94790024458685,6.74736202215943,6.62670882508744,6.44411995718935,6.42812515737434,6.47969516282706,6.30043694985678,6.06090066276057,5.72424259390382,6.13249215172756,6.30681693291985,6.35470398227917,6.28422206604017,6.2039962022034,6.11404987784479,5.98062405425754,5.64461913866056,5.92333740474951,6.36411074722257,6.66553408999734,6.78572520632039,7.09221112910069,6.97759067091637,7.21667191634048,7.01859638562942,6.93282523494204,6.52093238616598,6.97351831768503,6.86654045497025,6.48874120162704,6.77298473654942,6.3773949784605,6.38135545978517,6.97223064645375,6.94753618362969,6.36163913226728,6.52224910905853,6.93485245431834,6.35637306858037,6.32632519927333,6.58573414770414,6.24331617314978,6.00919203416163,5.47891167263666,5.75162217055165,5.83321726376243,5.31941574239903,5.25302679360171,5.51904784185743,5.76496231484834,5.5975293657335,5.48122104598558,5.92448886630933,6.66391263399261,6.37685773399666,6.12788998139271,7.22687067719479,7.56512200392403,7.49022939735585,7.99413208418157,8.21507448607657,9.28594854218093,9.12369145508515,9.74680435065518,9.58684123157209,9.98731326952645,10.4478351161632,10.8105124484768,11.1434089777271,10.4542629805302,10.5994821025237,10.3070833115904,10.3547475366395,10.0956041788778,10.1063867047495,10.3677011008553],"I00577^FMA_PCF(NTMA,0,-20AY,M,\"PORTAGG\",\"MEANR\")":[7.06867822984136,7.18007641469498,7.49109960589289,7.7587684663163,7.28061138169735,7.71009957591739,7.5140826542512,7.74925980647646,7.27979269491897,6.77607866620775,6.81612196959824,6.72962424115381,6.2823919089972,6.16947100911029,6.22897696101137,6.3227102429948,6.29122188963428,6.15685821350338,5.95002070360606,5.75199087032334,5.64421401750553,5.6361776638905,5.78387656107704,5.73516099851296,5.98963741025639,5.89513663552051,5.90189501883486,5.56533438123028,5.81566874504142,5.65063046126533,5.44947810968767,5.33055683682823,5.61235525467415,5.79287749615713,5.74928975052172,5.18609330821533,5.10117550289525,5.44006850701696,5.67263491088086,5.89689338277321,6.00656561315978,6.25041025797421,6.04058156515144,5.8791757942868,5.71623851352464,5.75273225020398,5.94785676419105,5.63617874457233,5.32839295253227,5.87015477060881,6.15129371887859,5.81671468808013,6.42166083816524,6.57617618914946,6.42332420150819,6.71734023489171,6.6714768469562,6.82869094521282,6.44228502774073,6.44641309341135,6.01645309861022,6.60041154017316,6.44279681804924,6.51018106253983,6.81166361267405,6.75354309972919,6.76346192793739,6.38471956866211,6.72054275733837,6.86504513476548,6.73343439735757,6.19490615133146,6.49752380782251,6.5434904715775,6.6563044821109,6.54817207860816,6.24290941737516,5.84496799586841,5.62819275610365,6.67153621074003,6.88404148255033,6.45191878585619,6.25587792313815,6.25405361321509,6.27980675884972,6.13170168261567,5.9179555620922,5.93517931539881,5.77127707163923,5.85732346727346,5.93135654684777,5.90213340695504,5.97571805970892,5.56184395993217,5.5610777263859,5.40837847424758,5.56804165604268,5.41167896919888,5.568378428476,5.53712585473209,5.49186361376948,5.75835568396412,5.46262656456948,5.26040789621998,5.5238995789762,5.69201159091094,5.86400819727751,5.9170335724771,5.77472853355431,5.89071456070041,5.62337972093872,5.62825149019895,5.98395921844477,5.5786382461885,5.68295836709468,5.45967027198577,5.20024343924594,5.52216815925495,5.19326711265023,5.63439415760383,5.75740291151984,5.52097757040226,5.83743980276234,5.73648108437381,5.66834189064785,5.72508477769745,5.61933847267215,5.44160314231784,5.68852229975415,5.60410424683357,5.74729621691472,5.72823555732158,5.38820648649348,5.52855458930335,5.87211528984229,5.73179990115167,6.24310620428378,6.1159066276405,6.0655843007599,5.97614691651343,6.01306379611063,5.87711713102759,5.97716523244574,5.92876871636069,5.91306639817782,5.7735924106348,5.77351684984421,5.77879272565488,5.69935237704682,5.41444313333537,5.44352499539991,5.31732659295968,4.90799554308474,4.98977054869759,5.09274850527211,4.92573263324892,4.71937995501955,4.47605971536356,4.59262248543724,4.41655805234985,4.70399840751912,4.7776038059405,4.5550805170233,4.24582907055958,4.29099589822826,4.37516408333936,4.13173020801846,4.23515380627325,4.16572510634609,4.11977129808546,3.93460482012758,4.08754559175281,3.81716456455479,4.06329494298799,4.33637655863338,4.22996003406648,4.1216485263943,4.12505201719191,4.29172091280995,4.29653627516568,4.23804354421182,4.18241734543407,4.58032794859712,4.8403605847091,4.99704038766657,5.23735425638234,5.15021929532078,5.2467371466174,5.20076051736528,4.99948175321436,4.79845249317741,5.07615430736182,4.79512634469205,4.7678943471496,4.79453783558025,4.49916754574627,4.77913993747402,5.1337654603223,5.31952991288163,5.0794987179087,5.16432090145381,5.5331601282169,5.15608901783031,5.09314075602553,5.41589908433374,5.33582857479817,4.93228860278151,4.80332274351524,5.02151450232041,4.8425442244688,4.40909968977991,4.39582159483307,4.91912241089563,5.30595418878925,5.18887913707002,5.44155586315736,6.19364158271665,6.91965484572038,6.98628103359227,7.28854484728817,7.94054609013202,7.74024233494558,7.43072643248273,7.76653127725834,7.79853538148196,8.40695673595491,8.65633383788506,8.75365194027083,8.54409087646707,8.30858263349186,8.14958427046756,8.62322155141368,8.86804176742898,8.53795379226726,8.31601464083102,8.05253683493802,8.19361453695543,8.2494451302922,8.03353857386022,7.85914181568141],"I20448^FMA_PCF(NTMA,0,-20AY,M,\"PORTAGG\",\"MEANR\")":[21.1511527694036,20.8773027269813,20.401603044211,24.6175344548562,23.3078993634684,21.4378257935583,19.8095716135834,22.5792920457077,23.0510433793644,22.1989859715913,22.4737624332497,24.034850328553,23.362156461945,21.3992496356215,22.2759533227474,23.1308706622966,23.4254453212336,21.8967917121913,21.6862813648185,23.5114441838091,23.857751728448,22.4052889097563,22.4090775026604,21.5829270623219,22.679545895529,23.4565001794371,23.9747109442217,26.3112120829569,25.2094040899297,24.7817565786539,26.3224473706897,26.9218652557821,25.5463388008272,21.995225091648,21.3681388811667,18.6058884982366,18.3960934210329,19.7417282990867,21.0253553902233,21.194083216008,21.3624704331593,20.2319644074142,20.8190202326922,20.0912752447853,20.6976013236598,17.9783106349411,19.7223441476361,17.5500747730272,16.5196040429312,17.9033767807201,19.8599663457814,17.415146227894,19.4915855315708,20.0781103529823,21.9629115193859,22.2114885217406,23.876936500633,27.3817280534169,27.0662553653582,28.3606997763728,26.6179779552121,29.3098580485786,27.0478710589678,26.4892205813731,26.2264903831039,26.1508313867413,26.3401416934971,24.0099627853961,24.0997586611394,23.6763688127468,22.6322722233162,19.7924035394292,21.9274631682898,21.9168352208743,21.474730700978,22.0884912288739,20.8089619290705,19.372809673549,16.6092378273175,18.0500043052176,18.7199662839658,19.0578621385324,22.7957329063314,18.0297128328063,17.742661319134,16.1614512505017,17.1279939260425,17.1670297143542,16.4471720101401,17.638020820776,16.3925769829225,16.1635802623319,15.6465681787056,13.5821935241875,14.3558770801539,14.8631506204384,16.6855590170232,17.3287571256407,17.4605036261063,17.1060553730613,17.4228336401195,16.9413359157247,16.448259677329,17.0862389301133,16.9046237605974,16.8265817070539,16.9556332022292,17.8056042853849,16.5838464094992,15.9774558556469,16.1630609969317,16.2042373338248,17.0474257706088,16.9923374244917,16.9889548141245,16.4750395056721,15.2410557400403,15.1477311816361,14.5967486204879,14.2462557504083,14.7542737121271,15.5675069592578,15.5973593686283,13.9503137054913,14.5879577061493,13.3375882261172,13.9749142057912,13.8841861469834,14.4693743120354,14.3321386475612,15.2117217804236,14.5867055431501,13.0905290243485,13.4321339913781,14.8477292038088,14.3864867014726,15.8332495117191,15.4201816202641,16.6400771711075,15.96538552033,15.0499299201294,14.6428678693563,14.4085335981447,13.7593819166615,14.6056374101717,14.7937606338432,14.7815783786392,14.7288246383811,15.0357912301607,14.6230347102262,15.0641022863197,15.2592671024154,14.8428608556128,15.5725227178125,15.9710481964353,15.791426203087,15.3364452785706,14.5469222450557,14.7927606534473,13.9886675489557,14.6030247748296,14.3871953945653,13.9260593023441,14.2129368535515,13.7298614100588,13.0805761394777,13.4058278280013,12.5893112374517,12.2346814334839,11.7532260564169,11.6657243847014,10.4017588495417,10.37216782827,11.0960228931418,11.564501274269,11.3818641410804,10.8838815599603,10.0603974315292,10.332752884501,10.1295043345793,9.02417840149684,9.15941907624055,9.90992160270551,10.3770567839563,10.8617999666483,10.9001671719016,10.6933734610464,10.9471426390968,10.4330925677414,9.81297904097501,9.30605230630155,9.76745694384323,9.73870263134945,8.65131889461379,9.41211528286397,9.56407515808972,9.57346592816791,10.6008030665288,11.4082016413466,10.2845973874089,10.5732157555006,10.4927148916608,10.3855411623124,10.689722564948,11.7412384491973,11.8058924162175,11.6903050550086,11.1204420352782,11.5403896697612,11.5067721697344,9.66295046483981,9.03269939680415,9.69398946340271,8.54036791591753,7.41905810595468,7.4373059644082,8.25198544351123,10.0273338479663,9.91544102232107,9.25572307518418,11.0915056407407,10.9189179279074,10.0271368995449,10.5572374961803,10.6644840559603,11.6510617544825,12.1399604303678,12.6716141101919,13.261659224697,12.7682885110061,12.6449499528986,12.862878641752,12.7548931014039,12.604265012378,12.4503882174736,12.0818752297873,12.0620074423037,12.4373588159105,12.0574829993281,12.1240011486157],"I00073^FMA_PCF(NTMA,0,-20AY,M,\"PORTAGG\",\"MEANR\")":[13.8032353925496,14.3509048932013,14.3674335546318,14.7150739641548,14.8621162743325,14.4806112077312,13.7320184513507,15.5213234669692,14.9151722723719,14.0611858410496,13.8010483482591,14.1571157542978,14.1499750864083,13.5680227969348,13.8594095518964,13.609632030413,13.3848595017008,12.5480490870577,12.5359133100031,12.8945595993511,12.578992949097,11.77348573737,12.1141007097758,11.9257791089195,12.1349102867184,11.9032788100971,11.9340762051793,11.8120230830522,12.3463030311744,12.0613847852256,12.556413699179,12.1040447308033,11.4026203449906,11.5458499081157,10.7764644661913,9.64666933960632,10.189375053959,10.5228309540459,11.094028531252,11.0309465801979,10.7358105526408,10.9749768183553,11.0487030103685,11.0272477878894,10.7360057023942,9.82635332549153,10.1638707860528,9.65526090222244,8.63956513830537,9.25325902208156,10.1500025496195,9.03062904541822,10.0552272909031,10.5109871698139,11.0245791728221,10.4517980125682,10.9957961577359,12.2286438750116,11.6488472083719,12.1241751813425,11.8996713380528,12.9213952657065,12.9958445110447,12.8735042901886,14.1021894845735,14.093637388475,14.2562010539104,13.34647155139,12.8440360936292,13.0165730886639,13.0888302654159,11.8721445751803,13.3474340124416,13.2219649710159,12.6447882846092,12.8415061765372,12.1239220874884,10.9937480769806,8.94532640910273,10.1667422023259,11.0355198442571,11.1647961928225,10.9573151549385,10.584722158116,10.3846254754679,10.1350047468631,10.4580889239871,10.4900600406635,9.88008409991307,10.6659150372431,10.0318008830217,10.0741198902466,9.7006018717519,9.02043336933938,9.63085993275483,10.0295021360999,11.0812105988072,11.2514143696382,11.3403146628497,11.0722539572406,11.4221063060764,11.1677789756763,10.9544574033874,11.1386372006513,11.6694726273519,11.4779784817382,11.5252535821381,11.9068845618103,11.6200825656271,11.0692324553016,11.0358228883546,11.1970114878424,11.5920663158036,11.6366199171954,11.3955763201492,11.0191968361084,10.6512507941733,10.5896411320686,10.2428120432859,10.2351451091008,10.4520487306858,10.4773623796752,10.245605439468,9.73799928937025,10.2102261684605,10.2069322921479,10.1586283486041,9.7275902242162,9.59559486066719,10.0415098799024,10.6769309186546,10.1716954357964,9.40456485068644,10.0715857253043,10.7776948597488,10.3817368149384,11.1882107848303,11.2534164470447,11.2672540815291,11.1973442449046,10.3680941536779,9.81897713012413,10.0166075350037,9.63168041795846,9.68009253225926,9.84846206899969,9.77621078880962,9.9869762455429,10.2998517867652,10.2546727498821,10.2038379545913,10.144797006452,9.64520860125647,9.91966510016701,9.87814394717264,9.7582830547301,9.42119647559077,8.9741229894835,9.19188389947669,8.64822482806305,9.11732115472688,8.80752674064224,8.95919074285853,8.65535380146365,8.36290495296045,8.17905359063528,7.97517622143645,7.69414470452099,7.54320712953646,7.43417234832208,7.29824308946316,7.08533347964698,6.84688149290437,7.50628768867409,7.78297786979396,7.90400708167975,7.45239258331746,6.9854275261771,6.9688848166344,6.96547653540842,6.22711534245796,6.62158327664374,7.32972829511823,7.90507249604577,8.06550496913046,8.24968764613501,8.0309399238786,8.1242057369574,8.07851596286999,8.17110354103926,7.58856510568236,7.53378817040299,7.43835262997012,6.82694932961159,7.30240982950995,7.18004931979824,7.32112233462704,8.05504821183306,8.1096145244925,7.55827495853012,7.80755403766285,8.17678182797541,7.79665244041931,7.59923893863259,7.98670386126226,7.73359595669885,7.22669241283535,6.46049544087812,6.48286773530078,6.296411735918,5.09956820800301,4.75224048444955,4.94954111079131,5.22128137560898,4.7967286401586,4.59296598615498,5.55379459954363,6.61637995512633,6.49237682254481,6.58729638143265,7.63532091313632,7.35606589697725,7.16918058810776,7.46701069981484,7.33263186434249,8.43570105250231,8.61996581511756,9.00199505180838,8.79850096386883,8.93017170156958,9.26023014547328,9.89761091708732,10.0848094990561,9.75221547702813,9.37978857578224,8.97464109211031,9.25261555795946,8.86597349317036,8.42311950283506,8.44305970717572],"I00109^FMA_PCF(NTMA,0,-20AY,M,\"PORTAGG\",\"MEANR\")":[10.0390868726251,10.4129380470641,10.8142348280209,10.6415663012734,10.2891881756119,10.3801294405556,10.3326652200067,11.6201270549029,10.573380828222,10.6536363627066,10.7276792009554,10.6054823671104,10.3726356517739,10.9137325787853,10.6396262424693,10.7786781262102,11.3640926065667,11.0678612762145,10.6794407917497,10.4730327341137,10.2381887399088,9.96393341635011,10.3316967750112,10.3795917196632,10.8268695760147,10.8507038571799,10.6986941634017,10.4310283084493,10.7091354476311,10.4885277915282,10.5881776308668,10.4788030265317,10.7924132643267,10.6513846714555,10.5230113539623,10.4935439646905,10.8269693097855,11.5283240604539,11.4836217662106,11.3242422273021,11.1666209368249,12.2431461179433,11.8514615195826,11.6294361030109,11.5822151012365,11.3923789564108,11.6269644345261,11.3611676026791,11.3043391312921,12.1022605980486,12.6570100266779,12.1517491740381,12.7065101645103,13.4051504674005,13.0815297897321,13.3186221883859,13.4358435040607,13.7806892913295,13.114569899881,13.3382889871603,13.1844360394266,13.3558745894392,13.554923044053,13.8320519478382,13.4751385773935,13.484853093259,13.318881442065,10.9396282098283,11.1354931052396,11.5184722268787,11.4306991500309,10.624383314318,11.6635547512087,11.6531824108048,11.5861594876756,11.8640633457935,11.7236963407744,11.1687930654203,9.4684352258431,9.78581496765919,10.6392258430822,10.7047547317162,10.6545069147217,10.4634467088672,10.6047065388017,10.636158773102,10.7728873007487,10.5907941821037,10.3386514725015,10.6240692637472,10.3321683787593,9.84309156088863,9.56575102964804,9.03996486074033,9.58235048998036,9.85840871469567,10.197853672962,10.201225620207,10.4204795995926,10.3121216675728,10.42303726585,10.5024396591139,10.2823301341813,10.3183343062793,10.8413921121657,10.8977893172087,10.843422383797,11.1863355721828,10.8065324144025,10.8264490033814,10.837382996169,10.947713359456,11.2888296058535,11.3509712394402,11.0943469581062,10.8974728342142,10.4964079258064,10.5552924349513,10.2117553253971,10.5811658006872,11.1743771350954,11.2161538876612,11.4314929698228,11.0813037554331,11.1892508740184,10.9512796524386,11.1454614876438,10.8744388059609,11.1994522990773,11.3372621713772,11.6588287759949,11.5895657823682,10.5983350879738,10.5268085328317,11.4529751135511,11.0830454435849,11.6089358245388,11.6510456826573,11.8414379883829,12.1426303388687,11.6531741599657,10.6969851436201,10.963108933875,10.3084559618364,10.1682279371864,10.45216832384,10.251871808243,10.682092630404,10.9378784046833,10.568913856852,10.5047463377899,10.3960074106789,9.75363624410989,10.2270127310358,10.2034905456865,10.2390017727188,9.88498080908135,9.67752043803263,10.0103707069831,9.64852664232107,10.1620521280848,10.0485820795914,10.1376836953907,9.77240637174743,9.43216439659079,9.13109261233757,9.19290682286226,8.71767656776892,8.64092571851804,8.82156391833711,8.85966629357768,8.44326667059118,8.20527189284101,8.73219386196424,8.88698247028968,8.87487601448545,8.56009501122319,8.26735305358701,8.17188044959279,8.22262840318039,7.59122180532553,8.01659863489174,8.68955108506261,9.09635498550556,9.08800634197655,9.14361075739873,8.79824939377586,8.91577060552181,8.81675751499724,9.23753230687451,8.88361137102845,8.97738273871685,8.92684335377739,8.50228294517215,8.79292005655216,9.11380353499349,8.95373160993558,9.30294045236321,9.63728476737719,9.263191869066,9.36855404084182,9.46271727863978,8.88688892682499,8.98793003236585,8.97833412928114,8.76157728448527,8.76169469785289,8.0072081702869,7.88620127322154,7.68401138241271,6.92396826919925,6.79002587838802,6.98376784090815,7.02726227226925,6.92588899303322,7.54160020781128,7.50195624568274,7.60189267231294,7.31599144173058,7.11821086958446,8.08633350321746,8.12175656127916,8.10677047368145,8.2137821999545,8.25065332271818,9.49632959047249,9.50677145353513,10.075594343271,9.72431194845405,9.60732373392838,9.63097073634784,9.92089370203014,9.95981128340915,9.90734110490421,9.79018306334867,9.34320749395062,9.40636087901211,9.2330090284132,8.98938802242142,8.89826619372319],"I00253^FMA_PCF(NTMA,0,-20AY,M,\"PORTAGG\",\"MEANR\")":[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14.9896318839501,15.8900401124822,null,13.0411873118331,14.7041424228998,15.7307564587637,15.5724698816174,15.788669717173,15.1603597847852,14.018841818891,11.548033229382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],"I00037^JULIAN(FMA_PCFX(LTM,NOW,-20AY,M,\"PORTAGG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037^FMA_EVAL_EBITDA(NTMA,0,,,\"PORTAGG\",\"MEANR\")":7.73528033724069,"I00937^FMA_PBK(NTMA,0,-20AY,M,\"PORTAGG\",\"MEANR\")":[2.04658860356655,2.16834800274593,2.10481779329241,2.18388921322609,2.11876446302878,1.98890571285875,1.82962294290143,1.78436661345959,1.81624345481381,1.93051500021292,1.92691797507451,1.97858113024932,1.98658777081769,1.95200659691121,2.03063956274538,2.18963280150924,2.6602187751656,2.5565774039567,2.51490494589268,4.6225750071182,4.88803564754376,4.53706697390202,4.24168977594827,4.15105421495522,4.11787014206828,4.12974184462718,4.18886388203831,4.30889461878331,4.3073358378107,4.20185320689621,4.31000793600194,4.07426941757055,3.76158474698322,3.55247128789452,3.37381127665115,3.20668542197447,3.17810914813425,3.05069157497371,3.14287363605023,3.08535542827216,3.00124680224343,3.25645856443589,3.2928254081191,3.35462075865133,3.30463061411454,3.13243657931399,3.19995594676822,3.09052116065486,2.84512293051349,2.92186032136543,3.14068497558677,2.88593698105648,3.03128175873014,3.23377676596992,3.44038185293532,4.15324096612747,4.09293069064883,4.24399489008479,4.14912084217094,4.09022545243139,4.02937051572993,3.33070058642728,3.20955435114457,3.0693527003894,3.07168407014774,3.05759416982499,2.95106241352971,2.83888938199747,2.73883929313934,2.77108313036118,2.84787387937396,2.52971392162477,2.63330361364102,2.46517922216633,2.27693164810868,2.44801091787989,2.40907389682101,2.34097180902951,2.24074710979178,2.39922341886479,2.59396232586692,2.67459104913383,2.61357707457353,2.62804849189822,2.65932248560885,2.62933712176552,2.64634631937117,2.58105563663216,2.55667637312717,2.61840886522505,2.49036163635679,2.54164648896471,2.50953496559803,2.41086824606194,2.54622595883623,2.44375550193696,2.90960791437886,2.97278568111262,2.92463979200495,2.8516972249323,2.79809552700236,2.77635303440013,2.60723537607357,2.74559797052379,2.64175071056122,2.68662524117879,2.67335592543532,2.65606403570569,2.64852501510966,2.58218117451697,2.70710005050333,2.77890330263951,2.88638047892654,2.79852450537371,2.84213967003663,2.88306096524347,2.8080077316673,2.8658730181211,2.6786699546653,2.79460055769458,2.90188128321864,2.8717578491821,2.87816312788939,2.7620619077991,2.9272547554736,2.89677664627408,3.00159139372928,2.93209588359474,2.94675124660301,2.99911318701486,3.06323071361026,3.02099435016478,2.99629161391881,2.90809218808406,3.14728706098832,3.00530510180171,3.09572409207497,3.07357850543257,3.10081611303683,3.15317236261898,3.05610766924348,2.92836001785896,2.91170279003576,2.7764410327292,2.74127863384723,2.75414786373041,2.75113173852641,2.76895792702105,2.76678812569997,2.67555018285184,2.75995253150826,2.71046998685698,2.52864238959793,2.59596865326565,2.53112377484967,2.55045306534916,2.55667902917111,2.41309006065178,2.51699149923366,2.31162578738377,2.30465163701319,2.33049732651461,2.33676484798761,2.20995438890385,2.10231726093445,2.08654768061031,2.05035184281736,1.98665398296282,2.01148416792707,1.97893018035118,1.88981969549546,1.84668122180182,1.74963687736035,1.89087255127439,1.9742565373421,1.88921117567705,1.82612389607897,1.77424154213441,1.73438995492879,1.68341637635207,1.59347680204408,1.54056192362335,1.65602936410816,1.78219049261102,1.80905841095515,1.87490679954403,1.86941843701117,1.99612718168231,2.00574050608079,1.99743144125278,1.88659124922972,1.98668098945784,1.9553469726796,1.89566567154842,1.94531023800292,1.82519671873676,1.82433244543391,1.98708422840932,1.96568930651346,1.77333904163747,1.77832881555583,1.82262254276324,1.67056777444945,1.6441959015569,1.73306507496623,1.63526236398712,1.53112129145804,1.42529752518116,1.51737310831854,1.54464636526847,1.44055352356075,1.48710391425364,1.57037467837965,1.62950047529483,1.61752419186042,1.58545501779515,1.74283015517637,1.7916116626987,1.6666706685382,1.62990656493688,1.91813692147823,1.95068709808975,1.9951768546715,2.12720306323818,2.18847613473058,2.50546848753143,2.4491462023005,2.60240355831196,2.54000839523338,2.64882218861471,2.77714403427274,2.87418867401623,2.97772482179393,2.8363176316968,2.82858551877154,2.77240534276927,2.77711870779772,2.71449766814705,2.70087902875997,2.72306263181376],"I20448^FMA_PBK(NTMA,0,-20AY,M,\"PORTAGG\",\"MEANR\")":[6.32478372286286,6.10830736140733,5.93522019998371,6.6302935288956,6.08383160097633,5.58724920464283,5.04374331630381,5.72842622497331,5.78504641249612,5.335437836672,5.29804757415971,5.5369547370309,5.40196956941568,4.98288536570553,5.10649665280623,5.380068950141,5.38403856428802,5.06427149989385,4.95661652428341,4.93912206770745,5.1064737557724,4.8080899976546,4.77371741658391,4.60942683340478,4.99839238393455,4.99817917297874,5.07939537558196,5.50069873157834,5.03121890884398,4.9379566814022,5.15712850913521,5.1229150045598,4.88528575872742,4.49932402485954,4.37093542159705,3.89619013576239,3.97146323374477,4.11158127521884,4.3587847092849,4.43323560652896,4.28161577162039,4.09764102104061,4.38372768556005,4.11677065754299,4.12833424249486,3.51803751988816,3.78688003485299,3.34070146846984,3.23179497544211,3.32953020186953,3.58972492027364,3.20856050051233,3.62540534464857,3.70119218076391,3.95378019981381,4.01415804876303,4.3892844298198,5.1528581613832,5.11496032558385,5.42355007557855,4.99769069700892,5.39868452080065,5.39148960460537,5.1806950818217,5.2314188651213,5.27518285664694,5.18706086308599,4.74741536947036,4.52087160904864,4.34197909343889,4.16298270849708,3.65458084509006,4.00223112945392,3.89358146983709,3.78209235864525,3.7004769736937,3.41151561659557,3.22625231382551,2.9425600061748,3.36209674203258,3.64906937656499,3.64195936713823,3.6273728707505,3.49274269058853,3.42598857771187,3.28725889357786,3.47340001483231,3.48042493624019,3.29801893841054,3.55929648510955,3.28774078490921,3.1859733449156,3.10112503098661,2.84337425263717,3.00101220380881,3.10156970561689,3.41757462061008,3.52516093366614,3.48944338381801,3.45060878749351,3.30920603371518,3.20876824152908,3.08235080684642,3.13692323084887,3.10741475235368,2.99493365145329,3.00161768851317,3.06740153692658,2.87346977974444,2.86667272818903,2.8885072555865,2.79962634832783,2.9352549679347,2.85629079259427,2.7850606287816,2.63766687672703,2.54193833449551,2.57988020532969,2.43284468504998,2.44712441040522,2.60087212272928,2.76030236318206,2.74328540881774,2.44980742988903,2.541911505568,2.60744626490466,2.74058367232047,2.6927470064987,2.8891203525206,3.04844892598943,3.17707815174987,3.03020993315775,2.72894143440114,2.75161456931002,3.04902780031149,2.97328701444141,3.25104470531576,3.13614054799197,3.39574806254629,3.26016055118258,3.01946736836483,2.96933233496561,2.88718882394867,2.74059422581403,2.93249432343732,2.96010741414604,2.89695389444621,2.80179119840856,2.88992933580066,2.80194412246261,2.89118617563843,2.88964560885605,2.83827444706496,2.99567286787899,2.99392542685388,2.90915546214783,2.90813378859918,2.68286558599956,2.67158028620229,2.58517884521336,2.68481415128236,2.66176638431461,2.6537605721394,2.61457486225382,2.55730979451428,2.39251689840326,2.36017700211815,2.17507104491329,2.10279736353017,2.10450979888017,2.0572356768208,1.86251227881944,1.85189392024229,1.99773859595529,2.1461983731788,2.08204864462136,1.97914427811914,1.8480255789308,1.93184452819885,1.94318827171227,1.78847721896067,1.84483285022777,2.0137737245307,2.13227603563759,2.19032334237656,2.29999063107199,2.23601883060001,2.28341081690674,2.27475287352752,2.16108942284821,2.02148303198539,2.09135470004715,2.03615848317236,1.83790356943668,1.9901571764712,2.02082696374934,2.06761854468426,2.25065715773625,2.37697790200835,2.14971390744785,2.19176771066122,2.09461408292609,2.02890696438059,2.05705076531308,2.20644257732715,2.13595002958856,2.04023747933745,1.98184266115422,2.02816816345511,2.02112543255691,1.74608097900599,1.64261360956238,1.64786695394344,1.64812458255176,1.60502610698865,1.69024093210489,1.98902973864,2.46067648001181,2.40117756190478,2.14456839015603,2.51776048941268,2.47147167345969,2.30371556699642,2.56839660407495,2.54679768666937,2.82504238337865,2.95127009645349,3.13047822550626,3.25306726648992,3.14121763643943,3.08526980191546,3.13876942712126,3.05663742779004,2.98641694729017,2.89310959052694,2.9035373086449,3.0236511117076,3.09864028754329,3.12803800597399,3.16951801680304],"I00577^FMA_PBK(NTMA,0,-20AY,M,\"PORTAGG\",\"MEANR\")":[1.85259669625646,1.88632025360788,1.93568704478397,1.96644975354683,1.90071144500507,2.00446405196969,1.92147036354144,1.99212991350397,1.86365622021194,1.7568115894661,1.73098129354662,1.70420990815457,1.60389055376316,1.57428432294773,1.60314787118229,1.64872948447557,1.61631862735716,1.60254702864489,1.52568963327144,1.46664439396484,1.44299436606958,1.42512448788853,1.48284730150627,1.47813736989215,1.56606457362896,1.52548533252136,1.49847547049375,1.43064095051979,1.49702587105072,1.46068383076057,1.48241616596795,1.44081687994521,1.53114435643197,1.59444346026927,1.56038116372871,1.46524788552473,1.46275699472586,1.52436151168622,1.58373147799257,1.62070130200319,1.61560264009464,1.72875998326527,1.70783969632948,1.62716923364857,1.61645247650894,1.58344647126283,1.62876577612775,1.51874137219079,1.45549885823071,1.61057794710086,1.66692897538763,1.59565056738472,1.78242906907211,1.80831094212265,1.78863072152371,1.8805026551126,1.88663235489961,1.97009624319337,1.87309341559518,1.88834926632909,1.76464029356777,1.93538100654041,1.87282855688743,1.84322440318313,1.89237462980097,1.85119490247867,1.85356103551599,1.64539256188934,1.75704103329994,1.7911563941595,1.7514527333186,1.59560681670039,1.65103309190172,1.65711267286714,1.68498048258813,1.66797382906142,1.57841033623484,1.50517077832801,1.48646007708843,1.75105299973834,1.79420488143972,1.66271041849054,1.60845595221985,1.63103164822228,1.62724414304195,1.6316196019789,1.57563504243148,1.56795896199036,1.51726013040975,1.54510033094144,1.55481550566856,1.50307462217214,1.49937045344402,1.41997527920616,1.42308464082374,1.37270054399537,1.40986073955459,1.39899010204631,1.45130528853422,1.42684923871475,1.40240401415699,1.46272035417205,1.36849443729424,1.30411610596835,1.36742366759352,1.42181916828462,1.48306316008045,1.50960133583241,1.48690748166217,1.50259862657009,1.44766069142364,1.45113816142837,1.57128031970815,1.51472940952201,1.55278561859567,1.42392440341448,1.34466889624095,1.4146576653894,1.3310680914235,1.44120383058021,1.43475944714675,1.38859478064475,1.46422530204402,1.44474396368143,1.42721731356246,1.43269330547574,1.39773733721935,1.31217922319105,1.38101190943391,1.40590571060988,1.41804263585667,1.38629858460915,1.29562256261517,1.30894043962503,1.40714539399579,1.37067340502285,1.4841215134482,1.45142028276174,1.43178127630711,1.38572251768519,1.37219401979528,1.32747379708168,1.34563123676282,1.33831202230805,1.35300600915423,1.3434365942109,1.33724094908187,1.3690802753717,1.36106075243072,1.31028979279651,1.31944967443025,1.19750247739327,1.12674414152681,1.13772528213316,1.15226417511081,1.1476521504448,1.10571786230752,1.05515916859105,1.06327927752917,1.0293228170399,1.10237222489224,1.1122133485473,1.0471821872246,0.932952879463911,0.945449465983492,0.970993243501218,0.953966088211173,1.00038876658389,0.990604468256244,0.985560622367488,0.945946451703932,0.980628169984672,0.905611876549533,0.967493282564304,1.0195257797709,0.985246827219094,0.970301479880719,0.973252113048045,0.998151856025035,1.01063065304247,1.00735735606414,0.998790507616505,1.10467129725455,1.17846943344312,1.21102815649227,1.27575983082537,1.25433121477778,1.2996030865748,1.28868294225298,1.24025007403593,1.18788662318143,1.26621815426022,1.20232579243341,1.20073585625724,1.21595585605845,1.1567422544824,1.21211546614766,1.31587396017062,1.37081810369316,1.33828980899825,1.3668239523509,1.45107465389794,1.35889321697343,1.35532270491957,1.45902487507517,1.4362212254161,1.33438154794114,1.31071225142564,1.37440283635971,1.31884667581421,1.2071500367624,1.13027294564719,1.26004330208725,1.3614512797875,1.32939617828376,1.40098976826865,1.62126458114149,1.79234772147278,1.85671380886723,1.92492528039132,2.12352729903523,2.06482649690421,1.9741219454186,2.11547648141855,2.19707464840556,2.47489192350685,2.48230798311749,2.47848690062075,2.37400658121551,2.29853714364029,2.27355174392446,2.40402009338859,2.5606781186507,2.47026606652059,2.4480002653413,2.40094922834025,2.4491061440187,2.47455707208228,2.373632492231,2.32058452112874],"I00073^FMA_PBK(NTMA,0,-20AY,M,\"PORTAGG\",\"MEANR\")":[3.58971386205139,3.7121976640375,3.72551471172012,3.74591112524583,3.77319331897026,3.68992159022963,3.44801909816996,3.83264911692264,3.64205110389112,3.46364855807572,3.38793312067371,3.53454987682866,3.51896346925642,3.34085259066761,3.38884687376831,3.34390043101024,3.23192065283366,3.01604496437846,3.02655336391916,3.11829454424941,3.0390360196547,2.87466730915709,2.96216790354109,2.91471630997487,2.99895536384921,2.86555161242078,2.86941936829715,2.81951080052408,2.97647284725427,2.89863359863381,3.005541707007,2.86236271530407,2.69243599052333,2.7018656624813,2.5274465213741,2.2659816706193,2.41856873332445,2.51328070501474,2.65006676194209,2.61837746168275,2.52335185105142,2.58629997175064,2.59533150731025,2.61687666259764,2.55876845752002,2.35871645806958,2.42910714712289,2.31102657145508,2.10829258822769,2.26777846329683,2.46578282892309,2.23122459413688,2.5327169854271,2.64380256744057,2.78841221254896,2.48080000704204,2.64586976020336,2.91892057539249,2.76642137937495,2.85442155740593,2.82418359789068,3.0160592000132,2.96973374340459,2.89565662048314,3.47370835498824,3.43463230710587,3.38128198891154,3.08276036361319,2.98692281297761,3.02280669363001,2.95185549619677,2.5708165705133,2.74478705569693,2.70694195257289,2.57444829964439,2.53635363959245,2.35578006057577,2.20952886739141,2.04982583774723,2.5248141245258,2.74157958206353,2.77074354689084,2.69966028310301,2.61087529000207,2.54304513442312,2.46368338217475,2.5204413420829,2.53869296366285,2.37468752385208,2.55546060676213,2.38514262524077,2.36171590033121,2.26422131226393,2.11219308315949,2.25531741226506,2.3319277829458,2.56828423804232,2.58905934021282,2.59591234239858,2.53578198320551,2.61651094092325,2.6105213199151,2.56783436788432,2.63303426458177,2.79408292631178,2.73627400168629,2.74505123560136,2.83750751687808,2.7841649294006,2.64258243441496,2.67708264319965,2.71108919610022,2.79371507976528,2.79949403563828,2.71828545972622,2.63950493532787,2.55418451322879,2.54388672411698,2.43556628476084,2.40699443175185,2.45282071343,2.44816320403568,2.3805689684508,2.25326600834683,2.36824652285763,2.33977563973457,2.33362015757026,2.22721672692569,2.19056751382312,2.29512795337461,2.43909860683211,2.32597809049782,2.17107698513143,2.32810826771474,2.50620500268224,2.43024170249243,2.59461806879582,2.60972002443695,2.62430185095978,2.57122048024185,2.3451800041392,2.24286885903268,2.26963693553307,2.21068728942269,2.23668652697946,2.29074383329183,2.26089791895093,2.35212881068114,2.41154301886615,2.39440954199595,2.39552889626831,2.38220678866107,2.25854939156253,2.32583382206589,2.30965570688264,2.27449622401156,2.21230103616112,2.10903913857466,2.1374600270398,2.01451310672029,2.14611999322116,2.06589673458451,2.09273163423174,2.00352175272622,1.92059694673931,1.86229744101005,1.81383873635821,1.74174454706128,1.71173003581833,1.68040235950092,1.648720325481,1.59724652793951,1.56819245189585,1.71990183657383,1.78514837367075,1.79980640830754,1.68331252970971,1.57570353181602,1.57362300056655,1.59033887534219,1.43357316582166,1.55192926003815,1.75732790315051,1.91084064127476,1.9630107205573,2.02625907963133,1.96589691014369,2.00558860452105,1.98146388374331,1.97930142939792,1.85534983534674,1.84126756740754,1.8182817871073,1.67096541535268,1.78341488867221,1.71489843257243,1.74439083129435,1.90050505691147,1.88697514783342,1.7571332911368,1.75926099031888,1.81805847657818,1.7233556953297,1.68936815778244,1.77363516305216,1.73780397774047,1.62784334211022,1.47179413678151,1.49093516321307,1.46995480107831,1.22323755477743,1.15426271443949,1.22515406451354,1.31928272518403,1.26004448351153,1.24270568792533,1.57326568346471,1.85356897311017,1.83335320546509,1.88371370362779,2.19621470697338,2.13773748935838,2.07084209719395,2.16402581143029,2.13230258309634,2.49271545351046,2.53705018464711,2.64654919691764,2.58886888304957,2.62362544906192,2.6945890237615,2.86070261439854,2.88819541692232,2.77968029663105,2.66711335181163,2.5963343029347,2.63177276012039,2.49511667285522,2.37164491400426,2.36928832681013],"I00253^FMA_PBK(NTMA,0,-20AY,M,\"PORTAGG\",\"MEANR\")":[1.55969729781545,1.61319173141126,1.61040940960774,1.54347610772334,1.47391397116526,1.44728083913027,1.35174813308604,1.48598725742078,1.4908622586498,1.46368704995063,1.38173913440936,1.35294746356081,1.3571563787374,1.33611656476631,1.32247205557422,1.27106107164213,1.27852198059952,1.22853698496479,1.23000820730646,1.24291301049742,1.1595433259765,1.0664449214458,1.05570953714335,1.04578890553745,1.0715542551844,1.05873592488752,1.05532390595256,1.01277604375708,1.04583880748845,1.00568506569117,1.02802823568774,0.964524851674593,0.952559752168552,0.952307088644137,0.922906901501344,0.86298087334758,0.902115288748994,0.900177596719635,0.928126028816638,0.892443495455804,0.840741273908028,0.887819763406288,0.869137556636738,0.9562403290049,0.920526552034517,0.837093366481396,0.832337741854675,0.762921098766219,0.708484685784454,0.743309767963704,0.75051456897341,0.727404018361532,0.79801230110871,0.788839459859774,0.829844781753278,0.824116030569056,0.900739564910154,0.861289708724434,0.831574284525921,0.893219406243258,0.849291085435499,0.856616082912567,0.838860970541755,0.839423325854465,0.86983512550091,0.851473881139329,0.841353203599558,0.820742127345521,0.759217363690634,0.788329797253727,0.763243785305145,0.616026346855244,0.645964365873425,0.682127269776479,0.657749882986619,0.679246840383795,0.64090234304939,0.632227368311598,0.607933006331677,0.791998228793518,0.8646519519215,0.897848603309556,0.868985295132727,0.852299438763068,0.839722533875563,0.779324023953906,0.832738425939034,0.848670886366613,0.828433760643565,0.907220760137071,0.858496308135891,0.87769134913027,0.839723390657142,0.794379371591546,0.85430003966232,0.859194912104595,0.921961459271745,0.911560863576368,0.956625721428973,0.922085210660989,0.92768709289495,1.01109145192872,0.979756038313426,1.03014078991796,1.06523160975404,1.02234518162235,1.01171811719837,1.02315357986734,1.02333635284594,0.994090630453947,1.01733554968802,0.987358354478598,0.985514735018042,0.991688717534191,0.96690892840142,0.922940037361382,0.919425877557382,0.912072911186509,0.860719922231723,0.836593702898039,0.798654795781831,0.802286760545242,0.761516676557642,0.726449173538962,0.843256253465216,0.837978997853325,0.818649996941485,0.805790947697367,0.836399017042472,0.942990578580432,0.978199767425116,0.971507353731354,0.918926347392428,0.971876571502826,1.05622906372471,1.01083568423151,1.04926354249861,1.06006982055421,1.06144986800075,1.0418883846128,0.977426720518582,0.978184933269524,1.01897825119532,1.00160431153663,1.02104544313352,1.02458932951773,1.00720071097886,1.01477040397121,1.05782326418733,1.0448931135488,1.03428587176864,1.04004336984974,0.995342478908159,1.00066682075155,0.995211371347385,0.987780660393027,0.92664002323395,0.887409309381262,0.897222570698373,0.823363457398394,0.894037444409337,0.870662814031317,0.828789302795636,0.853856410945422,0.872019634605933,0.818715264447948,0.795389378177899,0.771281069286352,0.735446877712337,0.708482207091276,0.666028497335728,0.66650969514794,0.602386813113825,0.682942423519955,0.741346790685262,0.74313287595596,0.706054349165353,0.639760163136738,0.645105145280957,0.690308882073541,0.641502559397934,0.673805667420806,0.793862635014509,0.853276508501705,0.8841318846235,0.925408443792223,0.902646377407253,0.972882071549715,0.949860974194938,0.87663621008523,0.833874346139021,0.932093919813455,0.912369905375917,0.892672389724794,0.958358927036795,0.852018684812464,0.867157032690382,0.973473668382809,1.02110749423567,0.963067113551212,0.975846943447086,1.05229575286799,1.04148618402665,1.07672860564558,1.16203952826892,1.1276282434489,1.01776745619705,0.892468922389606,0.927806241723687,0.849730826057702,0.632328549738321,0.534906244391876,0.629877879506638,0.689357443329983,0.709313679188927,0.75765126811092,0.96338630345487,1.07405335158776,1.04918883053871,1.01025590262891,1.19332372470271,1.26064559701516,1.19236173536606,1.19655319351596,1.20890770597501,1.39396217365579,1.421450323944,1.52361568435966,1.53051691903636,1.5343025187931,1.60365659611581,1.68061052993671,1.74991744074442,1.77505840009861,1.72867779009722,1.76274491109125,1.83150886873221,1.83119070828652,1.77363209123222,1.82943417161172],"I00109^FMA_PBK(NTMA,0,-20AY,M,\"PORTAGG\",\"MEANR\")":[2.70453945563169,2.80974306250101,2.90817189679486,2.87207022823677,2.77550469436496,2.79551140469789,2.77647086183355,3.11542219862519,2.72069963282775,2.71740028923595,2.7729557990752,2.71333011341115,2.66435421865964,2.77426574691559,2.68731798094769,2.73904872583282,2.8858396628736,2.85554149581223,2.7829305253594,2.75223010979064,2.64451513172487,2.58154149864385,2.66368606012564,2.69353089339557,2.81574250258571,2.83961237013991,2.76641248447779,2.70265369525996,2.77586271382038,2.74835981481753,2.77035688025131,2.74110052172771,2.75303083951701,2.74380913400942,2.53165708591448,2.49970273243482,2.55845719854504,2.65911719447374,2.7274770903858,2.71718749815997,2.708128952502,2.94064860524703,2.90484731258761,2.78751682116212,2.89965890309817,2.874487216549,2.96607065087923,2.88544320842965,2.86564111259433,3.0185505836865,3.11300702217557,2.99569706205322,3.10544281342148,3.23961795079842,3.16136284781469,3.23316741495071,3.37856671067055,3.51916546260791,3.3304846205017,3.38132289842579,3.32675350236409,3.36141217306863,3.36611527978738,3.38399652031677,3.31163619926897,3.23291357246643,3.10064218043234,2.34912740084352,2.32499121653844,2.41076113678269,2.35923110896712,2.15357715149644,2.30656927567597,2.27597944298245,2.23907355418152,2.25343201804382,2.2196086106167,2.15486586414108,2.0168529257453,2.16833051356688,2.3494194245473,2.3808540048094,2.3740018834055,2.31930541942446,2.35860077191731,2.37813288539819,2.37983269521437,2.34190601809618,2.27695777599989,2.36232760146737,2.29727178706106,2.19940727254862,2.11580001446119,1.99655830953755,2.12292398459095,2.17131207587082,2.28079899916754,2.31333462798468,2.35088358387066,2.2952178737909,2.33104061934644,2.34813577513115,2.3124881650731,2.31706755903088,2.55338903651478,2.5634058930612,2.55550571701108,2.66411744294787,2.58203766207209,2.55434168980275,2.66623382628974,2.66136081569958,2.73982801792446,2.71354879040826,2.67220765470705,2.6065311303481,2.53146382695729,2.5605343769022,2.46881742464023,2.57611146444794,2.70138462901,2.70021273106489,2.73263431460147,2.64551424011669,2.69026938562207,2.62899966012955,2.6669537959281,2.62973379998972,2.67325443362058,2.73849090480677,2.86611893862724,2.82916874714876,2.59151512408764,2.61077428864541,2.85274311171897,2.74835102365022,2.88655667396799,2.8792326580519,2.87120344204469,2.88462861256778,2.71043923313962,2.52237340062597,2.5755195083073,2.43877460411419,2.42841432714644,2.49366039616472,2.44275089033708,2.53643394224836,2.58817439874141,2.50617417135684,2.49418171908235,2.5086850002539,2.32932035727815,2.42917915938563,2.43934711975182,2.44660029425538,2.38906269173643,2.32025151628671,2.41306272039193,2.31939402458988,2.44656577428326,2.43768937472349,2.47766925099712,2.35590794415244,2.28392248420213,2.21562697188672,2.23788803645075,2.1391116570122,2.1255268356047,2.17740707843058,2.19811324039143,2.08904587169796,2.01328229338015,2.13120685177305,2.13454282743216,2.14043079973979,2.03052128726961,1.95981360273965,1.94935121393741,1.95896121481596,1.82876675561082,1.92278026368082,2.10025061005944,2.13455426980567,2.14457733283614,2.13911869178808,2.06198050665336,2.12740358557474,2.13316610127694,2.23852964807803,2.16129190671582,2.16262458849308,2.15437347098077,2.05117055549854,2.0900028127892,2.09203982854376,2.06821365485005,2.14838529003645,2.1828411118714,2.10863455443115,2.1413735966836,2.18128623823299,2.04085726395707,2.05573267261352,2.01178661024001,1.93402339017394,1.942405357113,1.75939920879307,1.73745271599344,1.66851785009693,1.53304352582938,1.51001349539518,1.56252698117136,1.61279621444034,1.6303152934808,1.81294192777256,1.86415161349636,1.9181911668297,1.84364763928525,1.84660316016372,2.11847940719279,2.13152498654368,2.15340236491758,2.16698392427037,2.1785171645255,2.5375763572602,2.57669115690081,2.72761951445363,2.61887891281228,2.59583882842045,2.58016633886986,2.66822516145018,2.69128002237332,2.63643238364175,2.60772420848728,2.47859946116146,2.48785023373977,2.46279408320182,2.39503547241878,2.37986058502292],"I00649^FMA_PBK(NTMA,0,-20AY,M,\"PORTAGG\",\"MEANR\")":[0.506029455057154,0.548300944037372,0.535648868389,0.514957217629474,0.573242811703065,0.557676791716143,0.550633430459995,0.629129099468099,0.587373608838444,0.603109479825538,0.600462067814349,0.580210866511261,0.591542687326463,0.612302480867008,0.5846800131522,0.577788268264574,0.615727812644521,0.596130213752348,0.595905987696669,0.659133684546159,0.638155584301922,0.620431586063319,0.602579850453032,0.628955539704396,0.642961170412671,0.677082228624789,0.668871231288834,0.700205871947368,0.73041163141661,0.75360320890405,0.811503070149693,0.798586810355592,0.708037207411399,0.705960689891788,0.686339628305505,0.62980212512716,0.690917136760546,0.702188323697393,0.758629050071019,0.757677649977495,0.706587759427455,0.73171787865547,0.763983168467043,0.789506218098367,0.757729443237016,0.712891326879148,0.745459326693257,0.692320723129112,0.633598186194749,0.675168306901547,0.718834651039522,0.666641952134212,0.77217927468507,0.774630606101497,0.798950585701889,0.887782122347261,0.961491675194038,0.988316625825088,0.961677119968392,1.0300484143171,0.970057556485304,0.973021093329527,1.01511416874042,1.04134724398492,1.05962859054752,1.02117688347991,1.08927857501452,0.920455358778814,0.868468533710649,0.885204942300492,0.850714651905227,0.710923777882365,0.756949220047355,0.745435220237739,0.67717135069438,0.693703249077435,0.662866402121014,0.633578680584411,0.547046890087447,0.689546411568576,0.749130615039207,0.828951853833268,0.852504787289281,0.836322749753592,0.781428822483244,0.737495030112746,0.786547137658633,0.798636537518273,0.768391089542158,0.894603342545934,0.819762484426162,0.8424983014549,0.826283310602328,0.746119942530824,0.807265265918499,0.829179037568554,0.89839342642325,0.901512677935742,0.960398522209205,0.932510748419831,1.04038897810235,1.08941040535355,1.11466441258449,1.13263601458905,1.20337916521878,1.12655198755705,1.13533118459709,1.14754776217441,1.10690453000354,1.00971533693242,1.00429012066169,1.02951127767643,1.0624621947841,1.13160353967159,1.12206746376162,1.11285210485942,1.11378952654739,1.12238516345252,1.03116531937664,1.05079209932361,1.03002356393565,1.03220431847662,1.02514643341886,0.908340560354544,1.05483200129918,1.05990960207483,1.08518302571013,1.03675025204047,1.05107153882063,1.22722788697822,1.30605524266873,1.22456968925905,1.03370613321136,1.16992111296159,1.30643924039686,1.39260893271238,1.45341351481084,1.47685166295364,1.49995888211258,1.41853199806816,1.30376004670892,1.1492911455529,1.1568594103315,1.07226832249499,1.07464779725695,1.13746322316195,1.14666380557947,1.22556287272062,1.27325039547246,1.24096728366237,1.28875046102062,1.27076937263974,1.14450814030825,1.17143244371574,1.17346697384749,1.13962043342309,1.09175424442142,1.01750823592944,1.05367329203121,0.937882000143962,1.00984401185303,0.906628053661403,0.90787713223643,0.936452141836075,0.916295202511751,0.889733784033412,0.847044335988282,0.802562734609361,0.776166664873562,0.787976166728964,0.809706838157652,0.737092408487756,0.765929571573371,0.865551011171263,0.878012070243067,0.904597556321505,0.854509452404208,0.70561140409565,0.745810843281866,0.793663018861768,0.690985253780426,0.770081227660968,0.991547804805439,1.05991691018017,0.983532978816422,1.06222804760173,0.99552534641778,1.05939564001258,1.11313525826106,1.1240474795316,1.10690646553185,1.04871817096112,1.02091463915933,0.876211808241806,0.932458059381987,0.922839714247225,0.897461562413177,0.922416810517287,0.876017660470967,0.77548109724098,0.850678234009586,0.917262230565273,0.86443715537647,0.902728181223899,0.921082964001724,0.879279500806187,0.962786527415941,0.829499351286706,0.811204304720557,0.828664587772762,0.642300144747798,0.540698145445018,0.607034338453084,0.750556808060345,0.751402430519261,1.07763054965803,0.960422360074139,1.0569455985438,1.03202176232656,1.00544462205993,1.19411862977796,1.22600153758955,1.26310843807946,1.22456475308673,1.24446258579647,1.45943156294448,1.54289859467472,1.80406404352568,1.63453119287525,1.5540412905591,1.60552476055499,1.63698642220881,1.6144021016125,1.5057077803914,1.46952259215492,1.33806767027397,1.27927545246571,1.25279711781961,1.20247749220884,1.21751274630408],"I00901^FMA_PBK(NTMA,0,-20AY,M,\"PORTAGG\",\"MEANR\")":[2.27344538695291,2.33774823819571,2.33730500718555,2.47027229144884,2.34336374615313,2.16475820551294,2.0366300174438,2.18081893478376,2.13299564303349,2.2290222529481,2.1534117361395,2.18936345388816,2.22627322183471,2.24648105561223,2.26610273420302,2.15850864975908,2.20959593619329,2.05754309153269,2.46070257079262,3.04280968778278,3.10192819921337,3.00664790720168,2.9438061942881,2.7627047577462,2.72236457800344,2.61607027325217,2.46600749724577,2.48422229832908,2.54905254480879,2.62830646960111,2.722441145203,2.69002707797897,2.621171206186,2.43727591623832,2.21413647565891,2.21040829530487,2.33524216682152,2.50494445156678,2.70941246338319,2.75070404733418,2.59026381857019,2.65491746860457,2.52892051354995,2.58582280878705,2.51852821094637,2.29072003326716,2.48555711680495,2.4253219528492,2.20654113772645,2.33867635381163,2.29201690790752,2.18292456009564,2.5682090792638,2.585720304207,2.65098128939333,2.92722366016705,3.00578939473897,3.15617313051971,2.82426830983468,3.6304516110972,3.64569407744795,3.56709581013457,3.57532089882212,3.66315427695988,3.91496330339296,4.09941297459173,3.78866943314226,4.00198654768563,3.57332687382902,3.33058779780644,2.99278968123154,2.3321829380196,2.27460111773839,2.12256072023671,1.80906670824891,1.76460306981515,1.73725981861299,1.72573882397091,1.44975622316267,1.92512107934609,2.19189875910126,2.38858261040014,2.3085455486389,2.31784794506634,2.27340335031909,2.20204255049368,2.24538367357486,2.12663373030755,2.04309034473987,2.16131997603543,2.09875395602427,2.04380402506531,2.06066079798212,2.03645732255332,2.18121290820146,2.16750976356293,2.4376265128752,2.5145306592557,2.55352283964091,2.52205963114054,2.63388759374343,2.54716406509999,2.46645097924203,1.79122940221321,2.69853250096544,2.78629122406468,2.66543387994358,2.74990425809905,2.66801077505438,2.69338925920924,2.7075588709269,2.82958289768473,2.9767531631433,2.81304406636853,2.70536533158074,2.73898850918805,2.65445201952549,2.73577384001811,2.62404415575176,2.67252849105051,2.71557734396621,2.72478560349844,2.70250936010593,2.69036980320872,2.9636132830621,2.93023734029709,3.26476113380721,3.06314267130112,2.93544881032675,3.20313978452946,3.08035183202228,3.17343428203871,3.06043203391245,3.12103515655363,3.29477209639082,3.27072078562864,3.46541469739884,3.44036334894975,3.56776728897549,3.4810212415281,3.35276029443459,3.18842345353448,3.06962387762952,2.83351807795946,2.8126169701644,2.80023211160131,2.78949695683535,2.94615345798671,2.93965752747664,2.77964940255749,2.80908656423319,2.96483474010382,2.75625606040278,2.78633260465487,2.63358890299505,2.54258717669187,2.42709472545523,2.37565257479052,2.47393750229217,2.22485884508314,2.25537966403411,2.1264240805423,2.1584477850149,2.12414492001226,2.07336200212516,1.96527537299539,1.89603435516035,1.79783463855833,1.77485109705333,1.76204892555897,1.69974973997832,1.64290146105854,1.55287095840871,1.63508258220649,1.65592424801995,1.57975601379793,1.52818483185586,1.44940641044139,1.42649001267611,1.44428086852086,1.32748909669061,1.40984576500351,1.58227287246682,1.65846942252611,1.70872759474321,1.74035452716411,1.71102459197978,1.79088146024307,1.80576605308365,1.84901771464011,1.75852180315137,1.76024622372841,1.71157102536428,1.63910975099484,1.70599131220898,1.79772394307276,1.89274449018155,2.14836684036649,2.13919391730616,1.99550419923705,1.93182399255375,1.92009211202827,1.81584181727092,1.74816533987266,1.89343106393832,1.69999456788821,1.50330607976551,1.47608059471442,1.52426489219637,1.48402702020326,1.25252532906219,1.19861113500125,1.27524525265486,1.36079621385008,1.29818154448473,1.30454899131058,1.62954161654223,1.3433816976007,1.3023935478118,1.29992453778288,1.48532772201596,1.49169398932414,1.42881188470262,1.46313896176265,1.53303960877468,1.70232423617271,1.7978414182631,2.16360720020955,2.08878591092557,2.91886939422458,2.90000299801412,3.06712384273933,3.30717753276247,3.21309355564614,3.14574106453415,3.00204833670568,3.00933696956866,2.90784840464459,2.76451475171947,2.67962963389743],"I20443^FMA_PBK(NTMA,0,-20AY,M,\"PORTAGG\",\"MEANR\")":[1.6451289550996,1.75546503772116,1.7235504453016,1.7744931003486,1.9709070820668,1.88499910174344,1.83780389881158,1.85633091490827,1.57748783238996,1.52696816991134,1.50144628390905,1.54094146877171,1.51205757506264,1.54841705743329,1.52737876668295,1.51179741149721,1.53430354667888,1.48027121473766,1.49634225096608,1.49046741509359,1.40792899659881,1.34211345951847,1.39071467480314,1.35686194956343,1.32306717073996,1.30066090160645,1.24491100482272,1.2021235554772,1.19725514124976,1.13577858378429,1.15535848251645,1.14689829627772,1.16102325589593,1.12679478408213,1.13937534281254,1.07572279756537,1.1197810865167,1.11289546406847,1.127359162653,1.14726028567935,1.18526206100437,1.29022082532207,1.27726225010926,1.26231408163776,1.19133793830494,1.12229042704013,1.1857022651602,1.19044319558214,1.14772058955875,1.30444180048908,1.34272781592082,1.36867886661232,1.45320409597425,1.43588414861488,1.42970559729951,0.907901941127809,0.951705762196149,0.923444094693857,0.88567408378752,0.870818616579571,0.906156177158789,0.955103270837855,0.938121886586289,0.793144223160825,1.45126906363889,1.40376924991983,1.4308136170225,1.20399540829662,1.2226288929014,1.22680155846793,1.24494430212475,1.10236957528655,1.12911555631444,1.19034994842052,1.18901557423218,1.26217022148523,1.27704196128565,1.24232077930892,1.19788410029385,1.38460490628397,1.48964088497794,1.49636026346341,1.57622828273018,1.5217786892947,1.50949457519124,1.43425316067335,1.43693757766718,1.42291764981173,1.41753616791446,1.45744034225906,1.46912539066348,1.44270824410505,1.41907245025707,1.44917247101531,1.54156287708731,1.40316318592185,1.39610472908768,1.39380214222951,1.49958446026591,1.43847498013785,1.46642602964892,1.61969389536319,1.52675277065938,1.5506847285677,1.61970277797666,1.63504897205964,1.61950803009228,1.6673994395334,1.66801238152087,1.66833822906655,1.71568313936888,1.65637009376279,1.75191658488866,1.64805217066563,1.68289723077493,1.62671747465494,1.57729774047739,1.63152628645174,1.53202472903564,1.58139590920901,1.57719220094514,1.60299550777628,1.61576919677867,1.60010757176433,1.73131515083165,1.75636323112342,1.78035380915296,1.75210002631833,1.79089409264392,1.80551304980762,1.90964868019577,1.89241920222288,1.72244755810167,1.81387044049517,1.95691815991669,1.86669696973302,1.92783809052191,1.86441231504826,1.86613651172211,1.85023406197013,1.79347620320089,1.66190917793953,1.71704378412003,1.63221611359016,1.60955436708792,1.60145948558563,1.59685280249721,1.6037249258465,1.61016796702254,1.48744020933248,1.52532126295207,1.48790388345844,1.36526341444792,1.37634759813472,1.41347055426463,1.78869406428818,1.67675324939233,1.55549871177625,1.51023471782365,1.44020366371355,1.47306555250747,1.47808598570627,1.414781167061,1.28259018240386,1.30978112863034,1.2421200830432,1.24882625399612,1.26654644803073,1.33998296479455,1.35210105335663,1.33580807607905,1.32932544639049,1.24042894273088,1.2854225139578,1.34630037102413,1.31567446665723,1.2962224003271,1.35283631447683,1.35105665074717,1.36724078120014,1.30648071680562,1.28631305522852,1.39403410574221,1.39004415579124,1.45701956545186,1.47213790952167,1.47824337999174,1.504129170829,1.47054265706754,1.42105834731905,1.41519097302637,1.56437857061925,1.46369563353222,1.46908677184362,1.44215631354398,1.34458009308093,1.36529083014769,1.44636700969686,1.48658434298248,1.42017152110053,1.43732515140492,1.52255293341834,1.47522122859859,1.4624252031403,1.48348208099104,1.42463848753551,1.39202307626329,1.29083015808078,1.27581528048903,1.32773793639743,1.31217350258721,1.31110201006235,1.31987201858384,1.35544139571418,1.36806465582944,1.28555970120929,1.39774505500273,1.48584620339937,1.4749822391491,1.52407683771552,1.72376004069192,1.72632031335354,1.64203054900822,1.81501805107701,1.97778072592058,2.13207941168271,2.17011302792141,2.20762914994699,2.04771653274153,1.96194462403647,1.86566554575781,1.95852512351121,1.96355191834828,1.87672242873096,1.81335546113826,1.85360909828382,1.90191006481778,1.81044774589251,1.74052575415535,1.74771091209361],"I20436^FMA_PBK(NTMA,0,-20AY,M,\"PORTAGG\",\"MEANR\")":[3.07928796594529,3.21327129871183,3.25636571142329,3.32542765731539,3.21881640134822,3.19395519929839,3.23744716106584,3.47128079385184,3.38327835855304,3.24680316437427,3.2033695910303,3.06035980219493,2.96960935465583,3.03482275728521,2.92540257704515,2.99417654624482,3.08672476905159,3.11086850221702,3.19377761298897,3.4809238713879,3.36655939987449,3.17520228860836,3.36425253423921,3.42735764959179,3.59776988308046,3.85816879606892,3.72271527173851,3.65219731088366,3.59941676583231,3.56770747678103,3.57284631197684,3.43933853011106,3.38032644101226,3.27604199943696,3.16960599418715,3.07324316406742,3.2892441884439,3.36715231828173,3.36902334844902,3.29626394935879,3.33706068616188,3.45912940948326,3.32760222090695,3.24620949514667,3.20754768220779,3.19829314726999,3.24383636932672,3.13514220876982,2.94970702972703,3.1283723523479,3.37494968912582,3.36431727433629,3.50110768733674,3.66497207946471,3.67830232746308,3.5719693771608,3.56568024346542,3.77401703965519,3.60577910676195,3.74384388096167,3.62391399545955,3.82215137743544,3.73164823280003,3.86444389309851,3.67920890237016,3.60732401729162,3.51234748550308,3.41044812259753,3.49645386305428,3.47414491195044,3.49091440907261,3.23536751671147,3.47251570830461,3.39865535293161,3.39040195323117,3.48799069210171,3.54274990405398,3.49374776350759,3.2204467913643,3.35378125011797,3.67854568792995,3.644752917261,3.58659226826817,3.51306719688023,3.45469216476051,3.40279198640635,3.35052426170271,3.23476394175751,3.06513313852373,3.10708905844437,3.29235298210471,3.34068615245702,3.19729067424366,3.09272865065536,3.09588215285158,3.06212657699078,3.14605672818537,3.13631214055156,3.23019636167058,3.08002554501104,3.08007406414077,3.07219312615938,3.05073307139349,3.02188455536235,3.26922560158396,3.30860401048651,3.39388219044207,3.41997213458127,3.48610666739108,3.44211653949075,3.43651917967279,3.53126691209844,3.64407968066112,3.50619531454535,3.45901991109173,3.39825242923007,3.20091472806213,3.20712297170161,3.16014939220793,3.42833421998758,3.72891906427438,3.74530051342603,3.95480743130764,3.85240742428567,3.8592180006786,3.74549515841431,3.66330872146683,3.71498876723104,3.8502517019054,4.13828231826383,4.16683807264771,4.18025406857323,3.98441615379948,4.08128652779818,4.39406176693954,4.04935811477579,4.29136259930866,4.35401730214111,4.44296478471501,4.34560812043889,4.08096148860377,3.77102333335325,3.96601747560649,3.83350125145223,4.01143662513363,3.90608202239236,3.83594478351913,3.8987886440238,3.8269610971204,3.83434007209444,3.72671455457581,3.82767825113804,3.54060745555134,3.54639359973107,3.53235993250708,3.48763515344222,3.38723400180088,3.31085009129412,3.35090571394521,3.31034064775276,3.42791711818967,3.4658797295044,3.33511391499893,3.10276259219614,3.06219367974297,2.89961780638436,2.87469328345878,2.85663040098107,2.91259751138348,2.89377422914977,2.92100671505128,2.79227822448134,2.64326460961281,2.83143993570111,2.7663031656066,2.75092791053933,2.70441707170298,2.73352605763868,2.60097835247878,2.59773488952882,2.50903854701224,2.56660468794167,2.72838059159101,2.70843629352412,2.82008539522516,2.72163919524889,2.54233399164597,2.61537106003765,2.5537428060425,2.55155826731647,2.47970780430426,2.60693053956383,2.58807237174624,2.60560534798906,2.51562890962357,2.60525886076537,2.55430921509311,2.7684463452976,2.90708855028507,2.90383753786078,2.93295821215459,2.99405190815499,2.89907797571277,2.85742502453369,2.92505908211902,2.87535527403873,2.85713491553713,2.47695304674838,2.2458578847666,2.16927467641145,2.178311141916,2.09553680601627,2.34775185263791,2.41117624624703,2.39719277191127,2.63372365924128,2.75795274139104,2.95548116317985,2.94807380448826,2.91153239499767,2.94231923592261,2.92259430500967,2.91728052032157,3.03506705201859,3.0968191996245,3.34244342623265,3.51761815232117,3.38298160244611,3.37974543127785,3.39126961377873,3.43484133240529,3.54600461361172,3.65297778513333,3.74269227586978,3.61632536927637,3.6460532259956,3.67171248227318,3.68157970203308,3.66902392181632,3.7992981876609],"I20433^FMA_PBK(NTMA,0,-20AY,M,\"PORTAGG\",\"MEANR\")":[1.62786819641366,1.62872933690381,1.6371970712914,1.48534599368789,1.62413703474294,1.766319189659,1.81475892831775,1.64316421049831,1.50610687113861,1.36445982826065,1.32423133726338,1.30900883553437,1.25946349114134,1.28300389591044,1.25664557018111,1.20561734584568,1.15120623162724,1.09238697597418,1.18483159454026,1.1103803742425,1.09856392440013,1.03793344788923,1.07416228109918,1.08560167801522,1.09489251847117,1.15752534092837,1.17038426736077,1.15058343611061,1.20104089981306,1.21714180559891,1.17074884774772,1.1041607727781,1.11851972262276,1.14436303074668,1.14883284242373,1.14378131593619,1.17715180586971,1.13768547103531,1.12944604361599,1.06456323933571,1.03126127295992,1.16285634656881,1.10540729366715,1.16761621343748,1.14199298560278,1.1109930205308,1.15793594509477,1.04708758202024,0.951600413773007,1.04050820293087,1.04828465453261,1.07851970548041,1.26789479310027,1.18115669675924,1.21644010783299,1.21475406357625,1.22665471183271,1.13231777423655,1.09037742115012,1.21443192581924,1.18913632810847,1.10167146571438,1.09370202056797,1.1542731630177,1.15010149355908,1.14421892029839,1.19002728006657,1.19775554882795,1.1180364427383,1.12198846807285,1.07402066854791,0.807421276565531,0.843933720917886,0.930717309388256,0.881127811722955,0.886484817914354,0.872615071279166,0.860390659745393,0.859095477032995,0.963496630356884,1.13001428028568,1.22377199378788,1.18675907026288,1.19344859127632,1.19522118099878,1.13219807325373,1.23855633590909,1.26330207903493,1.21466763195459,1.2957357245574,1.29976205976196,1.28997771029596,1.25036120932286,1.16939623256681,1.22286057366749,1.29512056237572,1.39512178776484,1.33294325309581,1.39105237002379,1.3841316114153,1.39804030054972,1.4156617107713,1.29057555346866,1.29868662507622,1.37482222618949,1.33488869398414,1.29967046788377,1.32493271143294,1.2697232252333,1.19004300504562,1.2007337289562,1.14753867259682,1.20983858656596,1.17849376496845,1.19576606613075,1.18177215262282,1.19873571513386,1.24763327261499,1.14208719165113,1.14965578253476,1.1300022232598,1.11317434607561,1.11888549536998,1.16528223419474,1.07175755511212,1.13493520214727,1.0591143415774,0.976311972091501,0.969461460439919,0.964574878636689,1.05154183159126,1.04970638457619,0.933794186490751,0.997835953938328,1.10044248936055,1.09717356402066,1.15740668838599,1.22261217938166,1.09801619692738,1.17201516832452,1.02566307784876,1.01716371081585,1.04882822286947,1.12106701033311,1.20136702310917,1.26066665255686,1.27122747134411,1.3424343280638,1.30481999941795,1.31452162804638,1.23127261427501,1.22178532474266,1.12658634901426,1.18234086598053,1.16177234448647,1.1707216275898,1.12185698900003,1.10886911696255,1.09704987032213,1.04884746956454,1.11706084275281,1.11089003940589,1.09007808424796,1.09767859663239,1.15188111802704,1.11410326246702,1.12060861805503,1.14713312683902,1.16836954529629,1.18275929747747,1.13748225298689,1.10825250113653,1.03989757062771,1.20734793978292,1.24822642290771,1.30339944924997,1.23661813207549,1.22089616873415,1.21524910658126,1.24217669754418,1.08390688706114,1.1553476562788,1.28278088886201,1.29920150776028,1.34288858297745,1.4434466136782,1.43806374522324,1.471935061339,1.45311334610971,1.39046258854655,1.26758205930168,1.34217993954691,1.31295294855462,1.21991786395681,1.27684364221746,1.14089735568862,1.2650383658727,1.45768313306002,1.49867685828712,1.41377205145336,1.46642185431226,1.54534919550195,1.49642804334683,1.49238076510598,1.48226030764348,1.44204696211517,1.39377062204936,1.38711328928592,1.47083982007128,1.32788008624477,1.25512683533156,1.19143213423982,1.20898553489149,1.24676702379747,1.27723823018564,1.30198346549804,1.37884775710073,1.67271652357207,1.72895075222816,2.01662980328268,2.14408182235778,2.11729974955752,1.87508450501996,1.99890223697905,1.91235215920362,2.24706355127527,2.22491292509826,2.34279007686453,2.2858852596773,2.17844845152366,2.28713658121019,2.41627638030748,2.2614289780473,2.22065176836682,2.15345277696805,2.07728391337116,2.14638352457059,2.24190751980833,2.25095439105962,2.23489989698921],"I20438^FMA_PBK(NTMA,0,-20AY,M,\"PORTAGG\",\"MEANR\")":[3.44386044977029,3.7747542616745,3.87247131410718,3.92318935951576,3.84635898389951,3.60484625378859,3.54603776561416,4.0852937376209,3.9732617441893,4.31114896981651,4.2894026718957,4.21842492585752,3.98754185319911,3.89747916814348,3.8237859651841,3.83288534763165,4.0560223380061,4.00538942601427,4.16318985898034,4.88968740339582,4.92698385259736,4.40914608021269,4.10110655193754,4.17115075952716,4.56225238400103,4.52636698667642,4.48832997356588,4.74895640236851,4.95774867485737,5.01012676982794,5.26350816873916,5.32293385107474,4.90231280762278,4.70266397834948,4.58090146677321,4.35321800345169,4.51321169218733,4.97383061576871,5.36349042140059,5.44554517769873,5.19310415054643,5.57752736025708,5.5201062766749,5.19173735186653,5.2369420528742,4.48723668124448,4.80705146964848,4.11865240372742,4.08080921778901,4.45098265186074,4.76298447574794,4.22808382268318,4.42633007409776,4.6627895348507,4.99333776555634,5.09879590982442,5.58697543411425,5.8170594427579,5.78167599054803,5.66092800049057,5.20013813521115,5.53949381003744,5.87842915899588,5.86887295366811,5.80789591603716,5.37823549249952,5.15199432284532,5.05815326542362,4.93331813223854,5.14651297152277,5.08701411026091,4.5751932422573,4.811996328278,4.60528762863624,4.52204581697739,4.58583995864234,4.5001875927879,4.34795044910954,4.21976035870969,4.59927826376088,5.03986743344108,5.13407799568302,5.16455821992966,5.04571766318406,5.03182195122527,5.08105159419202,5.10154330113514,5.2365866889434,5.00767341122148,5.12733572346646,4.91269121099921,4.66274077572106,4.54286325938396,4.38286655965024,4.55178479290561,4.66947195838338,4.95609682186327,5.09013773778757,5.01043160879652,4.96665405408324,5.06044187257621,4.96109778167826,4.64580946847879,4.39899336861057,4.68032937444753,4.64184624215897,4.68328841906962,4.89643676473699,4.77199774731696,4.7481659648439,4.71589131956907,4.53921828410037,4.65817123057092,4.63887639692712,4.2815595081712,4.10779197121996,3.84616847815583,3.85958793729059,3.68343188309478,3.708772271176,3.75789169616787,3.74772506697339,3.80752772174743,3.72600490370984,3.71827853209636,3.62704116121065,3.70303633453945,3.73503969240508,3.85279627745548,3.8830828009939,4.0647068926241,4.1487933606633,3.8200833404568,3.74035527780456,4.25102460297444,3.93523858647885,4.15819007746648,4.22844562053479,4.23264268395134,4.21895219081127,3.80650533072581,3.47304415216272,3.48596707076695,3.26047750470401,3.26500948107558,2.73820504256707,2.72482696220795,2.93781061345582,3.01214684698684,2.95535166206643,2.85036522576762,2.84057836309082,2.75285826196204,2.90926477267708,2.9571867612624,2.97453926994455,2.98981763032513,2.88693683213722,2.95868652349362,2.82123970319925,2.98038768475326,2.89234206331541,2.90912097320162,2.72814082155324,2.72303840582107,2.66943760565791,2.67224931351969,2.4645387474249,2.35646660280104,2.52240563200014,2.46195455761183,2.38365907593749,2.42138598306934,2.57049908132836,2.63755724702272,2.730902208616,2.74763623514527,2.48793027157822,2.59150539238628,2.67717008047975,2.33293828801643,2.66443759795172,2.92052990249258,2.93713034246972,2.88987732449065,2.87216108080336,2.71500869639712,2.810079887666,2.84516421082455,3.04469677046368,2.95258264116509,2.96603198321128,2.94940130992724,2.59916278300754,2.65298057234174,2.57022119819908,2.51849866868718,2.61273688086942,2.66101058023721,2.48424193392122,2.51238245003912,2.49169853814278,2.34403766819581,2.28083117041658,2.30178681580265,2.25728785881192,2.11815495386877,1.88888524110934,1.94691175847296,1.89657095920244,1.66085344695213,1.56052944271991,1.60814420083518,1.82516941227386,1.83782745507423,1.96220594685975,2.24375130689041,2.51579214951888,2.47685122179336,2.4364951439723,2.76655531903055,2.6464297310393,2.5715816238462,2.60446394520204,2.60625437745209,3.13748738962913,3.12163001867602,3.27861745518233,3.22901676244844,3.14080071467798,3.17799683131903,3.28096311023907,3.37403266166863,3.34001627718317,3.15662327197674,3.09960976007577,3.10785681774813,3.06645577189793,2.96826470144998,3.01393243920575],"I00037^FMA_PBK(NTMA,0,-20AY,M,\"PORTAGG\",\"MEANR\")":[2.00983647858284,2.12292287203247,1.9998716681992,1.95099214212174,2.03623736941775,1.97980200057143,1.89591307556892,1.98075649367301,1.81444981617798,1.6836160889342,1.61253418565026,1.6071731703412,1.59710149189994,1.56278329907175,1.50673811879988,1.53169007359542,1.54463145014983,1.50379307483859,1.48928070751486,1.53297513747797,1.48367118326737,1.4222846665503,1.48068076865692,1.55581220768154,1.67855192585665,1.56913374310724,1.56755277448362,1.56891923944662,1.6548059444233,1.64304947346624,1.62255722982947,1.52531665189669,1.52689760101601,1.61725956261113,1.5321479143167,1.44236334404002,1.48512131077297,1.49336926042865,1.57280465427958,1.49202212074503,1.43847559655354,1.55619507767723,1.55877186748147,1.59654660899242,1.67478591663057,1.57173712074068,1.60454128195899,1.42212878859912,1.34240649235987,1.41739507676737,1.49517036723573,1.44398148413369,1.74374876175539,1.74677819677979,1.83067172001745,1.85709045459266,1.87003192713477,2.00253546223671,1.88390095120491,1.96984256249181,1.95490820473133,2.09720742640307,2.14766122405909,2.09030132358431,2.16061856686743,2.13490472379825,2.08951822098895,2.09131732065051,1.96341040825661,1.98104233581511,1.86243349606674,1.61269289248242,1.71052673552216,1.76516568722569,1.67656546010084,1.58799108616115,1.51538883403016,1.43124877921729,1.32053016028808,1.47764350510851,1.64900779090065,1.7443596879199,1.67672337984848,1.6308079570343,1.58473171925218,1.53889387544493,1.61564244732977,1.69975655889101,1.54495117733295,1.72466229314413,1.69827268035585,1.69685588846116,1.6117402148028,1.48814200670796,1.52520761538982,1.61931064836614,1.82747831672905,1.80403230629756,1.86542299862005,1.85341754937147,1.89899409417481,1.87877498798842,1.82293299571007,1.90421950107979,2.01212690670704,1.96054041250411,1.94421086730566,1.98071399012725,1.93430250926619,1.87392393707238,1.85426085937338,1.80217826843799,1.8248261991871,1.9200455683479,1.89747445223927,1.88489583566351,1.94592808466287,1.86110119255088,1.77414881131708,1.76956144497283,1.75180158235758,1.72063550526265,1.71894486321232,1.61947054498864,1.60927773513675,1.75398927663505,1.67013894740671,1.55118766720934,1.43633965266965,1.58238494208155,1.68983993359709,1.71645235878934,1.56692320144846,1.73573209828667,1.9155123477198,1.89974405388108,1.99460583056138,2.00412250596629,1.97946312512985,1.9506232929543,1.73333585159443,1.67141350783987,1.73395394030432,1.6986950240271,1.74716006221464,1.82753693883312,1.85534849195891,1.8762109200262,1.87473764084437,1.88397485327049,1.84620081048254,1.83768152390502,1.70314729834237,1.74482577708872,1.72760891872735,1.72864234091728,1.66752320602286,1.57120749993791,1.53627448155753,1.44987917958036,1.57635141203398,1.55584237294202,1.56632460760417,1.55514274743015,1.55225333057272,1.52558330170269,1.45385573094578,1.42367399242725,1.40125920845771,1.33417280184642,1.31820303994322,1.2698757160475,1.22696509112653,1.43359691718898,1.43076557927001,1.50438247809264,1.39688071174529,1.24744915871623,1.29514526895952,1.31997864123325,1.14082981371234,1.38481107001088,1.61724287161624,1.68931127895147,1.72137563432056,1.83345500548675,1.75252228787256,1.80619968072657,1.79090776718005,1.87842038136099,1.71318831960579,1.72911024585968,1.6566122509528,1.48974428436705,1.54915112392378,1.42371754594835,1.49034446277874,1.66978491149422,1.8079137587103,1.66091472545588,1.74267311090576,1.93031529866918,1.81732110476695,1.64094023932615,1.66347221501073,1.57472847554526,1.57109220186694,1.37294753148403,1.46945665837141,1.29045868885394,1.07853419148917,0.954567332692696,0.9345973896766,0.971076624045535,0.965074412667885,1.04913932785245,1.34147545615748,1.84987030192948,1.94945460174145,2.25903242884721,2.36949181990646,2.3006040855008,2.14956460481658,2.26860176532159,2.11300039941112,2.36293753202403,2.47542616366489,2.558795257241,2.50522353584531,2.32254444667005,2.42330855787748,2.53092069368042,2.47544054205488,2.35768229797647,2.30961213860789,2.17090839947448,2.13631229854827,2.13579047781382,2.06340399755388,2.08267662524635],"I00649^FMA_PE(NTMA,0,-20AY,M,\"PORTAGG\",\"MEANR\")":[8.01979395866712,8.7004265441911,8.49443667118772,7.8267799346139,8.40242088597618,8.20426314011204,8.09281539510999,9.07960810921974,8.16122289641145,8.48894948346752,9.56323751788141,10.4308699498505,8.74299703486398,8.74958378972324,8.2840014121118,7.81773515543306,8.20099663737438,7.97236117104838,7.0950557662123,7.59098228112025,7.28429541061588,6.83276792473639,6.54228023416276,6.67281652910059,6.21457612695652,5.95046510323125,5.75427252344817,5.7599023166591,6.02046325868541,6.08862060420498,6.52761034885266,6.50982683222015,5.84826063961198,5.80637491607626,5.57501820148188,4.98577212586682,5.40386394512452,5.5271762556786,5.94954744339099,6.06298826202644,5.61252983924085,5.89851568392294,6.13113670427068,6.46091122612036,6.24122985948979,5.64989212810908,5.82106711959026,5.29510024421118,4.70761281976804,5.03402920189013,5.44674453647797,5.05855258801535,5.80972769065371,5.85649330774422,6.04033519872619,6.4214876424389,7.00107885298774,7.14386304185189,6.97449503871562,7.51672388104801,7.16482798166318,7.18291748469888,7.82332658915454,8.29121331940864,8.61186295834259,8.39141995722551,9.95144221454432,8.99398014887189,8.9332447802407,9.4421384929036,13.9035134799892,17.6336865936475,48.628938908617,122.601911842404,119.017114940861,21.0379032908048,16.1172525797752,12.4545738382357,7.15889969566121,6.6582487738956,7.02338154450078,7.75667348594068,7.91990441138802,7.63255316008224,7.03741616141794,6.65290333048441,6.98493090645782,6.93522572617946,6.52273494927474,7.4516147611302,6.68583531542984,6.82012637420148,6.51628669575727,5.757799485494,6.19097003916912,6.35646208241169,6.69422164039065,6.66225509295648,7.03474309680189,6.75965975744212,7.5275491298548,7.88156198787004,8.00821393561625,8.09538119392682,8.59387334024497,8.17185427562752,8.22139379828603,8.30352635453415,8.03449234284871,7.33401457386402,7.27168789397793,7.45405064613175,7.68285322887985,8.25382713294261,8.26501739221973,8.15036000028814,8.18509081045907,8.22535193564452,7.59034244998309,7.75548394094475,7.60397043959639,7.68148272971883,7.70871882303872,6.89103858572024,7.9707009392195,8.0208584234141,8.20474538981801,7.75604332778378,7.80204754236065,9.27128056860403,9.90191959263112,9.26097284213312,7.57773385710866,8.33544270657543,9.33952514033549,9.9486597154269,10.4549859134556,10.7582592350446,11.5128935596461,11.1061068288968,10.33624608876,9.15142020703717,9.3003335025733,8.65577347665618,8.62457114599337,9.09967652920592,9.25372454029372,9.93322108565344,10.3218901460148,10.2153733973672,10.3084133745644,10.214166185526,9.56950012805078,10.054902803766,10.0515576077649,9.66415073742543,9.25563031163795,8.65423863654922,9.09861817101081,8.23145130513451,8.8662451663607,7.97337720962046,7.95629105791754,8.22671406875801,8.11280507374335,7.7752492478917,7.28618615856528,6.81555967589828,6.16578936326388,6.04276347376248,6.45578942835533,5.71439868638302,5.94712423042213,6.86272411508526,7.17812248788832,7.49562277145923,7.36187574017936,6.0855627079355,6.32950805431138,6.60532616254886,5.49470342837289,6.02315524408027,7.71115323975033,8.56340217978227,8.13433530029776,8.80643937156032,8.29413234567005,8.96049964323206,9.4128489092717,9.69102636439075,9.7377626328308,9.65716217230423,10.5734913047021,9.34388583766113,10.7287686016687,14.4204870320128,14.9006570928248,17.1543843202153,20.0615775974679,18.3438980993603,22.183798582961,24.2231003776929,19.3985065892901,18.1614847777663,17.8505785697249,13.0878883549965,7.6283292720807,1.92295877679099,-4.40064946894514,-14.2582517743519,-39.4805349317014,-165.0253299726,21.9107035820716,12.5512543191327,10.5866082753321,13.4307653351365,8.08850206284422,8.58771106262895,7.97975707596172,7.09397981695898,8.30438079984158,8.58329897878761,8.68481502718289,8.43319905158109,8.36266001623943,9.75740114030931,10.3358149786924,12.3049334595087,11.6683182620867,11.4020636869504,11.9797808660772,12.7703133432941,12.9029027173285,13.1204520738815,13.0189126966581,12.151828484196,11.4226839090173,11.3587045361444,10.9855007232905,11.2332250590106],"I00901^FMA_PE(NTMA,0,-20AY,M,\"PORTAGG\",\"MEANR\")":[11.6717946771176,11.7170268797822,11.7078437869178,12.4980265937767,11.8037340325085,10.6556676652901,9.40751062937019,10.2827001207326,10.2441028908656,10.4842549970975,10.2175572685203,10.23356516319,10.4807278219731,10.6259837181565,10.7050313998468,10.2662954241962,10.2925164684498,9.63729208691342,9.78781494296811,14.3809675915607,14.5894096652665,13.8978813024169,14.6678743451276,13.8702090769637,13.9187876376924,13.8111206320522,13.4283587258168,13.3860014249579,13.9194241306271,14.7465355247532,15.4597018870637,16.3971561007245,15.9907528942851,14.8903633567339,13.481833096467,13.2099689201169,14.0561993778204,15.1106363513979,16.4477507062552,16.9591004303808,16.7208058018283,17.6685998115418,17.4805065446278,17.7192159012429,17.9469839523905,16.4020981733583,17.3831523237526,16.9845221555309,15.9937412460945,18.105117735075,18.5555565182064,17.77197643921,21.2177311198639,22.2325246780354,23.4879497272312,24.6310294225766,25.2155987621512,26.9848506126871,17.8136643836401,14.1054734483942,9.04693425516386,-3.43963966413932,-20.9876553917954,-43.1397060519846,-69.6332562173755,-147.14239788969,-344.351461120156,-93.0441352918802,244.700778933246,93.5456179264522,53.3099434087816,26.7622107423032,16.7146730366379,17.7912050873685,8.3383707329926,1.30500368816619,-8.96351085937393,-518.464587832154,14.8775411535154,12.0058086405672,13.5865878095266,14.582950158443,14.0466570715053,14.2476442271062,13.8997451955908,13.3360195068534,13.6749394804414,13.2419711890822,12.5197210282261,13.1965072002168,12.8203788653705,12.7283157957421,12.5640423616634,12.1629239349254,12.6281733161271,12.3203268707779,13.3372415430865,13.4468805641825,13.801012841823,13.5186670663733,14.0899691513644,13.6592588703925,13.0694314907628,8.77254805783503,14.5454950130835,15.1718295327953,14.3846922911742,14.872238614366,14.4827846429819,14.447831818161,14.7986434721387,15.4079693914724,16.0644642205238,15.6346670283868,15.1782218033676,15.2152790845466,14.9259958514474,15.0317872853875,14.2201174343143,14.6390139076821,14.9881404509613,15.1036366276149,14.612501840374,13.3055244585342,14.1280860289569,13.6720929313152,14.2522027668804,13.8071670507035,13.7655206172879,14.9967603365524,14.7016368639596,15.2457625249791,14.810343492292,15.0465223667453,15.8629339715308,15.4385497772739,16.4495457732332,16.4286837791944,16.8292614625058,16.5670254025906,16.7718011761563,16.2016640700917,16.5144178415393,15.4926071760539,15.3141349606969,15.3904805084426,15.3807560268104,16.0717581414351,16.2851011395841,15.9699919174787,16.3475101777594,17.2539802073541,16.2947482598846,16.726786480085,16.4485813282671,16.1610023314115,15.6109701177523,15.092189752352,16.2208261277048,15.4888105851833,15.8885401131827,15.317054739546,15.6298046824982,15.697255006778,15.6891340029546,15.1550145907136,15.3174216603229,14.967518200638,15.0845758920699,14.7869172865907,14.801474836055,14.6135058243255,14.1197674542252,15.0657050480766,15.5510346684795,14.6168443597459,14.0756818231569,12.9243134087611,12.6995681207254,12.7379831404797,11.1997466755685,11.4315775801072,12.4261429508802,12.842925462737,13.2615088415989,13.2024108919718,13.0203419405929,13.4309518836546,13.3478766807199,13.8628863098224,13.553613042447,14.3285207148344,14.5453555807368,14.0927010164405,15.226664773016,15.4118429821985,16.1863891629645,17.9718396227916,18.4329617049533,18.4073252191144,18.1384106345218,18.4984707582793,18.3282205829145,17.5738929262849,19.4757221719802,18.3335986364231,15.2489458357451,13.9778541452433,14.3539765071044,14.5381779128233,12.1105357988178,11.0791363727879,11.4896842465264,11.5378159633843,10.3736019660896,10.0753240461596,11.4432132783342,10.3469260443109,9.76280176281115,9.31571165935421,10.2996919361901,10.1179024539969,9.39961516544199,9.54071032883623,9.93013622622041,10.4741335383231,10.9298550236243,12.6035275931013,12.0089379435837,15.3967756476731,13.9938926089756,15.9078830250641,16.0068239407623,15.927960702957,15.9860037947531,15.5114936674471,16.0726131347869,15.9369707916137,16.5329692209506,16.2176906177892],"I20438^FMA_PE(NTMA,0,-20AY,M,\"PORTAGG\",\"MEANR\")":[20.8095719641676,22.7093119526205,23.4314804922626,24.2099063360287,23.9562770874123,22.4663042488441,22.0638541387011,25.5046733094019,24.7215780957305,27.0590159841186,27.1017602165772,26.963818935163,25.3991562682331,25.287706181073,24.7998798207342,24.1975097541409,25.0244045830447,24.6282645769666,24.2395030862363,28.0000632541961,28.1075350461773,25.458334920136,23.5727287299895,23.8127997916166,25.1041199246898,24.077205046571,23.7885127730181,24.4426275197671,25.3096287547062,25.5264285478068,26.5680410913516,26.8216806520092,24.6412754425579,23.468201857469,22.5534291006555,21.2515926809261,21.6586131475492,23.4778857943696,25.3261811041784,25.8303408241742,24.686713184164,27.1589675449181,27.0766540296401,25.6319388357966,24.7965716670999,21.3374071134763,22.8812773139629,19.6501253751825,19.4186904808685,21.231121988408,22.9374101285389,20.2481472490671,21.1469362967007,22.1598027394561,24.0225365735837,24.6873703472494,27.2643878184085,30.6555147098181,31.5298392831368,31.2806985575184,29.2660688614795,31.2895390543056,33.7565946643711,36.0583084046064,36.8481651169677,34.9950351737867,35.0590674889894,26.7191794263243,26.5348461883094,28.1108159812817,28.7947071239786,26.7238161342439,28.3791215773852,27.9563706593947,27.6802636390898,27.4935608653376,26.5328675193643,25.1107263620038,21.1175604775375,20.8806840297899,22.5481265034484,22.9572350413414,23.0866978173076,22.7560538750979,22.8944565290792,23.1018297084909,23.2767710010609,23.2376397461057,22.0969637866242,22.4786303825303,21.8529117495933,20.7928340135393,19.9421320179521,19.074564107003,19.8226572636146,20.2883402568006,21.6456311088246,22.2366037220172,21.9973895273814,22.1285186882102,22.8110041710492,22.5873500163424,21.3163444243126,20.5967291746717,21.5133742844637,21.3098011247765,21.5143087286451,22.6558861540904,22.0975258495508,21.9461828449601,21.9014418837377,21.8168562209715,23.1759438778432,23.1822918390305,22.9024119521899,22.1916313122418,21.0690981293896,21.5986720774504,20.7641779089938,21.0079245485288,21.3043512630019,21.1205850803335,21.6064123940614,20.7072753254895,20.5407447720719,19.8238386832896,19.9896599233483,20.1246141616209,20.3027709731764,20.0785570258765,21.0483486933559,21.4344549855489,19.5435630130844,19.1071486408423,21.7284990059682,20.2061289664627,21.2563523305229,21.1831563663095,21.5251087123834,21.7941657450559,20.8832710016942,19.0572858140718,19.2871646758012,17.9648094517004,17.8832952275873,17.8779584325389,17.6992479811538,18.3503933572948,18.8182316747081,18.3643539578842,17.6444799593597,18.222904428878,17.7219485691124,18.3363619465673,18.6368274670075,18.6570913288548,18.5252365185499,17.8064103718024,18.3043820777154,17.5061757118993,18.4773878433352,18.028341605347,18.0857188170567,17.3847842448869,17.1400421178189,16.7945855813781,16.8385015026085,15.5864030086104,14.8617467564843,15.8720449305528,15.5817247357893,15.1560194690824,15.5069483293998,16.6032783255654,16.998043323302,17.4786619319029,16.9266906806712,15.6673989609385,16.2700884203813,16.903677730377,14.6188602166158,16.95039659271,18.3272130190949,18.5083126949645,18.3585405760802,18.2413571117909,17.1471851036861,17.4227979808712,17.1492346869266,18.7579771352799,18.2118533038275,18.6630348976408,18.7786510515497,16.8448335501029,17.4376579508026,17.6354111597995,17.5065367709932,18.4530597889905,19.0960047801337,17.9240646070185,18.4237500398695,18.758095390175,17.8090293921231,17.4596275147342,17.8557178202853,17.7023171907136,16.6914328932556,14.7168821146238,15.1034205449229,14.2731108580311,12.2144356809467,11.1144262612111,11.0577830510263,11.8079820496349,11.4783195015543,11.7331058446038,12.8206185134547,14.3233135461586,14.1344065105896,13.7794274515459,15.6679581323414,15.2381357835697,14.7619166994982,14.9503578392898,14.8833774770149,17.8953531285739,17.7908806238643,18.6864073747787,18.4069008792511,17.8669253996596,18.4389690409831,19.044654014018,19.6874161465611,19.6400390949239,18.733438861013,18.4531179101637,18.5524738487275,18.3799174771726,17.761218968218,18.202865238596],"I20443^FMA_PE(NTMA,0,-20AY,M,\"PORTAGG\",\"MEANR\")":[13.5781331956623,14.7359997872312,14.5245776022209,15.1803062801915,16.9011571547365,16.5920632673304,16.4493108156951,17.1115764320046,14.701671322711,14.1249414595945,14.2550371587224,14.5360202788146,14.6248463940342,15.2158860915057,15.115101158927,15.2171986276372,15.4284667255331,15.2570457491784,15.0389388413062,15.0150854804306,14.3081319449573,13.4762859831432,14.1781700445809,13.8976448770512,14.0644711456397,13.3794732638998,13.5383016490323,12.2799429214483,12.8789940507514,12.3579595294872,12.6854345409132,12.5967399528704,12.7718678520573,12.4845087393209,12.736023267974,12.3097552197033,12.3155781577397,12.3789450725536,12.3907029096479,12.3356353962417,12.7136182333697,13.5263390418889,12.8820556257789,12.8031780367349,12.603858463653,11.4044621506518,12.1278768418572,11.9151834960275,11.3852058119953,12.9572222066386,13.3772984434034,13.6045059845045,14.1463315088353,14.1624904608621,14.2349526696883,12.7824706227771,13.1151692751407,12.7375652677434,11.9311691541555,11.3805131240182,11.8275051436573,11.8898583950546,12.75131181972,12.0636022038371,14.9797950165621,14.9897581591823,14.9968112788538,13.3015835811115,13.2986962337858,13.4996187842249,13.9803353119555,12.6263845122341,12.8502773147798,13.3196839820048,13.3115349037235,13.6057463144532,13.3935211814254,12.4305437500325,11.6828115517512,13.1025678297333,13.8995870122375,13.7899993877257,14.5558937067777,14.1245390835605,14.1223728140066,13.5777704518091,13.5606778061251,13.4599773957539,13.1741069026177,13.3457826261361,13.3605031904112,13.0949625663172,12.9385543565633,13.248975613931,14.1856518076591,12.9775089637149,13.0830458824535,12.9623182128052,13.9581121769935,13.3789586165194,13.4024700242994,14.7373925766483,13.907043484527,13.9499185362321,14.6685535557348,14.9175086606141,14.9680508151584,15.1488977497013,15.3449966127537,15.4981648749534,15.936415088278,15.6377983117707,16.8714963689439,16.2283021698834,16.7922972789766,16.2100756453183,15.7385518794698,15.9664712982311,15.0976602384356,16.3777046398657,16.5467939708984,16.929041089633,17.0725024034983,17.1295360211716,18.6314507556888,18.6387556128692,19.1085571775409,18.7719414765434,19.0195557955951,19.119671658357,20.2893841635054,19.5188904996543,18.0099952660811,18.9797964259594,20.4764637300784,19.8056445834917,20.4445333136934,19.958811299007,19.5928342387288,19.4673373453572,18.7757980439905,17.7278429719927,18.210934182705,17.0608901113688,16.8561287287637,16.6069199033735,16.4084133392439,16.4243292852459,16.3473250638922,15.8444680453499,15.1989670370881,15.0948126020725,15.1934522209175,14.985510827581,14.4416252137743,13.9875816490154,12.5221091110576,11.3967388599018,11.0591830379998,10.5013113267693,10.6316295413721,10.8856836232755,10.3630266196024,9.52570541622094,9.8656120371087,9.313725260192,9.35788150112336,9.43797110688609,9.84708347282857,9.86008592177072,9.64056394917519,9.58930673824552,8.93045752095514,9.30558352368207,9.68613511764349,9.48589110543154,9.37256536207064,9.50550997555958,9.51481000155933,9.62380609672222,9.16127304901199,9.01244875492716,9.70781399064153,9.67263368485633,10.0113655916095,10.2020214980031,10.2050389528387,10.2656654727806,10.1795771153489,9.83077663648676,9.83006118072965,10.7324190106462,10.0111730359918,10.1174705123519,9.96628837286232,9.35370117342092,9.3686686025528,10.0409027388481,10.4008696349594,9.92254887992239,10.0663869720543,10.6530615060635,10.2800833659058,10.2593867148054,10.3718764874737,9.99840406987395,9.77546646709666,9.07280743122406,8.80909907592283,8.72521444899472,8.72281496163862,8.84889590940148,8.9048794465052,9.33559969529462,9.42067016592559,8.91959872596617,9.5237744418867,10.2458837811674,10.1206661918033,10.4120357581099,11.4430910725439,11.5839436870154,11.0487051992467,12.1644591776959,13.2423216407295,14.4242259214866,14.9304390911178,15.4559784925559,14.7034767953439,14.1487474388309,13.6017393740177,14.423493050579,14.6185580728831,13.984071175615,13.4683244821862,13.5715123322261,14.0225127777858,13.6670341756197,13.1617957915416,13.4691095681489],"I20436^FMA_PE(NTMA,0,-20AY,M,\"PORTAGG\",\"MEANR\")":[14.5253930634256,15.1752419900706,15.4656924296851,15.859764368798,15.3417329388396,15.3050901101552,15.5512457550349,16.8776647830074,16.4024831427378,15.8218249502264,15.607406257461,14.7653784305616,14.3222277140563,14.5808300329253,13.9487653124564,14.1672222676224,14.5466474784263,14.6557953906133,14.9332318810427,16.193120356659,15.9643100602693,15.0416991265263,15.8627398255998,16.2424833418354,17.1940554099187,18.3763996680757,17.8764934942052,17.6989667079063,17.5631983145304,17.3049631407297,17.486431109701,17.0181625857301,16.8042077022716,16.2851851633981,15.827599224206,15.3680377616302,16.2988599396715,16.7094138876295,16.7837280617651,16.5135140442799,16.6351851668056,17.3945040392433,16.8508698730816,16.3359025730751,16.3536154063849,16.132695043507,16.2069794219504,15.6448066215729,14.7089480779831,15.6321886404062,17.0102798277548,16.663477483091,17.3891905566236,18.2342038395452,18.5204022587493,17.86601567682,17.8556187018375,19.3582519710377,18.2488629245957,19.0455436875936,18.4959429305357,19.5328640395431,19.2505486820422,19.2716151758401,18.5298743461983,18.3508677509626,17.9660664496869,17.4353581026453,17.4966142688508,17.4130924839028,17.3867474085456,16.34756619677,17.6561984948296,17.4696915332829,17.6523803043067,17.9414841371441,18.143350384401,17.7345014984245,16.043284168882,16.6464595859289,17.8699332573159,17.7938027179103,17.4847571920415,17.0399302922496,16.8052474997705,16.707606481758,16.5390127634329,16.6093900103056,15.743077537877,16.2545627780507,16.6488768337691,16.3212096227905,15.7538884917343,15.2193761652378,15.7612345713187,15.624116086342,16.1846364349394,16.0688607913465,16.4491590046398,15.6707832495017,15.6590279559995,15.6463138186535,15.3564921586002,15.40032155262,16.2286185393199,16.174392555222,16.3935945752115,16.4515228778131,16.7196416587586,16.3907798626573,16.4445568255935,16.8285244622381,17.1970194533797,16.616788355333,16.3565970409956,16.2781822371571,15.3735155687085,15.5164017528688,14.9195935565883,15.2432402822229,16.3819488115947,16.545618585134,17.665873425737,17.4830057911233,17.4992633791223,16.9648554276616,16.5006820354538,16.71530139887,17.3002970902965,18.1852211353413,18.2798045238247,18.4124961526238,17.48646475077,18.2608826295133,19.7234688112252,18.2847396618583,19.278333782435,19.308171310654,19.3483784174179,19.1678940216753,18.3907394539687,17.0554359120747,17.9052987908455,17.3187252349012,18.0638710278595,17.4838085240378,17.2071604538505,17.2491635215897,17.0283446008466,17.0464425333467,16.4931570191765,16.9410601345956,15.5318933378662,15.1863920591053,15.3141206737891,15.0215724351047,14.5064418388432,14.2362152142635,14.3428461274681,14.1522716589672,14.572741192278,14.7133255708818,14.1536226147726,13.6927098073526,13.4323260699765,12.5088286828654,12.3847113005214,12.2713484491381,12.3139204564672,12.1695116860398,12.3171685245709,11.7094487583424,11.1301146728774,11.7736097989553,11.6150427547782,11.5308074945619,11.4214945343726,11.5587028409806,10.9508621444462,10.9786968069862,10.5583578743927,10.6245013450009,11.1949924192287,11.1769155027001,11.4639668502417,11.0431621902625,10.3771705463277,10.6930027263095,10.3687838476944,10.4922952946182,10.1531175583332,10.6960335196994,10.5869271497061,10.3535957122015,10.0377905861472,10.2379307848998,10.0584743801743,10.8325612819388,11.3671414840249,11.3063660907444,11.3560367765052,11.5221564967581,11.1388292947226,11.0743433407035,11.1271986911433,10.8862725605766,10.8568058250442,10.1635572884648,10.082630988245,9.75999165668136,9.90223162920959,9.4565029894108,10.721008644735,11.2857714661988,10.9191138341168,11.8833756226172,12.2222897373575,13.1400337674382,13.1726554386561,12.7974106133326,12.9025758061512,12.9186786533985,12.8528047728263,13.2788469760449,13.4573309475004,14.4090567381509,15.0498034345292,14.5701703515993,14.9483907875573,14.8759184436833,15.1285781800257,15.5423890343325,16.0023405510718,16.4395303269157,15.957622398279,16.0622068040844,16.4278997142235,16.2975910161328,16.3026802372146,16.7372936133164],"I20433^FMA_PE(NTMA,0,-20AY,M,\"PORTAGG\",\"MEANR\")":[9.79391384406886,10.1186915679642,10.1735922100249,9.29015061355749,9.91858885795173,10.8107207545,13.1400261439087,14.0685612875873,12.9648424718068,11.661729436495,11.4423781546813,11.3497720416711,11.0190572086191,11.1358569007007,11.080876428679,10.6862399695789,10.2406543311834,9.45051237554785,9.52325066042137,8.78989898132871,8.69704711294966,8.19262244970361,8.34197659744408,8.36754234715537,8.19554135141105,7.9920137376238,8.14143465758692,7.94945966285175,8.30506472989224,8.45814408121542,8.13947202049115,7.72946895526626,7.6394090946832,7.5260280696018,7.40625800891074,7.22890046153523,7.54395011420744,7.33521587822571,7.27471586514009,6.6855571381153,6.29875046947853,7.04284137112013,6.43210224224958,6.61044927892843,6.4442136316923,5.85739877030202,5.92281763672433,5.37797399960037,4.72315268614747,5.2562842550381,5.20632006144232,5.48725611717409,6.61523214344531,6.56857854650295,7.23536052795325,8.13969382520741,8.56613050585239,8.21613135821497,8.2216376832351,9.45540114561603,9.93041016040644,9.37946845598793,9.50275608882963,10.5748224217648,10.9169804145715,11.196853715412,12.8161401043748,14.6626958424433,14.5881161932012,15.9946006560259,18.5926221291532,16.618924754362,20.2321494970634,25.1942635957074,20.7987796984665,24.9649821070777,27.2264967430538,23.8665899938243,17.4434002230369,9.41739030441921,10.6682071470238,11.5097201351245,11.2078495730122,11.1693647028149,10.9136886754667,10.3341783920074,11.13626105979,11.1198744339332,10.6609643251116,11.564092326021,11.6345767228969,11.5571452206655,11.4185496382752,9.9678994120477,10.0574457213323,10.5072094821563,11.811282870492,11.4328843512703,12.1026520024926,12.2879553838175,12.773129536885,14.0107587319666,13.2598325573915,13.4881255782451,14.6048992927578,14.9293383531781,15.0020004130435,15.6759057342987,15.5438319881986,14.5538995470139,14.6217612629229,13.4264051386924,14.0379901822026,13.8858052488954,14.0022825419208,13.8021335216153,13.9384908970042,14.6065689698455,14.1677940116604,15.3986479597282,15.6296814297353,15.9955213876655,16.7649284471491,18.1957305552951,17.788495142673,20.4040066483549,20.2015804244986,19.4681265330367,19.1999153289929,14.2563107629899,14.6886833244468,14.7843637481575,13.1764630481912,12.997968718541,14.0719214738883,14.3362203210653,15.5447804629237,16.9338791942183,16.134218677755,17.0427662248276,15.3133856536073,11.8018120979595,10.3892090292796,10.4305734194372,10.5929344302083,11.0866439883977,11.2006766708543,11.9497704000368,11.5981787536971,11.7721957944029,11.0107693461712,11.0213428389768,10.0416319333798,10.1364060626474,9.86898125058114,9.904937122698,9.30147885181334,9.18210751377845,9.0220538978175,8.49478592191529,8.96331089860194,9.00409070863558,8.71438753538157,8.70656526660911,9.03860764129019,8.47354614787479,8.45362317831823,8.53908106096929,8.60394029521846,8.69048000135578,8.36745518922664,7.86852834839579,7.2032517787701,8.22788910482508,8.5112904482053,9.01363307975163,8.48811612509298,8.34655558420768,8.17340286031033,8.29534954698853,7.05805786941528,7.42736250335155,8.14558522012861,8.16916825869347,8.47894111118862,9.11120642966833,9.23598536393306,9.68868920186767,9.26372833596353,8.98636910068953,8.28690916556088,8.80783558868684,8.5351752110896,7.83778236091729,8.19763356097171,7.54674723649211,8.33534901767558,9.64250863052047,9.98274893216925,9.57944386828676,9.72566311157097,10.2154892670026,10.1864846990554,10.4110202761586,10.6008614682619,10.5129372554876,10.2859924109696,10.1316515499555,11.3135673320301,10.0385466967409,9.08543314132444,8.52311363770668,8.02206817237636,7.73229106536355,7.38306918067537,6.77597480978257,6.21011800618329,7.26035125419074,7.5489611182847,8.82653136016022,9.90975834566908,9.96680206655283,9.09714605171212,9.73350803368497,9.33036339466518,10.9926854564374,10.8042096026091,11.4688529602554,11.2299926806628,10.6409107310599,11.0438199166749,11.6791225581611,10.95191969028,10.8089479098074,10.3424597473995,9.85993042519905,9.79640887969603,10.1072875952517,10.0146924385511,9.72835414460477],"I00937^FMA_PE(NTMA,0,-20AY,M,\"PORTAGG\",\"MEANR\")":[13.1243676318663,13.8139345361981,13.4696070769251,13.9636483564508,14.1805681323024,13.5624936426478,12.5366353616954,12.7508548501348,13.4305604238999,14.0834946249744,14.015180738296,14.3894094716108,14.3447984769331,14.0539007432675,14.5820358745089,15.303304532515,17.9382481554988,17.1717483883288,16.3538544754071,20.2139099361481,21.4555802420924,20.1409353875043,20.2587269924514,19.8435670621241,19.6954550280372,19.8630100931942,20.1142265653835,20.4166788417891,20.3081665166791,19.9925526626941,20.6058333920783,20.0112991546873,19.3205300888152,18.3482283764358,17.7146084233935,16.9232074616423,16.9725848198421,16.529100997069,16.9787093373738,16.8531303317149,16.2540791757306,17.6891242913861,17.6887852843353,17.661718839546,17.2599021641422,16.2122051998058,16.6226485121264,16.0298880832704,15.2298000106547,15.8600925846992,17.3136551492218,16.1072104782016,17.1265217643305,18.3672500315891,18.7828957061721,17.8012151361859,18.2267340341836,19.3502691971251,19.0459128194815,19.0120364759969,19.6429707263926,19.0997001260002,18.7570127595501,18.5259844465709,18.8638855466114,18.8695963983084,18.5153087631852,17.5210463913694,17.3458985266215,17.3712224698827,17.9138795419474,16.4194140751945,17.2055987345335,16.7202540018318,15.7266374183245,17.0355866875693,16.4795198222071,15.5087385653538,12.9530699900399,14.1441598052523,15.5626545011754,15.7813053288504,15.4589353106941,15.5403523374783,15.7525662015591,15.7884394772104,15.9014971881763,15.8832427199794,15.7255029804365,16.1035684147468,15.4370492651307,15.5615057457485,15.1605656298758,14.6447072173838,15.3828311186199,14.6243581970681,16.2783064659189,16.629690346498,16.4348589365138,16.2113898690105,16.2475593998688,16.2156516368469,15.330144828173,16.012141131791,15.7317004926175,15.8726521892772,15.6789460015118,15.7532638453144,15.5956437311492,15.4559588986356,15.974705841772,16.1540483084771,16.8057383667871,16.374207803779,16.7297805988626,16.4120359168986,16.1140012865942,16.5168925386116,15.4906801947993,16.2328994597695,16.829527076844,16.8295849902954,17.1758282586274,16.4671019050859,17.1382208899051,16.9668811120907,17.9211161779353,17.7766687765438,17.8396755226648,18.1088806837514,18.4444819718352,18.1874567569674,17.6252181029761,17.4117167500447,18.7882921581042,18.0462050714754,19.2650271048701,19.3976378561371,19.8515062183554,19.5236490190264,19.0303884218216,17.9494099959892,18.2048885204963,17.217259770846,17.0805010965849,17.3386468658695,16.9762471723749,17.272537099882,17.5955348967486,16.472674557366,17.010900970507,16.9329182478883,15.8875161144755,16.0920545763263,15.7917241495414,15.6557988258833,14.9848250275904,13.6172126612689,14.0731378514088,12.9832076226037,12.9944604145226,13.1945993616653,13.2774703400144,12.9099080952283,12.1976304263254,11.9372720086371,11.7146226676058,11.2028837679196,11.2234905020339,11.1479751186059,10.8023109068506,10.4188404969313,9.85816979328221,10.5407384078916,10.9458440927092,10.7000030233573,10.562403505506,10.445863223672,10.3935315735904,10.2431626211905,9.6343480538443,9.69635570702663,10.3634059303485,11.1428734227756,11.1308869350686,11.6877986652931,11.8455161276886,12.3003773300516,12.1239748485405,12.0778582907731,11.3553110745162,12.0331149890309,11.9000137132148,11.5700969491248,11.9996888838186,11.368947895308,11.5921187030234,12.7271559964781,12.9237463565141,12.0113725897295,12.1003978603878,12.5101375571707,11.5824740278676,11.4361194937138,12.0147467645163,11.5690384738781,10.8061859484948,9.84809111331505,10.1886975409993,10.3368729823635,9.47286564944483,9.2676232960729,9.65551499773466,9.94841055053891,9.71965593722604,9.34052791992477,10.0604587236978,10.8176854787816,10.338245124743,9.8468343706387,11.5997556776579,11.6584188442498,11.5836146322478,12.2896587292482,12.6177280616089,14.1672843737342,14.0424664991896,14.8978488707967,14.6564121560407,15.1652086854968,15.4554896439269,15.4521818698739,15.9265993653988,15.0907632789478,14.6974804832885,14.5421990469848,14.7569876822188,14.3219031788987,14.1510118784498,15.5026949954424],"I00577^FMA_PE(NTMA,0,-20AY,M,\"PORTAGG\",\"MEANR\")":[14.4041931767168,14.7799955699598,15.2503009645697,15.7627934564182,15.1570763865558,16.0881114259612,15.7147087522167,16.5258451149469,15.3667591584422,14.4904263998676,14.48767482175,14.2647486879362,13.4584098028636,13.1918893416065,13.3424286215378,13.6262817576704,13.4596517691875,13.3805478421022,12.8577903546408,12.3173006952584,12.1575054640352,11.9252488026693,12.3660905901086,12.4533962165131,13.0313874039546,12.6361488742502,12.4451010876987,11.9219839347456,12.3729140991692,12.0640796866729,12.1444890388223,11.6998689593672,12.2574997219178,12.7667972679112,12.5348088473306,11.7527330276906,11.7114433642839,12.0967194115941,12.6268576436206,13.1008121669711,13.2054184734744,13.893378111411,13.4684823851926,13.2044857116708,12.7984847588104,12.5861845779763,12.9497705817721,12.5304137431207,12.2141396844532,13.5491623231225,14.450035075483,13.561873149244,15.1544405645771,15.7822592331813,15.5134251606343,16.1799952452059,15.6519896255419,16.3390930184088,15.6047941456731,15.9344691839873,14.860930546359,16.3717741126796,16.0672871053688,16.1789495650841,16.9546763748391,16.9269118471235,17.0014033419725,15.9014362219219,17.0341262681809,17.3706397637636,17.1089564914487,15.6824048639775,16.3161460352791,16.4181140129338,16.7001493017564,16.4635081407283,15.6270795761344,14.7315825768748,13.7636298117597,16.052926934375,16.4152262200684,15.2381910196573,14.7944159248557,15.0300651391108,15.1977494065466,14.813529152074,14.4408490164407,14.5074694647328,14.1549517292648,14.3965880025258,14.5714872947815,14.121281039714,14.1307284232706,13.2723786242558,13.2629565358935,12.846561978023,13.1882131020334,12.9928645868834,13.4618439393164,13.291192536935,13.1387784642678,13.8100921405165,13.190819407309,12.702125134614,13.3939900160664,13.7471395905038,14.2142933141814,14.4244695970626,14.0270514892734,14.2772557553412,13.7064587574623,13.7536216211179,14.5469687561806,13.5961072476982,13.945094691138,13.6175461410761,13.1175058436207,13.7526644145067,12.9216812176235,14.0886532722309,14.3643577575255,13.9839002172668,14.6715838002381,14.4644365803208,14.1793850820441,14.4559628370761,14.2742801110143,13.736441924139,14.1960390698531,14.1454252990851,14.3146198617906,14.2995549856834,13.3755152486369,13.6486514440642,14.539728599641,14.0923510096525,15.294963566991,15.0393769338152,14.8430771614148,15.0379822926849,14.9458334608444,14.2861615589044,14.6619707588569,14.3917447112113,14.612164005976,14.4922794544914,14.4593247552471,14.7323507718035,14.5769179473678,13.9887992474112,14.1336663353335,13.7299638555992,12.8228741341637,12.881485662873,12.8093133072707,12.4421084990985,11.7727662932348,11.0952185685936,11.2513485295863,10.7472677090526,11.306142928875,11.4361631198087,10.8776585263487,10.5163416026377,10.4368052724997,10.5442202944874,10.0797266238785,10.2403111718955,9.99883831090707,9.83334746694589,9.35229450506253,9.91197993882981,9.24159709120724,9.92581379991173,10.4647185741021,10.0635000059753,9.56786061631601,9.60761116131988,9.91948426740519,9.98441764174204,9.82743253489794,9.64797609031443,10.4450684765934,11.0523892459443,11.2256200286326,11.6982695469422,11.4198849544602,11.4636393228914,11.2325195913459,10.8007004434501,10.2595091973387,10.7639173679128,10.065119313801,9.90180283456958,9.91615559232747,9.2718964607171,9.77480767884471,10.5321958298498,10.9308216173334,10.4128345012135,10.5574877753119,11.1095142640557,10.4046727906468,10.2725018389123,10.9887796834292,10.7046859600541,9.97129621544762,9.65291581298714,10.0451779697818,9.6211041610221,8.64121074324381,8.3599592286015,9.35592275802306,10.0220490402877,9.63735332637896,10.1320043036048,11.4660371627934,12.6594968046485,12.8820607005379,13.2784832640151,14.5372403863572,14.2253654547357,13.5625548252783,14.1200364579917,14.2864407250347,16.0434787183542,16.0253239801384,16.0947704727718,15.6029538862972,15.1342296229856,14.8569528475576,15.7371525234006,16.3951784933001,15.7819106927232,15.3762652570426,14.8121811168508,15.0760923693703,15.1765089509859,14.81924605342,14.6310949742418],"I20448^FMA_PE(NTMA,0,-20AY,M,\"PORTAGG\",\"MEANR\")":[23.6950661953291,23.2419585334292,22.8866927136093,27.8857299106488,26.0147503575681,23.9792096994603,22.4848150165258,25.564078114523,26.0376715613779,25.5226498850218,25.4901899627352,26.8915103023079,26.5550842319634,24.3656250816365,25.1350453145145,26.3085341902944,26.4464407218952,25.1176348125314,24.5773369051216,26.6364684191532,27.3647640379999,25.8649369765562,25.385834291124,24.4870413677151,25.3065608854727,25.934102994075,26.764786751993,28.8412262612907,27.5962912879865,27.1206657289677,28.6163624682822,28.5881018208324,27.4947644582243,23.6814720169596,23.1308827733725,20.2242821026945,20.0062691442208,22.0384482801437,23.4335237237546,23.4505237090892,23.1773708972459,22.0111384294865,23.7011298515898,22.3629546161722,23.1397299010463,20.3720514789595,22.1969299413195,19.7516767892907,18.4272933234166,20.2245534646034,22.4713588408741,19.5946601728504,21.8117376380097,22.6831109389527,24.5434276458509,24.2943165864562,26.0494237018917,30.6040595473201,29.4959450563081,30.8829296765652,29.2787150666063,32.1418825849885,30.9157848244971,31.0107348334185,30.1420802914753,30.128760127549,31.1624324146505,28.2472217407724,28.018030685586,27.8373359156629,26.6522073051798,23.4724143788713,25.3773150714959,25.8325314158281,25.405997783934,25.9437514322978,24.5336173193804,22.8343343434663,19.104550120737,20.4730093459558,21.5688067368265,21.874552827097,21.6804298488061,20.802778143134,20.2774217016344,19.5699481850065,20.6856215920508,20.7501374366297,19.8585280956013,21.6003037284577,20.1747235647027,19.632478664365,18.774960801689,17.0056203450344,17.9973585207869,18.6279793161911,20.7667693202024,21.6273039402232,21.6809434652294,21.6107983731957,21.6078407445242,21.0263158533719,20.5418228649901,21.2459252996665,21.4709880046618,20.8731792399812,21.3077408471406,22.2191440782578,20.5816915459924,19.9453613290797,20.232551132167,19.9792134168839,20.9754581785814,20.6519078734296,20.6188377810581,19.777038640443,19.0019456258379,18.8173063787845,17.9189806117543,18.0093715324983,18.5691152367418,19.5538028504135,19.9040720663,17.6285684732071,18.5021048824232,17.114876839792,17.7539821972884,17.6583034854165,18.5406680939554,18.7566095435094,19.6047867437869,18.7189414399486,16.6443242402768,16.8181882074333,18.6661907112175,18.3432865598384,20.182094376709,19.5301853945049,21.0988242271693,20.4545983447231,19.6293295932188,19.0264155338096,18.7065319036788,17.6648947911941,18.5818402895598,18.7987160578464,18.5554842489859,18.5700673723162,19.3199406673407,18.8927050593855,19.4949175747016,19.4942957905437,18.9548723942418,19.6428193994365,20.5307847898854,20.3577762321963,20.7537824883286,19.837754385157,20.2574187060916,19.2152620393672,20.2866005877217,20.4915431856921,20.1703526602341,20.2068828235853,20.2503828381568,19.7532467091547,19.9547699876902,18.0139902408649,17.4045573692844,17.6514543240897,17.5164434571884,15.5605056791281,15.4422829796713,16.8775391778439,16.5680685725187,16.1798289675728,15.3996318042327,13.8271857204813,14.1531821356374,13.9206689496581,12.3977317441501,12.650415805698,13.6067062605371,14.047654677614,14.5219345597845,14.6085948852296,14.2638219786407,14.4850415645883,14.0777817387224,13.5375531590744,12.9486833933362,13.6803982209661,13.7216274940071,12.2972491640661,13.5417048689071,13.915087988733,13.8073798803695,14.9534598797172,15.8941916630564,14.4754080426389,14.6959716465627,15.0502302418397,15.1921074376792,16.1407690946324,18.08506808969,18.7315971505895,18.8740187846935,18.7620568181066,19.6141489245663,19.7606222725211,16.6826261001675,15.2185398510351,16.5086924438652,13.6330927019777,11.1189943730871,10.3114565254693,11.1601321572406,13.1789016857371,12.9201963902535,11.5886412309721,13.7052422511183,13.9754742265562,12.910161005808,14.2310705518896,14.0365022308323,15.5777732337383,16.0763627604349,17.1428660210101,17.7665884356239,17.0783177089483,17.2080720436872,17.7190154818299,17.5240083411863,17.0503009969605,16.2242725240709,16.0491310413057,16.5318692020508,16.760808495435,16.3661053039049,16.5943066501644],"I00073^FMA_PE(NTMA,0,-20AY,M,\"PORTAGG\",\"MEANR\")":[19.6830961682651,20.6529520231349,21.0589885456102,21.4987655302697,21.6058372303754,21.2854083166181,19.9474781431065,22.7143228933478,21.818515958195,20.8386595601865,20.3976067844891,21.1734507874876,20.865708663387,20.2835166091418,20.625651914377,20.3804654759738,19.9001982680003,18.6183780380775,18.4409238565485,19.0418619458713,18.5977927173471,17.6073388277993,17.9644890885096,17.5983376254523,17.8280126954621,17.5784217118276,17.6458705166538,17.3415393577853,18.1675658716087,17.6903154533092,18.4649732488192,18.0163777379575,17.1398240475348,17.3020132122879,16.0372821904676,14.3944176305269,15.1697462012865,15.7547738829965,16.7731983441802,16.618708626366,16.0817210428155,16.6374542302431,16.8244223621372,17.10381731982,16.7410181275235,15.3317234977874,15.5783996396034,14.584021800284,13.1123228816576,13.6720221527439,14.8765045776725,13.1333963141291,14.7699171962148,15.5456251638636,16.2154925176153,15.414948375917,16.2164053961572,18.3489682398219,17.3808792815149,18.0759895889814,18.0897275066197,19.6672058617833,19.7400687033633,19.9599410208333,22.0396022070025,22.4148249577027,23.0370754325853,21.8792290081186,21.52164664912,22.0020579535757,22.5491928256465,20.5742446389503,23.4119629541736,23.7241706353484,22.9143080239781,22.984788043527,21.7372280485066,18.8843635152604,14.3592733949838,16.0481724554611,17.6303871085183,17.742142449177,17.3933159769645,16.8199876794618,16.2789818995883,15.9290168818134,16.2463629304822,16.3187602019839,15.3562989933553,16.5910574725121,15.6515245246674,15.4661221855529,14.7311060124343,13.6202767768242,14.5860098058217,15.0147456627183,16.5141639888649,16.7348554922683,16.9657469363353,16.5968368236691,17.0248171463968,16.7134312341986,16.6684275037344,17.0455383896815,17.8513709238605,17.6307497734823,17.8021793789264,18.1870566939493,17.771669165794,17.0062105263197,17.0306321286755,17.2962187335135,17.8140874505441,17.951782599136,17.6390739351241,17.2038274571473,16.9075158614252,16.9058815521303,16.4004346825055,16.3368423589647,16.6557837560186,16.7039566558841,16.3320307648202,15.5192862437333,16.2889155121837,16.1998624081631,16.1708025931337,15.5615389760248,15.3785012186297,16.0730772136464,17.0574295159121,16.0058488475073,14.6696982230752,15.6456455500844,16.7733983105157,16.0049274815058,17.0549200118833,17.1753303810638,17.3244321304582,17.3522224192402,15.8930411974396,15.1494583720744,15.3502183388364,14.833902790179,14.9250330830342,15.3792085534934,15.2085031153561,15.7294962226587,16.1791037184305,16.0404313382648,16.0192537391427,16.047356999746,15.2181902644448,15.5319043111859,15.3546252016062,15.2288217742724,14.7446701595919,14.1379283254682,14.4295901391585,13.5568262082963,14.4626097655103,13.8386483574269,14.0289276202767,13.9211613908235,13.4621083617841,13.173827539095,12.9588342800359,12.4205644924265,12.1483857776908,11.9631881564846,11.735513684212,11.2706834896222,10.9339509857265,11.9632595712718,12.5274579249795,12.7431792656075,12.1225450205505,11.2846028995819,11.2235105475989,11.2063452225435,9.91019249504297,10.5903147715559,11.6380373251261,12.5573350356532,12.9049951884536,13.3749082816914,12.986090956101,13.1562446481748,13.0726669436039,13.3271269497573,12.5588754495157,12.5749259986535,12.4954669675722,11.5712313636985,12.4232184543471,12.4737520142214,12.8955048951485,14.2817003926414,14.7796863998571,13.8266388523283,14.2908989758438,15.1977663559778,14.4832217150504,14.4398673872676,15.5487187346623,15.358948661412,14.413840278424,12.8060069109079,12.8373094144145,12.2732559340203,9.74698661944509,8.86061803828193,8.89761905331111,9.12677975693543,8.22845390020773,7.72631181712295,9.03438592645749,10.6007365523898,10.3819143772661,10.5326354829051,12.1634545524322,11.8986266519223,11.5135802025869,11.7782006918024,11.5411308414054,13.2386072274694,13.4964249890454,14.1220876397576,13.8461484769629,14.0851353703852,14.5314423870259,15.5857912331628,15.7878667292026,15.3900162470862,14.874864154555,14.2311922634202,14.7324201226309,14.311939821328,13.8021173157859,13.718663031406],"I00037^FMA_PE(NTMA,0,-20AY,M,\"PORTAGG\",\"MEANR\")":[14.9358883512309,16.0067171128784,15.169406936274,14.7565857700652,15.8451839643681,15.5814300960521,15.5792889466177,16.8205514904868,15.9043244651597,15.2579125916112,15.1363872096349,15.3603965693818,15.6676125766257,15.6405501235191,15.1431850507935,14.9369323223261,15.1273853273033,14.5989055022538,13.8224814763753,14.2801633927766,13.6978372824857,12.755375350256,13.3790519126332,13.8955487436972,15.0207573162205,13.8377254620908,13.5558148962571,13.6464026568461,14.484178536391,14.5834778986831,14.7380226564388,13.7192073704208,13.6593560814014,14.2332477564007,13.2449514375609,12.1356942274353,12.3394827469905,12.5902841715939,13.1229287236764,12.0020801584723,10.8710186110125,11.6871587311707,11.593521101453,11.7366387163971,11.9502519945598,11.1146443492257,10.8760030057632,9.37211903177995,8.39452884811873,8.52152491830071,8.64711305305027,7.83606450708219,9.22999702993349,9.16740491991218,9.70105824060457,10.5750680766596,10.7973153478593,11.1082161863854,10.2557659826344,10.560940011555,10.2302473252991,10.8935670482441,11.2496075849815,11.5079164175093,12.5379602010048,12.4231436024004,12.6292402194354,13.743706227047,13.3145383176328,15.3678671279079,15.8908794080595,14.2757602542312,15.9711976037482,17.6868924914024,17.6716570369996,17.454455698593,17.2499818213773,15.8969913300319,13.144100347871,12.9061331517422,14.2763387219618,14.6920506727032,14.0959832755672,13.6552596861619,13.0218626386696,12.4620817741405,12.8719979956671,12.9671293827065,11.6094681750605,12.859801447016,12.6466269616562,12.8555452383889,12.3054854557637,10.912661087421,10.8618844101205,11.3792369801164,12.8534369355398,12.7147339600643,13.3597635668366,13.296580344403,13.6869680623755,13.6318313501703,13.0601431303221,14.0395640371576,14.9608929218259,15.1584300938966,14.5297873145001,15.055956838988,14.964054872689,14.5956196014123,14.328562718227,13.8693079912474,13.7318755973776,14.319191657252,14.3757697880915,14.4685911688453,14.8858921402923,14.9803347179197,15.3407222108071,15.8824258630362,16.4579953521916,16.5072865575931,16.8624467235023,16.2955015537468,16.2728685136134,18.0958810584813,17.7521402366872,16.6998542946885,15.5905930520363,15.7515486661378,16.4022847308672,15.9632065182921,14.1094557044686,14.8060450258782,16.4012092074526,16.181578119956,17.0667857974719,17.2511434168546,16.5292847312641,16.3105342779864,15.2504250799447,13.7518263931732,13.80308910079,13.4623372900485,13.4036843533252,13.9726321488721,14.259055685098,14.3398531985956,14.2135302722752,14.2828077043553,13.9249588491762,14.2989610313259,13.6041721455894,14.090765933435,13.9744896885338,13.9009098102289,13.4699083961839,12.993686738284,12.7206347600159,11.574132685364,12.3831419652048,11.9988355544457,11.7632629241892,12.2849043022807,12.5213351602226,12.255552794034,11.5281899006834,11.2419779918317,10.7679395813651,10.1899170818908,9.90199533582554,8.84569055887061,8.45288929979339,9.87295779484585,9.79559493605392,10.2237446181329,9.7926932085561,8.41018828140026,8.38316326341718,8.24385033969991,6.80381539379205,8.10399566650311,9.32019924168811,9.56061764153944,9.696599238141,10.3930882760907,9.83907378599307,10.1059715162166,9.98041506400301,11.1063967558471,10.2585588765856,10.6506664753851,10.2853706773172,9.30205537065185,9.76290535231238,8.88611663038445,9.37754200517891,10.9040639920913,12.6125885049712,12.0607916848115,12.8515348147423,15.1198690659844,15.1219221039061,14.4149129739762,15.9988531633522,16.6397650739297,17.4405784475641,15.2460938203056,16.1495447204565,13.9845575196246,10.7779742632382,8.94816846747907,8.55168248312889,7.30548930889076,6.3509778712531,5.69058798767083,6.07174661809024,8.43145100335933,9.28151302121687,10.9053374230627,11.4987174494777,11.5665522203518,11.3824253287016,12.1856910011607,11.3325112167722,12.3678162439087,12.6432356582677,13.1533679282377,13.0420110537519,12.0427240124577,12.4169408464276,12.8676823765882,12.4985875953373,11.9186195004592,11.850994584965,11.2293457512375,11.2013830347811,11.1555759477651,10.8333237415089,10.9458288693719],"I00109^FMA_PE(NTMA,0,-20AY,M,\"PORTAGG\",\"MEANR\")":[13.9180180016801,14.4610328881088,15.1301189810169,15.0336131550345,14.47361884282,14.5926151863695,14.5366556914071,16.3691685966912,14.9068173344809,14.935496482589,15.127599717337,14.878186551023,14.586606411671,15.2134883317358,14.7457688973458,15.0759799330582,15.810726808705,15.584210745213,14.9321764881216,14.9557009864877,14.4005659931847,14.0950560041835,14.3866397307524,14.6127229015908,15.0572014246438,15.123524792451,14.8535058212074,14.4399333218325,14.9010757155681,14.7483918946791,15.0016447897626,14.736020160428,15.0526268304424,14.870132251695,14.7487444230469,14.6367715475292,14.9335218950799,15.5837364166889,15.9665284511521,15.8535221085561,15.7589474218095,17.1131041671432,16.5090987103059,16.2233462394127,16.23545978161,16.0123132498176,16.4098999012221,15.8679347162154,15.7149389892485,16.8904692820282,17.5798381521831,16.9733440035042,17.6780124644205,18.6569289026881,18.2314990056149,18.3951572411403,18.4833402519046,19.4235895917932,18.5240816750829,18.9350824563433,18.613367200965,19.1481650535988,19.260503935625,19.5522064803846,19.2838525678361,18.9726394538888,18.6058518607723,16.4788466050512,16.8333136058804,17.6634927926085,18.0263845334977,17.307830034338,19.4290962440326,19.9154574464871,20.2132905257212,19.7944320953462,19.2418527775469,17.995323235865,14.7612338896714,14.3460334939863,15.4495921473899,15.6422557376279,15.5583479061565,15.1715967893008,15.3259324336278,15.4169886561748,15.4301028617707,15.05022308946,14.5434022639281,15.0379002252059,14.5823349934116,13.9394026154785,13.4565963636394,12.5955177121744,13.3631740618092,13.6748860612103,14.1756060600751,14.3559547072533,14.6448349692604,14.292779725619,14.5802382612173,14.7070568443095,14.4830765044582,14.5007475750966,15.3331406128533,15.5148907318129,15.4531374076549,15.903872394939,15.497721893586,15.3797244925094,15.321854903762,15.5755152413557,16.1208868527585,15.9447579703664,15.9536593531792,15.5963496548812,15.0832703022768,15.2380243094163,14.662039284914,15.3510115633814,16.1478431037284,16.1830663358449,16.4122222013628,16.042333863872,16.1523817915749,15.8361404483011,16.1185839557657,15.8239614461841,16.2011611972026,16.6258989712318,17.3241662432988,17.0924684407017,15.5140519012435,15.3534633821359,16.7299740106543,16.111088401547,17.0153743681065,17.1167216484755,17.3983633604691,17.7443672418883,17.0575349216405,15.5474310337028,15.9114063871359,15.0493803398599,14.9491238420698,15.2910754520418,15.0880696695022,15.6666790899335,16.0057664822045,15.5921342241043,15.3168682608615,15.3993134406971,14.5630241960019,15.1963138784521,15.2205384148616,15.1752439067102,14.6550351916447,14.2405693413704,14.8415408641567,14.2067235936648,14.8330312380658,14.7652743588102,14.928023869912,14.5177982923291,14.1170585871858,13.5555615634024,13.6293608583559,12.9798392957848,12.6601282211064,12.8099764174387,13.0893118388468,12.393510260663,12.1379037316283,12.92247080585,13.1386744552237,13.2978366163922,12.8098096151863,12.4571023110758,12.3182165549417,12.3587639176992,11.363604696607,11.9611236276697,12.8448643479806,13.2477681080496,13.3004428996051,13.3754495465223,12.8444108510049,13.110788977303,13.0387895397054,13.7757977083517,13.3577045898633,13.6757009775238,13.9207226340582,13.1926564350874,13.6895135415325,14.3439040869848,14.4428664341443,15.2969645817985,15.9903362288062,15.4872668346443,15.8658001405529,16.3633721435678,15.9408735574866,16.6822266732418,17.2419372970863,17.1809620282407,17.1889831228151,15.7901617268803,15.7513270085985,15.2328722900006,13.5416068149646,13.2418784364899,12.9503469366378,12.2358996597189,11.7716078597499,12.4811633877982,11.8280515941443,12.3656221602393,11.7465963953833,11.3289880883423,12.9311794699285,12.9891297083253,12.8430464447165,12.8794969131794,12.7990674607151,14.6436650146558,14.8464807709768,15.6895870719069,15.3054078257678,15.2743471830439,15.4035884199837,16.1204554097671,16.3753085687772,16.4757108309192,16.1991596515825,15.5195081619049,15.5468636675746,15.3300399590038,14.9592659299683,14.9671953257581],"I00253^FMA_PE(NTMA,0,-20AY,M,\"PORTAGG\",\"MEANR\")":[10.6705338659024,11.1524723023749,11.2050512100033,10.8165446332515,10.3652014532173,10.2682466302057,9.61076492756257,10.6421306207296,10.8994205824091,10.8066446214449,10.208978916255,10.0423390745298,10.2280800386075,10.1615653486351,10.16732836808,9.82585554150438,9.96966749804111,9.6746686714691,9.60386706518894,9.84444228029188,9.36339104504196,8.65286742881078,8.46465553467902,8.45166625852224,8.55006703180541,8.49429450108119,8.60819349066396,8.33112889649341,8.62016265604536,8.48662784404796,8.74893643354905,8.12451130920738,7.94793410331192,7.90737372835269,7.63082425807965,7.22074802820949,7.56264997887198,7.54085388229987,7.81127543433041,7.60085087344748,7.35354289587758,7.94001125529468,7.80433570768187,8.66722558516826,8.70349793809157,7.98242734432573,8.04720310531131,7.47214102702969,7.25354812464975,7.78457781466139,8.27865281148423,8.15705592652521,9.10144023019395,8.89760903534966,9.2904948741389,9.12501574529061,10.1156887785632,9.94632025912781,9.7462303986682,10.5095085679065,10.2045144345065,10.2637498857702,10.2160815652258,10.5174490226809,11.063744990297,11.0831083549562,11.7198898028132,11.8303310025939,11.2361424150411,11.8293928632553,11.6520109562341,9.7246125079415,10.6464621302586,11.6863338384179,11.5370559113208,12.1594088589456,11.4139234713452,10.620669600964,7.95510972723566,9.77803504895271,10.6098941198942,10.9409804915478,10.5646433316339,10.3003053998574,10.0807419843866,9.25383388334456,9.90837167012161,10.0150388131937,9.76759120794318,10.6482796824193,10.0168167446553,10.2390786983284,9.73700872355746,9.16888923830934,9.81989033230942,9.8630663160266,10.60685428509,10.4212697134137,11.0327780415423,10.621621498435,10.6783541971814,11.6661173562258,11.3176150687659,11.9781151939298,12.5002619077818,12.0484244019041,11.9786406549112,12.1631215075107,12.1692402039385,11.9047794231011,12.41313285919,12.2003763822361,12.2678503830974,12.4073547571634,12.2353509630503,11.7022824425483,11.8397501123714,11.937262089844,11.2398139712745,11.1130411525272,10.7121126852193,10.907115716301,10.4471756804178,9.80627223837722,11.1923585782136,10.9137854283188,10.5472110651032,10.1941814624606,10.2037767461388,10.9846388093762,11.5020247174306,11.2692216614715,10.5951894149885,11.1525193980552,12.1862249627207,11.7357439693511,12.2575326946845,12.3436203501698,12.3943849038048,12.0717478817826,11.1202524203701,11.0030144450279,11.5193858349056,11.24877335368,11.4963867346291,11.5436032191305,11.5108540292838,11.4678109468029,11.953208170261,11.8495729957303,11.7405994638045,11.8799309809967,11.3110661511842,11.4447472245407,11.5178149613652,11.4772995343042,10.7485655566848,10.3708615335404,10.6485802914822,9.78510487753924,10.646671991622,10.4138138253004,10.0021457151445,10.3849122384187,10.4571350184124,9.80507925655708,9.64806518887512,9.34379227143165,8.93325853010495,8.63172776114892,8.08239090043301,7.90971521087137,7.09122421944594,8.01225841671745,8.61722995205001,8.74786150177358,8.10417991868427,7.2325200118592,7.29968225651644,7.58008947194063,6.79856720590068,7.11208562944464,8.2288340862789,8.72149582486994,9.09187716384451,9.44110364491028,9.17126596069107,9.68261519659744,9.43695073967299,8.74287382144885,8.34202830378459,9.40232135338856,9.25341452427098,9.15664906532264,10.0750130326197,9.03557804043514,9.3078473411858,10.6485479215302,11.6743921375155,10.9426192590351,11.1448004670453,12.0592111460928,12.3246801844288,13.0057651061087,14.7540058300608,14.9069395341922,14.1228238706343,12.4959487837807,12.7267597924479,11.38413412247,8.42546854642814,6.37488330631454,6.53877505535909,6.80341073341802,6.745268727781,6.48474784423399,7.57698316689212,8.3773202409951,8.18997293613451,7.75973994837048,8.96393007618608,9.22670067218897,8.31324612230424,8.20901027805024,8.23717077763641,9.2916667679494,9.44080375762229,10.0161978036966,9.88201470451368,9.81431289091303,10.3119985735153,10.8571381386269,11.377302509619,11.5758347338194,11.2584211235555,11.3496412132627,11.8345729113647,11.7558704092753,11.3338181448388,11.6047978054791],"I00037^JULIAN(FMA_PE(NTMA,0,-20AY,M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937^FMA_EBITDA_MARGIN(LTM,0,-20AY,M,\"PORTAGG\")":[21.0169500619316,21.0453465883636,21.4415139180946,21.4267642569706,21.526864885234,21.5117576507181,21.4885843514166,18.7245453193541,19.5543175220037,19.55606472619,19.5861770783417,19.5774358224557,19.5708431567809,19.585006201529,18.9264924970044,18.9163619514144,19.5229033417998,19.5175414042213,19.5140131142793,23.0887980447112,21.7701036710347,21.7641053116227,22.4493493677078,22.45972076615,22.4721975360906,22.4509342927728,22.4950895443075,22.4876040568984,22.6523632072069,22.6030736471736,22.5810065123881,22.0554413167204,21.822360422048,21.8173164598283,21.7662033593497,21.7405690652453,21.7319154852255,21.6785619322544,22.075931282252,22.0765307672361,22.1558959471246,22.1376705235928,22.1325139817517,22.136464553556,21.8667832572026,21.8656719402326,21.7846314836086,21.8364738716896,21.8363755619184,21.8034890705518,22.2706701311312,22.2766304360387,22.2077210051502,22.2159805317856,22.2345108536114,22.0528673944252,21.6911380917702,21.7015334697785,21.6422593369981,21.6776355387108,21.6808654148178,21.6779376323894,21.0764693740271,21.1169348305477,21.1056656175792,21.1257609882273,21.1272546138948,22.1602782562451,22.3867118320686,22.3816502758142,22.4815121423596,22.546700039104,22.5319591862006,23.4198381537904,24.7996631426934,24.7990962537219,24.7130585105065,24.7680235434015,24.7754475264091,24.8713095554571,22.8935854527829,22.9055379317107,22.8910530227879,22.9440795638053,22.9377846359746,22.678209426778,21.8332816327561,21.869354775967,21.0322511622862,20.8828870773036,20.8503446605428,20.9868012368682,21.3545776635528,21.351847460878,21.3556765350056,21.1148654032249,20.7070820289927,21.6743948562011,21.9611515213952,21.9608884076909,22.6268054615117,22.4865936707086,22.4794188267406,22.3695879643595,21.6761374545347,21.677293218989,21.6699157114213,21.9251389951341,21.9156740057258,21.9069071559755,22.460318289375,22.4435180765352,22.4258910877777,22.5398198715832,22.5399015749242,22.6457779002487,22.3427057885828,22.3555416717501,22.6715869149303,22.6856391295695,22.6750899598908,22.5791389336289,23.24286503441,23.2424682214873,23.2849300481157,23.3183847301397,23.4106789931442,23.2549090173365,22.8980759044272,22.9203843728917,22.9160519814693,22.9152741904863,22.9054460728916,22.7796758799304,23.2416962957904,23.2202540846982,23.1326960735389,23.1256902854705,23.1391838986098,22.9466015799875,22.7446295740529,22.7382223901097,22.7561493018743,22.791467698905,22.7923669596137,22.8173303912283,23.1835494486359,23.1814347632176,23.0142568376455,23.1714948915857,23.1704151741951,23.201778780205,23.6686142833574,23.6710034248637,23.7037582287506,24.1535915983345,24.4049630053942,24.4378751020888,24.5750761952499,24.5713799785086,24.5603006128942,24.9203748110061,24.8825979161096,24.9888998859501,24.4039417356245,24.5070672081107,24.4415462748267,24.4092725550495,24.4339779605177,24.4370633185551,24.7301217268521,24.7626855163431,24.7768464014429,25.3274582868146,25.3118500076353,25.3344795064641,24.5186929809419,24.4089924467967,24.4141139103311,24.4446727546337,24.4649818137314,23.9988199876156,24.1187276661902,24.1364762566076,24.1130661963941,24.1202716843816,24.1218521300923,24.0708792455983,25.2286184901057,25.290509798241,25.2337003250157,25.065591429019,25.0939592019514,25.2515145258673,25.0774153259835,25.1281775893639,25.1735867535056,23.9527583804811,23.9634926012087,23.9902979226268,22.7565701458238,22.7874648160086,22.7500416597732,22.8372608692802,22.8269651970093,23.2604143028493,23.420284326582,23.4341836183653,23.5146106418204,23.268079289738,23.3185035873341,23.3240653186023,23.0696488010279,22.9958188441594,22.9682309112244,22.6900352832921,22.6901532648871,22.2325560278371,22.5227348114011,22.5847964468655,22.5321844505766,22.5780747396937,22.582676376364,22.5541540835575,22.0937970613685,22.0986493216431,22.093218680743,21.929802823328,21.887659481128,21.87965730851,20.6924073608923,20.6952161119898,20.5592112484424,20.8865324966269,20.8910973562323,20.8444608887805,21.0542044671374,21.0545953680881,21.0697604614935,21.025061180045],"I00577^FMA_EBITDA_MARGIN(LTM,0,-20AY,M,\"PORTAGG\")":[24.7490556011643,24.7885554933668,24.7485693170753,24.7423254987382,24.7187250175193,23.5315341813181,23.5367320487828,23.5552669442502,24.1834475618296,24.1819149383202,24.1774527463012,23.9767980469807,23.9739227884018,24.0164918149255,25.2245843089577,25.1724681741559,25.1278989093727,24.3322568747133,24.3158575304907,24.3946386869029,25.1868342878475,25.1623038784685,25.2176081708217,24.5769071076344,24.5815122914188,24.5568354504249,23.6312918661405,23.5832271338049,23.4321008037928,23.0769473634475,23.0585833357558,23.0743527354975,20.3438831732771,20.3262794922864,20.5800693359793,18.1066629902049,18.1057443164925,18.1495455637444,15.1743403175715,15.1092986998217,15.1580691261048,13.101261521608,13.10877636169,13.1155615908408,12.3999766734343,12.2825342124152,12.101743779539,11.6285081242382,11.6243188185171,11.7482462591253,12.6151268241726,12.3589415342334,12.3741122450707,11.5287077693596,11.5323875623123,11.5376062137155,16.3856972094194,16.3491084759053,16.3256017490462,18.1088878737838,18.1017192726879,18.086293884705,17.6506506492306,17.6171277288743,17.469203459186,17.4985867731259,17.4761667924989,17.3604780766666,17.8710212287868,17.8488936227017,17.8462438095914,18.2140522600471,18.2079348832335,18.2374737329436,19.8316752691681,19.8185903455639,19.0260317399148,17.9236692864633,17.907652108847,18.0067636612148,18.6440385468562,18.6120350283472,18.569614808934,17.8988535641936,17.918253456856,17.7417540748794,16.0644894372766,16.0644968520454,16.0019199642415,15.2935931968958,15.2930094982809,15.36510095165,16.4080328136199,16.4028560870038,16.3950058398071,15.3328276764646,15.3314633460312,15.5974237046671,16.1359307207009,16.1234656610225,16.1352727960222,14.6740611348658,14.6737472094528,14.6709340036538,15.4437654187842,15.4312360037936,15.4483516137446,16.0692739955472,16.0707537163471,16.0847702329711,13.9825037996251,13.9802368832139,13.9301702567785,14.7553362895228,14.7491942168379,14.7997792177595,13.2606722903012,13.1888872624587,13.2527405305519,11.8856777839528,11.9914329670603,13.4282715737214,13.1583163900485,13.148666533963,13.1156806507565,13.5411520463118,13.5862474102153,13.5770255478688,13.1549013562653,13.1134711083766,13.1157007693746,13.6231506699789,13.6338042241099,13.5671413338347,13.2210868779148,13.2268572549924,13.1764197525502,14.4652908949215,14.4420100924078,14.4029419512269,14.0237654925248,14.037247607225,14.0633104609602,14.010916448634,14.0154619681502,14.0097081288767,14.3939716395884,14.4046278280114,14.4105059420102,14.2709603934853,14.1940953578802,14.1788535130578,14.3641498849655,14.3610811604425,14.3703937404348,13.8473265940284,13.8394655702652,13.8439987536083,13.7944651323132,13.7909038030897,13.8003624765921,15.0439642488027,15.05698498246,15.0508089645968,14.1802127490166,14.1825704190761,14.2001221775458,15.0472641829684,15.0506949802806,15.0106536247076,14.2356919126338,14.241065529172,14.3390768955622,14.8803387498629,14.8784903043354,14.8968842502317,15.7151005023249,15.726127062299,15.6410752954923,16.0925467491606,16.0911730633454,16.0008881787062,16.5466183902872,16.583887168605,16.4329294676359,17.3413586888737,17.3422463346824,17.3497319550111,17.958980557845,17.957351547462,17.9668833021786,19.158600112155,19.1326094683874,19.1338201940181,19.5340769914162,19.5518726734911,19.5944746135439,19.1960080994052,19.2008686466688,19.2082716818478,18.5002435596508,18.512514514083,18.5913155527107,14.8251464992238,14.8154391545455,14.6980247439566,14.1947308823528,14.2546077495168,14.3274982749369,18.9044530562725,19.0220557315283,18.9900955633646,18.1785462364751,18.1204453825477,18.1189062138594,16.4545112509468,16.4537580202844,16.3789178000491,16.7917020323138,16.4714886314167,16.4353000531574,19.518268357848,19.5168738922857,19.5530290645653,20.1188968949766,20.12893537725,20.1357152367616,19.7749406078584,20.1815852648181,20.1929631516667,19.5126690616108,19.3912244659818,19.8927136623982,19.0143824564612,19.0149312656431,19.0015465596422,18.7244313765735,18.7211560401833,18.7333889960066,18.7470832756434],"I20448^FMA_EBITDA_MARGIN(LTM,0,-20AY,M,\"PORTAGG\")":[29.0819634708577,28.3741795895689,28.1583789144485,28.1330784911316,28.1907370586377,28.5688021570892,28.5882025668341,28.9165789416599,29.024912530657,29.0293562461965,29.0363328418393,28.8434723847727,28.8417883426594,28.7990390592063,28.3311698290029,28.3221221560257,28.2776253228888,27.8023324453237,27.7886962577592,26.8947169359574,26.4950527913186,26.478139978881,26.5010840672447,26.4711040810312,26.4807587826616,26.4279055693918,26.6976008058224,26.7165716926584,26.7065223361394,27.3752620872723,27.3918204680332,27.3426415615216,27.291224146463,27.2702035448962,27.2646588416559,26.6370169909579,26.6435991528274,25.8331773237743,25.5124189149335,25.5520019696086,25.5763561200691,25.1427466393583,25.142342239878,25.1153010619733,24.8794213469604,24.8739776253075,24.8274362785397,24.5276986288411,24.5239246627972,22.6559494218012,22.8711286608515,22.8690992915043,22.8737265661269,22.7707760716968,22.778318413708,23.0691058044091,24.2054206427474,24.2050441437416,24.3418262382979,24.0802561750929,24.0923088676868,24.0498492941909,24.0743749730124,24.0720219245575,24.1504748706416,23.8389683154713,23.8251309167113,21.529207284315,20.6813074996251,20.6866036067427,20.7312353862934,20.6295203730565,20.5795825444225,21.3974314439929,21.4492560252168,21.4764146335923,21.2620120442598,21.0862268445845,21.104617314634,20.7968220847016,20.0358402087337,20.0453541333951,19.8560181860395,19.6567322039231,19.6465444265121,20.0662576994118,19.6755058330224,19.6394099195028,19.8985206749652,20.1155847363392,19.9615857341267,19.9362467556641,20.1613324830805,20.1626305386692,19.9163088093976,19.6531353651294,19.6407836212283,19.4265418584139,19.4199856624978,19.4216312764275,18.6296925682312,16.1930328803254,16.1654191135598,15.9082115700039,16.7105427434943,16.6604871674881,16.6522672235322,16.6071415800992,16.6273633766152,16.7782498375637,16.9883690247029,16.9637562940721,16.837359841829,16.713152989413,16.7122558858878,16.5852606025344,17.4686561384811,17.4437652275048,17.4147657946149,18.2761077757959,18.2752578673925,18.5745515747547,18.8405410090679,18.8176670259384,18.8092265020756,19.4179507376841,19.4203333258188,19.2526718019124,18.7188974759386,17.8408775538728,17.8393914499195,17.5071384737274,17.5026037131207,17.2854631599353,17.2374969257511,17.2388002740047,17.1983515947241,17.0367985251725,17.0128197048711,17.0735631219555,17.2270139620014,17.2216165760123,17.2378529334605,16.3324272417836,16.3195768922611,16.3147885544732,15.3005444160847,15.2951455499463,15.2828324898384,16.1451276091864,16.1423903851953,16.1637123920304,12.9649930635833,12.9022174849568,12.9265154344325,12.3196161725149,12.3124419215287,12.3141054206809,11.7287097585393,11.7279356654353,11.7302138883474,11.1361842594855,11.148028386529,10.9965524076548,12.0220830155317,12.020044206251,12.2159844992159,12.9082162665222,12.9636454117047,12.9731202948947,13.6021640027524,13.5979583562659,13.6005923703144,13.3513504055296,13.3472275045082,13.3294442353907,14.673062264844,14.6745163145366,14.6726836421877,14.3528113495223,14.3023603456005,14.2337871806351,14.0177183629638,13.9889411328868,13.9882321468366,13.7204109210882,13.7165711868535,13.6331468202383,13.5471268263247,13.5458837448631,13.5529886717282,13.5518067636955,13.5455314354034,13.4889927361804,13.6660864617955,13.6666438364156,13.675883183262,11.6659548364119,11.6548348601276,11.6447672149993,12.0802475146308,12.0797688773944,12.0823441150209,12.7186640976946,12.7013951027762,12.6762328912423,13.5128299647734,13.510743697821,13.508488611778,14.8120258353725,14.8021729467297,14.8491856401404,15.2443531656146,15.2306970372486,15.1940911490811,14.5942681897626,14.5963332913606,14.5582978653737,14.2809177221198,14.3103607137596,14.3033032423942,14.2754201671715,14.2731415943634,14.1978243742957,14.5235326985742,14.5155580254897,14.510748850059,14.8496957959083,14.8638480036395,14.8467120329351,15.6933691651354,15.599479814675,15.6033944911886,16.5047209986122,16.5074326284801,16.5634585469633,16.4017522399138,16.3961245028206,16.3565808537904,16.3472251456827],"I00109^FMA_EBITDA_MARGIN(LTM,0,-20AY,M,\"PORTAGG\")":[15.8361610996893,15.8061480988987,15.6714530619522,15.6646386351229,15.742241943036,15.7923749462499,15.8162962173464,15.786331192325,14.8093981811072,14.8130650291024,14.6705633465143,14.7803249139622,14.8252663823654,14.9409601750967,15.034652915377,15.0326867060376,15.090601299469,15.0952433546378,15.1111139187213,15.0179290899899,15.9935518427391,15.9937641636389,15.9968523613378,15.9709788699882,16.0073697995638,15.9445102611434,15.8149440340953,15.8330116021212,15.9238025158548,16.0342829606671,16.0950302782935,16.1126789131482,16.2746465925659,16.2696842318699,16.2127925318931,16.3209664874843,16.3372696709153,16.092974384659,16.1510611067898,16.1338133238457,16.1229113252445,16.2311987986217,16.3181969706936,16.2340875565923,16.2644346076226,16.2698339850342,16.3048473925927,16.4612396897263,16.523102594324,16.4965762424251,16.6517165646028,16.6823567609164,16.7131897008944,16.9366881688666,16.931035309502,16.8958030607582,16.8857615945651,16.8737551363985,16.7731919885877,16.9620059103263,16.6048393407699,16.5265395278395,16.5509260304241,16.5591779202834,16.4476316151188,16.3279911838612,16.4381495503209,18.3830205165586,17.1909773175834,17.0503321213339,17.0443955935697,16.8537236854945,16.8746619080448,16.9598329572991,18.0060546215125,18.0118592096572,17.9516189533448,19.56847063596,19.5693467140881,19.5659746764635,17.9020903103157,17.8719743159608,17.7619063740679,17.7056923753501,17.7256354742792,17.7516817393332,17.7513691794468,17.7425344462091,17.7537268595528,18.5164978895471,18.5015632491529,18.4734617559432,17.6578806742666,17.6612017253267,17.6531272003101,17.8116955011633,17.8263668576607,17.7972537400515,17.8553927902549,17.8650830168563,17.8278205272528,18.2181384497541,18.1303946351759,18.1885931732757,17.4475246304613,17.4427271268125,17.4385210969117,17.5211070227164,17.5588448974866,17.5618119314588,17.3138457472178,17.3801813671467,17.4071909163564,17.4535963938031,17.4316787569388,17.4374113097273,16.939159807938,16.8283724772129,17.0809072257091,16.8505819973246,16.9673426294692,17.0264869645235,16.9649353769837,16.9622429179677,16.9524717209792,16.9925250907776,17.0246854955298,17.040669564442,17.3289875312547,17.2679281692905,17.2704617775393,17.2907968136038,17.3015334503907,17.3588295503223,17.0858664307708,17.0850469364257,17.0498693850015,17.560504001581,17.5071290682037,17.4934770971012,16.4967477328064,16.49865373461,16.2805236265199,16.1730427057255,16.208511071134,16.1694197114509,16.1913388244317,16.1799442186342,16.2082970712787,16.816522173636,16.648576178757,16.6564626051207,16.0022996868369,15.9899471592286,15.9857380058967,15.9375501084046,15.9341305619385,15.9602326943823,15.7551637750717,15.8060746651528,15.8205182446666,16.4565403531748,16.505791709958,16.3100437820902,15.8049746375602,15.802378528846,15.7745497476731,15.61707436348,15.6446646653347,15.6363846614885,16.2409839123404,16.2210706390831,16.0440902654097,16.1949264895302,16.2067384335345,16.2269300720684,16.5895969364745,16.5658710671133,16.5724093809947,16.2203989871512,16.191179728923,16.3163731808133,16.6480291228693,16.5907991946793,16.6369125944815,16.5642650426122,16.5849207705279,16.5855845801248,16.1266904249778,16.0826034392704,16.1185700840235,15.9507476972803,15.9419977734229,15.611187010268,14.6029831970151,14.5862233659837,14.565496551066,13.9100011710396,13.9759060312376,13.6399037695926,12.2878313063847,12.2061535336297,12.2443376920149,12.3844070469007,12.3855314017309,12.8608040010085,13.6261021882885,13.6027725443801,13.6392334946977,15.3786120675217,15.3687063253857,15.3428007690304,14.9332066876324,14.8330581854937,14.6517359628074,14.693794470019,14.6433805895815,14.2709377481694,14.6380792084144,14.6849028438453,14.703379648031,14.9956375037057,14.9520380837776,14.9957418088738,14.4895972943125,14.3798757332092,14.4008232631332,14.211326726613,14.2142557987368,14.4645984156214,13.9502354536878,13.9487410014461,13.9624200655178,13.7164902300129,13.7723923609347,13.747862612861,13.9537470495335,13.9687025882921,13.9745702970588,14.0471827007556],"I00073^FMA_EBITDA_MARGIN(LTM,0,-20AY,M,\"PORTAGG\")":[15.8436494622247,16.0296629828134,15.8438668969805,15.8335730462444,15.9641435359101,15.7152785123759,15.7017906363949,15.2138580963932,15.3954339609722,15.6349407290925,15.6486411053824,15.6457419218238,15.6282416174962,15.6686926196077,15.6497602170864,15.6524559379623,15.4789624660026,15.3079245801672,15.3001035270921,15.3926865058793,15.2798190527807,15.2850195470345,15.291133067641,15.2050117060716,15.200503365083,14.7355219653969,14.772387006088,14.7813657292145,14.7452375774406,14.6927518763931,14.6873601345736,14.6704172516671,14.7719052661525,14.7768498781294,14.8704001407068,15.0073835454801,15.0097293727158,14.9731273453063,15.0375411243818,15.0467506256916,15.0386231818723,14.9193929078148,14.9215964493168,14.8395794980306,15.0193817108445,15.0245798943461,15.0324689244418,15.098404977431,15.0886372462092,15.2208537854729,14.9579537266895,14.9755901320586,14.9096265402378,14.7080764997616,14.7149091923341,14.6908077242846,14.5287961982753,14.606659359846,14.79179996976,14.5977099883245,14.5982214255317,14.6001284134148,13.5637319385658,13.5689124919856,13.5722995966779,12.989622150286,12.9858222485483,12.6741239020502,12.3253920937358,12.3207659582822,12.1916873779822,12.1307140058412,12.0274164073385,12.2327900621063,13.1423458169141,13.1337448863177,13.2547646554284,13.1444842310786,13.1448647907164,13.1365608475375,13.0393525992737,13.0213433908208,12.9823169951082,12.8574909120356,12.8611673147252,12.784560000003,12.0677847239044,12.081547775484,12.1141288631095,11.8686585852307,11.8746115572978,11.8472889319031,12.0983992142265,12.0955307206315,12.0870584538532,12.0606002682749,12.0572437960282,12.0484900654542,12.3140316158052,12.3192492079596,12.4412341114434,12.5489673370978,12.5512111538797,12.5073640436379,8.4707267365073,8.52971977641385,8.51778747512982,8.38923051281886,8.50588717918054,8.47467943339808,12.192543453236,12.1954322397958,12.2486779310637,12.3280454556845,12.3383586320186,12.3479169979014,12.1802377276089,12.1691507893271,12.1061717327365,12.0461116822229,12.0370162803464,11.9986492968962,11.9903415098058,11.9865141825083,11.9609505292077,11.8765498398996,11.8907162048684,11.8000745923919,11.7357885353373,11.7264262294745,11.6692667926245,11.6529805215006,11.6829797358328,11.6890649550642,11.6442144429775,11.7247246558274,11.6676464527007,11.5844517899438,11.5880069391313,11.3563782063264,11.4276107612891,11.4279658740504,11.4384454308422,11.3865622675861,11.3850211699064,11.505263961881,11.5257362591471,11.5296638608234,11.5268723201331,11.6477594928685,11.654860126854,11.6561048703517,11.0002620153575,11.2987602161947,11.3301319519517,11.4949060377755,11.4916437625553,11.4026627547669,11.4944719589193,11.4989509866067,11.5218982383932,11.6790795237798,11.7158418125668,11.5310847612148,11.7616074628915,11.7595345942206,11.7538541143901,11.5982933738284,11.5948326896711,11.586750405772,11.5908505165637,11.5952403351101,11.6232611969881,12.2429686422461,12.2382566959866,12.324908333943,12.0122571811049,12.0209551976923,12.0174023005527,12.6418218676562,12.6285573314973,12.602534544875,12.2802540377724,12.2247695097034,12.223540978919,12.5786336207069,12.5830687878672,12.5840443684124,12.1744881146863,12.1746020079381,12.1662114891303,12.0235693778445,12.0091662487739,12.0353760047816,11.1956445979009,11.1804406663918,11.2131676592549,10.7249685058531,10.742242232743,10.70888243409,10.7813922905226,10.7807689049637,10.8138739227078,10.815598555899,10.8187242406709,10.6940043315073,11.6946207483938,11.7062283399898,11.7491587858545,11.9743473330951,11.9760921672987,12.0254981133277,12.1389760802632,12.1271570765671,12.0850506388185,12.4281630714766,12.391319740838,12.3065687085833,12.482547122683,12.5641160253232,12.5544555215947,12.7163111122503,12.7116840549469,12.7347721951686,12.3587373655536,12.3447378926184,12.348916756648,12.1071952837141,12.134343421518,12.31186663679,12.0861017680724,12.0859512399966,12.076724288928,11.8498863876249,11.8563348723874,11.8730296337181,11.2508712065518,11.2475882922186,11.2465835062212,11.252232848681],"I00253^FMA_EBITDA_MARGIN(LTM,0,-20AY,M,\"PORTAGG\")":[51.6658216933486,52.6311873463603,51.7234340184304,51.5419734432866,51.3893942223487,69.3129326107171,69.2786828671407,65.9080246714627,46.5699086399336,46.8966055805578,46.9717886792619,50.3244145792506,50.2344811564128,50.145948603568,51.9195522680327,51.5872487032181,50.7232449784974,56.286310378222,56.0896022804419,55.9199761057729,52.0009760209831,52.288510654221,52.3515035337277,54.0452801826479,53.7778136676941,53.6004944768073,52.2734882004308,52.2687618416041,52.3503863582979,61.1195599419514,61.0460784234625,61.1112663758591,26.6637476053855,26.7169452324601,26.7064847938082,25.9642741308866,25.8954331242048,25.5371251293555,22.4287827382844,22.2043801404087,21.1160673180092,21.8944545024151,21.9650656577782,21.4962944215309,66.8541255336346,65.367318079482,67.014176522239,68.3647558163985,67.9883026139739,72.1794191650278,65.5835520301622,65.9953689476174,65.4159006639147,65.3718418071966,65.8699819278309,60.4169763335848,29.1182556740644,29.1403975358293,29.0619644005027,29.0082587142697,28.994606450159,28.8315469638714,28.5837547393046,28.5832549350157,28.7100111007669,33.9780095782292,34.0892227031376,38.0049539456621,44.0638360075623,44.0248771597803,43.3319570134736,44.3391914943105,44.3182600022335,44.115870905579,46.5391028790263,46.2825067798394,45.500900479399,45.8505185191468,45.8455351176981,40.9935221715878,25.9627569093542,25.7517995252036,28.1194201988068,27.6906600649988,27.6841659938086,27.2357746887076,32.3911157348528,32.3782466688333,32.3796234136974,33.2985808538851,33.161550777415,33.1681766960213,40.0991197981988,40.0457182189161,39.9236581889073,40.3394257698226,40.5065433064788,39.8713364752633,39.5281535290322,39.562755684821,39.9729166387047,39.1020503867298,39.1608620530804,39.8546276372405,34.0938557130019,34.1418924180192,34.1474249077737,33.1777878925021,33.2978577503658,33.3583489286658,34.2286321508949,34.2732955425964,34.1018626390641,37.587240512744,37.536840601838,37.2992442002988,28.7175497196335,28.6155097670843,28.8014087543032,31.3142712003112,31.3952850525848,31.0237998014897,32.3819774904801,32.3424928643154,39.5903956686496,38.0247780688119,38.1170013644434,40.0259327696789,48.0362034679919,47.9957421518178,47.9793631367569,45.0051807184264,45.0693385151695,46.3663304669634,46.0978072829469,46.0784129484757,45.8432641919407,50.5012176864433,50.6946210339601,49.064299404482,42.9621628610355,42.9224276523701,42.9257789058191,39.5143623561698,39.8473177761138,40.9526150946409,44.0871031871484,44.5527399195234,40.3251757142498,38.2827623887722,38.2908269441615,37.8101562594307,33.740944360664,33.6620724127757,33.7354460426683,34.8705944459788,34.683655630218,33.8639599949055,33.8482030095796,33.8600404726741,33.8362049447094,32.9435893028427,32.8829455397546,31.7031911494661,17.6097107119289,17.6360284578375,17.5777788063681,20.0179477231103,20.2539720829061,20.4654206400638,22.0005389871289,21.8669933664395,21.2554896613379,21.5861609012511,21.6982863118875,20.8708440111986,36.9513648264986,37.0747410812697,36.9952938537504,35.1530636155073,34.7109436153882,32.5244670591042,36.4505751093502,36.295661469761,47.9595626358029,45.8142899225483,40.0143331823111,39.9646610673168,40.3039204845208,40.704955667766,39.6146646612862,39.1248537469541,39.0559407786699,38.4482395457308,41.447923512705,41.4259601138731,40.6203799477,31.3655889175204,32.5120097528852,31.6841928236838,-1.89536145292426,-1.865132217311,-1.40846631997229,-0.138570182026066,0.774853265391863,-0.798104435340984,0.683686528219625,1.31392064031479,4.12137934601497,21.323057047816,20.3089817237054,21.5836363729044,35.4321889635977,35.5522115023311,35.8458945365809,37.4739221955415,37.4238657215804,36.8881911535561,41.8863583405792,41.8732393699833,40.304871287073,35.206340320323,35.2069610826332,36.111072550562,44.8312445411379,44.9522665028425,43.9304485272916,43.5792179175419,43.7160651733141,45.0407222274487,48.4043504833592,48.9280685409534,48.8355743190911,48.4489914909559,48.2889292434986,48.3078784741746,52.4964778761179,52.3325535366798,52.3047780875982,52.5254654995202],"I00649^FMA_EBITDA_MARGIN(LTM,0,-20AY,M,\"PORTAGG\")":[9.91668246312633,9.53800009682148,9.50017507970252,9.44117821670047,9.59623045610734,10.6266205928144,10.6238610651012,10.6459861691443,12.6677787925423,12.6579592068101,12.6504351526577,12.1197949814641,12.1159217689066,12.2567853489864,13.6260329208913,13.624269611807,13.5516880489744,14.497158806006,14.4970082975967,14.5550486288274,14.4740631251741,14.4724529598119,14.5402728127583,14.8898299414632,14.8814582483979,14.7737514887604,15.2465701406869,15.2434306877941,15.3174968958034,16.216399089752,16.2160939822264,16.2130701663436,15.7332240881732,15.7359437252705,15.7186705933053,15.8932077526905,15.8857000323904,15.8736429057519,16.0533711259561,16.0436143313529,16.0236612800298,16.5605644688233,16.5996295866846,16.3321677970649,15.9168199169196,15.915877171249,15.9043573083939,15.6689385794271,15.6700100718888,16.0099073313229,15.5319763477842,15.5438396846431,15.5949833941225,15.7039375581588,15.6991356101603,15.6405133065803,15.2788470303286,15.2601292199165,15.2430140806162,15.2771129399403,15.2799256906541,15.3893167035993,12.7847139606909,12.7838554641124,12.7699856209249,13.2950419285223,13.2812783578746,13.352374168002,10.7522458784712,10.9057074865139,10.9054445462089,10.6064945489863,10.6496805726307,10.6516182304324,12.3687023374551,12.3736867029014,12.3770650004688,15.256163959055,15.2467514568846,15.2581913819963,12.7369107146301,12.7525965162967,12.6725397392505,12.5736982434461,12.5674152322593,12.5657452385912,13.0004526437106,12.9996779961819,13.0187567311734,14.4943223419466,14.4940927442475,14.4939859200405,13.3668580952847,13.3752390512171,13.3820541512064,13.6696984861948,13.6625374559177,13.6667242577685,14.1939455887274,14.1927128472959,14.2221366778134,14.7667369763027,14.6723937724128,14.7344769470929,14.0895180875375,14.0877703725175,14.0863738887685,14.3349931300284,14.3364271365896,14.3448543313077,14.3116426222216,14.3054165403635,14.3513586508448,14.3855883838259,14.3827133262945,14.3770803908203,13.8183911848068,13.7259437011247,13.8413795738003,13.3950209239769,13.3975711371349,13.3885454802866,13.1705587009741,13.1817247312219,13.1670967174592,13.195241684724,13.2018352647387,13.2027144803769,13.0611396832348,13.0366575750819,13.026978378889,12.9830650266566,12.9887908053954,13.056039534133,12.3045774311593,12.3059639379013,12.2849716548965,13.330252663779,13.3325362333635,13.3711480019883,11.9314269653522,11.9295224321346,11.7783948167486,11.5541429884407,11.5728363772641,11.5696290093398,11.2672181747805,11.2699499874326,11.275640065047,12.3617011229337,12.1459819375166,12.1422807635601,11.3694242365183,11.3700327041197,11.3492329459727,11.3923169410163,11.3801576696101,11.3742746320473,10.9289682206204,10.9280554937343,10.9372409115688,12.2966256701183,12.2968440213935,11.9484817533675,11.1397608940332,11.1402014791984,11.094255797695,11.2708051470375,11.2501358899015,11.2501818198791,11.8599711376058,11.8579302156815,11.858952758673,11.6687398962086,11.6693828990295,11.6430046496921,12.3146630523792,12.3113758400869,12.3101420732641,11.2380224448855,11.2252953739858,11.3171742965832,12.1681028095176,12.1711387103352,12.1726752023318,12.5347496225626,12.5275929562123,12.5282516411331,11.6724508049505,11.6634018961499,11.661233943249,11.0677759447575,11.1098412407502,10.587860574198,8.90031649872343,8.90404916972621,8.88298285763114,8.00377846036259,8.02327908509434,7.25049496662854,4.91733960402497,5.17574600868642,5.14248510067465,5.75132404143019,5.77438112009519,6.44264906755172,8.79759606270571,8.79607471930921,8.84564821531233,11.5843876109261,11.6717579985783,11.6374228514432,11.4775298580796,11.4015923899148,11.4031544298028,11.6540472501866,11.7230622098587,11.2511982679106,11.7051983142267,11.6805663481414,11.6815584504999,12.0496055288157,12.0495688026665,12.0600953067005,11.5747015381892,11.5712637798159,11.5723915006994,11.1878334187285,11.1890225011977,11.6627018601377,11.1827836996242,11.1809453971633,11.1808668572362,10.7561596693588,10.7538743082825,10.7559201177043,11.0827718976327,11.0839027529353,11.0827007998673,11.2239371522936],"I00901^FMA_EBITDA_MARGIN(LTM,0,-20AY,M,\"PORTAGG\")":[15.6112996480877,16.3546072192526,17.1048316363337,17.0878017814883,17.1470704484877,17.7751196679422,17.7925896309838,17.7592805902311,16.6481718262455,16.6527991008221,16.5963860353448,16.6724717126347,16.6526842573989,16.6624228896844,16.3704798519266,16.3457673619005,16.5652346800337,17.4297066723128,17.4280051603379,17.248593960773,15.9910585446167,15.9845188061998,15.896091909878,15.9474031549999,15.9306074665015,15.8442017147562,15.9426590699252,15.9387537666195,15.9581510633249,17.2175116622991,17.2465032530897,17.1819619883256,15.7364341864912,15.7769511809228,15.7939003387155,15.1790607468711,15.2785554423811,15.4225026151964,15.2096514929285,15.2013243654159,15.1068997312794,16.1097984219606,16.2589536011673,14.5965374706797,13.0625891979899,13.1196493781844,13.1658452122065,11.5207975777944,10.8392959245318,10.7257572179906,9.23408446231103,9.24330534618718,9.29302757709426,8.23613221125305,7.38810800182614,7.36438935542683,5.6562150761432,5.86879961436669,5.86599808756664,3.27577303689648,2.06241948331613,2.01470783229558,-0.707989251226122,-0.57569072813861,-0.526756409026333,-0.89631230621688,0.853274993910521,2.5126457937187,5.75339441841037,5.78429384961639,5.86124971193719,10.1310791009213,10.833355005721,10.9082155700303,13.0449692222783,13.1827153696801,13.2323683435434,13.4364464070503,13.3229525933221,13.4127016726754,13.2827649948297,13.3066344251882,13.3502967191536,13.6195349674432,13.5918859075376,13.6620260373217,13.4016088556415,13.4215732724119,13.5112757896802,13.1584585944582,13.2212824917017,13.3961514222218,14.1831093974569,14.1521804372406,14.1409710574122,14.1578626543578,14.2246848627558,13.8634849051713,13.977639389458,13.9832738842743,13.9325220449567,13.3240165049355,13.3187579186177,13.5165775144501,12.8264446478102,12.8464112932637,12.9345412285495,12.7356870559088,12.6598579300993,12.840825496683,12.1846508239452,12.1759407848911,12.1497397034676,13.7480412545184,13.6736627560885,13.7523208721066,11.9650276823783,11.88985716832,12.010349699516,11.7776871343726,11.7521070238322,11.8668562859848,11.845111186458,11.7957582329598,11.9280399438987,13.0921786688733,13.0900732266831,12.9653953534312,11.9714439016329,11.892506845612,11.9014965173439,11.4454046916209,11.3625859486715,10.7298920010988,10.7148512800341,10.683895507721,10.7847500677402,11.3737140236663,11.4842907266428,11.4512004751749,10.6637157967743,10.657428202325,10.1160423057901,9.90910235188339,9.84638734917068,9.69138540311043,9.50339866222211,9.44381604953517,9.31609559243244,9.51900134393862,9.47608095997665,9.68808223350173,9.28486382154207,9.29153180760444,9.2107509889489,8.47984641827783,8.51461539264639,8.52347755355853,8.27159928472183,8.26043624793765,8.31259230075123,8.94661342343027,8.95473684926938,9.22635259426842,9.22885625770144,9.2466772437688,9.25968337945125,8.64671495068418,8.62706715262757,8.5888415902206,8.49854608931715,8.4779781459115,8.2084937001701,9.29829293429175,9.31557471529479,9.29288688939915,10.5185696111282,10.498126394,10.5016622796713,9.51943591501454,9.48291220567953,9.454062218993,9.31070950214914,9.30996893453192,9.3974509473021,10.1699250570359,10.0938269759244,10.0954367709154,8.46995137909115,8.41915585481881,8.42154680238585,8.4341448090814,8.39511844834555,8.43807554807069,8.52255811558043,8.4882587990735,8.48177665968197,8.89976774981204,8.93014768851517,8.87576105295574,10.5928072365974,10.5845131250604,10.5678273548303,10.7432396239632,10.7313723319467,11.6907857655751,10.5835243523852,10.5382087502598,10.508689908333,14.3269477830519,14.2192055957005,14.2348674112015,14.5144308343172,14.6813827215993,14.655145770578,14.8953641775375,14.8202920418266,15.6157611399998,15.3588647447593,15.3296130500135,15.4077486580199,13.0962696408349,13.130092081844,13.2273392112318,12.7933223141069,12.8570530140373,12.8985359280182,12.9224783250233,12.9395155982989,12.4666206789663,12.1182234244333,12.0110947798166,11.9891590365037,11.9899534252893,11.99771540337,11.9620845318723,10.0371535271231,10.022797048237,10.0472131796691,10.274136324159],"I20443^FMA_EBITDA_MARGIN(LTM,0,-20AY,M,\"PORTAGG\")":[36.8102514494521,36.8124694499853,36.0083802288388,35.9995131771293,35.8476766050697,35.4146651447088,35.3885985928731,35.4613853453714,36.216233412151,36.2201854751975,36.123547301027,35.64544319183,35.6178557573149,35.6423626560677,35.938421991639,35.9338491159796,36.0247392298127,35.4611422150348,35.5193668943229,35.5666045862596,35.4216346583752,35.3914834353087,35.3809409882727,36.150298000912,36.1603286291227,35.9455507694594,35.5447307005237,35.5383062780838,35.3990640712081,34.3926018315328,34.3959769718377,34.4709692242379,35.3836951666079,35.3586596709992,35.3664329323957,33.9254421372095,33.8857388944656,33.8904791669606,33.6927498218371,33.6694828836892,33.5973162831743,33.2641279552972,33.2734676289855,33.3125182680114,32.8987269122002,32.8909987927294,32.917048169004,33.7899232327818,33.7712301020913,33.9405652375259,37.3191909395812,37.3115018336867,37.3389385690526,34.2814632484284,34.2717505620436,34.2769482448801,38.6127956245725,38.6157275629637,38.6078821820405,38.3780873036565,38.3703379553018,38.4026003823533,34.8484732906031,34.8453927715449,34.7638671658702,34.762660330189,34.7353445143666,37.9891845870664,37.5810182534211,37.7199981951031,37.7635742905374,37.2546825722651,37.2572608099342,37.2598764397023,36.9780141299975,36.9661910440188,37.000129902293,35.1814744352138,35.1771996512616,34.9409818422391,34.4384944474308,34.4362815549924,34.4413643005397,33.0918204805596,33.0850212903843,33.0181062572546,32.0877964121558,32.0888044020977,32.0950899764988,31.7090310745705,31.703034631027,31.8833149493832,32.4991370048494,32.4990435829086,32.4931313371203,32.2171337129427,32.2498073862427,32.2164638418015,32.067337176863,32.0957174927511,32.0650535194088,32.1425055094899,32.2943955809138,32.3627002192188,32.0883170553639,32.1131324595759,32.1382143025836,31.6750788650637,31.678411315609,31.6943909703322,31.4186782370017,31.4428041469257,31.337190477284,30.8672025239777,30.9014976024935,30.8429788886157,30.7459017288082,30.7473435130176,30.7115151325542,29.1655713847285,29.1877936419383,29.1879667817909,29.985787157126,29.9862457003039,29.9890059137471,28.5602959697859,28.5750488640425,28.580719656412,29.8897714189271,29.9652796140802,30.0075609152158,29.4476867073815,29.4439015978697,29.4054323390493,30.2176250474822,30.2158466148614,30.1930951138689,30.6638708580835,30.658925147927,30.6269451571463,30.4151278308069,30.4157881661576,30.4249995453941,33.0300672484835,32.9996992459552,33.1425711863946,30.9249484784041,30.9195258368297,30.8824082446967,31.5932732187947,31.592741248479,31.5950824464376,31.3267337919489,31.3337314817418,31.3394006910286,32.2753629419209,32.2707867065241,32.2688229110054,32.1394460103495,32.1450816494762,32.2060299185219,29.3041920773526,29.2099449279534,29.3229745831539,29.9174422883665,29.9264642087703,29.9108728121361,31.5109764464251,31.5080709166464,31.5431250033389,32.0977860302676,32.1044377983596,32.0827189789503,31.6078561458755,31.6046345592965,31.6058595054884,31.959882850998,31.950234692002,31.9541736304149,32.7767747961064,32.7769784906772,32.5984122939398,32.6096917025597,32.609886575634,32.5649304735809,32.6664960660341,32.6692141723092,32.7101701662477,32.9120250481205,32.9317283236167,32.9019459085264,33.3983768868948,33.4117917810766,33.410912015755,33.4342328786378,33.4575546687803,33.5094727937218,33.8133775555402,33.826056605338,34.0536733113265,33.4928200539151,33.5144141529258,33.4447325175598,33.3227699658788,33.3274457093555,33.336848121437,33.1369546579612,33.1530807405864,33.1118127728668,33.3404215951269,33.3616476285518,33.3736590434321,32.3372966699528,32.3287168486801,32.329626852577,32.5140716911539,32.5170006585286,32.4053165214623,32.3836109377278,32.3756289868022,32.3554381382611,32.7357705655527,32.725914743012,32.7288067015608,32.6696729020319,32.6631237424184,32.6500363075113,32.889999444195,32.8779667421196,32.925948197849,34.0133654943758,34.0272117212459,33.9865768142936,35.1071344038616,35.1018840503246,35.1372298339411,34.9534478272071,34.9591512678462,34.966305900829,34.7339638450963],"I20433^FMA_EBITDA_MARGIN(LTM,0,-20AY,M,\"PORTAGG\")":[19.8528913849753,19.8435717752617,19.1639726635958,19.0935290577294,19.0434037248222,16.8785377984407,16.8539473568343,16.8396827492219,18.0267180144866,18.0481270697869,18.0806851620995,17.5020747004939,17.4957770777949,17.5459143256644,17.4839722613556,17.3946176197358,17.5797590463517,17.0823621214676,17.0729693082075,17.1395354649855,17.3378184482135,17.34419792882,17.3347116557392,18.4226189451522,18.419311848917,18.5327844787808,17.9584845502478,17.9035297407385,17.910045254374,18.427465243895,18.4337461643266,18.3711526570457,19.7086005821919,19.7495712266359,19.9714422466159,19.26478849447,19.2756536629706,19.1179950746598,20.5550824422496,20.5557738344266,20.6120127185391,21.4362119239571,21.4659210492694,21.5246910751955,20.866733975168,20.8603958790315,20.8367519515491,20.9162622594611,20.9180314628624,20.8407174274928,19.7937969454698,19.8735997066488,19.951867240609,18.9364756757263,18.9359428180759,18.9504549940445,17.2788448429581,17.2653048507306,17.2235288149137,16.6098768431036,16.6182481759013,16.6251656129427,13.8493062294126,13.8507417210096,13.8198148718733,9.43652896307128,9.46930145780669,9.4205407804398,10.5653200066059,10.5603155072692,10.5471615793443,10.9975488002511,11.1132857431526,11.0265031899172,12.3556739535685,12.32182096854,12.3640423851906,14.141309479693,14.1528227247906,14.1003851600776,13.5318605979207,13.5492057296484,13.5814398527897,13.8287790495214,13.8284070028205,13.801242615902,13.9529324251231,13.9447979250126,13.9494174912165,14.021386815751,14.0206030300225,14.059165836826,14.1882926403245,14.1981556897642,14.2041522980086,14.0988383767195,14.0828825124679,13.9257540772867,13.4293539514635,13.4137996749923,13.4016353476821,14.0532543208369,14.0555733033937,14.047632148393,13.843320171674,13.8537986887211,13.8646312726406,13.297975341619,13.2651455847536,13.2234361282277,12.9244484577867,12.9205639113729,12.9751382263796,12.7441606447917,12.7516071921517,12.6750649453203,10.3268768524969,10.3984695007607,10.2612123351398,9.43846001347984,9.41571005181759,9.33698025052007,8.68067472634283,8.71331882127258,8.66632325341934,9.31592950224138,9.27676885704605,9.65400551828502,9.89415097114498,9.89929630639956,9.88440304455226,10.4138795744218,10.4289448992822,10.4548810059823,11.3270943008134,11.318500323813,11.2936571864988,11.4160795833467,11.4240425211154,11.4925203089141,12.1080424252775,12.1212939168197,12.1198736711428,12.2438753308323,12.2360230876937,12.3137127022767,12.0774090253958,12.0821972855293,12.149682256387,12.4099057420183,12.4312325830688,12.3784164648707,12.1891426716221,12.214244906061,12.2065177056861,12.8436643103766,12.8573990834521,12.8361862500819,12.6508335653552,12.658431442328,12.6917505738252,12.9968182584944,12.9559569268305,13.1625676990371,14.0729982769671,14.0670864719686,14.0512914043419,13.6004944875019,13.591407972476,13.6238527760372,14.5238693766998,14.4849699506885,14.5098797126314,14.9439330277174,14.9362017597037,14.89633721742,15.7526041965086,15.767520672501,15.7853064438768,15.9689647158582,15.9657156314471,15.9192888698757,16.7415784488586,16.7689235883613,16.8534194979458,12.293223490256,12.2995092450086,12.2561498433223,16.1322554139254,16.1739253408985,16.1427458594879,16.1493755526872,16.1713578112738,15.7883914322198,16.0438312870334,16.0640476290875,16.098317638446,15.6873452259246,15.6889363202381,15.6962217908083,13.5515098103721,13.5908523826227,13.5824142984527,13.9923807470923,13.9747789806903,13.6316954855261,14.7425831749156,14.7624404228895,14.7971215879277,15.1837977818791,15.1807963318182,15.1349144086897,17.4212595604347,17.3574705922469,17.4063601472212,17.7935375099836,17.7939914121952,18.1163198057464,17.9034263094856,17.9003797341865,17.8545998456193,18.0061233456033,18.0009692160058,17.9503738294215,17.4277646050353,17.409339387409,17.8666059902188,18.0402560719439,17.9427013018534,17.9534864425293,17.8896126638652,17.8903625930488,17.8761575360911,17.9197086445553,17.8983933464099,17.9505547899125,18.1206211994858,18.1102070528928,18.1048218691789,18.3668238655268],"I20436^FMA_EBITDA_MARGIN(LTM,0,-20AY,M,\"PORTAGG\")":[31.6209391537243,31.6138020110393,31.3301037385858,31.3215160994103,31.3449870366871,31.1917575733156,31.1742439845811,31.1398775637158,30.6291316225087,30.6320348443042,30.5850275225283,30.2166023171267,30.2306981171531,30.2975387990366,29.4589331076285,29.4516435688109,29.464476216551,29.1166474279731,29.1186169745538,29.0759241821322,29.1222529771258,29.1320154605007,29.147782553443,29.5222800146194,29.5050799245092,29.5338738050079,28.9521983661328,28.9619184186629,28.9833555692886,28.9221555402937,28.9275950041495,28.8817278196352,28.1535610685912,28.1890132318855,28.0979494222199,27.9349631647059,28.0788183705577,28.027229940174,27.7572247129313,27.7306665053794,27.7218172554722,27.2835700983276,27.2690923785143,27.1678655909096,27.7461516730898,27.7452609401949,27.7699927737607,27.65160965918,27.6228214668513,27.432508473608,27.6895394418404,27.7784198647116,27.7767667144827,27.2005490489344,27.1959112514864,27.1247474178471,28.6214103518608,28.5917299149962,28.6116675132813,26.7681139063226,26.7512453740338,26.7678304229527,26.6579874231757,26.6415324982642,26.6536116570448,26.7522682944183,26.7439782396539,26.8029062187292,25.9055827662177,25.9215452791962,25.9328332083393,27.6157399422396,27.6219952755645,27.616929080719,27.8132781449045,27.8240733998012,27.7941038558579,27.5477187597377,27.5140936206445,27.4959728827186,28.2463241269527,28.210433247533,28.2281768082401,27.9214692507889,27.9061417377891,27.8959454080491,26.7970428766002,26.8030006804325,26.8382795299866,25.6399296908155,25.7382738311412,25.7679151340684,26.0103972011062,26.0057333614144,26.6279910058132,26.999108168514,26.9310499519812,26.9599638401903,26.8784744759391,26.8660136818244,26.8331110995688,27.2373657695887,27.1951161214683,27.2685733573092,27.1154247207441,27.1239829988638,27.7788938382272,27.3603339269411,27.4068686594632,27.4748377506744,27.3418559176937,27.366333317538,27.6769861437127,27.6144413066017,27.5917294098784,27.5728578279458,26.6942875780795,26.6869879666244,28.2001886339875,29.0035165728952,29.0000770319676,28.9607840751384,29.2140860222963,29.2236283415341,29.2188124085754,28.9783930269816,28.9580482002998,29.101704146501,29.0856330415251,29.0828732105723,29.0797932940691,29.4712101598705,29.5029883211634,29.3937313873686,29.2698314366579,29.2722671129234,29.377977302454,29.0846403026276,29.0411184251539,29.0153663011352,30.1980555137658,29.1161671087108,29.0045106896386,29.1637971633379,29.1583324038496,29.134568873786,29.2041274736669,29.1984733079706,29.1738890555943,30.3009254963147,30.279650835223,30.2680907449735,29.5710107076646,29.5632084251908,29.4817012001088,29.462226061834,29.4595552206476,29.4884616286652,29.6911533478702,29.6985663385669,29.8338778432618,30.9161663106679,30.9391979541156,30.6272122360327,28.6222977713219,28.6225754750545,28.6280252405078,28.7746428802093,28.7811517458346,28.7909398248564,28.7879652488814,28.7603686460326,28.8125980952193,30.880110246402,30.8838843539944,30.904614465569,28.7982406692621,28.7724603517262,28.8037136430716,28.7568547629448,28.7559627728468,28.7999465063577,28.737517068999,28.7250022327803,28.7389232690184,29.6258257868288,29.6646497816615,29.7019088561265,31.1042444121923,30.6277735161711,30.6677808399962,31.0036770004696,30.9898489323559,30.8603706002862,31.7369492250048,31.714167495193,31.7021254609261,31.4396691598191,31.4275492237248,31.3932122820661,31.4972540503908,31.4640224108024,31.5011723655873,29.9521063880831,29.9579521558691,29.7610871801498,29.073608808671,29.0615016470735,29.0269525907335,30.7738967496488,30.7228582445666,30.7615552056827,28.7324389634938,28.779973198941,28.7902461685378,30.1853018016825,30.1983961973753,30.2414669293298,29.795865729248,29.7804634256369,29.8342594216155,29.9598228938333,29.9897164821528,30.1520946475262,30.7197169235841,30.7443058842707,30.7732874507493,30.8056575753593,30.8216827653863,30.8115009746459,30.2985188776591,30.3109236192912,30.3037487783726,30.3018319909912,30.3127211056115,30.2575165320339,29.459336286592,29.4998820599357,29.4628475439417,29.4677020098348],"I00037^FMA_EBITDA_MARGIN(LTM,0,-20AY,M,\"PORTAGG\")":[13.7578061276413,13.7821073359739,13.3650256446747,13.3522478240545,13.0629648233399,12.7102682370525,12.6987780674754,12.6878327412954,13.8628765703067,13.8369970682675,13.7801497238633,13.5662668704535,13.5691767179532,13.4587533079214,13.7189947613378,13.7271539060932,13.4095358268621,12.4861920034606,12.515248734816,12.4554787474965,13.2898413165941,13.2850250931571,13.2855367505117,13.234262930209,13.2089876072306,12.7966247275789,13.1518536886685,13.1491065024127,13.2521258758452,12.7683548201617,12.7628126811438,12.728013672164,14.3441491071131,14.3473840545074,14.2815839629907,14.4941822455348,14.5108593928185,14.4589480730249,16.0365632431884,16.0297903000015,16.0053006202789,16.113681041762,16.1156248352026,16.0045530783992,17.4781818582366,17.4999451552152,17.5491393330471,17.8189191078048,17.8143556791247,17.5886064817162,18.144787622383,18.1356821656109,18.1944848612323,17.9885744508278,17.9982874016825,18.238316440878,18.3875128224917,22.5685872094242,22.588894518971,22.729839750161,22.7189668518683,23.0580179793362,18.7014943336642,18.7003196343876,19.0311322995982,18.3051679459229,18.3364835490289,18.8808014039127,17.0107912716099,16.9746040289917,17.0067428198121,16.9864927152673,16.9914982558552,16.6878324938705,16.1792972771571,16.1998601972262,16.1830797534665,16.2969201066488,16.3129878955102,16.2936405975311,16.6930090066477,16.6756976139153,16.5911367192466,16.6400075911271,16.6673028943284,16.4920359347823,16.6671417396816,16.649249005191,16.62044094223,16.526070095739,16.5183651587578,16.5232684826611,17.4671508495975,17.4600243430674,17.4343415866498,17.7107846037322,17.7286698692192,17.7826907091925,17.4567488086279,17.4783475991304,17.5063784250161,17.2318167819783,17.2351301764512,17.1321482786022,17.6011411565115,17.5907312647367,18.0446427406882,18.0455511553286,18.0532168338837,18.0568639762497,17.4188932208904,17.4099292053609,17.4961380353165,17.0224815215212,16.9994823627421,17.0028921021922,15.6014558823192,15.6571725205311,15.6231241332495,15.1947780199222,15.1872682114276,15.1497880580784,14.2342121792687,14.2573522917292,14.276386134094,13.9702129650405,13.9498984729338,13.9203637389691,16.183309746549,16.1336565043234,16.1388461815172,16.1380781155518,16.1410254440312,16.1705109348793,16.3584734952787,16.3551252515092,16.3463379135219,16.093046194129,16.0492693264147,16.1266687088089,16.5218269111565,16.5336402666608,16.5337165392884,16.4063690011267,16.4480267416152,16.7138604434309,15.9342486133982,15.9278273831525,15.9244579405047,15.7347060148496,15.7289923606327,15.4323857977267,15.1332323905178,15.1190213419151,15.1089837771647,15.1166095003986,15.1279255474996,15.4375308333697,14.8016691350058,14.7991040158206,14.8360370887694,15.8438776635029,15.8830459522377,14.8239723112144,17.6056050155095,17.5519287092774,17.5801135141416,17.732715968319,17.6486573397393,17.5970733910594,18.5366347831115,18.4689302344576,20.5176000043812,21.102653382469,21.1331896178858,21.13411945891,21.8263544399352,21.7251297168507,22.0338257072388,22.1068965228308,22.0682826341393,22.5239559421933,21.612339457703,21.572453513791,21.6930258454396,22.5963665288221,22.5905743382649,22.5464835992842,20.6769220514758,20.6626259046181,20.8210171446756,20.9825266471273,20.8341623704129,20.8807633617463,17.4428718816385,17.3802079625947,17.3432801258755,16.9531170099463,16.9594853172202,16.9213446495959,17.2326036744312,17.1475189655159,17.2399261420892,17.8871554628914,17.9272756378602,17.6351915665144,19.2344078260394,19.1313021226497,19.0206319728153,19.2495052561662,19.1916596094121,19.1839389050669,21.1637410926971,21.3609479121611,21.2997383538906,21.7317445489255,21.7440322971087,21.4654813251263,21.2720665998145,21.2719742853373,21.3136431660132,20.9948282704718,21.0142499359221,21.1839178301101,21.9816309378677,22.0520216329381,21.2547412220061,21.4489339743927,21.4465768866426,21.526881102977,21.1415600855637,21.2449277181078,21.223481082605,21.1648038356126,21.1853439463509,20.6653897936308,19.507899591127,19.4712289118056,19.5130007541798,19.3485176519166],"I20438^FMA_EBITDA_MARGIN(LTM,0,-20AY,M,\"PORTAGG\")":[25.2776115587444,25.240311906589,25.2383278269237,25.2351352739079,25.2956495075399,25.348595323332,25.3333884560687,25.2528041953915,25.1344271208509,25.1363575791489,25.1877507921264,25.1220241592104,25.1138732457873,24.545226880277,24.8873624986338,24.8893679410643,24.7443158847041,24.6889199948345,24.6816952923109,24.6918839407776,25.6087030473208,25.6066309012343,25.7879002971267,26.1289597507584,26.1271707031381,26.1111628412078,26.6369276176182,26.6395275836716,26.6372078867125,26.6368237931876,26.6232494015883,26.5681246473943,26.8195122000565,26.8225793977605,26.8041341766433,26.8881579718963,26.8806608681125,26.8591428626487,26.7127955627574,26.708733326525,26.5741363453601,26.2192366127208,26.2051834240921,26.2853592187238,27.1099528485255,27.1101708123392,27.1597053280039,27.0448475951623,27.0519091917643,26.8514795890501,26.833832088338,26.8237714647687,26.8865210280515,27.4343305516151,27.4256250861414,27.3646785269053,27.0645643430073,27.067000395247,26.195446985623,25.6489058507306,25.6549736524927,25.6244770624642,22.3597145500274,22.3615217392875,22.3283832670795,21.0876061873468,21.0918976008347,21.4471825721854,20.6586076997234,20.6533209200874,20.6391923856746,20.8263761401497,20.840174206535,20.8168948952287,22.6476023583128,22.6572597134833,22.6602399075448,22.8576662977895,22.8600845441263,22.8404633895232,21.6917618288996,21.6929590983715,21.6638682717877,21.4147218312189,21.4120299231704,21.4159390754236,20.496858813389,20.4737852945767,20.5393153382452,20.4699194418531,20.439730773879,20.4386091730509,20.4013440278388,20.403310827121,20.3542368367049,20.4868046503974,20.5343511474296,20.4902394944715,20.257858132455,20.2550336483289,20.2729782674636,20.4470345674779,20.4326615793166,20.4357869258141,19.2786264769763,19.2708984896871,19.3286744983897,19.0442196279066,19.0490797589495,19.11609536864,18.2061696474769,18.5341696834303,18.8432128258414,18.8295661713686,18.8183435669364,18.742770343635,18.4513376168169,18.4488496234259,18.4597418676271,18.7864044370348,18.7634086922965,18.741931660512,18.854290733488,18.8537574779325,18.8687576541447,19.5384152215052,19.5209058843031,19.5190778491118,19.1573067142707,19.1709412275941,19.162032301592,19.1618296950301,19.1817236264723,19.0999817920532,21.2132212280479,21.2128538905793,21.1660517515354,21.217107406136,21.1910648156091,21.1327428153258,18.9256917522959,18.9180474382582,18.839787859318,18.961777035572,18.9587825844021,20.232111859872,20.3194505779476,20.3133625576482,20.2872972805027,20.5988046364412,20.5880790910776,20.3905871775604,20.2074834537023,20.2058781896321,20.1692519523672,20.2245515373853,20.2195830792378,20.2254485342378,20.2665714121964,20.2887089887043,20.2595982868294,20.0311011590717,20.0386859296683,20.5174324251706,20.7250415476383,20.7216816872256,20.7599098274874,20.6906048347094,20.6905832409899,20.7067951967001,20.779388395241,20.776168737053,20.9366326291019,20.5597709808005,20.5591426701121,20.7207806650381,20.4334157216511,20.4310260073166,20.4480729223029,20.4761316198949,20.437322017576,20.3542658021245,19.8584432670637,19.8676836740523,19.8723919264609,19.804159716163,19.8134590028914,19.8685698293076,19.5841378906442,19.5812710073847,19.60098237582,19.4557246116105,19.4535070724312,19.3777882604796,18.7788913355753,18.7749304852432,18.8803077525035,18.3797997462507,18.3792845252733,18.3758797696531,17.7224093824862,17.7231001403652,17.7226581457582,18.0837811971572,18.084875068928,18.0860959894618,18.9594196840441,18.9587460770508,18.9610547328151,19.7413501921781,19.7403144565776,19.6987723164891,20.5443301509696,20.545945337814,20.2430776840757,20.3307996385397,20.6354575229483,20.5861792151105,22.0483726372675,22.0663666767582,22.0686589651743,20.1943468509528,20.191926464109,20.1867357835262,21.5949541438537,21.5969791990916,21.5970052704526,21.4068735515028,21.4077924910497,21.4085412485328,19.2402484202299,19.1821929730846,19.1784531067561,19.1553643666927,19.158560976074,19.1536531269385,19.4074721282335,19.4964536384654,19.512466105297,19.6599138016834],"I00037^JULIAN(FMA_EBITDA_MARGIN(LTM,0,-20AY,M,\"EUR\"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937^FMA_EBIT_MARGIN(LTM,0,-20AY,M,\"PORTAGG\")":[14.7463416708819,14.7425104046039,15.4915897877308,15.4861388564655,15.4850244890162,15.4710470343211,15.4666429675646,13.5584980305388,14.3157939108828,14.3145835007077,14.324169772013,14.3157798233288,14.3137911760939,14.312969425171,13.5714098397054,13.5734257042852,13.7543814938826,13.7591681144379,13.7641101828102,16.5990524868863,14.3588657901358,14.3545538047851,14.8921046030587,14.8989051503409,14.9033675662572,14.8715703556818,14.7137110633837,14.7106149462126,14.8628879041766,14.8353598364401,14.8229835901236,14.5026922275869,15.0641426417425,15.0633989181756,15.0186325294301,15.0116149039737,15.0127813168879,14.9640448607092,15.2011805458483,15.2039078224542,15.2737340459439,15.2428570514582,15.2376875443946,15.2397107689876,14.5716395430467,14.5729635464642,14.5021898155102,14.5125066179234,14.5153589266635,14.4703746383293,14.7118349480231,14.7198166296436,14.6800353931101,14.6814915861117,14.6943037462171,14.6362873871386,14.0262727411162,14.0311755352634,14.0058991075835,14.0111320765776,14.0127698460124,13.7897144535488,12.1841244621511,12.2011172239101,12.2057902382144,12.2304597706951,12.2312226093033,12.7938500828411,13.9942588923246,13.9873642839353,14.1509701498337,14.2601391290506,14.2472343893048,14.49065003311,16.2069759688588,16.2161062604469,16.1399481276172,16.2833188556531,16.2892086176187,15.5770182505123,15.0569793984496,15.0447508473558,14.969956171152,15.0046565103624,15.0130338128671,14.859697850993,14.9196848140452,14.9528835519191,14.3989347192028,14.2929327001145,14.2642182267664,14.3281723699246,14.9364677421499,14.9328010881314,14.925800733271,14.6915668921895,14.1872142930283,15.1009244115883,15.0113867390697,15.0168097914269,15.4251620484068,15.2977982209306,15.2926260264901,15.1716614882249,14.6214914055255,14.6232293600567,14.6266962054202,14.8456076417521,14.8524901129152,14.8485960739057,14.9912520605768,14.987914121418,14.9657758881119,15.0990449371642,15.0963085309013,14.95830938614,15.117769726136,15.1125985028145,14.9775755823551,14.9701931357013,14.9730633846108,14.94086113647,15.190447929032,15.1862664927842,15.2145917055472,15.2286764727494,15.2682182497213,15.1838551059268,15.2360702522754,15.228884668601,15.2204009671246,15.3171998462102,15.3160187915016,15.0870772131935,15.3815233999063,15.3759010914682,15.2924443645654,15.4573011955365,15.4513404220935,15.3815670527762,15.1677735966346,15.1635789686296,15.169615490102,14.9647902324079,14.9684376453604,14.9212489712767,14.6084706044845,14.6143316470848,14.4969565745427,14.5499618789537,14.5505924188199,14.3763362785467,14.9270109019089,14.919243435934,14.9099696855219,15.3110418842349,15.3989233485105,15.4193896113493,15.6800217538547,15.6785099842559,15.6754177927449,16.2016652068824,16.1960993657179,16.2142717558753,15.6719836157349,15.710559985611,15.6832317296457,15.6874098150558,15.702783174063,15.6919708541408,15.6993883223253,15.7074492203023,15.7195634370994,16.3471038434302,16.3401784775984,16.3504401687195,15.9202152986882,15.8529341281308,15.8558736083897,15.9017956625241,15.9072358156121,15.9462429799392,15.6108020158588,15.6211384111907,15.6137366879546,15.6004098311682,15.6004054491239,15.5728496031603,15.8589188653829,15.8763308302793,15.8683975379757,15.7824042222051,15.7904876623501,15.7591607427127,15.1631036857545,15.1828435350586,15.181293113223,14.979924020043,14.9856268381194,14.9992319436048,14.2337898798894,14.2471150252458,14.2174984868473,14.45828268143,14.4539177195668,14.7214803654368,15.1925741801934,15.1969145859523,15.2289525320089,15.2423224693971,15.2681024475529,15.2730583088694,15.5631902066753,15.52806155691,15.5051342933974,15.676872319636,15.6772820946238,15.3862937954866,15.5320256928598,15.5749148087524,15.5516207095628,15.6470311945511,15.6522440090679,15.6540139056372,15.0447818345285,15.0537802779408,15.0528003379505,15.0499029563093,15.0453821518579,15.0383205072205,14.0718427934212,14.0740110377981,13.9818569527187,14.3690554645733,14.3754194067282,14.3461018515824,14.7688714396177,14.7698131427185,14.7786209798014,14.7123530533477],"I00073^FMA_EBIT_MARGIN(LTM,0,-20AY,M,\"PORTAGG\")":[11.0768946954918,11.0902316507453,10.8656327511014,10.8589382006079,10.9849190269697,10.7867716631464,10.7727122784569,10.4652883418857,10.6113021979828,10.7059007956019,10.7185889237502,10.7491811205235,10.7494187454291,10.7087700252406,10.732728201484,10.7357859764841,10.5868651065873,10.473353159324,10.4652642635071,10.5544186726414,10.4188213491147,10.4246463429258,10.4529059415434,10.3747800862645,10.3715873797951,9.87019408381585,10.0075458238963,10.0152818508924,10.0187081928248,9.97534041288349,9.97058931515184,9.9446505990493,10.0354773934024,10.0404740660667,10.1931759239988,10.4797840593382,10.483394465584,10.4495254230667,10.4828634605699,10.4906361495413,10.4815213344129,10.4091914608599,10.4095474800951,10.3317866909263,10.4189934308959,10.424371080252,10.4172649615913,10.2704068433476,10.2584473499721,10.3464051251403,9.95550184222601,9.97305129487385,9.91548947949089,9.63861569698633,9.64369850509366,9.62684792282727,9.28037905832079,9.35899206134497,9.49247400278067,8.98370741873751,8.98291047144087,8.96133135373793,7.58574465798127,7.5875054458409,7.57274790381048,6.96200023403958,6.95835970012915,6.77050785036548,6.36048706345105,6.35452800100811,6.2535643182398,6.52434988227305,6.44653344144587,6.51548110156573,7.85349160990532,7.83016951840405,7.91369876938443,8.02277961611,8.0222768234286,8.08855885556301,8.41009687585788,8.38100376790609,8.30098958626114,8.29061146176448,8.2926595500977,8.23933177821154,7.89449317189147,7.90078528890638,7.91300004205993,7.78471433023834,7.79336875769757,7.76056433435063,8.05178243499147,8.0476426004599,8.04076436771577,7.99921714444632,7.99769067279772,7.9950087029574,8.32352162454893,8.32644922504379,8.42716235322854,8.52827354061848,8.53049819656129,8.50592617782487,4.23898659467335,4.28849076983177,4.3692671658621,4.22484735941007,4.34301727930683,4.30948801164114,8.04770684301764,8.05138112242041,8.10015039193535,8.28703405329466,8.29438483248835,8.29786961569498,7.72857016876702,7.71995028557871,7.65672357884276,7.58022704632619,7.57504263492644,7.55367362856213,7.58077182316006,7.57708860141735,7.57040331406808,7.89994680843207,7.91541361148558,7.84047136069683,7.66444817720551,7.65291888904101,7.63633787184383,7.73768076583861,7.76861826023859,7.77290275790724,7.6745559568678,7.73626600177449,7.71304998843214,7.70866964193699,7.70941937848466,7.48309005641045,7.56305584997833,7.56357295673758,7.56812713415489,7.40272931449254,7.39987589219453,7.46813692173835,7.54242968423216,7.54383905269267,7.53868684233689,7.6748284672599,7.67682671877011,7.67323623411511,7.02939869721623,7.33382645661193,7.36336648835791,7.50959815196308,7.50581961235143,7.40105580082993,7.55100272300483,7.55573142580381,7.5777187360975,7.81407400186227,7.85864817445768,7.6246880923173,7.76124453130544,7.75928904088543,7.75792486387325,7.33961317722372,7.32929471486964,7.31884023620873,7.44222490527563,7.4453302227663,7.52054520737495,8.20209048589279,8.1895918434104,8.25055440877012,8.05646941226621,8.06349901745885,8.06287871424157,8.32392109783395,8.30972160573641,8.19085016788008,7.91677880242465,7.86851276576783,7.87021897055777,8.04704780996198,8.05065525766638,8.06159359596753,7.97014626957906,7.96849749658461,7.96597561668091,7.71556158525928,7.70006311309791,7.71117848041233,6.8286196034825,6.80473871263478,6.79970962888336,6.39999630808098,6.41216586604241,6.38038060684803,6.50939729386873,6.50638442414757,6.54988720428909,6.55382105599673,6.560087729364,6.4664877798618,7.67430945980761,7.68612505040604,7.7149769157027,8.13099909416209,8.13300021017573,8.16764071114589,8.34182770016767,8.34255365768508,8.29089365844456,8.7308423131631,8.70318337324681,8.66118395999106,8.80374530219999,8.87586585408562,8.87659788665655,8.95679019274663,8.95015646123595,8.97710976306887,8.63176404550275,8.6199071765815,8.6257354708001,8.35021889172221,8.36855811331418,8.45655554868615,8.29789815590279,8.29565795419239,8.2905736887977,8.13003036320513,8.13610474715565,8.15858577902512,7.91416948651101,7.91203057130691,7.91320248487728,7.88067699438288],"I00577^FMA_EBIT_MARGIN(LTM,0,-20AY,M,\"PORTAGG\")":[15.3309391108761,15.3440809928764,15.0381054588438,15.0324891576171,15.0129176447297,14.946529705473,14.9519565381684,14.9625681859058,14.8001905604239,14.8090372696176,14.7979565328591,14.7024101615811,14.6969452891395,14.7443078066967,16.1232966765567,16.0926407635203,16.0486860732882,16.1186758576757,16.1009865226025,16.1558491957656,16.2681790102416,16.2466791523888,16.2829801377417,15.940634460119,15.9420826828609,15.9266116859993,15.2898427014754,15.2460585427007,15.1247051770278,16.0019708727504,15.980912636768,15.9952476776495,13.5270644525876,13.5111931532278,13.7113054859677,11.7353234441701,11.728065317422,11.7775265795662,9.30130006339617,9.24960663407478,9.30051956062564,7.97919171876139,7.98627522720799,7.98259608010509,6.44951883407693,6.15226725695908,6.02217947354925,5.80453003561431,5.80181454937525,5.90292411376653,5.92544875100625,5.71486542553134,5.70996292413346,4.74141330819096,4.74445319385744,4.76900592648659,7.45945357667244,7.44114167552001,7.42354059854069,8.30606912475199,8.29995141278578,8.29354587794163,7.64501951424382,7.61724179999433,7.54361649941648,8.45976375386305,8.43397797935443,8.37167140885649,7.95294180242741,7.93021862096666,7.92588770889855,7.27643844763451,7.2700274383425,7.24668253966967,9.38996138657479,9.38457947128359,8.95261483933734,9.31730106789835,9.30326022394681,9.38388089570713,9.55250958857446,9.52472490952622,9.4952055729156,10.0643316502061,10.0813496700388,9.88688520912806,8.19548787032691,8.20194381024127,8.15163852980878,8.26338691630263,8.25613764174596,8.31732160610009,9.14110126016842,9.13913911854149,9.12863088422505,8.20225008077262,8.20687490034068,8.38758415593232,9.26503694742771,9.26809709564082,9.25445850511882,7.99767882512666,7.99801231547432,8.00023333563721,8.21946423003781,8.21152241207681,8.21806982504281,8.94753082401993,8.95895729686743,9.00892575504854,6.46995796373873,6.47210926217905,6.41027563385513,7.18508269261649,7.17556365669132,7.2187270798684,5.85094825363868,5.78987398242622,5.85686163026217,4.8084475037779,4.82592992932368,6.14291005823893,6.09848578899,6.08276102301651,6.04529430127514,7.10471067575567,7.12072052093608,7.12336595488739,5.16130679575187,5.11552970870413,5.11457150595826,5.5031199018938,5.51637697976026,5.4781908541359,5.79618322454426,5.80026411673307,5.76722408887652,8.00315575781274,7.97566762354719,7.93361753190227,7.59347237654777,7.60482564592046,7.64434225316078,7.62268824036092,7.62691626969452,7.615309240434,7.96210981443414,7.96982791985369,7.9690503804551,8.28443525480068,8.24579395563833,8.23394006116014,7.7618920569753,7.75463597362517,7.76273034796119,7.25707668013517,7.24871964340389,7.25769521151167,7.22040224358184,7.21215697959618,7.2502488363807,9.23613729423002,9.25344485582522,9.1256113719761,7.31492654399603,7.31076964457611,7.3306759073568,8.1851269001866,8.18716314292614,8.14949651010992,7.30815886665615,7.29969484849535,7.37299260176717,8.7000265333533,8.70202773330983,8.70928532492129,9.11686471090207,9.11889438626343,9.00842596549878,8.80134373748637,8.79515304048218,8.74003295596838,9.38969633154197,9.39679749876455,9.29108677724008,10.9163638494962,10.9167582291924,10.9200974884031,10.4882055793545,10.474885797323,10.4990543127882,12.219780772788,12.1997003996917,12.1971553070552,12.6443255248476,12.6479276973531,12.695923888223,13.0054032192285,13.0074740324148,13.0090938403744,12.5268551553426,12.5316746901775,12.5282297827051,9.00259102053881,8.99483703467948,8.91411606508283,8.70938499256446,8.75686076338144,8.82043307038843,13.5016928252813,13.5873406715419,13.5286191588924,12.5526418430259,12.4226010494297,12.4213896536284,10.5735007318368,10.5731418748301,10.4783084346226,10.5856811135746,10.5351812892796,10.4965348744828,13.5258802964344,13.5265361041921,13.5606297037856,14.2858037515765,14.2941275937794,14.2957562657148,13.8567937263334,14.1285662746566,14.1537825419092,13.4932314043991,13.3970528190807,13.7535670914032,12.8657407890455,12.9035951635046,12.8904180427305,12.5467280970817,12.5448679102625,12.5554637632226,12.5153595421801],"I20448^FMA_EBIT_MARGIN(LTM,0,-20AY,M,\"PORTAGG\")":[23.0635980193421,22.6050261791062,22.265400882334,22.2505977047174,22.2818495582375,22.8378197086887,22.854121021008,23.1296933583704,23.1206521907931,23.1253040392724,23.1309766421474,23.0665182776198,23.0656857942527,23.0460693035038,22.5150759558031,22.5072794208405,22.4822514067627,21.9153529018446,21.9027469151107,21.1782153894498,20.7223962116525,20.697499012217,20.7179901858577,20.6846549091961,20.6908352977665,20.6416556274395,21.0366351725873,21.0540517296287,21.0360373506569,21.8740338594746,21.8896882751386,21.8493535383265,21.8047806489828,21.7795316050938,21.7725428091981,21.1205516077225,21.1264827215835,20.0427161236273,19.5606426011726,19.5957279955097,19.6298875643202,18.9658032994409,18.9650630687274,18.9566669041417,18.5903742160833,18.5239236054743,18.501975073649,18.0194606003471,18.0134873966622,15.8950138574494,15.8598581660498,15.8561212430507,15.8656736134622,15.8833288951562,15.8903687438823,16.1398372430312,17.0197286605752,17.0230991104287,17.1697368199526,16.6432536986884,16.6543714976973,16.5666060376835,16.5157608970772,16.5134732568923,16.5897951988311,16.3145965680989,16.3027086840585,15.1711518641245,14.079289809669,14.0815644732727,14.1288211835843,14.0708520172658,14.0128999637626,14.1520662710439,14.3488094848171,14.3579738253336,14.1862603389664,14.0406767756065,14.0547013164528,13.9448875847635,13.4221540541248,13.4316679003831,13.4608396698514,13.356062352057,13.3492455418599,13.4184245497691,13.3752716928275,13.350442390352,13.4806559499887,13.963103149674,13.7863142077612,13.6713985574641,12.8412690550955,12.847904571312,12.7763569452806,12.3442244486372,12.3234338416465,12.157465981489,12.1555777908438,12.1584960765807,11.4806578950331,10.3453711075307,10.3210850020887,10.031474047209,10.3207776644299,10.2685781350117,10.2566295529861,10.295124261771,10.3133867227097,10.4359344316842,10.6274021810718,10.6016257929184,10.5099503801473,10.8279381809603,10.8259720629,10.7147428608502,11.4677428117602,11.4518241157961,11.4449552888998,12.5087902115941,12.51022289495,12.8578887695746,13.299428927993,13.2812607586731,13.2840312895351,14.1101397454066,14.1158073712626,14.0487432252204,13.6049468809233,12.8023194801628,12.7992933719905,12.5683804030123,12.566743392784,12.3635414782648,12.3903309776517,12.3911632060035,12.3650106738483,12.2344911480764,12.2098944653557,12.2329892831591,12.4353772850082,12.4308661301895,12.4552422621139,11.5458361856702,11.5314668544702,11.5275233233165,10.4582413613692,10.4518151184768,10.4413861064447,10.988572799174,10.9864428827246,11.0084302553855,7.98503265902281,7.96805191862138,7.97792272893321,7.26899892209883,7.26457516919666,7.26680694343896,6.54442168976056,6.54681908630263,6.55126980362967,5.99867193810035,6.01113117188087,5.93397156013207,7.06427363785225,7.06074880934226,7.27170924040971,8.000712982321,8.05125290610205,8.061331740336,8.9500113412901,8.94408065262026,8.94723213889337,8.74226635060777,8.73860286400417,8.71318941430332,10.1615392449846,10.1616489871051,10.1594323463414,9.86893174013952,9.8150822093444,9.73434408483312,9.38260581205355,9.35664091111727,9.35922828407854,8.95146522264288,8.94657007624664,8.89516585912498,8.27169903410904,8.26698229090948,8.27893689884642,8.10107125681224,8.09478271699242,8.03484336282504,8.13431025567656,8.13190864753476,8.11472501236158,6.52380378773581,6.50640610121414,6.49043944902794,6.84727019049658,6.84523423892123,6.85872001389582,7.67395780361296,7.6487197913334,7.6077673031012,8.68249914677393,8.67409571286681,8.66508982780695,10.058558201041,10.0399151543934,10.1020757101051,10.7539959990349,10.742276959263,10.7050083288551,10.0205368874694,10.0228853884484,10.0115092463495,9.5491661962618,9.54843141485244,9.52127208530493,9.35445036599267,9.35186261349698,9.24512750729895,9.58752577548105,9.62494393815979,9.62335968762625,10.0729170685973,10.0881610012162,10.0669540734235,11.1101730647644,11.0317551333657,11.0357479352583,11.9451833148995,11.9504947143894,11.9905220098818,11.8693794233586,11.8679515256318,11.8239503708864,11.7148988802175],"I00109^FMA_EBIT_MARGIN(LTM,0,-20AY,M,\"PORTAGG\")":[11.498356007713,11.4727034561319,11.4769544325153,11.4695029357169,11.5367972190527,11.5839079943026,11.6093973697274,11.581565441042,10.6186696734202,10.6235312829171,10.5078513505109,10.6315861454774,10.6690814529939,10.775330838998,10.9073942987769,10.9025697721225,10.9436112475582,10.9715523889188,10.9932159273494,10.9245482840261,11.768634449005,11.7679732103802,11.7736266302168,11.7514395985796,11.7604452392672,11.6677138650693,11.8374467306589,11.8538215486643,11.9275542621046,12.0325140270342,12.0765893745937,12.1385247423425,12.2750903189288,12.2726321366906,12.2254810760762,12.3164026973567,12.3280570829541,12.1101483053091,12.2056835325085,12.1879817876024,12.193180338187,12.2482963004054,12.3629856765524,12.2420187959357,12.2336813335893,12.2454819077979,12.2813360314883,12.362310256817,12.4062005822402,12.3614233508942,12.4938040020143,12.5317970467616,12.5664877123574,12.8285221977752,12.7899121564828,12.7533146340832,12.6137220998517,12.6064220285292,12.5102154997398,12.6797145219346,12.3346670771958,12.2471023016959,12.2333997022539,12.2401790660855,12.1331859802954,11.9875802788586,12.0824714276669,11.0286822348584,10.5369580153722,10.3925196669854,10.3850970767149,10.2077071594851,10.2378705001146,10.289940820987,12.1594478570425,12.1651741756497,12.1058676706789,13.0813632075854,13.0932125621537,13.0807639690971,12.4629562834035,12.4217998815467,12.3217049129157,12.3277573923507,12.3521001452372,12.3841032982336,12.6763636959666,12.6631479137108,12.677070030583,12.7774235135683,12.7616146665316,12.7245263833351,12.4993436622363,12.4979360359403,12.4876180658081,12.526572165909,12.536834299543,12.5075415633374,12.4821485879896,12.4945856804499,12.4210055753061,12.5736700032786,12.4950581225994,12.5523655687621,11.8856517881762,11.8824142515078,11.8773387546608,11.9633449060254,12.0177001420204,12.0436217159437,11.7385907964038,11.8210905780369,11.8140065871285,11.880072303398,11.8537456631385,11.8628593780232,11.3732405115854,11.2581439520621,11.539312732135,11.2460896116416,11.3777921339016,11.4396049788318,11.5040042191852,11.5086262044348,11.4862777498982,11.6259384747611,11.6715286562024,11.691254205818,11.9575070811511,11.8773291184792,11.8830545434095,12.1891574157935,12.1984129433978,12.2147700336347,12.2525013428544,12.2507710420171,12.2100218393602,12.3381204044086,12.2628270330219,12.2642222215904,11.722495972373,11.7230516044776,11.4940658359295,11.4743492700894,11.5120499462148,11.4672565506095,11.6512656879026,11.6372998657046,11.6719329775832,11.7791291515044,11.6121902302587,11.5526437954192,11.1021358999786,11.0887101199152,11.1190405922488,11.0314375346592,11.0277097796002,11.0725558836405,11.0811863151866,11.1527214694711,11.161160751815,11.4656646275861,11.5231344698293,11.3529038041749,11.2785443771121,11.2753625610596,11.242833638999,11.1301255440661,11.1632302596456,11.1494174791672,11.8657557184005,11.8430590848789,11.6013251627069,11.5665434649553,11.5800320278983,11.5966646050098,12.2067992611914,12.1802958101754,12.1883506069086,11.9531628518448,11.9207864050953,12.0281227329418,11.9192758778924,11.8579819452057,11.9083275122977,11.4202634734638,11.4489096195275,11.445337981335,10.7413304629085,10.6818823556064,10.7330196965135,10.484119886233,10.4700336577337,9.71633640782517,8.37802282370519,8.35524930651465,8.31208812861905,7.64257828986758,7.71621046703975,7.71533031243749,6.88666024762243,6.73252254632381,6.78962559338336,6.90573703830387,6.90076143061751,7.55946541004571,8.54718348295934,8.50999085570955,8.52818019972549,10.2173396608357,10.1768439404842,10.1506550167942,10.3053253359705,10.1565939930948,9.98672659238466,10.0352328794145,9.95517235635455,9.55647341665012,9.7252803818918,9.78114539728245,9.78765621747268,9.67710854234697,9.64558656613509,9.68545883105731,9.00408716690469,8.96615614032787,8.994395183898,8.56312030998444,8.56758366534862,8.7829557152804,8.2179007282699,8.22255322830227,8.24745960757414,8.14553049578469,8.21112330262425,8.18411696102932,8.34548029461269,8.3566657095377,8.36721716406697,8.45901105507696],"I00253^FMA_EBIT_MARGIN(LTM,0,-20AY,M,\"PORTAGG\")":[54.4790063420796,55.6908296175906,45.9053787463618,45.7626604386926,45.6058632773887,58.4171002355581,58.3919962432443,55.1042935544839,45.9674055939473,46.3258796222822,47.1881410609946,44.9063487133853,44.8916912073286,44.2621387445978,46.6519459959772,45.9981836368448,45.0907252361656,60.8600415100037,60.7454896388308,61.3321589967348,53.1024127306322,53.5037755474853,53.7057513585555,50.7490406811478,50.4398852566391,50.0841153478231,49.7317300690635,49.7427887187826,49.8853782941274,54.4825554036669,54.4139420738341,53.7946157542127,43.2266301656527,43.0643030390233,42.5225640230985,42.8275052155596,42.8272071113525,42.963752958762,27.0689061815464,26.941033491593,26.8852700670356,10.1153961392466,10.1949734043666,9.89079603619979,16.5718623818912,16.5001814571575,15.488347780461,19.8979853200904,19.8525026058336,20.7184876894664,36.6571765943012,36.7807776171011,36.6619892579039,64.5234917271214,65.0501741940053,59.6255027466481,42.8328925277935,42.8667534762026,42.667933569951,45.4982877390151,45.3594498229626,45.5443092943683,53.5073612050312,53.4875368463749,54.0132248468286,38.8302726262241,38.9802766717358,39.9649302737152,39.9481659175853,39.8272547038358,39.1731417615486,35.0963360333874,35.0828485777008,34.9151802457399,27.3262878366726,27.316856527471,26.6748515244632,44.0360857246517,44.0385456299208,38.0319710539285,22.3675962400868,22.1033922621765,25.4615372068376,25.1274466236268,25.1882177111398,24.8785048728133,31.6058319896818,31.6688400901836,31.643130510125,28.2197171570553,28.0549874572182,28.0333892497272,35.1464799727356,35.0969071320384,34.9751666259718,34.4389615425588,34.5845569943842,34.3563995380959,33.6805612178577,33.7234144545511,34.0358031939004,38.3730657157592,38.4642519618303,39.0804484816796,35.0334710546184,35.1941261064567,35.2800720894122,38.7852445189404,38.8147713406937,38.7354167382987,38.0353271393066,38.1073585213247,37.6852273511024,34.8941937612512,34.8306155080329,34.4896037707188,30.2542992458153,30.1954042370436,30.4406696415612,20.9095469855166,20.9910869510031,20.6095096897228,21.9010832179396,21.780812086815,26.6861148539645,31.7471252882803,31.8028667072086,33.5448774726765,37.4346168395318,37.4392417212644,37.4205021702904,46.2212245771858,46.3331285647574,47.706201372751,48.1371475122479,48.1063331083232,47.3711001131638,41.2260988242508,41.4684716852894,40.0514245870831,37.5238663751629,37.5671125500865,37.6003266321381,37.8730121984893,37.9355816755615,39.5338735053796,37.9491104624835,38.3685775781699,34.1202531736856,32.2445521103598,32.2195539224133,31.6177722879736,30.4716810024094,30.4496169625265,30.4592776714335,28.6482562604513,28.4882818336641,28.2567432689332,30.4931789291771,30.5359031113141,30.0450793208586,27.7952337198684,27.7191450265162,26.7347321331641,24.9039612407109,24.9687725681501,24.9837652216245,14.0932067462326,14.2765920125379,14.9513778261829,17.5706046086549,17.5151889039004,16.8910918734185,14.7496137875568,14.8176903342072,14.340848880654,14.9717551403009,14.8886946123582,14.8293951888262,30.371805943062,29.9958641902581,28.624824214494,31.3502363889611,31.2200975923383,40.2531710452743,37.1007090718749,32.468805517307,32.2635022277577,26.4118518563368,26.8419213920371,26.9320933509691,30.5425561569452,30.4573444982523,30.6205851288511,40.1643202066918,40.1647024300856,39.1840872454578,28.9063116126415,28.2528453974227,28.3393011066239,15.8893974358654,15.9924125334919,15.8978174772741,3.53259619993767,3.66241406675899,2.0000786630357,-4.55018230693637,-3.9931445241777,-4.21080136470586,13.7086324010752,12.6020222667645,13.588868341469,8.13975036512004,8.13062163999822,9.42509334923868,12.4583588962231,12.5666241801268,13.9197449174037,27.8893578649228,27.8909236690482,26.4651346412739,29.0568724248805,29.0363005217422,29.9825046023875,40.0566923076762,40.2055244544079,39.3189251315864,44.4279504620698,44.6073221471261,47.7716843752325,42.786700984335,43.2986918075484,43.3869709107495,47.0677776387131,46.8742661527976,46.7028737715731,45.0805986989803,44.9977625711052,44.8877389461134,43.8071108983653],"I00649^FMA_EBIT_MARGIN(LTM,0,-20AY,M,\"PORTAGG\")":[2.56119038339527,2.16486134628936,2.47989695097912,2.42444179497285,2.56903650515126,2.56921445609319,2.56804674484516,2.58741633537759,5.5446642587398,5.54107545581908,5.53307906794507,5.40643141066806,5.40480428162779,5.51871667806555,7.10775469880932,7.10725057346156,7.11352346175964,6.98189564950051,6.98158189378835,6.98981968356706,8.46560513285968,8.46589358975577,8.48883747913886,8.94841032434388,8.94908464065068,8.75862096378624,9.36104328273398,9.35527298849876,9.51068527874083,9.55425426537794,9.55398462455048,9.55468946453956,9.89949970336359,9.89189869443375,9.8467975882588,9.94035824463895,9.949137500446,9.90635286315679,9.65942042028131,9.65878925589499,9.64035515988761,8.9905479168752,9.06920201089644,8.86247505804409,7.93611920236516,7.93715076091786,7.93834569056625,7.52154598159033,7.52267356636427,7.87626532821356,7.68026501505661,7.68568587971305,7.7059724702563,7.65330449793669,7.65572965012596,7.59068143971693,8.39400057930854,8.39678927870474,8.39592038226426,8.48849988261672,8.47573158968889,8.56981547067599,5.28985797460692,5.27114022338153,5.26568774763296,4.09410476649512,4.09008047848429,4.11029998796497,3.02001009250621,3.24126312991674,3.23913164446193,3.06322747691043,3.11581637801752,3.11490630847341,5.97941029807349,5.98967564226311,5.99588037391293,7.32593516960083,7.32785566254022,7.32614564287807,6.54638410858318,6.55243526974358,6.5056606272273,6.4548773012054,6.45504137494439,6.45440806428879,7.13687228297479,7.1353632524628,7.16640692872722,7.37144251354243,7.37073877745553,7.368198442584,7.38984091744031,7.39108850676333,7.39139070162754,7.45995187530805,7.44595610469717,7.44857878773975,7.64052948070262,7.64361370239921,7.64747692353472,7.75050250715148,7.70242969495175,7.73513168746106,7.20611776147893,7.20582544369874,7.19830964671119,7.44506446713056,7.4510538747088,7.45390098802879,7.27501890210682,7.26922918901169,7.29454896852757,7.3267172977786,7.32487404121971,7.32307229367235,6.875734852559,6.81367606564954,6.90312950203367,6.31294358968311,6.31922259519263,6.29207329555306,6.22136989070246,6.24047971241943,6.2149984535022,6.31963677722444,6.33341588696159,6.34414375339306,6.36655649162105,6.33180691704968,6.32583377193035,6.73205822618915,6.72773770826172,6.73911449613744,6.26948719029803,6.27028259836838,6.25158455877215,6.44362751575451,6.44240990809784,6.46584660001431,6.09438673995533,6.0892912549098,5.97266290032836,5.90475554392874,5.92085240989987,5.91799302661677,5.77282756420578,5.77328020458744,5.79915322998754,5.74644575313965,5.58582620726359,5.58399354889534,5.19664876533954,5.19741295563755,5.24091437754362,5.23080340008826,5.21674898919408,5.22784649210881,5.18775242288042,5.18801417805745,5.19694747623881,5.84890405232661,5.85005045270114,5.597493042864,5.68371344319181,5.68475632416521,5.63708041568187,5.73531295764216,5.7110060862572,5.70877832409478,6.52133185181464,6.5220628678974,6.52196401703404,6.09027060345738,6.09186289773282,6.04943052666475,7.02116845638959,7.01856813806171,7.01572708826197,6.33247719838942,6.32409905951477,6.34086869269699,6.21408352375382,6.21641364989925,6.21037324612162,5.56495849699599,5.55088992933093,5.54870933056854,4.12769693847508,4.11904080443101,4.11615718736507,3.281495374036,3.33850100089438,1.95382222740209,-0.216294240316177,-0.216514682164604,-0.238355576279483,-1.19336805158624,-1.21027595942537,-1.20215219117579,-2.82993469939817,-2.60126665462889,-2.62321155986292,-1.97531545665715,-1.94902083084358,-1.00017788049278,1.90131281632491,1.89850010619383,1.92290232617556,4.45967365577386,4.55480630700163,4.52300047372375,5.56296147312497,5.45098499971917,5.45660310159939,5.71881002434696,5.77828344155025,5.25221025028245,5.3352173335934,5.30770182363467,5.30745764904822,4.75733513051626,4.75699438711042,4.76381721425664,4.11408556446774,4.10943457897821,4.11058888725032,3.30496156206685,3.30601654276761,3.78175937365094,3.29232008750495,3.29152363008195,3.29640378448946,3.13437678518882,3.1329256820444,3.12799032747611,3.59208358781435,3.58996453166831,3.59304226301605,3.8353929750387],"I00901^FMA_EBIT_MARGIN(LTM,0,-20AY,M,\"PORTAGG\")":[8.68256964046323,9.00987893229334,9.88085633318629,9.86222627874225,9.92425298536373,10.5988586020087,10.6655362800021,10.6438465550959,9.65112180974189,9.64411621454644,9.62131764374633,9.70318914333926,9.69956909626708,9.6943509770551,9.431952154228,9.40973102778391,9.62045831045466,10.4871193413897,10.4748233573692,10.1846814978661,8.59991995860889,8.5956507137838,8.57438004789214,8.65207020792807,8.61257837588258,8.52722871781084,8.77838394876682,8.77691575257821,8.78788250207359,10.0746190762372,10.1029513906272,10.0542159688415,8.62753387945969,8.65951850522266,8.66177971722639,8.046404605144,8.10244875584146,8.222939669672,7.88503047020939,7.88441762835881,7.78733151280682,8.69973368613139,8.70663363467985,7.34850275092671,5.41171184468164,5.46620405116305,5.53506944797047,2.97205981635146,1.99602094016382,1.98793519401184,-1.17699693169325,-1.19422036811494,-1.16155827929499,-2.94876162436323,-4.24699310885793,-4.2304111639601,-7.71831694416633,-7.55384955699916,-7.57058203042876,-12.725010091996,-14.7752537132804,-14.8129321982626,-19.7721015551834,-19.5996412257721,-19.5998721500486,-17.8497143074455,-15.060767289188,-9.39003198614562,-3.43259703424539,-3.39456976738129,-3.34770221327371,2.0451371722441,3.2593027369253,2.31565576523436,6.21950203408156,6.36714124356337,6.35092186888112,6.78763077011536,6.7760133005632,6.84417036496257,7.25249550728008,7.26669044024491,7.29919301360069,7.68118025583303,7.67711685493407,7.74851357992247,7.98248753919746,7.99845352084772,8.02679142075589,7.89694218637664,7.9641663143729,8.13454894988697,9.15631566668208,9.14385633229684,9.13872390612045,9.14374986718857,9.19264342358578,9.04556267598218,9.20399973011565,9.20559975179891,9.15546909219653,8.8935524974798,8.92658134647629,9.32628608035801,8.57996124353895,8.5911040226955,8.65850080980229,8.49748062800517,8.42419315781926,8.55535850019313,7.82788406617705,7.82851141066875,7.81794112592034,9.40145643886234,9.3430759884845,9.38513526233736,7.68750683993084,7.6069841442608,7.7304481259683,7.54465219278833,7.52853195208063,7.64587844905071,7.78876900400655,7.7271882973713,7.83872313794774,9.05858763894929,9.08326334158605,8.97495392997309,7.99218393862525,7.91631881649358,7.93241972666122,7.51907552184788,7.4203635156929,6.50897108691911,6.50565248650575,6.47750927959997,6.53797571472566,7.14413332229942,7.13114942476623,7.09341142637601,6.27779842123018,6.26401587383424,6.01919545515799,5.86137978128854,5.81486397237481,5.67462845252591,5.45241036312493,5.40551479190242,5.30245085541012,5.52043991696502,5.48216629696145,5.6189359851725,5.1375999236615,5.13782263327483,5.05137407343328,4.25552582687872,4.25350562856769,4.26205986204673,4.03206058964483,4.03063151441911,4.06480995491137,4.75584288761625,4.79335141634014,5.08573431310529,5.05903470317735,5.07921623344858,5.10142841281985,4.44994673197153,4.4474737627253,4.41682677631417,4.28782261214985,4.26362011830001,4.07459189639353,5.183008234197,5.18923849506044,5.16787136337573,6.62184983445511,6.60142055547724,6.60072466702128,5.24477806081776,5.19817203056224,5.17342271461498,4.97891846132816,4.97677573846028,5.11811582690537,5.8172553143536,5.74028094625519,5.73957323491682,4.00957959609815,3.96586643956168,3.99826232828464,3.84262226161261,3.77167349051928,3.80977276139608,3.90574386361473,3.87588861804278,3.85878189170965,4.20481819869767,4.23516459244016,4.19441479725892,6.11560502589934,6.11489239517596,6.11462585870215,6.48176590707307,6.48506000648325,7.30427665734881,6.4003369647869,6.37776478726216,6.33630295098779,7.2477038143409,7.18010665892386,7.18525151562488,7.73079228212068,7.79015813769027,7.79175677726621,8.07312485035881,8.01566633649655,8.84375665999154,11.168649756211,11.1433308016653,11.2281923025419,8.7220539397026,8.77140719873348,8.8839661732065,8.33731573207436,8.39967542310671,8.44263331328157,8.34332661385323,8.34223052552067,7.81643622849096,7.68097540482859,7.58619227538142,7.5853657404704,7.58842607668713,7.56213201625101,7.53978422358096,6.22445305959874,6.21328442911246,6.24188296651682,6.24144313029679],"I20443^FMA_EBIT_MARGIN(LTM,0,-20AY,M,\"PORTAGG\")":[15.8457910365105,15.6689123910449,14.9252355956987,14.9210723484475,14.7904120409177,14.6737708444813,14.6412692940856,14.7579853513243,15.8062918352035,15.8036569552364,15.6941162922641,15.5082009849664,15.5003505934299,15.5064305221849,15.9131594593179,15.9226322017254,15.9332775265931,15.6321926029728,15.6536550274369,15.6796399826504,15.0237631279485,15.017316286836,15.0285950115822,14.6127857005007,14.6104666782409,14.3923778604799,13.916979107576,13.9138193128211,13.7582328824422,13.5339082768693,13.5393218924311,13.6188128433007,13.4776246234201,13.41448827717,13.4194427455133,12.7105522602977,12.7000167087938,12.7122038780012,12.184631983133,12.1789993095258,12.1712335772275,12.3814245230734,12.3835290929662,12.416899854527,11.3364123444317,11.3338739658728,11.3287945749776,11.9470333447715,11.9365866265103,11.9719048369615,15.4042492172301,15.4040041965363,15.4777417435894,12.2008464542446,12.2125992077237,12.1398000086736,16.5231504241781,16.5324576036706,16.5460945025368,16.2314591800929,16.2386726137046,16.1959751820226,12.5998470273185,12.6035879938804,12.6229579624598,12.9916328027596,12.9955419040075,13.2223282642525,12.8288820934647,12.7312533221385,12.7548143631713,12.912185365594,12.9186434312627,12.9193576080088,13.004311858026,12.9806908552747,13.0175514038967,12.4636662082058,12.4620729160075,12.5594143607056,12.8886525417285,12.8933986725477,12.9078910140569,12.9619409153352,12.9588408806687,12.9380172719322,12.801722003441,12.7998671712617,12.8072339702883,12.7961103963432,12.8082305002591,12.7385479774002,13.4859966287358,13.4788009278201,13.4758925548826,13.3807689596975,13.3773672876948,13.3214229507821,13.2350593258493,13.2097525835604,13.2498558722166,13.2591679467464,13.3288509790527,13.3005222460323,13.0304592014609,13.0249606358852,13.0142745565047,12.6106734724642,12.6058897157688,12.5973739843835,12.3317338970792,12.3305390481878,12.3463214484919,11.8373520701746,11.8360343794098,11.8203735215744,11.698882839453,11.7153050462805,11.6783483007222,10.3528688471178,10.3669876537947,10.3402401618718,11.3444345924299,11.3563165888869,11.3434022509064,10.1839345694023,10.1855383811633,10.1607925249027,11.633319994041,11.7896526068785,11.8141795067447,11.3480593449025,11.365293512755,11.304203822694,12.1898414893408,12.1847969097031,12.1758645882352,12.8799377075812,12.8935215543416,12.8616424593003,12.702752978862,12.7048305158385,12.7230742736827,14.6073628278091,14.5652892742125,14.6422112154944,13.692246494337,13.6625797270206,13.6420975866923,14.6583148589573,14.6580385016041,14.6611171737932,14.1577559651336,14.1675678506455,14.1716944697131,14.6638340213559,14.6631737497916,14.6716867189846,15.1367221905433,15.1444355902392,15.2005092050452,12.756793566537,12.6798608231207,12.7551751759991,13.2698419291452,13.2766555809236,13.271556308052,14.5863043453724,14.5803577385381,14.5933343943269,15.2848336491819,15.288972176178,15.2653839393316,14.7293502208406,14.7288580405923,14.7134040732639,15.10004728781,15.0896157204755,15.0931742216869,15.9619293939539,15.961607607266,15.8819524397224,16.0518270157767,16.0485823905007,16.0063242413156,16.1832813589606,16.1836657291806,16.2032129394014,16.6081831519728,16.6292154446193,16.6035840905144,16.9798915519769,16.9941137251333,16.9920764212708,16.7591578529785,16.7789308861255,16.816595756375,17.1468688932919,17.1549655065075,17.3066971482737,16.5806632636816,16.6005269196,16.5290262468097,16.664133099857,16.6606831349311,16.6419688730109,16.5266922950637,16.534674954712,16.527486635525,17.1282156016726,17.1438924828217,17.1491891967526,15.8476204194241,15.852410553294,15.8583634022869,16.0115266089399,16.0124363089999,15.9708330196358,15.863987457585,15.8533031983972,15.8352599813646,16.3089559656317,16.3047936931493,16.3133310400612,16.1626756268618,16.1643753186152,16.1614282208307,16.1276363983273,16.1241232552807,16.1545470266067,17.3358752288223,17.3402444289445,17.3115208452829,18.535105199866,18.5330688214558,18.555739335312,18.380269907467,18.3836274433809,18.3879715787481,18.4305207519854],"I20433^FMA_EBIT_MARGIN(LTM,0,-20AY,M,\"PORTAGG\")":[12.7078554157105,12.7811898340002,11.4307680500616,11.3766621179785,11.3234351304836,8.77207800159985,8.76244424455677,8.75874052780943,10.4944488895488,10.5057658028498,10.5220538918755,10.0290766855381,10.0265377982125,10.0818045311711,10.1987215327898,10.1292020044349,10.250917718097,9.55982820850655,9.56326914504324,9.59595717272762,10.2008005969202,10.2073019108335,10.1943812639094,11.4574869755675,11.4584442298757,11.5576876157043,10.9877170693241,10.9427371456863,10.9577803317222,11.5422810955552,11.5541309925489,11.5314784816303,13.5198335663781,13.5550646093039,13.7541253614319,13.5082623481432,13.5215738606331,13.3743964160723,15.3472817357332,15.3476331222687,15.4022288562423,16.15680623264,16.1860078898655,16.2402230216078,15.3495186151772,15.3476848777909,15.3097774548198,14.7205026517465,14.7189407923944,14.6651550212924,12.6705801221868,12.7079771922542,12.7677076502818,10.8453920397779,10.8443141022586,10.860045661101,8.28722067509131,8.29692375940708,8.27141802572106,6.91730607380098,6.92492463027429,6.97098535645562,2.71181733596814,2.71692631510914,2.70045310363627,-1.61031323304735,-1.57992247238898,-1.58269398602779,0.225644401068781,0.23319141707402,0.282049125546008,1.70781529860736,1.71872189205121,1.68085175832025,4.33529095184548,4.31666944363565,4.32299040409903,6.66599776872695,6.67384364828443,6.63713587718909,6.6827572381955,6.69945646031792,6.7148734469283,7.47567026946159,7.47274822646042,7.45170453301505,7.92345501272349,7.91998423469834,7.92303133910946,8.03262848377002,8.04072124351353,8.06742760899306,8.20922265503468,8.21171063769394,8.20801617291078,7.62677165319836,7.62278091415622,7.52221261110482,6.59617737205096,6.5897615926759,6.5841505108605,6.76785178525664,6.76962263859656,6.76795627570117,5.92762078624938,5.93737967394304,5.93179453960178,5.00855159567939,4.98415950994259,4.99035632172041,4.24711203805755,4.24073965142897,4.2940357440578,3.49750398570558,3.52373804212842,3.48392900602807,0.871764084276511,0.926928356466298,0.820408159051251,-0.141776899622039,-0.160155721884919,-0.238273486946253,-0.161679357162581,-0.127944039970551,-0.169745799688819,0.985163902321879,0.962919145487281,1.26246954947385,2.32287538712356,2.32638164471519,2.31094746008469,4.02282657288564,4.0392790873606,4.05648266753176,5.21935975885982,5.21558502841205,5.19563367615864,6.12312051701167,6.12345593230442,6.17704695018543,6.68913348841557,6.69891002192627,6.70002389711687,6.99467495946356,6.98856002825524,6.99833505935721,6.83924985373132,6.84199132831266,6.88191379228016,7.67624964875617,7.68887545157141,7.66316103510684,7.45134679304149,7.46960069179432,7.46458640905073,8.11428975591632,8.12460458823996,8.11048138566931,8.31760532599897,8.32301004206939,8.34902415736896,8.73058278525156,8.70681012670337,8.8227229446063,9.80118242956022,9.79813726158312,9.7863939731351,9.4522323061404,9.4458596183912,9.46740919220917,10.5237619596093,10.4937473873925,10.5112687157905,10.9034664983335,10.9022306057333,10.84190807094,11.6209025227981,11.630840088801,11.6285685257543,11.3155935696729,11.3124210390403,11.2493470708007,11.7748795616649,11.7948911342827,11.8590180576016,7.26764147105142,7.2722540445819,7.24173471944799,10.5166314120665,10.5429857906688,10.5262542681259,10.6980190468086,10.7103647559504,10.4243758334724,10.2690434647995,10.2763418798135,10.291637025929,9.6590860910252,9.65996437041268,9.66016912498115,7.53094002437665,7.55713060583051,7.51466304443065,8.72086140554106,8.70695275937624,8.43890427723483,10.3459135276706,10.360550732689,10.3858994905198,11.3811342867179,11.3669552658436,11.3289138896051,13.772807272141,13.7254175796694,13.7591814691599,13.9454954511217,13.9454008875862,14.2828478866356,13.6739316226029,13.6706639943616,13.6366791368593,13.5393438198691,13.5349412693303,13.4950225796064,12.8459680360308,12.8338671776116,13.1084603123217,13.2902756251069,13.1987771858605,13.2303799018107,13.3686960927738,13.3692203301164,13.3610435531201,13.6068494947971,13.588913667435,13.62894023037,13.9525765566373,13.9439069252336,13.9384393261533,14.3593797195887],"I20436^FMA_EBIT_MARGIN(LTM,0,-20AY,M,\"PORTAGG\")":[23.2813593385409,23.2746366598775,23.1754423485113,23.1657949279858,23.1891292955467,23.2361327567864,23.2149285125863,23.1750320302277,22.2929571836229,22.2921193281267,22.2473721199449,21.7721220238292,21.7861316823187,21.8748869658392,20.9038416646089,20.9006911133348,20.8691885050395,21.1704417158485,21.173597076554,21.12212223855,20.3109711448019,20.3070685362068,20.3209871866086,20.5859213635964,20.558463181884,20.5818948776835,20.1871315655085,20.1941395523325,20.2115643586099,20.1367488176174,20.135922512423,20.1170369339477,19.3604699438309,19.3824590213966,19.2966935491914,19.1874267100233,19.2527765291305,19.2231749812235,18.8822141085186,18.8616961183669,18.8694635184782,19.0421298223392,19.0250183974047,18.917305606943,18.8938851663911,18.8898653472057,18.9101544253689,18.5945976381119,18.5700397498061,18.3009802010762,18.7368307225251,18.7270848869207,18.7359087215744,18.8614692049241,18.8537311144116,18.78700190121,19.1873893793728,19.1604382614066,19.1674641974567,17.5870522438729,17.5729306359214,17.590643975208,17.3460116146709,17.3404034110641,17.3565030408313,17.5260232265078,17.5110752216127,17.5398767111829,16.5436232306533,16.5529415874495,16.5477735814562,18.4336275551672,18.4382857627939,18.4256172687268,18.7795709553259,18.7862653274956,18.7804401380075,18.6502980651421,18.6184989326928,18.625397522918,18.4815740122982,18.448457231557,18.4572641301777,18.0665505090843,18.048105674144,18.0614404173873,18.1344138162785,18.137470379912,18.185472384281,17.9954908123721,18.3489105272042,18.3739216661426,18.1024644633719,18.1010869745684,18.4239438415072,18.9191644865995,18.8715149726429,18.8756122740109,18.7228573195179,18.7081429431267,18.6786409606282,19.7759265262455,19.7375319187723,19.7743505935107,19.0017293723749,19.0085709120042,19.3392997530171,19.1696930305363,19.1878390029823,19.236415738503,19.5350738377921,19.5469421207219,19.8196229363974,20.0568921391019,20.0342898353668,20.0129371813567,18.8685751340698,18.869104435031,20.1042770040672,20.9551704461885,20.9517074889869,20.9182099397578,20.9712258321169,20.9770297143349,21.0134689065472,20.9418962403569,20.9097371871093,20.9923814377611,20.7149217726335,20.7276653353387,20.7257201475481,20.9803728257458,21.0064765089111,20.8930125321325,21.1606846659858,21.164579483484,21.2440340454709,21.4931502096476,21.448209448163,21.4271246764709,22.2059533752812,21.1231001960669,20.997970557454,21.1770037280705,21.1621142884935,21.1593504638217,21.072186294769,21.0729387731892,21.0689779778692,22.9479175732663,22.9193835344925,22.903741845415,21.4435255616774,21.4428252637164,21.3600188795475,21.5029471556663,21.4979639513915,21.5343423496649,22.0673085613459,22.0796041612118,22.1568756598822,23.571943240905,23.5989269407037,23.2638171116262,21.3410219735883,21.3379968141052,21.346210151611,21.4532262560559,21.4580608054848,21.4565355260495,21.2368784422175,21.196162952051,21.237634001821,23.3866505881522,23.3878709986618,23.3965462959662,21.0235541483866,20.9933892449455,21.0325758093184,21.1590055088971,21.128407235379,21.1473447724866,21.5056546595402,21.4692637916011,21.4570607284992,22.688538913693,22.7171055334131,22.7592374501802,23.7284244483609,23.3699651605894,23.4447277431914,23.8702666460895,23.8457873620577,24.0633007944946,25.1952539795703,25.1559298702682,25.1257954570413,24.7940768382869,24.7762842256788,24.7293607933573,24.0336793471905,23.9867734579138,24.0425833479239,22.4453949355046,22.4582391599687,22.2684479295826,22.1118383093957,22.094281885866,22.0494516569995,23.893897096865,23.8288897352774,23.8575001968329,21.3403498512361,21.4104825495384,21.3857322717444,22.6991261041921,22.7087519518067,22.7408459197921,22.4423188295727,22.4370312702842,22.5132517846192,23.180597778091,23.2174733650194,23.4088171143947,23.3100904447744,23.3422369371242,23.3880650636587,23.6055527080959,23.6190138121217,23.6103942000843,23.4308477440068,23.4429696920641,23.4429128149525,23.6921122347145,23.7094104806651,23.6236530184434,23.5936126989276,23.6287725751372,23.5982170506043,23.2987950846309],"I20438^FMA_EBIT_MARGIN(LTM,0,-20AY,M,\"PORTAGG\")":[18.0453696738527,18.0071737833938,18.0174349122975,18.0144890039269,18.0759025176525,18.0964859407239,18.08264862766,18.0071554072709,17.8966238693855,17.8968516707412,17.9524454079133,17.8483859994349,17.8408709691657,17.3099780842419,17.8766824624165,17.880879779,17.7503047554991,17.744779579882,17.7401865809954,17.7528324133572,18.8809297364773,18.8793263328411,19.0500320238716,19.4472033536122,19.4430500419128,19.4369945562797,20.1727707814572,20.175588053447,20.1781771361732,20.298236170386,20.288249115964,20.2608385469111,19.9966249916511,20.0006660185892,19.98115292029,20.1951712188502,20.1900588873821,20.173195437288,20.045638032177,20.0436920519258,19.9265772801413,19.7006455403201,19.6887866435819,19.768079193886,20.4581178209456,20.4568156571436,20.4989712858944,20.3915876577059,20.4027038520239,20.218706725624,19.8483289303452,19.8371428433291,19.886756469948,20.3484830739545,20.3399900065348,20.2762178647868,19.7462919456649,19.7516232468426,19.0245838199682,18.0874450309326,18.0976836126454,18.0501700171052,13.6485407879697,13.6531765533026,13.5731235348211,12.1643200387697,12.1668804594829,14.5076641796931,13.7271764730864,13.7089109021031,13.6981993797242,14.0635441334095,14.080522795701,13.8189449326884,16.3492570889611,16.3600387101807,16.3314155124269,16.9565830873662,16.9582124123232,16.9942217375611,16.6454121779014,16.6446354242195,16.5931790189225,16.7442833747205,16.7456942613009,16.7502056206414,16.6157095278037,16.5756500193253,16.6393761037924,16.7803812871564,16.7464197765747,16.7439291481876,16.5993984684491,16.6028217622148,16.5242121345961,16.7073035764041,16.7465737446307,16.7052755820699,16.6512987536403,16.6497323872866,16.6588418121611,16.7882234355605,16.7732377226286,16.7818469508041,15.7152616617051,15.7025889906768,15.7480916291804,15.4248816091148,15.4259162000936,15.478747859546,14.5850992714568,14.8633611192241,15.2667410038622,15.26215150135,15.2505573699392,15.1792834197071,14.9366202772135,14.9353566868177,14.9445557378099,15.2956001595703,15.2919365344554,15.2786841828094,15.4515698857624,15.4514411858564,15.4662376430835,16.1622888669404,16.145831788722,16.1465858319994,15.8281238332824,15.8351532990002,15.8295659190612,15.8402248951829,15.8568138516865,15.7817481212183,17.9598088054822,17.9583797867693,17.9201374821614,17.9859871459037,17.9594940806581,17.9128570098988,15.5523907753581,15.5460567723683,15.4697173924033,15.605886917947,15.6043339770511,16.5959143673536,16.7504096234749,16.7497550674618,16.7250901592149,17.0899445564075,17.0793873057465,16.8597694842018,16.6958863664637,16.6954153133418,16.6637805367848,16.7768213050657,16.7722480883188,16.7777621268271,16.9469039529805,16.9680189980413,16.9432735930466,16.7959603363973,16.801123317796,17.2203934841758,17.3260338460764,17.3227113998527,17.3595049501975,17.2878176278143,17.2874431121684,17.3193608045277,17.3766239016007,17.3740320983698,17.5270916448604,17.1776301189965,17.1768806852138,17.3313100288249,17.0358187870566,17.0336769068894,17.0491138659848,17.0299272427862,16.995197339486,16.8954962472182,16.3213055903649,16.3284696395599,16.3327337796094,16.2432716646209,16.2511206655231,16.3055571571672,15.726979594082,15.7242187891999,15.741933471011,15.5583881704881,15.5565141560733,15.4785276063229,14.8224740380349,14.8192625984742,14.9118575358092,14.4145044125585,14.414178669198,14.4113757360509,13.8036297833411,13.8043745489599,13.803434982333,14.2517409739257,14.2527127949246,14.2538424574529,15.401367485475,15.4008779628877,15.4030267650276,16.3607105194976,16.359588265805,16.3139253248006,17.2805955631118,17.2820200939227,16.9330592722991,17.0328278244069,17.3387922877512,17.2962385079782,18.8047913499525,18.8158399857077,18.8164279976136,16.9975263096537,16.9948660376338,16.988813641869,18.3708798219799,18.3724327352943,18.3713950287454,18.1096256516103,18.1104737745271,18.1131488898922,16.0623293501745,16.0282520977186,16.0278812201035,16.0509181395666,16.0533251451731,16.0517207767457,16.2519799379706,16.3543420311781,16.3668327933604,16.4898048526742],"I00037^FMA_EBIT_MARGIN(LTM,0,-20AY,M,\"PORTAGG\")":[8.6551805104798,8.67139341631311,7.75087864201794,7.7408179924788,7.49415563321063,7.15197069799806,7.14258250120068,7.0916784647931,7.89281509221792,7.87228154305662,7.83183099277825,7.64999447298308,7.65242619289596,7.4707908185513,7.87794260032502,7.88507583175123,7.63843964859539,6.85819263070093,6.87948885996472,6.80018735875901,7.75252385001779,7.74967437973354,7.74594346580985,7.67878170445378,7.65889163028651,7.43309596380977,7.90774465608406,7.90586580253351,7.99369816906417,7.75616395899521,7.75156207425442,7.72766041462086,9.06932225586776,9.07649718963059,9.05102312052057,9.39031974076881,9.39601111704827,9.33318058563943,11.1726859897236,11.1623767904102,11.1473890775072,11.3775839402759,11.3776267116588,11.6012641121544,13.2315511925505,13.2509318294706,13.3085361703098,13.548641653196,13.5440934492243,13.3923985448755,13.6074140034697,13.5997473592254,13.6647774389314,13.3519943315329,13.3600785593753,13.601154801957,13.1698284871516,16.8115219903545,16.8304653265765,16.7894142832669,16.7780036327921,17.076020471425,11.7452032659662,11.7447526792226,12.024893318996,11.3932347274772,11.4226939804348,11.7267856267463,9.83107286136099,9.79686000777145,9.82637643072527,9.88430762944303,9.88898119878168,9.71217207758533,9.97388181940636,9.99507646717266,9.97685804037136,10.1152799638586,10.1263101326342,10.0761003052618,10.8833073611526,10.8679263430802,10.8001013403012,10.9159226713932,10.9363427302066,10.8107705287022,11.2329157585881,11.2137835289296,11.1906662293902,11.3055210322054,11.2986707672525,11.3082208832017,11.869939884188,11.8607800946351,11.8263440449581,12.0370517187888,12.0533475705778,12.0958557687377,11.4091607944517,11.4245572583955,11.4447694076524,11.1550395234021,11.1572318520566,11.056163198954,11.1083207480778,11.0945719575945,11.5650807198925,11.5348585330859,11.5352865433748,11.5316068716057,10.4277717793315,10.4183788327408,10.4981040049773,10.0135613145675,9.99384235639846,9.98745610338723,8.29546626149272,8.36577215322103,8.30586352559329,8.00856727414867,7.99310053585296,7.92141299785529,7.08853013269641,7.12159322147185,7.10924023700988,7.02408371215109,6.98491970849095,6.92743048706914,9.62897326430886,9.60165241073446,9.60606023420602,9.66290643422284,9.66549182075452,9.78550249121605,10.501177110915,10.4986492089316,10.4908226600271,10.4209310431531,10.3917861892094,10.3168812453093,10.8495514514101,10.8574373394176,10.8558803251884,10.6986057009974,10.7304828708231,10.9032397090315,10.4132239198247,10.4056312536004,10.4059248752421,10.4030752540572,10.3977640998795,10.0795331193889,9.5871424987829,9.57060247751475,9.5647343191084,9.60814593275872,9.61014264180839,9.82810849297372,9.39565137250521,9.39421492842924,9.42711040988092,10.5005082481279,10.5328196310487,9.67776539480768,12.4574721989097,12.4015997844115,12.4156003451019,12.6386876192322,12.5768837412153,12.5272516901686,13.7841843027114,13.7132318505643,15.1959145420473,15.9091632519192,15.9365811526921,15.9229018231484,16.4660719317016,16.3686037341721,16.6078206341339,16.6414105384255,16.6039290034364,16.9521765422379,15.8896362434473,15.8509589519551,15.9600513147743,16.6330073553559,16.6280170072218,16.5884069199387,14.2864736463629,14.290756493756,14.4362938430288,14.2167224155509,14.0739097166526,14.122137269792,10.2760512781149,10.2213375411533,10.1952877795307,9.76248336176527,9.76728739379241,9.73302747691599,9.99715255012635,9.90990353764735,10.0013109155592,11.257983721955,11.2949454477607,11.0510356939237,13.3768890012616,13.2668834016212,13.1628728062946,14.0549209975524,13.997548703809,13.9892296561444,16.018703263081,16.2112409486544,16.1593414460033,16.401274352381,16.4117111306758,16.0842311789132,15.3188668217174,15.3167008869996,15.3684744354067,15.8070484892774,15.8248812306425,15.9665893332263,15.9378597645754,16.0017957512796,15.5773849009577,15.80626979629,15.8037474506322,15.9079419698723,15.5695539412479,15.6796479170154,15.6587752192894,15.7402119874443,15.7623356619735,15.3491377811328,13.7755342714571,13.747165125616,13.7853862835528,13.6394384296519],"I00037^JULIAN(FMA_EBIT_MARGIN(LTM,0,-20AY,M,\"EUR\"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253^FMA_NET_MGN(LTM,0,-20AY,M,\"PORTAGG\")":[12.648382650469,12.6998853786224,12.9961784031953,12.9912672067752,12.9639335344449,11.8679338031729,11.8656915649316,11.7975060162036,12.2995960843706,12.3004955435905,12.3048598343323,11.9938385506883,11.9898052319776,11.949015458754,11.2888823325449,11.2664446842147,11.2316295813903,10.6259153229818,10.6203205759594,10.5925890364585,10.9513026181098,10.9656873343569,10.9503219701565,10.723314225044,10.7213661509007,10.673994558906,12.5117929866415,12.5172286953313,12.4694967021498,11.6999483141747,11.7033090902322,11.6808311864332,13.5557202855331,13.5873259456331,13.4882358948463,13.6150629428966,13.6158026816335,13.6693180813992,12.6243321354186,12.605736072889,12.7141035826288,10.9269862220965,10.937928937926,10.9804184909745,11.4297018646701,11.4172429872086,11.3677951314688,12.0737386376699,12.056191712055,12.1526531263802,10.567641859363,10.5744688518145,10.4776589657427,11.250126486487,11.2741320649741,11.2900560443522,8.82589616980032,8.84503108417393,8.82799444959904,8.86110304238442,8.85088043004651,8.94836398195463,8.76835867958116,8.73541446205831,8.73295807044467,6.94127118386131,6.94527922245484,6.94329567266485,8.27602432011813,8.27058502794332,8.25830198064019,7.84994071624578,7.84825167369431,7.77960410885903,7.7153506569456,7.69943666411798,7.71095579555316,8.53269506497142,8.53723264930345,8.48808162997999,9.35407348244233,9.33658550109031,9.41267894791582,9.60090417376224,9.63571608491366,9.57685826079091,11.1857992268851,11.2098965302378,11.1702358016741,10.2752149260344,10.2630935026862,10.2022158168255,9.45408341050952,9.4487376206527,9.44971804877174,9.24849709309,9.27957495739325,9.23941855954139,8.9116380811801,8.93265451653748,8.95297414717551,8.54896040052184,8.5614701137622,8.55111113840055,8.20806593586584,8.23066186434664,8.23296492514953,8.25194547174603,8.22109942728412,8.07562106829033,7.40804553232979,7.38116101512774,7.22784744472435,6.40695246392324,6.40247462988915,6.3745150200044,7.20895045909366,7.24191560804532,7.19943123863556,6.99135205705216,6.99074822818686,6.92925858909692,7.50952013060603,7.50240893071493,7.49104606269251,8.05800149009708,8.0665597519496,8.15111183515678,8.16611483548413,8.14318958468181,8.29062661002924,8.42232229106252,8.43720689645612,8.42928030635608,7.19211859301909,7.18369571682338,7.11977896925183,6.52808705334207,6.48255276521424,6.45182411965193,6.11541315322438,6.12169430384005,6.17325319241683,5.75617911222058,5.78664899368453,5.91531241118195,6.01446899008808,6.02127238834826,6.00485291898365,5.95204910629964,5.93308469170084,5.78964621714709,5.49891648344287,5.50397545848714,5.50798777854965,5.13309448986623,5.13608199280012,5.16616045334294,5.2973013335121,5.30015874375356,5.32047589832596,4.88533375850871,4.8588086707391,4.74359942056416,4.2602776912478,4.25689556509607,4.32832837622108,3.98835958541954,3.97954875381799,4.01124062936945,4.73380742145082,4.73230866854369,4.75319921585408,6.62325067419513,6.61162831448916,6.56554914499618,6.2288944988972,6.22755778941233,6.22575078522826,6.69864693238218,6.70839180512756,6.52862123546148,6.64169844709788,6.65061454594916,6.5792467760548,6.86224104034208,6.84881885066684,6.86214587512166,6.42930452389781,6.43573818079039,6.42260530462453,6.70558725820643,6.70345490995735,6.25240852902887,5.73152080192715,5.74154992197072,5.52313630883367,4.56286955753618,4.51889221837369,4.50172895206783,0.424154085477636,0.422244542984274,0.405683602846595,-0.519763753404486,-0.551789554457286,-0.755273846278195,0.410071665990296,0.440741653264979,0.3034544057403,0.877181754666864,0.846496661658337,0.860597042202615,6.05469831616808,6.11145514340287,6.11464079031988,7.07723340125793,7.06622878459273,6.97419258591772,7.83454389258381,7.77777152147517,7.78446063121257,8.23693527219726,8.24502036544595,8.30540416193037,9.90793051402952,9.92646291970062,9.94095314035966,10.0024241023583,9.93595096855668,10.0081162412986,10.1913131349036,10.1824977768741,10.192040822496,9.54316669664307,9.56969819977869,9.57260696753788,9.51422215377057,9.52416151663124,9.52860147505376,9.54962372326378],"I00937^FMA_NET_MGN(LTM,0,-20AY,M,\"PORTAGG\")":[10.1008182303624,10.0976432995826,11.5027265588901,11.5008951413851,11.5087996887467,11.5361459127294,11.5337343163997,8.90089575765355,10.5326721550037,10.5242519829025,10.5306625826527,10.5248219325807,10.52246886932,10.5064399442631,10.5108828096969,10.5208195120012,4.38467789298956,4.39364717221243,4.37720682313102,6.48159980943207,9.28507655168731,9.28259070972654,9.90011684333849,9.95606655706081,9.95683786838218,9.93112175072922,10.1813394397231,10.1784093396315,10.3022223569244,10.2890502384379,10.2788703730112,10.1279963548681,9.8280116876483,9.82680048862135,9.75679457913182,9.71075711814466,9.70967269090682,9.64146839054021,9.79198347497461,9.80177795171909,9.87425131820341,9.82774206985294,9.81806078580077,9.81501307531186,35.0245820787724,34.9334368179237,34.8079170907504,34.6037928487777,34.7210227681574,35.4555698407195,36.9600226476715,36.7633257967465,36.4528934111182,36.4303246672693,36.5206531870681,34.8459353728792,9.36093374876045,9.36960940308085,9.35003883774708,9.37457456135928,9.37925059173313,9.12581613096891,5.81710601701318,5.82108582563189,5.80673721989917,5.82079219833805,5.85613866384257,6.46275851323425,8.60358900107378,8.61312324377781,8.74999843044649,8.69376570033963,8.68597905336946,8.87879022946852,11.7077096550835,11.7161135020044,11.6613133401129,11.7416225317273,11.7473004200324,11.0070758709121,10.3359509228496,10.3136509043933,10.1688274487265,10.3188917334357,10.3307969547602,10.1740693339162,11.2900638074542,11.3180862461497,10.9238273728133,10.8075831239858,10.7807038218331,10.8297110562618,12.8542804238973,12.8490602674114,12.8384445207181,12.8418589292626,12.333561986949,13.1523225874127,12.7704290725155,12.7731280997282,13.1613841696096,13.2931190613435,13.2897195900833,13.0969573616991,9.96530366163819,9.97606799301036,9.97475933656107,10.0270617057527,10.031696425939,10.0248595678724,9.75447262809347,9.74435016065449,9.74839561652709,10.5904358990462,10.5933714132277,10.4640297554103,10.9539983588568,10.9512452041467,10.5782835982122,10.3658847838003,10.3718199172373,10.3838527428993,11.4358379846761,11.4284870200271,11.4206304925926,10.7320254666088,10.7539600287309,10.7071128358093,11.3153937697003,11.2901700250311,11.285525045775,12.1296148108258,12.130229529091,11.9977024613999,11.9677761612993,11.9592272222701,11.9454440860793,12.2694664785604,12.2643544161548,12.2162537473245,8.57644265474059,8.57568712348099,8.54926577053856,7.52546454121634,7.53411813742893,7.44669682418397,9.2309134658843,9.23534290488107,9.15739778485825,10.9137390363302,10.9153611392694,11.1082926004248,8.92278171876347,8.91299878857801,8.7958347840068,8.88879140942535,8.92452758210821,8.96227485394898,7.9191333696085,7.90045948245402,7.89871938947654,9.82684442134933,9.85331870360796,9.92179370556468,9.48327190946906,9.46803922650924,9.51763123051208,9.1889726014121,9.184244760798,9.12004420692431,9.10373617915078,9.0664212707345,9.05615606619676,9.46612644478395,9.47372329262977,9.46497399166681,9.37656621096231,9.29364329904275,9.29394295367954,9.38576385573504,9.38607573301821,9.6689839675909,9.60090594203315,9.59694414266168,9.6024731121664,9.85634315846141,9.85423583390016,9.83377721471359,7.88089290233371,7.86171827626527,7.89299627861306,7.91531181942988,7.91120387152709,7.95517159386855,8.52544521650365,8.52866712429473,8.51813679581776,8.08482625969493,8.08684969553821,8.09229627197979,4.37270983711021,4.38707400161105,4.36142189683107,6.48645095042711,6.47833790391568,6.96135999993964,8.46005232099677,8.47289377372693,8.51692824151472,8.90890570716107,8.94356442726302,8.94043043792513,8.9973084760904,8.87872447705026,8.90852250465861,9.46512052159945,9.46467682746362,8.91093882011719,10.8584629033831,10.8613157499279,10.8499181200438,11.093498879738,11.0911642757633,11.396427208759,12.0207489932491,12.022224937814,12.0209626978436,12.0675208581747,12.0773441548588,12.0642031842766,11.3911117867368,11.3988221909978,11.3475806913994,11.6087971703135,11.6054317105321,11.5963747014202,9.39901571307318,9.39872868173033,9.40502262868728,9.34148417120732],"I00577^FMA_NET_MGN(LTM,0,-20AY,M,\"PORTAGG\")":[9.35961233963876,9.37119215192176,8.71029373507957,8.70590167091648,8.67031883191402,9.0951315685337,9.09730056867705,9.11848299731515,8.36108351125526,8.3654247428388,8.36640663110265,8.37592462760892,8.37139439117818,8.38973442729261,9.4218325010076,9.39781243876677,9.40897326392726,9.99357321830722,9.97970221992161,9.96353628182882,9.57737194870259,9.56271299166592,9.60529618488374,9.7618052368466,9.76323390788227,9.74556659585569,8.52657111553403,8.49881383742491,8.43683258685856,11.2477503840351,11.2272974847099,11.1994826268379,8.9426476207088,8.95302564039144,9.09564800873838,8.42205023377872,8.41373979648328,8.44453807770407,7.49289718129957,7.46142056180972,7.47566985370874,5.71952082155735,5.72175696456211,5.73542555971838,4.57795671690563,4.36603019278203,4.30929606918554,3.7887131076893,3.79073424986504,3.86269618567028,4.20909966650021,4.1025567509845,4.10252076191269,2.99906810858665,2.99987168367045,3.01815625483991,5.85098033236333,5.82790705008631,5.81091100730687,6.53431934776309,6.5290571356214,6.53602145870297,5.73041357646129,5.71596520738892,5.68547714599395,6.91249774658876,6.89650605677102,6.84693078440156,5.68409943218736,5.67028493819319,5.66584794621712,7.06571875148222,7.06499645082055,7.27927010270741,7.88440870738258,7.88379529429695,7.59187046258698,7.76397836081662,7.75554131217744,7.83888984430543,8.98334491061461,8.96280303473548,8.93042321637216,6.9584472452961,6.97056089036045,6.75009822405447,5.95453150232228,5.95345352226349,5.93515306394894,5.86865791315634,5.86363872543661,5.87316331079599,5.07035496845132,5.06773772299043,5.0540075429691,4.62741749691512,4.63515396514855,4.77595159255536,6.3175074125732,6.31071738778695,6.31848172644007,6.64428774408089,6.6444570505501,6.64474376343949,4.15477261571468,4.14391898114693,4.14419169939122,4.436350778248,4.45380379021734,4.45002706479632,1.5506014045173,1.55507542045728,1.49363956288119,2.23971707817552,2.22613613404387,2.27554981064687,2.20584655850549,2.15278436303943,2.20588231353745,1.78771576995497,1.76057110150695,2.65222426074476,3.63883034479204,3.6258460878943,3.69393265858872,4.07271115563183,4.09732100329373,4.09801497025601,4.4477599061236,4.42771384989964,4.42869616181946,4.76506793014181,4.77013633504173,4.75287568758848,4.80346689590546,4.80600123563654,4.78627381061751,5.24628580354724,5.23330254121929,5.22335305759557,4.59530444183233,4.60110995057235,4.57750752047417,5.04974577376647,5.0538359609072,5.04871967210581,5.89465234736118,5.93662838773771,5.93592305290867,5.11925731407314,5.08434392391818,5.07245591425458,5.76773086233952,5.76377123097506,5.77859710127806,5.52080156314491,5.51858855612764,5.52320221726805,4.90643383574479,4.90973493266743,4.86999134948337,5.4317031934345,5.4421691519761,5.30101321490761,4.51939835752128,4.52834415068581,4.53000052211963,4.5238666144634,4.52185364938025,4.48663783056789,4.19323870316899,4.19181572972989,4.2129827112486,5.01067980634697,5.00878568631313,5.00124154327677,5.31879922829582,5.32197937415022,5.30161919962595,5.42865072954972,5.42708001822139,5.38932969010503,6.89174675679056,6.89686280292813,6.80368725598422,6.72262946775481,6.72297296648217,6.73477966996334,7.46969216021647,7.46631834203521,7.47196593922794,8.11206163226021,8.09808729875148,8.0933305269739,7.91235091125569,7.92568448429729,8.03959264802786,7.5440068371712,7.54781022423943,7.55615644884701,7.41319593004695,7.42212102202397,7.41673961785166,7.12359176055725,7.12154308460083,6.99523775584549,6.93575155599012,6.95108334901243,6.95155435665851,6.92632541519585,7.01969378011485,7.02483730710453,6.83588520085167,6.77885936204822,6.78517991938824,7.72904316968766,7.72792981158131,7.62373526410609,8.37816146756324,8.4301495729352,8.43712154884065,9.38003932591281,9.37847565185664,9.39416478986403,9.40052275135649,9.4042394426206,9.38760167417239,9.01841926282373,9.19314832620595,9.20504011784968,9.27553304589373,9.19107770221176,9.43252062762688,9.51655125793799,9.55253499599869,9.54959135778529,7.88809387046257,7.88810979799983,7.90076919278138,7.89708268341321],"I20448^FMA_NET_MGN(LTM,0,-20AY,M,\"PORTAGG\")":[21.1937976997604,20.7596750061632,21.1908361315414,21.1946038243914,21.1823882547163,21.6189958369961,21.4523800439686,21.7599316060593,22.0363774047976,22.0374052255891,22.2132410470144,21.1896939348234,21.1886117586211,21.1899296889373,21.170947610878,21.1691671796876,21.0268530509017,18.9446794044482,18.9414137836562,18.7950130101466,19.2848446202314,19.2650774099277,19.1860047341697,19.3585045439245,19.3658518830813,19.6155652310595,19.1961071610617,19.1103934595107,19.201419605499,21.4173271853605,21.2878189933839,21.2406339309509,21.279978539206,21.263275168604,21.3527472163057,20.3622070209225,20.3673849598637,17.1510685542885,16.3759547171,16.1631379937821,16.3271764042893,14.2814226500511,14.2738000754692,14.5585315382318,15.5572904360854,15.4829939570065,15.4906416000964,19.2097185893063,19.2337830484076,15.9073020520246,17.1590917004143,17.1104257132294,17.2012504727641,17.8778395233569,17.876161785789,18.1301883362532,20.0590139128405,20.0758546751572,20.2200913406506,15.4092599895292,15.4176464133041,15.3440859743504,14.2521800786765,14.2509974202872,14.3064335248031,13.8450709211534,13.8375424783681,10.4329501526693,11.4773137657889,11.4758851312443,11.532305013269,11.3514952348378,11.3178223742402,11.0552677731878,11.1408293563846,11.1424815564044,11.0588846361412,10.3735301144326,10.3852565565465,10.2817290058654,9.0812214486452,9.06513195582786,9.00939480837356,8.94930274940635,8.93295928460142,8.17447370115752,8.25847627548143,8.23297119475058,8.95900753919987,9.88125623717726,9.74440709406764,9.6516390594936,9.20609796520792,9.20914957448281,8.89320777348853,8.02490089314573,8.00558651415504,7.90601531427086,7.63140412236314,7.63369143711353,7.06663093456773,6.35380662922582,6.33391552460635,6.00476146915509,6.73111402430634,6.69019017005695,6.68022883078596,6.43727412000418,6.45292868908728,6.46175293605592,6.49408751538824,6.46929894664641,6.41190059733332,7.9119735009585,7.91191699725796,7.89164906834789,9.25303277257475,9.23791162686073,9.22764662714899,10.285626868442,10.2815638078067,10.5731865388433,11.1935426089631,11.1737344446462,11.2000417572408,10.7415572274957,10.7411300234871,10.7195891213589,9.81230498607644,9.1624176523882,9.1618625170329,9.58371169469196,9.57643441464313,9.46039485350836,11.7913889873085,11.793242356428,11.7472832201213,9.31460640148572,9.29720938196809,9.3587822668644,11.9088956476162,11.9226972981449,11.9482133431216,9.57875895070394,9.56581639378433,9.56273773961244,5.63540612695442,5.63114357979819,5.63533148052526,6.16452432964646,6.16491418427128,6.16945400486295,2.25563627347287,2.40304269565005,2.37718043179208,1.59266690887941,1.59542000982936,1.59905301921864,1.24831496749821,1.24795679430951,1.24676464562452,2.68184881840702,2.69404574140965,2.64367572191089,3.99385485013839,3.99056959192928,4.18027378342687,5.52651267980752,5.55809429344819,5.56582175787699,7.40136477753006,7.40176972818337,7.41171729979974,7.26762956557179,7.26696841576969,7.2763501771646,8.34329812672808,8.34408231336404,8.34210941701339,8.31306003899694,8.2656932616811,8.21594099019623,7.85949779048364,7.82714096103601,7.82718278360501,7.57763021588121,7.57711024857922,7.55537021366694,6.87081945160452,6.86987885072246,6.8718291907883,5.6968428222193,5.69458606410657,5.65034541218303,5.28794800237695,5.28604880671445,5.28111850258835,3.84639669416261,3.83887520472282,3.83073780435173,0.819315398613751,0.812868700404362,0.837296575975915,1.89089176626193,1.87499577280799,1.78522095281415,2.13850098977475,2.12352354015628,2.10619538150677,3.98536737032402,3.95050716020663,4.04171948808443,4.99469750150508,5.01017272850627,5.01144409655995,5.63769162082107,5.63509115807652,5.7095003988502,7.59139389085925,7.55878374561655,7.60730437487505,7.66588040897942,7.66087532645462,7.52233011556797,7.84064142168599,7.89153018939789,7.88103410131573,8.46813869070748,8.48535250489923,8.42130227917059,9.22741922118054,9.15635482718765,9.15576917442241,9.51406638203675,9.52381968579974,9.56696800562381,8.58915865127228,8.60974220290288,8.57961253876809,8.6662608383359],"I00073^FMA_NET_MGN(LTM,0,-20AY,M,\"PORTAGG\")":[7.72751490840995,7.47256977132868,7.57441068122407,7.56765852803481,7.62053922328951,7.66926615971042,7.65606870081995,7.4198783096287,7.88343834840666,7.92887365718985,7.94439295884046,7.99774299746378,8.00488034712731,7.94355924701427,7.77467211360737,7.77713241582842,7.69168448042212,7.73906366971407,7.73302015026458,7.82471113510985,7.34844716135796,7.35170533793882,7.36471277969506,7.31545748887467,7.31498855335819,6.89483177657613,7.04593399127311,7.05260147418104,7.04990165703328,7.28288356797229,7.28007329929285,7.27050776603926,7.59785382990214,7.60498842685243,7.65662715174518,7.93887837951512,7.94112439816437,7.89860343122391,7.3817825050666,7.3829957747789,7.37065214111612,7.42039725376062,7.4193411784513,7.35362116885922,7.46427391394411,7.46753178180825,7.47987421535632,7.3757460537706,7.36460026719402,7.52235554095616,7.94940650859523,7.95095779364741,7.8937574364765,7.84007108956565,7.84415065485876,7.88090725952743,6.82786354202234,6.9031324740057,6.94677824770077,6.74923169288233,6.74646067336409,6.69645113937117,4.87237504829793,4.87106457814456,4.84639754544637,4.35857085235443,4.36206511733903,4.35931201410554,3.6699966221366,3.66904395900257,3.58657721009536,3.5638563166272,3.51687319670727,3.56134839222821,4.90139030448541,4.88059561865658,4.92552224017439,5.42595123374312,5.42557206150249,5.50654585762936,5.54460592718047,5.52495080882934,5.45015861655325,5.40620879159743,5.4059092936285,5.36214441435344,5.24230972397678,5.24921333000256,5.25106265439737,5.35521093001636,5.36424613087354,5.41315388615167,5.74341960597617,5.7425568772459,5.72817713077538,5.63479958278901,5.63569879736775,5.6710105648267,5.95712821641472,5.96112773697204,6.02519061315764,6.00606752787235,6.01043711711472,5.96033728864313,5.75827126904087,5.77825433642363,5.7642717911828,5.8143100206518,5.7909884923028,5.74643698180102,5.14897303852998,5.15123331282606,5.19103295961208,5.25634952943913,5.26627245995555,5.2250413683444,4.85614444890629,4.85167558792743,4.83454985396195,4.71034976869597,4.7097832456158,4.69656422958677,4.75201531243497,4.73434705611669,4.74327145176618,5.18406393029863,5.1932625387239,5.11875566029531,5.03370303427032,5.02690119139218,5.00555151197187,5.15251280545383,5.17156203758654,5.16881938169754,5.12813889442923,5.12875389719619,5.13157442955144,5.02102826565513,5.01994079352903,4.82632836662983,4.70664050974809,4.70501901705329,4.71203898756192,4.67062705128696,4.6676543736581,4.69521068262581,4.49246760379178,4.49172706692561,4.48051174594702,4.64829777845915,4.65106346496175,4.66179010959837,4.5284484371576,4.52169162145957,4.54106043287755,4.23704755114603,4.23185623050971,4.13923296384211,4.24238568324038,4.24641025217069,4.28047242186302,4.48439301038161,4.50575787152102,4.33442621172254,4.39552757769232,4.39738100893742,4.40099863045772,4.33720810245681,4.32928566500974,4.31426760368403,4.42347957725525,4.423726418596,4.54752367667562,5.22513109619701,5.20288075730869,5.25141051105938,5.40890178035918,5.41235953694155,5.41373205697978,5.98146507557416,5.96957630884364,5.86445321693614,5.57323830470094,5.55444296391979,5.55162963146684,5.49032206924329,5.49404109450709,5.50919969805964,4.50507573713916,4.50482085187545,4.50642979194921,3.94554522031023,3.9346035882961,3.8563510460576,3.50087507599033,3.49206829480677,3.48055046894007,3.44843377644143,3.45597030032553,3.45139250052642,3.89508469019939,3.89320266700368,3.92135551476639,4.05090335268555,4.04444530627509,4.05487981033187,4.86652619376521,4.86584478304374,4.86952989620147,5.07434560752962,5.07307388990667,5.1060993496709,5.74629875604844,5.74335780096813,5.73633286333195,6.65421299103837,6.62364802839172,6.65200912833798,6.74319475616066,6.78063465236876,6.77165105003369,6.90854517282921,6.90362405337619,6.93743862925266,5.77585852760785,5.7692375041172,5.76820783317526,5.56448855089932,5.57594194751364,5.63867217007179,5.77557226672121,5.77344849050334,5.76312444953181,5.67161495762537,5.675519681477,5.73633502246622,5.12703428083695,5.12263901440153,5.12244501611066,5.14927493664197],"I00109^FMA_NET_MGN(LTM,0,-20AY,M,\"PORTAGG\")":[7.31864863537378,7.30307614196746,7.67147502490193,7.66275645102874,7.70855359451142,7.71312549656479,7.73087135993758,7.70661395238736,6.94903754007915,6.95256451166772,6.8464508739005,7.01913178727274,7.05152057431416,7.1198971075786,7.05420431315347,7.04994292416739,7.07920605259084,7.13667652411513,7.09468892502782,7.06266727657194,6.90147261787778,6.89781323869614,6.90007098016569,6.77952224976232,6.77897715162782,6.71034449657228,7.00157100637148,7.01886105568207,7.0665227039634,7.09661843292113,7.21325988573208,7.26623947521062,8.69423878663006,8.69182560219119,8.66631456791802,8.68393508477691,8.68274815855777,8.55154216317537,8.12957321885632,8.11516693098567,8.13136422333998,8.17938244940212,8.26509405334962,8.37558689373003,9.31491155732144,9.33003729077045,9.37766592455875,9.59304920117049,9.59744716714523,9.54600792395273,9.75349334091107,9.78487847496125,9.77059673513849,10.0247996339306,10.0006140854881,9.99453001385978,8.46549668510062,8.44732841931191,8.396046699912,8.34177022883452,8.09825149953766,7.97577400769005,8.09239038704806,8.09862447150083,8.01300969344075,7.80644843547087,7.84883028163441,6.84375765472705,6.20489665609639,6.18092388342087,6.17736984862782,6.04726608987549,6.07578405463568,6.12836250409588,7.88410085414397,7.8836962303647,7.85526442355003,8.92930913558949,8.92477608568551,8.9181075527606,8.8512279424923,8.83411483831701,8.74822088772196,9.00630100013032,9.02407127096038,9.04577344953392,9.51324586152485,9.48760512584848,9.51248614449346,9.78829101245987,9.78396151712622,9.75419528378874,11.6077042733933,11.5930834918308,11.5627984660793,11.441229835773,11.4713406556742,11.4165148582671,11.3350255789539,11.3599523827243,11.2492258546088,11.4226059581955,11.3520909867805,11.4036047257796,8.51859113750911,8.51761414237517,8.48925565806335,8.49359800892918,8.54605250454252,8.59384139428063,8.22198563461681,8.17130364854055,8.18420353850235,8.25472971716329,8.22535000473866,8.23597370108738,7.48815754577463,7.40017816558586,7.56484251484219,7.42104756969346,7.53733993240655,7.58384971129345,7.99105443855238,7.99147484598394,7.97366815412524,8.34270676063256,8.38037078243151,8.39837545283222,9.48577350663547,9.41575338050542,9.42127323598184,9.8510742392376,9.86584229571303,9.94201343044246,9.85910059796821,9.85891713698394,9.82301112998979,9.94814694585437,9.88032526549803,9.82571033490492,8.67922745406191,8.68037910078974,8.47743202115332,8.19176252221644,8.22267895040924,8.19373569053752,8.19033671957748,8.18133101249073,8.18880275334347,8.41130747483614,8.26121665806062,8.21439788149403,8.42004902303007,8.40895596416055,8.47582616201986,8.63608299755079,8.63581085896281,8.67809604035277,8.64633608029906,8.7198562338208,8.73582181719562,9.14185897288105,9.20408351323695,9.05618861005584,8.51794179813784,8.51243754467818,8.48260890592063,8.25632426293889,8.29160651326243,8.28437785143048,9.05118160244866,9.02613263360981,8.74560588102823,8.1996729857267,8.20756974330602,8.21736230297359,11.9600077830945,11.9524867473692,12.0298702047414,11.5934960393032,11.4503105140111,11.5848585177127,11.7588284823076,11.6225887077836,11.6083007954459,11.2382185288788,11.3248293587372,11.2732740541668,7.21087347564262,7.17316703586218,7.21544821721163,6.8947424805305,6.87568011895518,6.70722522149989,5.64952784803318,5.62734293949621,5.57778089692894,4.79846139569349,4.81397310232083,4.77277291549524,5.83606613343267,5.71836354049759,5.75282136936186,6.16459425762672,6.16557707361813,6.34952508615619,7.1420781072346,7.0804034827662,7.11314718669687,7.83604321944572,7.77479241417189,7.77238825941151,8.91262113315482,8.80223809336616,8.63532962793361,8.30149444792613,8.28709324746208,8.26777736991518,8.3516403874965,8.38512985172474,8.37817970375924,8.39365969196826,8.41496535677307,8.42205784131756,7.13846385668618,7.09103212786912,7.1110581624949,7.03078989889548,7.02979804978768,6.83945148159563,6.87329633484903,6.87661807475168,6.89783650004949,6.70137728515349,6.75475357620697,6.73677115405683,6.35552236046681,6.32874458360926,6.33999564561824,6.5131186155289],"I00901^FMA_NET_MGN(LTM,0,-20AY,M,\"PORTAGG\")":[6.96518608547562,6.22649158155477,8.09570623960743,8.09584924746119,8.15073106392557,8.07430837244491,8.17566839242236,8.15725329377614,8.6147038371487,8.61135273413503,8.5606688000753,8.79906163727498,8.79531804594119,8.77597383845564,8.16529957284224,8.17897712495767,8.34965894266559,8.36708654117052,8.0466654171609,7.50605203601364,7.51613957332853,7.49412886354984,7.44498720773422,7.46579650519931,7.6891650272328,7.70832932578953,7.89723636734954,7.91064385450197,7.93411994173765,8.08916137416576,8.47933537097435,8.55361749070655,7.57499047329881,7.61029862900256,7.59936596285624,6.89494387102103,6.77892388360921,6.89672613944635,6.16032773515686,6.18718716147387,6.10741232441507,5.95815729574419,5.97814385553576,4.62413983882616,2.98270710428154,3.03037034406267,3.09392946291974,0.535905012275398,-0.306886904480265,-0.274947920574639,-3.23788560522494,-3.25297117109091,-3.20600565095813,-5.00504195650544,-6.24591117326372,-6.17464968454434,-9.56444827593905,-9.39748452558077,-9.36566306341676,-14.677374445952,-17.1551204620236,-17.1966833953603,-24.7594992979045,-24.4404938759858,-24.4500125228113,-21.3914997819685,-18.7011625800053,-12.1668342252977,-7.65989243387021,-7.63504435789406,-7.5788278135563,-1.719575150418,-0.365699490786469,-2.24026234001331,3.04035314996605,3.24800022152123,3.26709069080186,4.79828481385622,4.89631844042511,4.94171042630662,4.77262468644464,4.78367401068502,4.81254765083616,5.08158617731233,5.1574022383078,5.21779292541175,5.48100957429828,5.51283961356356,5.52941217982372,5.81874265016223,5.87962161773394,5.80743400409114,7.46281233697797,7.42118082407412,7.42469919097473,7.5066578663743,7.42205065919331,7.28214030645077,6.26278290382374,6.27135343950706,6.22246455614836,6.76238328158631,6.81431726944588,7.14886714733291,6.81944257446987,6.81193038369936,6.87417266861367,6.69946052494101,6.66559454672778,6.82407012493189,6.51572383389236,6.49303439865158,6.49210378904202,6.70432514448137,6.58199996343666,6.63147380463028,6.8826781901153,6.81377454852474,6.88726151433564,6.59287786356921,6.54904592672709,6.59944767004928,6.94308005571053,6.83158286681474,6.91832892408398,7.36983015768693,7.42362316557251,7.36094024176441,6.80822894241102,6.68863075729299,6.71206712326161,6.16872210796524,6.11390888414213,5.51602489741364,5.2209258477016,5.25560546355631,5.34204587834608,4.66459733416578,4.61177855293646,4.57477025749813,3.9273107767115,3.91397285925725,3.62142552867176,3.17177465826522,3.16657774463212,3.07366856520523,3.10455382504084,3.06033760116524,2.99957528313862,2.73392267858116,2.67256690209905,2.79356689100366,3.04225328655087,3.04702380626098,3.02765771144745,2.92198962173854,2.92834230714536,2.92657016147219,1.85890977283149,1.85712861043489,1.89400665888628,2.87705206018938,2.88813889196063,2.9662662100332,3.29057793273165,3.30521554931292,3.33023637676087,2.82738275644189,2.82927099226911,2.79300625423258,3.01909841178272,3.01111380875289,2.82822041272739,3.17138880884185,3.19981196729607,3.17718350254915,3.80779612960632,3.80421095620095,3.80494440323979,2.807824100214,2.73963674128281,2.71743628732106,3.1437635922709,3.14548567404543,3.23786094263186,3.34447785789668,3.31608797767552,3.31780827453867,2.90211428818943,2.87001690079147,2.90555582073353,1.89996332864745,1.7779213354503,1.83035169346067,1.47498713042713,1.46279182425535,1.44338417031264,1.82403168216542,1.85672914276281,1.80229177265698,2.43809061595409,2.445273049152,2.46306605190248,3.33205430399389,3.31571419115391,3.62740987825463,3.98888195445251,3.98439121530505,3.96685894104916,5.6266838796005,5.56470335306681,5.56538918799544,5.658617927022,5.67400437630462,5.68197225094273,5.86640094558159,5.93384025973259,5.81590612281112,6.38517894407243,6.36827001159679,6.82682361218888,6.73840476509137,6.79305960756607,6.86561443061886,5.33080881982104,5.38004483308091,5.41208538828458,5.32646408621476,5.46263302164878,5.49258272232113,5.82781386391766,5.6989713742674,5.72317965713786,5.53799234717276,5.35974369406277,5.33502938208299,5.19695626555057,5.18707626297619,5.16929122599451,4.85125141663684],"I20443^FMA_NET_MGN(LTM,0,-20AY,M,\"PORTAGG\")":[6.97883205242193,6.78081687911068,5.55785750525235,5.55195865007299,5.38754551874222,4.87569003263644,4.84690127994472,4.94144881192384,5.64560770291673,5.64204870515827,5.56679031181638,5.45667014325158,5.46323890144871,5.45055561780981,5.61579509268726,5.63351789733486,5.56447261930836,7.54027404784969,7.5368826299944,7.55339542062673,5.63924096183469,5.63564891422867,5.6487014631961,4.50857961412983,4.50940277931034,4.34752436538196,4.11190052128256,4.11138669117411,4.0032935404629,9.97977924492534,9.9765232774528,10.0696168009437,11.8818820975376,11.8416522151926,11.8739920981746,11.7473484774711,11.7381236608826,11.6923973919826,11.8119119324184,11.7900738581627,11.9501049272107,7.42277955184205,7.42380761987907,7.42681149838391,4.69662980045411,4.69430119251959,4.67836821315156,5.33857209741784,5.33066414529832,5.45251056823993,7.76158728073433,7.76730017614226,7.80453429429123,6.53877921864394,6.49947946984876,6.44409131696542,8.73066431972671,8.74581268849158,8.77003541362538,8.84613918285681,8.8532325605503,8.8364523683531,6.15064722998626,6.15818147322794,6.21111674525099,8.01220084759838,7.99653475303929,9.16423190065876,7.13523705348952,6.50176225060927,6.53954703696087,5.42951105977456,5.4283533029288,5.42506721360911,5.5425427603233,5.52645778015478,5.545385401134,4.99244542609765,4.99539501519738,5.08646532798533,4.56143038734275,4.57820076108063,4.60297971286892,4.81614352922484,4.80356913506287,4.75875314557435,4.50821952578852,4.49715582082177,4.50285174229068,4.9247002672122,4.94967732937027,4.8794440612803,6.00739304730646,6.01504132083634,6.02852799490019,6.83677768569322,6.82787312091078,6.79049749781468,6.62497311404159,6.59754711456484,6.6201013652025,4.54732002583518,4.57691569930196,4.53877484047489,3.20159938289019,3.18359560547256,3.13883935527584,2.42711916955065,2.40608292568806,2.34701140288601,2.50484789697994,2.47106056194736,2.59871547410927,4.4344166484975,4.4075591352054,4.38879094410253,4.94187280032045,4.97529528880066,4.95617475669003,3.69440067837764,3.67982189389539,3.55485649506746,4.53319833558411,4.56919426173182,4.54210011697742,4.31969482362633,4.30505500264346,4.29879602248031,5.20430750890214,5.37488505634651,5.37945936268285,8.98884121752357,9.0399319061696,9.03054467694717,8.96502073465597,8.96465929250424,8.95788295389584,5.67138043677847,5.68376246317678,5.64198783589922,6.2146992921826,6.2135892741783,6.2245463709641,16.6488590500072,16.635301474562,16.6308091389356,15.1494112143013,15.0373915018641,15.013489806377,16.4561111051602,16.4431130623909,16.3850667795035,13.165244147253,13.0874618995713,13.1470710997366,6.24813752057188,6.23798346362593,6.31200634675729,6.80523110432169,6.81426964225735,6.707341199692,5.36721577263014,5.28287693378507,5.26921990237917,2.49389829309029,2.49496340703972,2.51080128735362,8.46489717949313,8.46063456528686,8.39990929358626,7.9363220537472,7.87457726038155,7.84931918218518,9.23162397914403,9.23539829882943,9.19170545162849,9.85471465224264,9.83099336847405,9.82990822289093,13.2106964243871,13.1840585963359,13.0654191559376,13.7668163023466,13.750654159184,13.7391576889017,13.9786092733536,13.9703391837869,13.9939287602854,13.0311757423363,12.9854210780931,13.0593516426219,12.5075227801031,12.4794779022824,12.4966028361455,11.7881271149558,11.7564952678816,11.7283207245198,9.53088597979397,9.52679902065927,9.57572312142355,8.10880851826101,8.10437231923246,8.08188889566082,9.15051911137953,9.14249706314204,9.09105461381743,9.18116148742437,9.1663242279224,9.13605957181785,9.59786120746227,9.5847232079367,9.59365398438992,11.3948559863437,11.4074156408007,11.4250039816214,11.9652584152814,11.9648666582607,11.944038553979,12.4431389725033,12.4224210002563,12.4480641041593,10.8238012987456,10.8031171770338,10.8100701380719,8.44901864592134,8.46180506816707,8.44970518736181,8.90469723390802,8.90181923587547,8.91462478578273,9.55389413234506,9.57543095232119,9.5557406577842,-6.27224907843143,-6.37743511781747,-6.18091227023566,-6.55794264193398,-6.61066729054048,-6.59803311576379,5.98908029885141],"I20433^FMA_NET_MGN(LTM,0,-20AY,M,\"PORTAGG\")":[7.51690121550112,7.51533145631535,6.34106557222136,6.33910722236581,6.3278409236948,5.41140571884812,5.41639840919056,5.44949160468844,5.60975427149227,5.60999089137813,5.61297298509288,5.14278047243184,5.14113976896151,5.14623516512735,4.86826775303115,4.85539649218461,4.87762619320226,5.3811416944504,5.3821606658397,5.37091768240893,5.65728202051395,5.66257641310878,5.66300649738079,6.64631606334004,6.64223672333215,6.66594339404823,6.47960234595612,6.47210702779451,6.48971001935183,7.95920055161395,7.95575132435961,7.96472273049853,7.63078251859996,7.63440553707665,7.77706834268859,7.48246784858,7.48661050004135,7.43358290345007,8.88115848880981,8.87183396694976,8.88197717220469,8.6514240955702,8.66486348833613,8.68887804187429,8.60711799241507,8.60189211061348,8.58087843621169,8.07848084003128,8.05506294251758,8.04736259642217,6.77388423590136,6.79281476585793,6.81954594528084,7.35131563142987,7.347182292015,7.35071075464647,5.33300641919709,5.33189208570814,5.32726135375801,4.57888807986708,4.57832678576111,4.5907018704141,0.25241099288839,0.250900210095983,0.24347814740513,-3.5761335425392,-3.56230191461453,-3.53932234103202,-3.81569712062905,-3.84081636312254,-3.77046968177388,-1.92474511325564,-1.92281679993442,-1.98108011440751,1.15911478242568,1.13503655290826,1.12361885174116,3.94004361150369,3.93955651596242,3.9200778964149,4.0053900712812,4.00899759771003,4.02192069011233,4.41068250568023,4.40852707024694,4.40068317855469,5.00189071954895,4.99794463517128,5.00566824422833,5.31329107715403,5.30461250621438,5.31978304884175,5.52402753828785,5.52485797975541,5.52497250187033,5.32299556345855,5.31616086969181,5.24380459723339,4.50917451380738,4.50867656964359,4.48950329178726,5.10878565755003,5.11225566477867,5.11721757413406,4.03770724602802,4.04184209904136,4.03665719065109,3.65393196059933,3.64766238938056,3.64583400657517,3.58811331060338,3.58375901864684,3.6046653182627,3.39216092800105,3.4044091388479,3.39222765832633,0.65273846835375,0.65693659829103,0.637675816354046,-0.722434203465516,-0.721077179978087,-0.73592256522032,-0.856877213493295,-0.84528371384311,-0.858002915695237,1.21342116643783,1.21317891056902,1.38667477114415,1.92080640186605,1.87598449953242,1.86560401963084,3.3975804765352,3.40327607913747,3.40440746306414,4.01599404829643,4.01468987291372,4.01384990392587,4.21715899176254,4.20803597797977,4.2374205748758,4.01365578162188,4.01654568749754,4.0169693556653,4.47166870678828,4.46838657465284,4.37764750470266,3.92304370478506,3.92232921891014,3.93389681005484,5.5719043566031,5.5815046150849,5.58455386012912,5.87224854533012,5.86865914484134,5.8746527963515,6.1868325246807,6.18537160496993,6.19090988630351,6.25567369615054,6.25239968465905,6.26357111189552,5.85649880341078,5.85519760429749,5.80515361581877,6.09695777846597,6.09715493473459,6.10560095519203,5.92690247170567,5.92699806322996,5.92371014566601,6.73196055763605,6.70854691949079,6.70364090673012,7.13628891217714,7.14389974043169,7.10628224935493,7.30071921845897,7.29483431716982,7.28352035369575,7.70384269308876,7.69941241326371,7.66105288964304,7.58338310811024,7.59010049441266,7.6173074859542,5.3629129345873,5.36553344843888,5.35490434677794,6.80965693961985,6.80498023573417,6.81689497772067,6.53928634373983,6.53936718789185,6.27534866993732,6.39160035486432,6.38417732965368,6.37634714888563,6.16022162800507,6.15956299900717,6.15601487818985,4.18921175848502,4.19765233652841,4.20025879438248,4.73492688144902,4.74230859440573,4.60414736473973,5.44387225102356,5.44613076995987,5.44941910163352,6.41392139504538,6.40112024909493,6.38826279501146,7.57175473673376,7.55651556527994,7.56603575582156,7.88921780060561,7.88967940656638,7.96606065196319,8.40630984795127,8.4025738803873,8.39891525264677,8.82909423637798,8.82943749299784,8.83163408786686,8.63227921191337,8.63212059851947,8.69688862942032,8.54380745934995,8.53555519781185,8.58072167912007,8.36058932829763,8.36084808362601,8.35881153830294,8.57858168325776,8.57684642925744,8.580789632824,8.28374099768169,8.28461024968227,8.26564623910191,8.53537958494987],"I20436^FMA_NET_MGN(LTM,0,-20AY,M,\"PORTAGG\")":[16.5480018531234,16.5379559135339,16.8473692984177,16.8373675231842,16.8737952491388,16.7503434505655,16.7289738051671,16.6767454155022,16.2898779725164,16.2917995534051,16.2445172215549,15.6437689427115,15.6589971076867,15.7516710553844,14.6654833319112,14.661002701383,14.6396875190176,15.0420488477691,15.0412919447182,15.0109678938729,15.0573426989304,15.0589750446465,15.0968412210853,15.1512706764384,15.0993469103782,15.1433947001785,15.2659510818499,15.2837483438893,15.3192842352024,15.8270698231618,15.8421712331877,15.7659837138952,14.4125224468424,14.4292725486485,14.332804854525,16.937973221113,17.0841643377053,17.0690969558427,17.4051992070766,17.3680566530238,17.3641111241544,18.0352083660298,18.0372545013067,17.9582561079037,20.9056877419514,20.9147063627187,20.9877908540708,18.1428587974773,18.0791422431692,17.7089302242764,17.9887436057686,18.1607672793316,18.2029803674224,18.6188029313611,18.6294468297189,18.6012052457313,14.7220690517254,14.5598789644084,14.5616831096899,16.1955822228974,16.3193907016518,16.3473354117794,17.7684998165427,17.6395064503645,17.6547855453169,17.3770313447627,17.3642754376507,17.4180195216434,17.0383978587834,17.0527295429879,17.0729198027291,15.8288528018242,15.8223057028379,15.8394168506613,15.4994950597064,15.5075284813386,15.4843222184551,14.8642551356029,14.8391368663665,14.8250179549426,14.1457043414598,14.0819353718015,14.1246842606174,14.5946502720464,14.5556067058873,14.5280418157771,14.9173140257422,14.9133784503773,14.9551133018507,16.420877136787,16.7515617511576,16.7720630804037,16.1686281865212,16.1649933238817,16.965417752394,17.4421778145707,17.3214108297911,17.3575363408628,15.2041844846389,15.1892890153199,15.1349126855402,16.8791042447403,16.8815935414932,16.9587202410145,14.4563433783578,14.4653196985436,13.9429015906583,13.6695087814978,13.6870763554246,13.7186432123416,13.4513244207786,13.4625729706754,13.7401808023407,15.2661562099728,15.2440533729665,15.2357575508965,12.5431768575922,12.5598263246769,13.3344044969485,18.3342676552846,18.3679800528482,18.4811421546098,18.6165143807593,18.555552065934,18.6692324405824,23.1996610202379,23.270330657314,23.6112286930343,20.0932761249787,20.0603712786939,20.0500409416688,20.479669667503,20.5535057057428,20.4897806343963,21.6751115395137,21.6823541941314,21.9349550240163,17.5468629154264,17.4825365320519,17.3998501195889,17.2768869420209,17.2776855951424,17.1955365713681,17.267477105458,17.2586761703939,17.2839603567001,16.9128732022653,16.9055822711639,16.9028067320573,17.5680569078094,17.5417005462213,17.530879582752,15.6908706936512,15.6928300244356,16.5106613116081,16.7683946834751,16.7607382861456,16.798689703958,17.2707690120978,17.2866811753568,17.4491769914757,18.1580495208434,18.1751875498092,17.8310478609851,19.2737360308359,19.2671699338766,19.2868021981794,19.8716359150699,19.8751175089044,19.8573246246998,19.3494114164136,19.3015215090955,19.3147511691904,19.510579658394,19.5111120494205,19.5265310867545,18.936436261557,18.8971689855373,18.9385455810457,18.439299918577,18.394439589547,18.41633484427,18.5141330690288,18.4818699445932,18.4871743568441,17.9116486657169,17.9147547854633,17.9441651789361,18.5729281290134,18.014280792856,18.0596137557072,18.3266683974419,18.3116146959088,18.2539557860772,19.3162528023994,19.2880913535639,19.2727409075392,19.2767236285931,19.2652763923018,19.2278998617495,18.5783400885817,18.5463100114159,18.5768760428413,18.4591059834073,18.4786748665934,18.5389505094927,17.9811008506135,17.9663083081956,17.9333413889066,18.4649973684161,18.4375854091815,18.4481465104317,18.6106183298908,18.6533675394158,18.6368903106828,18.6885927932852,18.7050628294107,18.7746455221174,18.0881990147495,18.0867588886992,17.7078004061508,19.2016599310942,19.2149591748652,19.3224170942301,17.0474280973104,17.0440576814059,17.0814742459041,17.5292617059861,17.5269696647391,17.5220707236854,18.4525880060658,18.4711065792787,18.4766562791052,18.9319990446746,18.9440290680679,18.8885931054751,18.0092756234466,18.0146072486595,18.0165425646371,17.4112753912526],"I20438^FMA_NET_MGN(LTM,0,-20AY,M,\"PORTAGG\")":[11.4812005310902,11.4804009033428,11.6346699615155,11.6321027496687,11.6426733817957,12.0352353409746,12.0209951642238,11.9925528833242,12.1640236027412,12.1640740283862,12.2365368332602,11.4751695252635,11.4692984754704,10.9748891120491,11.6648432184161,11.6688138887204,11.5814900715412,10.6535719771233,10.6497223728202,10.6589317605821,11.5837370213174,11.5855944497343,11.6921695410031,12.5561843372222,12.5640711077213,12.5563561257406,13.2925855543819,13.2905864895779,13.2881428203658,13.3373267138803,13.3213800558872,13.3192958809188,13.2055881063149,13.2034992670231,13.1782429040553,11.9753183159314,11.9825246190428,12.0184188196902,12.0430073634205,12.0604295972294,12.0416399587426,12.4923050179419,12.48713284475,12.5032295165533,13.0645384121817,13.0566295454262,13.0614163421801,15.1969575831499,15.208473088271,15.1182205307951,14.7269592924434,14.7180382330307,14.7713341250359,15.3062690787438,15.3014255424761,15.2795247281124,14.9896691900923,14.9940983104793,14.2643993272657,12.9064980051588,12.9129784091793,12.8712278608836,9.5202325325514,9.52287663524684,9.48225930913492,7.57402542095368,7.578117879736,9.25174731390661,9.24814421407939,9.23077890910075,9.22283068664381,9.70253135562434,9.71493814621279,9.49519567704255,11.0791563582505,11.0869185234461,11.0656184038468,11.7123898533034,11.7123797115084,11.7369940038092,14.0885752067929,14.0783111051572,13.975848897609,14.9190287982402,14.9162466106159,14.9191790617922,14.9511019430284,14.8550645832213,14.9438021090479,14.8913651858792,14.8624757289916,14.8539621008058,12.6166693882201,12.6184817909276,12.5843416783592,12.0014889016101,12.0309595221452,11.9961045510812,11.4873412467865,11.4861358635211,11.4961687093202,11.7612068055571,11.7503515104922,11.7543734262467,10.842971013021,10.8324095151722,10.7340897038594,10.5100603013967,10.5158319495374,10.5553489393722,9.97181623982214,9.49548097077827,9.87043572129144,9.77727983920687,9.76313039280953,9.72195337889398,9.87195258167982,9.8684744509481,9.87156323939501,10.1461062268504,10.1389554991592,10.1274022090918,10.4194763446242,10.4204607637167,10.4313618027734,10.3088336312926,10.3017411832017,10.3062144914929,11.8349061288477,11.8550672724646,11.8468536443758,11.8119421861415,11.817976253197,11.7620425895745,11.713665821703,11.7140844917166,11.683559393015,12.0778764853405,12.0664626748254,12.0140571292235,11.3579644420185,11.3505660234181,11.3049575292193,11.4966873560569,11.4949575706708,11.4014866900387,11.4446183775953,11.4235560603089,11.4036602598653,11.7986000911457,11.783023059036,11.6110576183097,10.9416629075848,10.9424497491805,10.9119762436996,10.8980958107179,10.8909383925823,10.8994085016843,10.9705021668246,11.0023668535021,10.9755230376059,11.0204193340457,11.0229804069532,10.9682476796975,10.9786537706278,10.9737620330335,11.0167478785523,10.8703378873087,10.8728436958518,10.8998610275952,10.714593183709,10.7111939850067,10.9273228133543,10.5831061492206,10.5810675143105,10.7044478340039,11.2640179771564,11.2616585578096,11.2796140981258,11.335302993184,11.2900575174103,11.2134397867495,10.829858011267,10.8277944582381,10.8320458838777,10.7330580961171,10.7452252642695,10.8173186423308,9.57163317159744,9.57120651266378,9.58951292424584,9.37210764215844,9.36992281505705,9.33947340388437,8.79383679982608,8.78791657836699,8.82957670247093,8.62633801585693,8.62246895342221,8.61039263897204,9.01482956643434,9.01363554886909,9.01273178648136,10.0411020782621,10.045170430446,10.0495743612371,10.5644486102957,10.5610425392029,10.5678536150266,11.7237953880732,11.7204440502226,11.5522883263685,12.4161847757896,12.4189359754164,10.8152036613096,10.8823329708448,12.3508185442547,12.3170055307258,12.375953816029,12.4397191043514,12.4742560851708,12.4058476232625,12.39303545224,12.3520424202038,11.6446384748747,11.6222838961856,11.6498348349041,11.2680083317854,11.2516046009549,11.2469714989099,11.3839444336912,11.3914118792279,11.4148983992407,11.584200062301,11.589723848245,11.5943045658632,11.0704187223074,11.0348706896763,11.0835086562825,11.2922093463362],"I00649^FMA_NET_MGN(LTM,0,-20AY,M,\"PORTAGG\")":[1.0105513444094,0.674332889299018,-0.588314012954062,-0.65707815452195,-0.513664174763475,-0.216310303778568,-0.217605211631322,-0.1926013014954,2.03441709925309,2.03170207740778,1.98788737424169,1.80189127920143,1.80022152653823,1.90389228580433,4.68841338075868,4.68890161981265,4.73913489113049,5.25563627308935,5.25601855689712,5.28253603981212,6.15449142065971,6.15562772340864,6.12083898054149,6.77233675332333,6.7772236715764,6.60228540020433,7.1573373050524,7.15132783096338,7.30776190487693,7.74286830642305,7.7431939240094,7.74335657422938,7.68802493482946,7.67787536939413,7.62817362443847,7.5637322940415,7.58033626408432,7.52832945911463,7.05598988372781,7.06244724381968,7.05313248938689,7.73590269529785,7.81092071211388,7.51728346343898,8.42414644728513,8.42658681836345,8.44175534402324,8.51855955481994,8.51977678964342,8.85541847388854,9.70896144527813,9.70782864002997,9.77903390651997,8.944643780271,8.9571054678238,8.84687464312618,7.03136638740289,7.03828896723864,7.033568491771,6.6249782511095,6.61330902362308,6.68496714706293,2.76927597245199,2.74411583604759,2.73763825084906,1.71722129458188,1.65873076836757,1.70525806478619,0.0371942189384728,0.392512234118036,0.393905124339992,0.188889203138492,0.234294103595963,0.233346894029206,3.25820802748873,3.28379258926407,3.28868684179203,4.91873557786764,4.91087804137296,4.92339402015446,4.5870442356216,4.61109654743896,4.56891678474808,4.75259868240699,4.75244308740316,4.75190753445944,5.3660303055801,5.36217031030441,5.37862069254265,5.99962109071708,5.99955377876006,5.99891224245877,6.19701529200779,6.17865119172202,6.17860771038912,6.14445317492564,6.13471225425762,6.13515923945179,6.32943765742037,6.33112154014013,6.34132147372235,6.52075172475694,6.46029924894693,6.48978400686257,5.53739061664807,5.53745011336602,5.53252525290791,5.67485129171407,5.69770447051922,5.70183810385268,5.41778297929614,5.41489629313132,5.45031112419525,5.58599756988259,5.58295976848981,5.57645573340641,4.39164924045183,4.34406247038262,4.39167027960792,3.96509432385397,3.97256391036976,3.9425970790422,3.94915075314437,3.97001843741325,3.94178551659128,4.64106695496009,4.64819780672413,4.65012720319318,4.80070018177829,4.77761457478756,4.77495504732668,5.32622496488899,5.32575861197916,5.40102916936175,5.42071158239195,5.4208366756134,5.41307301154891,5.66865677390014,5.66939629445574,5.71194808289732,5.151399922621,5.14923126011997,4.96014496123404,4.68596928603194,4.71105890992389,4.70952147641791,4.77543570432564,4.77597642055168,4.78219686636768,4.79333604332292,4.59613648585988,4.59553660055468,4.59715451976622,4.59761024822422,4.72139594783799,5.45425057442573,5.45337615055862,5.49205774623798,5.92840404734442,5.92631764320487,5.92382885305087,6.37078774356035,6.37580481091221,6.18147648076573,5.68807165992293,5.68109937167381,5.62524573927333,5.33322557798708,5.34832776009165,5.34595690513776,6.39853634204346,6.38964207528344,6.39410393048737,5.48734355122593,5.48757839717331,5.46833261004454,7.0036808078525,7.01099409973547,7.01757527741106,5.86071575094776,5.84537876302713,5.97735358057791,5.86664311343252,5.86830770271682,5.97141056526476,5.51602401928786,5.54090711566297,5.43186166212897,3.03940580603629,3.04182784500984,3.04535735307278,2.25963456286952,2.27700655214173,2.09043657774498,-0.148022649498,-0.156875686189795,-0.152199700588907,-1.38825243245384,-1.46475757523766,-1.53465368069615,-0.624544964936328,-0.508330149502242,-0.527129049288892,-0.00132853270358655,0.0143062088766057,0.0311803290215594,1.86366711949746,1.8617178675373,1.86670615718701,2.89493844040126,2.9443392037411,3.00920053820687,4.61590753918756,4.60117553290485,4.60049659115708,4.1066159414466,4.14180718829335,4.44642267704388,4.63721500385159,4.64582492391403,4.64624041185048,4.60412537258257,4.60411050701117,4.61302925691563,4.20021840757556,4.20248148882502,4.2025559287999,4.27389787743297,4.27423392243579,3.9488169172478,3.71109696819055,3.71074052311592,3.7126297594258,3.69432128529281,3.69352523047839,3.68892059186899,2.99408445735526,2.98628857641758,2.99182497251844,3.1839893406882],"I00037^FMA_NET_MGN(LTM,0,-20AY,M,\"PORTAGG\")":[6.04539083821148,6.07119325422303,4.32296305742223,4.31453378661669,4.27198907933888,4.32593099019566,4.31512827532868,4.27333772002954,3.40097174835602,3.38278621021175,3.36573625152657,3.26712809477745,3.26599980329738,3.09530627323583,3.81791321719565,3.81987092464427,3.63362129719725,3.89951169763542,3.91977206081455,3.8508825753552,4.10702474376033,4.10513820355523,4.10668742246877,4.01825544125598,4.003055743443,3.82018386728247,4.77289417148286,4.77135074907037,5.01974957869468,5.21394342581398,5.21103683886274,5.20670042851261,5.041381288613,5.04767357192262,4.99149718685771,5.40690864678519,5.40669941378652,5.56179581025221,7.48784180545859,7.47238570537293,7.45066924960698,7.76640853953106,7.76185126165213,8.02035910103803,9.88395383158429,9.89535762041892,9.96662322702556,10.1425374518528,10.1394269713773,10.1184805565671,9.69123875154736,9.68065409823854,9.74293214157312,9.83995477088955,9.84498009281711,10.0264325105658,8.8939990933457,10.5246594358359,10.544160857372,10.3181225081279,10.3140944973671,10.5102992833992,6.76032631904369,6.7593648241437,6.89504748450468,6.49782819397964,6.52067761539114,6.67875015071861,5.13108716595942,5.10494169627542,5.13260577351769,5.46777766334734,5.47043536934712,5.35476148338389,6.94171552497166,6.95206194672162,6.95333928884665,6.30393929724588,6.31559884416793,6.27343340635714,9.77446686375634,9.76703306200493,9.82025840721606,9.891602721119,9.88870009658645,9.81994626967877,8.83120754632409,8.82803756058812,8.80578604092261,8.9985026834897,9.00183079369413,9.01343411368826,7.97118208825724,7.96552773633756,7.95733311420918,7.99841585370488,8.00697431365541,8.03839061544034,7.96928035880416,7.97545025130898,7.99393828383959,8.01488152532843,8.01544284672655,7.99006269512228,7.19745111469402,7.1895218951593,8.07500785523414,7.39316374835543,7.39294844485965,7.38227424751405,6.48184611358968,6.47540671208311,6.5451201085223,6.42406978394158,6.41161355695783,6.41183386648518,4.12605376111068,4.19535121878756,4.13129350342371,3.97722148213757,3.96222817337547,3.88866978933964,3.90423645384331,3.92286236020556,3.94473598531519,3.79347988308228,3.76891137149692,3.72461853345926,5.07020664593032,5.05041945819488,5.0471374896045,4.99972885321008,5.00238876259419,5.14322926104239,5.95863475603998,5.95792235482517,5.95086598052763,6.1497224842002,6.1401447752696,5.99070219771103,6.67061333675166,6.67524476992825,6.67499260559304,6.57595607151858,6.5971529016161,6.67927683789677,6.3026340328987,6.29974708122142,6.30180774456255,6.48479656698197,6.48070304080773,6.15702721802042,4.34507870869946,4.34373887467584,4.33567187758319,3.91968312023573,3.92394696910094,4.01718595709292,6.31004209332076,6.30815424264141,6.35849188274904,7.56965682962334,7.60658586610831,6.92697250262483,8.12898511491773,8.0789191945421,8.09005803209506,8.47862642913563,8.44044692090716,8.41352405317894,9.64868500516654,9.60713302998399,10.4789692954571,11.164175251873,11.1712957347938,11.1637812532219,12.2135327080415,12.1456557243515,12.324073876318,12.3750712801316,12.3476248010173,12.6258216841996,11.6004412495358,11.5749846194356,11.6506368069316,11.8082417759796,11.8038828097193,11.7742917252401,9.62367325885097,9.64937201709278,9.72556435109172,9.48012668059858,9.39305862516903,9.42496656490523,8.77421458595281,8.71548494298251,8.66952570216283,8.330896030122,8.3296261106127,8.2872813714699,6.47328582883722,6.39756918310578,6.4697326010819,7.16672581224048,7.18661643591847,6.88611859498436,8.45923583897106,8.37562142172544,8.31204492819084,8.74021232310966,8.72569022345727,8.71713782724524,11.6903378951726,11.830579041655,11.7912865963345,12.2398409220245,12.2511453806964,11.9418565931969,11.425849653056,11.4226768605132,11.4648894268252,11.7504353966856,11.7657251635939,11.9021645905437,11.4474193663979,11.4923963910112,11.4845565115486,11.4772338740618,11.472100380047,11.579550388532,11.9157931693905,12.0281755520358,12.0210797020737,12.3762488147384,12.3905478617915,12.0699984627065,10.0525368309288,10.0009917239582,10.0668870794859,10.1742569714567],"I00037^JULIAN(FMA_NET_MGN(LTM,0,-20AY,M,\"EUR\"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253^FMA_OPER_INC_SALES(LTM,0,-20AY,M,\"PORTAGG\")":[17.4751748906011,17.5375615153245,17.8053935726929,17.7932254012229,17.7703134559708,16.2913509462981,16.2830377272661,16.2149737127898,17.6332099393826,17.626930768053,17.6228450823303,17.2349110789194,17.2291250030974,17.1389110643597,16.8062798669499,16.7842704702996,16.739725592051,15.4213998710416,15.4203920895893,15.4297162455108,16.2021362922465,16.2282577117254,16.1773120817082,16.1717371698208,16.175938125696,16.1223805014755,15.6079201548114,15.6032020336377,15.6105794759677,15.0573655814512,15.0498570521393,15.0492620031709,17.6718072137617,17.6825619182862,17.6459232103826,17.4611071886026,17.4707599470025,17.4320963659018,17.3724853062264,17.3687063036546,17.6654213789746,15.8649557861687,15.8782977066126,15.893739191393,15.6233173986211,15.6233463223078,15.5849874884678,16.046492809131,16.0096848369689,16.1647875588579,14.5173430609883,14.5232668209952,14.391952675123,14.5380035074487,14.5578119008414,14.5717696803447,13.0558427221523,13.0854504860123,13.0700909312614,12.8403811767379,12.8311325348225,12.9290609606088,12.0360416117777,12.0002941072817,12.0057691556416,11.3662004704938,11.3787178013987,11.7932537234374,12.9203482064654,12.9175467922111,12.9011491183379,12.5488980001265,12.5438750308497,12.4835309971199,12.2932336654558,12.2822705669792,12.2714295707609,12.2819100261536,12.2904881192812,12.2412617508697,12.381776169333,12.3735626905895,12.4701126574252,12.9429761953489,12.9826932820005,12.9215601441766,15.9887589593809,16.0183712258808,15.968068763419,14.5915297616663,14.5767908264261,14.5370755019428,14.8061280005972,14.8004384610049,14.7976858213026,14.4059288272227,14.4402643554936,14.4101750654001,14.0832715543342,14.1044996158171,14.1340871282243,13.2988607030746,13.312368788178,13.3096786831799,12.4018739092344,12.4279135590203,12.4356027314387,12.3739297370796,12.3332844320601,12.2171627850378,11.2947462098452,11.2662532713285,11.1192813849977,10.0092006191448,10.0067625929593,9.98191103145293,11.060717434264,11.0940566482292,11.0356656305275,10.6381294751036,10.6466682309262,10.5344991285023,12.0878574420641,12.0724897429251,12.105156825889,11.5298062692659,11.5439868144462,11.6793639213431,11.9204349757128,11.8994366799295,12.0977605673817,12.0086117716743,12.0226734139014,12.0149551589861,10.2314069285875,10.2169236691243,10.1339169057062,8.83695989478836,8.81123985427076,8.7888563655663,9.2122780353216,9.22953559239279,9.26474421497402,9.16472385481098,9.16855476130802,9.46703530784933,9.68318658759335,9.67812069301727,9.62254006243984,8.78941197494315,8.84139359270737,8.77298074924423,11.0477510190284,11.0430155551213,11.0358440030604,10.5368153378633,10.5415148253597,10.6128272625949,11.8206550126098,11.8457967181584,11.8406603348561,7.93092672285263,7.90421808245889,7.73772994399374,12.0868340495143,12.0888473540598,12.0347707050621,11.2614423517145,11.3141605803976,11.393661425787,13.2676450365932,13.4092269826639,13.3661311888578,9.70019018726161,9.68952236963159,9.62421246122538,11.1973962337452,11.2331867335659,11.2324816265394,11.3090195352368,11.349790162714,11.2819977307082,11.9441017544484,11.9600816218189,11.8122798990146,9.9509052913297,9.9222085485344,9.95270045771159,11.022345314023,11.043597823492,11.0037641391648,11.7001533141519,11.6994270220384,11.2686915061732,11.1048285210301,11.1249570579004,10.9140420110839,7.22552796400124,7.19837995735897,7.16949693625305,9.82205609913086,9.80399504791628,9.74953558340103,7.25963905116696,7.27762945799769,7.22228860830745,6.3923243262209,6.44524608889154,5.98631711895479,3.87057194607088,3.82253866346661,3.75884016984909,9.70681130129919,9.66786812111141,9.72373367665512,10.7153965978014,10.6910648255281,10.6364478724094,10.4294109828487,10.4527503751796,10.3372116789409,10.3493523044615,10.3549231385105,10.3839053393396,13.7128588764177,13.7242897326087,13.7385659894697,13.899731605802,13.7169459737964,13.8217340173416,12.9221194510504,12.9013856916455,12.9212536083989,12.1732909139095,12.2036326040414,12.1929642496297,14.1996352200353,14.2318252062431,14.2480447846963,14.1884787226031],"I00937^FMA_OPER_INC_SALES(LTM,0,-20AY,M,\"PORTAGG\")":[14.7463416708819,14.7425104046039,15.4915897877308,15.4861388564655,15.4850244890162,15.4710470343211,15.4666429675646,13.5584980305388,14.3157939108828,14.3145835007077,14.324169772013,14.3157798233288,14.3137911760939,14.312969425171,13.5714098397054,13.5734257042852,13.7543814938826,13.7591681144379,13.7641101828102,16.5990524868863,14.3588657901358,14.3545538047851,14.8921046030587,14.8989051503409,14.9033675662572,14.8715703556818,14.7137110633837,14.7106149462126,14.8628879041766,14.8353598364401,14.8229835901236,14.5026922275869,15.0641426417425,15.0633989181756,15.0186325294301,15.0116149039737,15.0127813168879,14.9640448607092,15.2011805458483,15.2039078224542,15.2737340459439,15.2428570514582,15.2376875443946,15.2397107689876,14.5716395430467,14.5729635464642,14.5021898155102,14.5125066179234,14.5153589266635,14.4703746383293,14.7118349480231,14.7198166296436,14.6800353931101,14.6814915861117,14.6943037462171,14.6362873871386,14.0262727411162,14.0311755352634,14.0058991075835,14.0111320765776,14.0127698460124,13.7897144535488,12.1841244621511,12.2011172239101,12.2057902382144,12.2304597706951,12.2312226093033,12.7938500828411,13.9942588923246,13.9873642839353,14.1509701498337,14.2601391290506,14.2472343893048,14.49065003311,16.2069759688588,16.2161062604469,16.1399481276172,16.2833188556531,16.2892086176187,15.5770182505123,15.0569793984496,15.0447508473558,14.969956171152,15.0046565103624,15.0130338128671,14.859697850993,14.9196848140452,14.9528835519191,14.3989347192028,14.2929327001145,14.2642182267664,14.3281723699246,14.9364677421499,14.9328010881314,14.925800733271,14.6915668921895,14.1872142930283,15.1009244115883,15.0113867390697,15.0168097914269,15.4251620484068,15.2977982209306,15.2926260264901,15.1716614882249,14.6214914055255,14.6232293600567,14.6266962054202,14.8456076417521,14.8524901129152,14.8485960739057,14.9912520605768,14.987914121418,14.9657758881119,15.0990449371642,15.0963085309013,14.95830938614,15.117769726136,15.1125985028145,14.9775755823551,14.9701931357013,14.9730633846108,14.94086113647,15.190447929032,15.1862664927842,15.2145917055472,15.2286764727494,15.2682182497213,15.1838551059268,15.2311923216128,15.2239187311054,15.2154439024161,15.3122550048527,15.3111014301254,15.082131279623,15.3815233999063,15.3759010914682,15.2924443645654,15.4573011955365,15.4513404220935,15.3815670527762,14.8078789443064,14.804167124628,14.8104967126352,14.6179904912927,14.6222701394803,14.5658192280794,14.6084706044845,14.6143316470848,14.4969565745427,14.5499618789537,14.5505924188199,14.3763362785467,14.9270109019089,14.919243435934,14.9099696855219,15.3110418842349,15.3989233485105,15.4193896113493,15.6800217538547,15.6785099842559,15.6754177927449,16.2016652068824,16.1960993657179,16.2142717558753,15.6719836157349,15.710559985611,15.6832317296457,15.6874098150558,15.702783174063,15.6919708541408,15.6993883223253,15.7074492203023,15.7195634370994,16.3471038434302,16.3401784775984,16.3504401687195,15.9202143083519,15.8529331288191,15.8558726229781,15.901794674679,15.9072348244828,15.9462429799392,15.6108020158588,15.6211384111907,15.6137366879546,15.6004098311682,15.6004054491239,15.5728496031603,15.8589188653829,15.8763308302793,15.8683975379757,15.7824042222051,15.7904876623501,15.7591607427127,15.1631036857545,15.1828435350586,15.181293113223,14.979924020043,14.9856268381194,14.9992319436048,14.2337898798894,14.2471150252458,14.2174984868473,14.45828268143,14.4539177195668,14.7214803654368,15.1925741801934,15.1969145859523,15.2289525320089,15.2423224693971,15.2681024475529,15.2730583088694,15.5631902066753,15.52806155691,15.5051342933974,15.676872319636,15.6772820946238,15.3862937954866,15.5320256928598,15.5749148087524,15.5516207095628,15.6470311945511,15.6522440090679,15.6540139056372,15.0447818345285,15.0537802779408,15.0528003379505,15.0499029563093,15.0453821518579,15.0383205072205,14.0718427934212,14.0740110377981,13.9818569527187,14.3690554645733,14.3754194067282,14.3461018515824,14.7688714396177,14.7698131427185,14.7786209798014,14.7123530533477],"I00577^FMA_OPER_INC_SALES(LTM,0,-20AY,M,\"PORTAGG\")":[15.2745564844999,15.2924881097046,15.0381054588438,15.0324891576171,15.0129176447297,14.946529705473,14.9519565381684,14.9625681859058,14.8001905604239,14.8090372696176,14.7979565328591,14.7024101615811,14.6969452891395,14.7443078066967,16.1232966765567,16.0926407635203,16.0486860732882,16.1186758576757,16.1009865226025,16.1558491957656,16.2681790102416,16.2466791523888,16.2829801377417,15.940634460119,15.9420826828609,15.9266116859993,15.2898427014754,15.2460585427007,15.1247051770278,16.0019708727504,15.980912636768,15.9952476776495,13.5270644525876,13.5111931532278,13.7113054859677,11.7353234441701,11.728065317422,11.7775265795662,9.30130006339617,9.24960663407478,9.30051956062564,7.97919171876139,7.98627522720799,7.98259608010509,6.44951848719653,6.15226692026029,6.02217913990836,5.80452938919031,5.80181390258129,5.90292411376653,5.92544875100625,5.71486542553134,5.70996292413346,4.74141330819096,4.74445319385744,4.76900592648659,7.45945357667244,7.44114167552001,7.42354059854069,8.30606912475199,8.29995141278578,8.29354587794163,7.64501951424382,7.61724179999433,7.54361649941648,8.45976375386305,8.43397797935443,8.37167140885649,7.95294180242741,7.93021862096666,7.92588770889855,7.27643844763451,7.2700274383425,7.24668253966967,9.38996138657479,9.38457947128359,8.95261483933734,9.31730106789835,9.30326022394681,9.38388089570713,9.55250958857446,9.52472490952622,9.4952055729156,10.0643316502061,10.0813496700388,9.88688520912806,8.19548787032691,8.20194381024127,8.15163852980878,8.26338691630263,8.25613764174596,8.31732160610009,9.1409831279393,9.13902073579083,9.12851206175419,8.20239318221039,8.20707777144927,8.38779546496825,9.26471808721065,9.26777285593977,9.2541288547576,7.99672458170584,7.99705691198525,7.99927709324868,8.26559424046657,8.25775020872354,8.26437124159779,8.99527287348544,9.0064469647044,9.05747143462949,6.52023354494578,6.52235597969214,6.46167332821292,7.20391781140131,7.19445078584668,7.23745885885874,5.83192333935858,5.77054986092825,5.8376984415621,4.80993647063488,4.82744846109621,6.1445929847005,6.09728567143976,6.08155656336779,6.04408483377564,7.10471067575567,7.12072052093608,7.12336595488739,5.16151548359547,5.11574041002687,5.11477612800614,5.50332096643266,5.51656978472039,5.47838561155517,5.79636391018536,5.8004327885209,5.76741391747061,8.00315575781274,7.97566762354719,7.93361753190227,7.59347237654777,7.60482564592046,7.64434225316078,7.62462931023722,7.62885535794156,7.61726795254599,7.96402467058356,7.97176439350519,7.97099471221051,8.28443525480068,8.24579395563833,8.23394006116014,7.3817152657063,7.37797581842196,7.3839371520025,6.88601590010892,6.88058454330131,6.88517633772876,7.22211383691811,7.21386675528244,7.25197273465271,9.23087310623409,9.24821467008286,9.12104155143393,7.32481594398887,7.32070674315349,7.34055816285654,7.75202434063138,7.75577602476672,7.71929603863347,6.76810988490483,6.76645358393438,6.8512775629745,8.61444724775897,8.61589571647708,8.62392322130782,8.56635846796016,8.56832262439283,8.44019544790141,8.30712309905096,8.30029687940944,8.24551152277077,9.08875804937646,9.09622857699871,9.01709865065818,10.916925268124,10.9173196654503,10.9206590979794,10.4880842462566,10.4747638793694,10.498933429202,12.1999600796177,12.1797890028374,12.1773454945222,12.605227923448,12.608719685666,12.654920144251,13.0054032192285,13.0074740324148,13.0090938403744,12.4872838016586,12.4919715030523,12.4893987173361,11.6364402180218,11.635336637268,11.5852359941731,11.4096049335842,11.4229609606674,11.4135301447428,13.5016928252813,13.5873406715419,13.5286191588924,12.5526418430259,12.4226010494297,12.4213896536284,12.716220467782,12.7155700938339,12.5965973305725,12.8374638527942,12.6083911337669,12.6284205566062,13.5258802964344,13.5265361041921,13.5606297037856,14.2858037515765,14.2941275937794,14.2957562657148,13.8567937263334,14.1285662746566,14.1537825419092,13.4932314043991,13.3970528190807,13.7535670914032,12.8657407890455,12.9035951635046,12.8904180427305,12.5467280970817,12.5448679102625,12.5554637632226,12.5153595421801],"I20448^FMA_OPER_INC_SALES(LTM,0,-20AY,M,\"PORTAGG\")":[23.0635980193421,22.6050261791062,22.265400882334,22.2505977047174,22.2818495582375,22.8378197086887,22.854121021008,23.1296933583704,23.1206521907931,23.1253040392724,23.1309766421474,23.0665182776198,23.0656857942527,23.0460693035038,22.5150759558031,22.5072794208405,22.4822514067627,21.9153529018446,21.9027469151107,21.1782153894498,20.7223962116525,20.697499012217,20.7179901858577,20.6846549091961,20.6908352977665,20.6416556274395,21.0366351725873,21.0540517296287,21.0360373506569,21.8740338594746,21.8896882751386,21.8493535383265,21.8047806489828,21.7795316050938,21.7725428091981,21.1205516077225,21.1264827215835,20.0427161236273,19.5606426011726,19.5957279955097,19.6298875643202,18.9658032994409,18.9650630687274,18.9566669041417,18.5903742160833,18.5239236054743,18.501975073649,18.0194606003471,18.0134873966622,15.8950138574494,15.8598581660498,15.8561212430507,15.8656736134622,15.8833288951562,15.8903687438823,16.1398372430312,17.0197286605752,17.0230991104287,17.1697368199526,16.6432536986884,16.6543714976973,16.5666060376835,16.5157608970772,16.5134732568923,16.5897951988311,16.3145965680989,16.3027086840585,15.1711518641245,14.079289809669,14.0815644732727,14.1288211835843,14.0708520172658,14.0128999637626,14.1520662710439,14.3488094848171,14.3579738253336,14.1862603389664,14.0406767756065,14.0547013164528,13.9448875847635,13.4221540541248,13.4316679003831,13.4608396698514,13.356062352057,13.3492455418599,13.4184245497691,13.3752716928275,13.350442390352,13.4806559499887,13.963103149674,13.7863142077612,13.6713985574641,12.8412690550955,12.847904571312,12.7763569452806,12.344152137846,12.323361681956,12.1573943200993,12.1555061684195,12.1584244482101,11.4806588975851,10.3453711075307,10.3210850020887,10.031474047209,10.8174296969807,10.7755297306775,10.7663953484972,10.8056374937639,10.8213965637629,10.9387617510861,11.1388216205857,11.1181635013139,11.0343670408521,10.8281397359898,10.8261717352581,10.7149481727258,11.4668389462496,11.4509168296666,11.4440595937453,12.5078887369133,12.5093236555034,12.8570036016744,13.2985171421456,13.280351499664,13.283118859331,14.1093996240385,14.1150503392117,14.047952495236,13.60413086643,12.8016077115082,12.7985806586161,12.5683898898983,12.5667534943469,12.3635515932283,12.3903417850486,12.391174318812,12.3650219684343,12.2342294898209,12.2096418657725,12.232742930556,12.4351286874951,12.430617385192,12.4549845674004,11.5458226179025,11.5314532493187,11.5275089758471,10.4716637535807,10.4652295222612,10.454999795513,10.988572799174,10.9864428827246,11.0084302553855,7.98501966796808,7.96803920483805,7.97791193530003,7.17329296165998,7.16926726920168,7.17139379627557,6.45059859523919,6.45330650175395,6.45799340946631,5.99867193810035,6.01113117188087,5.93397156013207,7.05448017743572,7.05094749639573,7.26194228447874,8.07816804153987,8.12897681798799,8.13925329231179,9.11518818142083,9.10903876888206,9.11156291631652,8.74226635060777,8.73860286400417,8.71318941430332,10.2476841028223,10.2478255203058,10.245618812092,9.95487579110275,9.90114334562909,9.82167015134002,9.38260581205355,9.35664091111727,9.35922828407854,8.95146522264288,8.94657007624664,8.89516585912498,8.27169903410904,8.26698229090948,8.27893689884642,8.10107125681224,8.09478271699242,8.03484336282504,8.13431025567656,8.13190864753476,8.11472501236158,6.52380378773581,6.50640610121414,6.49043944902794,6.84727011470857,6.84523416306682,6.85871993849007,7.67395769442003,7.64871968136657,7.60776719038345,8.68249905632248,8.67409562197056,8.66508973641039,10.058558201041,10.0399151543934,10.1020757101051,10.7539959990349,10.742276959263,10.7050083288551,10.0205368874694,10.0228853884484,10.0115092463495,9.5491661962618,9.54843141485244,9.52127208530493,9.35445036599267,9.35186261349698,9.24512750729895,9.58752577548105,9.62494393815979,9.62335968762625,10.0729170685973,10.0881610012162,10.0669540734235,11.1101730647644,11.0317551333657,11.0357479352583,11.9451833148995,11.9504947143894,11.9905220098818,11.8693794233586,11.8679515256318,11.8239503708864,11.7148988802175],"I00109^FMA_OPER_INC_SALES(LTM,0,-20AY,M,\"PORTAGG\")":[11.498356007713,11.4727034561319,11.4769544325153,11.4695029357169,11.5367972190527,11.5839079943026,11.6093973697274,11.581565441042,10.6186696734202,10.6235312829171,10.5078513505109,10.6315861454774,10.6690814529939,10.775330838998,10.9073942987769,10.9025697721225,10.9436112475582,10.9715523889188,10.9932159273494,10.9245482840261,11.768634449005,11.7679732103802,11.7736266302168,11.7514395985796,11.7604452392672,11.6677138650693,11.8374467306589,11.8538215486643,11.9275542621046,12.0325140270342,12.0765893745937,12.1385247423425,12.2750903189288,12.2726321366906,12.2254810760762,12.3164026973567,12.3280570829541,12.1101483053091,12.2056835325085,12.1879817876024,12.193180338187,12.2482963004054,12.3629856765524,12.2420187959357,12.2336813335893,12.2454819077979,12.2813360314883,12.362310256817,12.4062005822402,12.3614233508942,12.4938040020143,12.5317970467616,12.5664877123574,12.8285221977752,12.7899121564828,12.7533146340832,12.6137220998517,12.6064220285292,12.5102154997398,12.6797145219346,12.3346670771958,12.2471023016959,12.2333997022539,12.2401790660855,12.1331859802954,11.9875802788586,12.0824714276669,11.0286822348584,10.5369580153722,10.3925196669854,10.3850970767149,10.2077071594851,10.2378705001146,10.289940820987,12.1594478570425,12.1651741756497,12.1058676706789,13.0813632075854,13.0932125621537,13.0807639690971,12.4629562834035,12.4217998815467,12.3217049129157,12.3277573923507,12.3521001452372,12.3841032982336,12.6763636959666,12.6631479137108,12.677070030583,12.7774235135683,12.7616146665316,12.7245263833351,12.4993436622363,12.4979360359403,12.4876180658081,12.5265278887337,12.5367901104311,12.5074976416976,12.4820150265214,12.4944524280976,12.4208749398179,12.5736700032786,12.4950581225994,12.5523655687621,11.8694066809683,11.8661834833057,11.8603808864491,11.946164007099,11.9948727521284,12.0207213061038,11.7386907892367,11.8211894037986,11.8141458975058,11.8800687607149,11.8537402277618,11.8628539523648,11.3732514451432,11.2581549823997,11.5393243344735,11.2460896116416,11.3777921339016,11.4396049788318,11.5040042191852,11.5086262044348,11.4862777498982,11.6259384747611,11.6715286562024,11.691254205818,11.9575308607914,11.877351565275,11.883076340725,12.1891809835627,12.1984379255859,12.2147952508793,12.2495477000523,12.247820871176,12.2070783139472,12.3351759084104,12.2599528627007,12.2614049457281,11.722495972373,11.7230516044776,11.4940658359295,11.4743492700894,11.5120463938057,11.4672529811149,11.6610176268614,11.6469615154794,11.6815658668786,11.7888822002349,11.6218124293092,11.5622827399441,11.0514755109966,11.0379435729054,11.0685011466,10.9804680943327,10.9767125963563,11.0217740623951,11.0429936547413,11.1144051365896,11.1225347723003,11.461484818297,11.5188054810084,11.348839409352,11.2642281746457,11.2610101882481,11.2285889597694,11.1129632057318,11.1461435847849,11.13221357687,11.8953697608992,11.8717436279569,11.6287141436022,11.611960152173,11.6258725379718,11.6422148727977,12.1672171959546,12.1408112076084,12.1489167889771,11.7104727613629,11.6783603737394,11.7781010376431,11.6768760494023,11.6176961089778,11.6619326968991,11.4334371571639,11.4621781995901,11.4585845483493,10.7413304629085,10.6818823556064,10.7330196965135,10.484119886233,10.4700336577337,9.71633640782517,8.36957287447642,8.34691603207992,8.30388147852303,7.64255322711352,7.71625211692425,7.71552715945276,6.87044721585534,6.71693139153002,6.77364587376896,6.88927345183536,6.88428314781946,7.5424710762176,8.53111354695504,8.4939825237167,8.51242180874425,10.2549766018186,10.2143398817477,10.1905173839721,10.3053253359705,10.1565939930948,9.98672659238466,10.0352328794145,9.95517235635455,9.55647341665012,9.58727738120962,9.64591189990561,9.65160575922497,9.67113431046944,9.63962479777445,9.67926143744579,8.86259731920506,8.8274238453013,8.85604147137349,8.43263014322353,8.43697668807886,8.65120358345035,8.2179007282699,8.22255322830227,8.24745960757414,8.14553049578469,8.21112330262425,8.18411696102932,8.34548029461269,8.3566657095377,8.36721716406697,8.45901105507696],"I00073^FMA_OPER_INC_SALES(LTM,0,-20AY,M,\"PORTAGG\")":[11.0768946954918,11.0902316507453,10.8656327511014,10.8589382006079,10.9849190269697,10.7862187061608,10.7721583047435,10.4647573925963,10.6107853304953,10.7053611834175,10.7180547267365,10.748651993141,10.7489027469396,10.7082807131609,10.7322437999289,10.7352915056912,10.5863368906826,10.47271826359,10.4646515677671,10.5538688987269,10.4182706063015,10.4240972966469,10.4523440677694,10.3741417920952,10.3709262527567,9.86958423682977,10.0069345628204,10.0146777711405,10.0180797544518,9.97442536960877,9.96967208363837,9.94372368945182,10.0345658179895,10.0395249140137,10.1923007954632,10.4789607074971,10.4825832253059,10.4487081573951,10.4820575125488,10.4898331441741,10.4807102080238,10.408911751005,10.4092729783857,10.3315080100665,10.4187014901227,10.42407391309,10.4170775816039,10.2703343672733,10.2583739367034,10.3463313980112,9.95542616396691,9.97297246179248,9.91541390078437,9.63828307129138,9.64338436852126,9.62654241387614,9.28006312049077,9.35867342506025,9.49247400278067,8.98370741873751,8.98291047144087,8.96133135373793,7.58574465798127,7.5875054458409,7.57274790381048,6.96200023403958,6.95835970012915,6.77050785036548,6.36048706345105,6.35452800100811,6.2535643182398,6.52434988227305,6.44653344144587,6.51548110156573,7.85349160990532,7.83016951840405,7.91369876938443,8.02277961611,8.0222768234286,8.08855885556301,8.41009687585788,8.38100376790609,8.30098958626114,8.29061146176448,8.2926595500977,8.23933177821154,7.89449317189147,7.90078528890638,7.91300004205993,7.78471433023834,7.79336875769757,7.76056433435063,8.05181936378514,8.04767962258813,8.04080154661839,7.99930146206238,7.99777481454719,7.99509546012118,8.32367901143906,8.32660659022718,8.41710280808405,8.51612431364005,8.5180530116055,8.49338950142276,4.23279300685048,4.282308604508,4.36838408794703,4.2208112027955,4.33887963603234,4.30526374304277,8.04140365440447,8.04510925884453,8.09385312822103,8.28678530529593,8.29413512804677,8.29761761357705,7.72185696453593,7.71328811766844,7.65032026321559,7.57205296975656,7.56687883559813,7.54548664876186,7.56111660612398,7.55759080657218,7.5514569001138,7.88861134516933,7.90415243678879,7.82881757761855,7.6111579722059,7.60081774213917,7.58352148692221,7.68563018895557,7.71603928390481,7.72071153600926,7.66661606334355,7.72838652210995,7.70532029267675,7.71382559422611,7.71462291126957,7.48834677871907,7.55989553407665,7.56044790582056,7.56500753504632,7.40517296900212,7.40232765498731,7.47064077430273,7.5452557988705,7.54667192101536,7.54157545758934,7.66857731878187,7.6705610151771,7.66682523037246,7.30039831977512,7.28843118420955,7.3176069224567,7.4629256318173,7.45925900020267,7.35318259668202,7.53572610597067,7.54037674336332,7.56232642857844,7.81407400186227,7.85864817445768,7.6246880923173,7.72268288324795,7.72101145145258,7.71961800112582,7.30061026264376,7.29019613890325,7.28021876932743,7.42302700264944,7.42606372686049,7.50081849039529,8.18140520340438,8.16924697009173,8.23011855167566,8.00009290978665,8.00751307793344,8.00680074144355,8.27478373313799,8.26097465580663,8.13936459156431,7.90569278254439,7.85782713515904,7.85947123098213,8.04914060238985,8.05272379327254,8.06364463471175,7.51831252069917,7.51566413874087,7.51711004308513,7.25685070981378,7.23940850952524,7.25825756190232,6.71941681659653,6.69504993999058,6.6920460462983,6.46153148670925,6.47382400643407,6.44224369138368,6.40441968172188,6.4008938974502,6.44662224740215,6.55006755363863,6.55631569485196,6.46268082959299,7.67060245827278,7.68241645570246,7.7112208199155,8.13099909416209,8.13300021017573,8.16764071114589,8.37212666383281,8.37262400302493,8.31959430357099,8.75941208140707,8.73159895374849,8.68989277507103,8.80251473827538,8.87464029637013,8.87538289493736,8.95633644259753,8.94949447044288,8.97644392244913,8.63187865525192,8.62002143982554,8.62584983628954,8.34066508616206,8.35897644909899,8.4477315235109,8.28141540151526,8.27914326872491,8.27204965844641,8.17085241590302,8.177204524334,8.19906828934021,7.91416948651101,7.91203057130691,7.91320248487728,7.88067699438288],"I00649^FMA_OPER_INC_SALES(LTM,0,-20AY,M,\"PORTAGG\")":[2.56119038339527,2.16486134628936,2.47989695097912,2.42444179497285,2.56903650515126,2.56921445609319,2.56804674484516,2.58741633537759,5.5446642587398,5.54107545581908,5.53307906794507,5.40643141066806,5.40480428162779,5.51871667806555,7.10775469880932,7.10725057346156,7.11352346175964,6.98189564950051,6.98158189378835,6.98981968356706,8.46560513285968,8.46589358975577,8.48883747913886,8.94841032434388,8.94908464065068,8.75862096378624,9.36104328273398,9.35527298849876,9.51068527874083,9.55425426537794,9.55398462455048,9.55468946453956,9.89949970336359,9.89189869443375,9.8467975882588,9.94035824463895,9.949137500446,9.90635286315679,9.65942042028131,9.65878925589499,9.64035515988761,8.9905479168752,9.06920201089644,8.86247505804409,7.93611920236516,7.93715076091786,7.93834569056625,7.52154598159033,7.52267356636427,7.87626532821356,7.68026501505661,7.68568587971305,7.7059724702563,7.65330449793669,7.65572965012596,7.59068143971693,8.39400057930854,8.39678927870474,8.39592038226426,8.48849988261672,8.47573158968889,8.56981547067599,5.28985797460692,5.27114022338153,5.26568774763296,4.09410476649512,4.09008047848429,4.11029998796497,3.02001009250621,3.24126312991674,3.23913164446193,3.06322747691043,3.11581637801752,3.11490630847341,5.97941029807349,5.98967564226311,5.99588037391293,7.32593516960083,7.32785566254022,7.32614564287807,6.54638410858318,6.55243526974358,6.5056606272273,6.4548773012054,6.45504137494439,6.45440806428879,7.13687228297479,7.1353632524628,7.16640692872722,7.37144251354243,7.37073877745553,7.368198442584,7.38984091744031,7.39108850676333,7.39139070162754,7.4598690683652,7.44587337075956,7.44849583335905,7.64044534094732,7.64353025713065,7.64739625182482,7.75050250715148,7.70242969495175,7.73513168746106,7.17592446345393,7.17562069875103,7.16668143779744,7.41292862426084,7.4080353948253,7.41079674227611,7.27501890210682,7.26922918901169,7.29454896852757,7.3267172977786,7.32487404121971,7.32307229367235,6.875734852559,6.81367606564954,6.90312950203367,6.31294358968311,6.31922259519263,6.29207329555306,6.22136989070246,6.24047971241943,6.2149984535022,6.31963677722444,6.33341588696159,6.34414375339306,6.3666038112673,6.331851216317,6.32587682046385,6.73210615220436,6.72778860823267,6.73916600412494,6.26954235192136,6.27033917754184,6.25164212413357,6.44362751575451,6.44240990809784,6.46584660001431,6.09438673995533,6.0892912549098,5.97266290032836,5.90475554392874,5.92085240989987,5.91799302661677,5.77282756420578,5.77328020458744,5.79915322998754,5.74644575313965,5.58582620726359,5.58399354889534,5.09519797312822,5.09583472494101,5.1397069903516,5.12905964837201,5.11486065186271,5.12563099890535,5.11923285473004,5.119505819953,5.12809368989642,5.84890405232661,5.85005045270114,5.597493042864,5.65583118467896,5.65681788902694,5.60942020210277,5.70112344486238,5.67665856059597,5.67434060860842,6.48236066860481,6.48307021878179,6.48301148348158,6.09027060345738,6.09186289773282,6.04943052666475,6.93227647366535,6.93008885407343,6.92726023510847,6.29183611817003,6.28351566484919,6.29725290514136,6.16900214647423,6.17148524442249,6.1651196174327,5.56495849699599,5.55088992933093,5.54870933056854,4.12769693847508,4.11904080443101,4.11615718736507,3.281495374036,3.33850100089438,1.95382222740209,-0.216294240316177,-0.216514682164604,-0.238355576279483,-1.17393586281549,-1.19036976620485,-1.18205756413969,-2.82993469939817,-2.60126665462889,-2.62321155986292,-1.97531545665715,-1.94902083084358,-1.00017788049278,1.90131281632491,1.89850010619383,1.92290232617556,4.45967365577386,4.55480630700163,4.52300047372375,5.56296147312497,5.45098499971917,5.45660310159939,5.71881002434696,5.77828344155025,5.25221025028245,5.3352173335934,5.30770182363467,5.30745764904822,4.75733513051626,4.75699438711042,4.76381721425664,4.11408556446774,4.10943457897821,4.11058888725032,3.30496156206685,3.30601654276761,3.78175937365094,3.29232008750495,3.29152363008195,3.29640378448946,3.13437678518882,3.1329256820444,3.12799032747611,3.59208358781435,3.58996453166831,3.59304226301605,3.8353929750387],"I00901^FMA_OPER_INC_SALES(LTM,0,-20AY,M,\"PORTAGG\")":[8.68256964046323,9.00987893229334,9.88085633318629,9.86222627874225,9.92425298536373,10.5988586020087,10.6655362800021,10.6438465550959,9.65112180974189,9.64411621454644,9.62131764374633,9.70318914333926,9.69956909626708,9.6943509770551,9.431952154228,9.40973102778391,9.62045831045466,10.4871193413897,10.4748233573692,10.1846814978661,8.59991995860889,8.5956507137838,8.57438004789214,8.65207020792807,8.61257837588258,8.52722871781084,8.77838394876682,8.77691575257821,8.78788250207359,10.0746190762372,10.1029513906272,10.0542159688415,8.62753387945969,8.65951850522266,8.66177971722639,8.046404605144,8.10244875584146,8.222939669672,7.88503047020939,7.88441762835881,7.78733151280682,8.69973368613139,8.70663363467985,7.34850275092671,5.41171184468164,5.46620405116305,5.53506944797047,2.97205981635146,1.99602094016382,1.98793519401184,-1.17699693169325,-1.19422036811494,-1.16155827929499,-2.94876162436323,-4.24699310885793,-4.2304111639601,-7.71831694416633,-7.55384955699916,-7.57058203042876,-12.725010091996,-14.7752537132804,-14.8129321982626,-19.7721015551834,-19.5996412257721,-19.5998721500486,-17.8497143074455,-15.060767289188,-9.39003198614562,-3.43259703424539,-3.39456976738129,-3.34770221327371,2.0451371722441,3.2593027369253,2.31565576523436,6.21950203408156,6.36714124356337,6.35092186888112,6.78763077011536,6.7760133005632,6.84417036496257,7.25249550728008,7.26669044024491,7.29919301360069,7.68118025583303,7.67711685493407,7.74851357992247,7.98248753919746,7.99845352084772,8.02679142075589,7.89694218637664,7.9641663143729,8.13454894988697,9.15631566668208,9.14385633229684,9.13872390612045,9.14374986718857,9.19264342358578,9.04556267598218,9.20399973011565,9.20559975179891,9.15546909219653,8.8935524974798,8.92658134647629,9.32628608035801,8.57996124353895,8.5911040226955,8.65850080980229,8.49748062800517,8.42419315781926,8.55535850019313,7.82788406617705,7.82851141066875,7.81794112592034,9.40145643886234,9.3430759884845,9.38513526233736,7.68817089938345,7.60769383022278,7.73114974820986,7.54536132292009,7.52924078543025,7.64655323148005,7.78942982696948,7.72787772334191,7.8393999032184,9.05858763894929,9.08326334158605,8.97495392997309,7.99218393862525,7.91631881649358,7.93241972666122,7.51907552184788,7.4203635156929,6.50897108691911,6.50565248650575,6.47750927959997,6.53797571472566,7.14413332229942,7.13114942476623,7.09341142637601,6.27448306779565,6.260338189717,6.01593776719898,5.85814137595378,5.81164547144952,5.6713682218436,5.44724301912577,5.40028248235784,5.29721317757537,5.52043991696502,5.48216629696145,5.6189359851725,5.14008275578695,5.1403441136391,5.05382612799938,4.25812371783573,4.25619181028006,4.26475218323072,4.03733783181479,4.03599120313954,4.0715813841634,4.75584288761625,4.79335141634014,5.08573431310529,5.05903470317735,5.07921623344858,5.10142841281985,4.44994673197153,4.4474737627253,4.41682677631417,4.28782261214985,4.26362011830001,4.07459189639353,5.183008234197,5.18923849506044,5.16787136337573,5.38136580349713,5.37190216073245,5.37380382486519,4.11626579363977,4.07742876988726,4.05319980507669,3.86333159159433,3.86650524011836,3.961987216922,4.62166612091123,4.53622906190175,4.5369750806904,3.97917886971519,3.93602951700754,3.96759033441502,3.81008075026414,3.73922082378649,3.77711546718449,3.90574386361473,3.87588861804278,3.85878189170965,4.20481819869767,4.23516459244016,4.19441479725892,4.54864960134609,4.53811939033492,4.5479333547932,5.02266831415425,5.01669237744989,5.72146314511396,6.4003369647869,6.37776478726216,6.33630295098779,7.2477038143409,7.18010665892386,7.18525151562488,7.73079228212068,7.79015813769027,7.79175677726621,8.07312485035881,8.01566633649655,8.84375665999154,8.69759533885541,8.6775549339374,8.71895695793304,8.7220539397026,8.77140719873348,8.8839661732065,8.33731573207436,8.39967542310671,8.44263331328157,8.34332661385323,8.34223052552067,7.81643622849096,7.68097540482859,7.58619227538142,7.5853657404704,7.58842607668713,7.56213201625101,7.53978422358096,6.22445305959874,6.21328442911246,6.24188296651682,6.24144313029679],"I20443^FMA_OPER_INC_SALES(LTM,0,-20AY,M,\"PORTAGG\")":[15.8457910365105,15.6689123910449,14.9252355956987,14.9210723484475,14.7904120409177,14.6737708444813,14.6412692940856,14.7579853513243,15.8062918352035,15.8036569552364,15.6941162922641,15.5082009849664,15.5003505934299,15.5064305221849,15.9131594593179,15.9226322017254,15.9332775265931,15.6321926029728,15.6536550274369,15.6796399826504,15.0237631279485,15.017316286836,15.0285950115822,14.6127857005007,14.6104666782409,14.3923778604799,13.916979107576,13.9138193128211,13.7582328824422,13.5339082768693,13.5393218924311,13.6188164127534,13.4776246234201,13.41448827717,13.4194427455133,12.7105522602977,12.7000167087938,12.7122038780012,12.184631983133,12.1789993095258,12.1712335772275,12.3814245230734,12.3835290929662,12.416899854527,11.3364123444317,11.3338739658728,11.3287945749776,11.9470333447715,11.9365866265103,11.9719048369615,15.4042492172301,15.4040041965363,15.4777417435894,12.2008464542446,12.2125992077237,12.1398000086736,16.5231504241781,16.5324576036706,16.5460945025368,16.2314591800929,16.2386726137046,16.1959751820226,12.5998470273185,12.6035879938804,12.6229579624598,12.9916328027596,12.9955419040075,13.2223282642525,12.8288820934647,12.7312533221385,12.7548143631713,12.912185365594,12.9186434312627,12.9193576080088,13.004311858026,12.9806908552747,13.0175514038967,12.4636662082058,12.4620729160075,12.5594143607056,12.8886525417285,12.8933986725477,12.9078910140569,12.9619409153352,12.9588408806687,12.9380172719322,12.801722003441,12.7998671712617,12.8072339702883,12.7961103963432,12.8082305002591,12.7385479774002,13.4860155465484,13.478820171364,13.4759115949107,13.3807878123106,13.3773862332072,13.321482922713,13.2347791203033,13.2094750836388,13.2495752991438,13.2591679467464,13.3288509790527,13.3005222460323,13.0301377715056,13.0246412991599,13.0139651919755,12.6097757779013,12.6049968541262,12.5964842103839,12.331180318586,12.3299949718249,12.3457683632355,11.8373520701746,11.8360343794098,11.8203735215744,11.6979709659174,11.7143859630675,11.6774221027206,10.3528688471178,10.3669876537947,10.3402401618718,11.3569283292425,11.3688635624803,11.3560191354943,10.183970729589,10.1855742200804,10.1608281431573,11.6460260976413,11.8023244721412,11.8267298010567,11.3605661486383,11.3777447310008,11.3167293264622,12.1895903892174,12.1845503583582,12.1756058766742,12.8799242593916,12.8935079394267,12.8616286044547,12.7102625469643,12.7123306325106,12.7305475098832,14.6230397432019,14.5809020376319,14.6581813517709,13.7494843273467,13.7197222976082,13.6995126221247,14.7001116130302,14.6998582234903,14.7031818730612,14.1652452867452,14.1750722247117,14.1791844238756,14.6637348780293,14.6630711125019,14.671583300205,15.1858407444296,15.1935164178723,15.2496784565338,12.8047390318227,12.7275084701687,12.8027901461688,13.2698419291452,13.2766555809236,13.271556308052,14.5543178154203,14.5482846112096,14.5616969439904,15.3050741540912,15.3098299291088,15.2862613603007,14.7816444070063,14.7811249273906,14.7658594605306,15.0892085806953,15.0789365439471,15.0823493424857,15.9619293939539,15.961607607266,15.8819524397224,16.0518270157767,16.0485823905007,16.0063242413156,16.1832813589606,16.1836657291806,16.2032129394014,16.6081831519728,16.6292154446193,16.6035840905144,16.9798915519769,16.9941137251333,16.9920764212708,16.9297436057086,16.9467055168493,16.9806760720899,17.1468688932919,17.1549655065075,17.3066971482737,16.5806632636816,16.6005269196,16.5290262468097,16.664133099857,16.6606831349311,16.6419688730109,16.5266922950637,16.534674954712,16.527486635525,17.1282156016726,17.1438924828217,17.1491891967526,15.8476204194241,15.852410553294,15.8583634022869,16.0115266089399,16.0124363089999,15.9708330196358,16.3746526797895,16.3628709374143,16.3566244816798,16.3089559656317,16.3047936931493,16.3133310400612,16.1626756268618,16.1643753186152,16.1614282208307,16.1276363983273,16.1241232552807,16.1545470266067,17.3358752288223,17.3402444289445,17.3115208452829,18.535105199866,18.5330688214558,18.555739335312,18.380269907467,18.3836274433809,18.3879715787481,18.4305207519854],"I20438^FMA_OPER_INC_SALES(LTM,0,-20AY,M,\"PORTAGG\")":[18.0442939027468,18.0060855784829,18.0174349122975,18.0144890039269,18.0759025176525,18.0964859407239,18.08264862766,18.0071554072709,17.8966238693855,17.8968516707412,17.9524454079133,17.8483859994349,17.8408709691657,17.3099780842419,17.8766824624165,17.880879779,17.7503047554991,17.744779579882,17.7401865809954,17.7528324133572,18.8809297364773,18.8793263328411,19.0500320238716,19.4472033536122,19.4430500419128,19.4369945562797,20.1727707814572,20.175588053447,20.1781771361732,20.298236170386,20.288249115964,20.2608385469111,19.9966249916511,20.0006660185892,19.98115292029,20.1951712188502,20.1900588873821,20.173195437288,20.045638032177,20.0436920519258,19.9265772801413,19.7006455403201,19.6887866435819,19.768079193886,20.4581178209456,20.4568156571436,20.4989712858944,20.3915876577059,20.4027038520239,20.218706725624,19.8483289303452,19.8371428433291,19.886756469948,20.3484830739545,20.3399900065348,20.2762178647868,19.7462919456649,19.7516232468426,19.0245838199682,18.0874450309326,18.0976836126454,18.0501700171052,13.6485407879697,13.6531765533026,13.5731235348211,12.1643200387697,12.1668804594829,14.5076641796931,13.7271764730864,13.7089109021031,13.6981993797242,14.0635441334095,14.080522795701,13.8189449326884,16.3492570889611,16.3600387101807,16.3314155124269,16.9565830873662,16.9582124123232,16.9942217375611,16.6454121779014,16.6446354242195,16.5931790189225,16.7442833747205,16.7456942613009,16.7502056206414,16.6157095278037,16.5756500193253,16.6393761037924,16.7803812871564,16.7464197765747,16.7439291481876,16.5993984684491,16.6028217622148,16.5242121345961,16.7073035764041,16.7465737446307,16.7052755820699,16.6507078910485,16.6491410107865,16.658247958826,16.7882234355605,16.7732377226286,16.7818469508041,15.7152616617051,15.7025889906768,15.7480916291804,15.4248816091148,15.4259162000936,15.478747859546,14.5857154672826,14.8639389698222,15.2676245445579,15.26215150135,15.2505573699392,15.1792834197071,14.9366202772135,14.9353566868177,14.9445557378099,15.2956001595703,15.2919365344554,15.2786841828094,15.4515698857624,15.4514411858564,15.4662376430835,16.1622888669404,16.145831788722,16.1465858319994,15.8281238332824,15.8351532990002,15.8295659190612,15.8402248951829,15.8568138516865,15.7817481212183,17.9598088054822,17.9583797867693,17.9201374821614,17.9859871459037,17.9594940806581,17.9128570098988,15.5523907753581,15.5460567723683,15.4697173924033,15.605886917947,15.6043339770511,16.5959143673536,16.7504096234749,16.7497550674618,16.7250901592149,17.0899445564075,17.0793873057465,16.8597694842018,16.6958863664637,16.6954153133418,16.6637805367848,16.7768213050657,16.7722480883188,16.7777621268271,16.9469039529805,16.9680189980413,16.9432735930466,16.7959603363973,16.801123317796,17.2203934841758,17.3260338460764,17.3227113998527,17.3595049501975,17.2878176278143,17.2874431121684,17.3193608045277,17.3766239016007,17.3740320983698,17.5270916448604,17.1776301189965,17.1768806852138,17.3313100288249,17.0358187870566,17.0336769068894,17.0491138659848,17.0299272427862,16.995197339486,16.8954962472182,16.3213055903649,16.3284696395599,16.3327337796094,16.2432716646209,16.2511206655231,16.3055571571672,15.726979594082,15.7242187891999,15.741933471011,15.5583881704881,15.5565141560733,15.4785276063229,14.8224740380349,14.8192625984742,14.9118575358092,14.4145044125585,14.414178669198,14.4113757360509,13.8036297833411,13.8043745489599,13.803434982333,14.2517409739257,14.2527127949246,14.2538424574529,15.401367485475,15.4008779628877,15.4030267650276,16.3607105194976,16.359588265805,16.3139253248006,17.2805955631118,17.2820200939227,16.9330592722991,17.0328278244069,17.3387922877512,17.2962385079782,16.9406680749121,16.9964816037683,17.0052424786926,16.9975263096537,16.9948660376338,16.988813641869,16.4696494914937,16.4684757454428,16.4753754175762,16.2002771131075,16.1985692913808,16.1963140767412,16.0623293501745,16.0282520977186,16.0278812201035,16.0509181395666,16.0533251451731,16.0517207767457,16.2519799379706,16.3543420311781,16.3668327933604,16.4898048526742],"I20433^FMA_OPER_INC_SALES(LTM,0,-20AY,M,\"PORTAGG\")":[12.7078554157105,12.7811898340002,11.4307680500616,11.3766621179785,11.3234351304836,8.77207800159985,8.76244424455677,8.75874052780943,10.4944488895488,10.5057658028498,10.5220538918755,10.0290766855381,10.0265377982125,10.0818045311711,10.1987215327898,10.1292020044349,10.250917718097,9.55982820850655,9.56326914504324,9.59595717272762,10.2008005969202,10.2073019108335,10.1943812639094,11.4574869755675,11.4584442298757,11.5576876157043,10.9877170693241,10.9427371456863,10.9577803317222,11.5422810955552,11.5541309925489,11.5314784816303,13.5198335663781,13.5550646093039,13.7541253614319,13.5082623481432,13.5215738606331,13.3743964160723,15.3472817357332,15.3476331222687,15.4022288562423,16.15680623264,16.1860078898655,16.2402230216078,15.3495186151772,15.3476848777909,15.3097774548198,14.7205026517465,14.7189407923944,14.6651550212924,12.6705801221868,12.7079771922542,12.7677076502818,10.8453920397779,10.8443141022586,10.860045661101,8.28722067509131,8.29692375940708,8.27141802572106,6.91730607380098,6.92492463027429,6.97098535645562,2.71181733596814,2.71692631510914,2.70045310363627,-1.61031323304735,-1.57992247238898,-1.58269398602779,0.225644401068781,0.23319141707402,0.282049125546008,1.70781529860736,1.71872189205121,1.68085175832025,4.33529095184548,4.31666944363565,4.32299040409903,6.66599776872695,6.67384364828443,6.63713587718909,6.6827572381955,6.69945646031792,6.7148734469283,7.47567026946159,7.47274822646042,7.45170453301505,7.92345501272349,7.91998423469834,7.92303133910946,8.03262848377002,8.04072124351353,8.06742760899306,8.20917598965508,8.21166394292444,8.20796889595065,7.62672120865532,7.62273093798761,7.52216267053603,6.59612471392092,6.5897092624109,6.58409677325388,6.76785178525664,6.76962263859656,6.76795627570117,5.92762975697511,5.93738863385344,5.93180355504231,5.00856111957859,4.98416885726777,4.99036552177084,4.24712163676121,4.24074918832698,4.29404545768449,3.49725933600115,3.52352871726595,3.48372386854058,0.871815593020498,0.9269808240535,0.820459286694159,-0.141726316412463,-0.160105663485578,-0.238228434095799,-0.161637035036179,-0.12790134912102,-0.169703555961851,0.985163902321879,0.962919145487281,1.26246954947385,2.32287538712356,2.32638164471519,2.31094746008469,4.02282657288564,4.0392790873606,4.05648266753176,5.21935975885982,5.21558502841205,5.19563367615864,6.12294657608197,6.12328317952936,6.17687585013303,6.68913348841557,6.69891002192627,6.70002389711687,6.99467495946356,6.98856002825524,6.99833505935721,6.83924985373132,6.84199132831266,6.88191379228016,7.67624964875617,7.68887545157141,7.66316103510684,7.45134679304149,7.46960069179432,7.46458640905073,8.11428975591632,8.12460458823996,8.11048138566931,8.31760532599897,8.32301004206939,8.34902415736896,8.73058278525156,8.70681012670337,8.8227229446063,9.80118242956022,9.79813726158312,9.7863939731351,9.4522323061404,9.4458596183912,9.46740919220917,10.523739673228,10.4937246698525,10.5112457981316,9.80065175583973,9.80235684671272,9.74598867064777,11.0585312213381,11.0703625243512,11.0726050126398,10.7289084447193,10.728434119047,10.665236495641,11.1636171173927,11.1846758939505,11.2381208146174,7.24044018367987,7.24503676516539,7.21476288533143,10.5166314120665,10.5429857906688,10.5262542681259,10.6980190468086,10.7103647559504,10.4243758334724,10.268898693879,10.2761954449521,10.2914894579598,8.46230740128351,8.45775878987403,8.445527555297,7.53094002437665,7.55713060583051,7.51466304443065,8.72086140554106,8.70695275937624,8.43890430175957,10.3457070949423,10.3603369496481,10.385682380346,11.3809375809373,11.3667550248768,11.3287308108573,13.772807272141,13.7254175796694,13.7591814691599,13.9454954511217,13.9454008875862,14.2828478866356,13.6739316091533,13.670663980373,13.6366791228694,13.5393438198691,13.5349412693303,13.4950225796064,12.8459680360308,12.8338671776116,13.1084603123217,13.2902756251069,13.1987771858605,13.2303799018107,13.3686960927738,13.3692203301164,13.3610435531201,13.630127559749,13.6121350860002,13.6523673086949,13.9525765566373,13.9439069252336,13.9384393261533,14.3593797195887],"I00037^FMA_OPER_INC_SALES(LTM,0,-20AY,M,\"PORTAGG\")":[8.6551805104798,8.67139341631311,7.75087864201794,7.7408179924788,7.49415563321063,7.15197069799806,7.14258250120068,7.0916784647931,7.89281509221792,7.87228154305662,7.83183099277825,7.64999447298308,7.65242619289596,7.4707908185513,7.87794260032502,7.88507583175123,7.63843964859539,6.85819263070093,6.87948885996472,6.80018735875901,7.75252385001779,7.74967437973354,7.74594346580985,7.67878170445378,7.65889163028651,7.43309596380977,7.90774465608406,7.90586580253351,7.99369816906417,7.75616395899521,7.75156207425442,7.72766041462086,9.06932225586776,9.07649718963059,9.05102312052057,9.39031974076881,9.39601111704827,9.33318058563943,11.1726859897236,11.1623767904102,11.1473890775072,11.3775839402759,11.3776267116588,11.6012641121544,13.2315511925505,13.2509318294706,13.3085361703098,13.548641653196,13.5440934492243,13.3923985448755,13.6074140034697,13.5997473592254,13.6647774389314,13.3519943315329,13.3600785593753,13.601154801957,13.1698284871516,16.8115219903545,16.8304653265765,16.7894142832669,16.7780036327921,17.076020471425,11.7452032659662,11.7447526792226,12.024893318996,11.3932347274772,11.4226939804348,11.7267856267463,9.83107286136099,9.79686000777145,9.82637643072527,9.88430762944303,9.88898119878168,9.71217207758533,9.97388181940636,9.99507646717266,9.97685804037136,10.1152799638586,10.1263101326342,10.0761003052618,10.8833073611526,10.8679263430802,10.8001013403012,10.9159226713932,10.9363427302066,10.8107705287022,11.2329157585881,11.2137835289296,11.1906662293902,11.3055210322054,11.2986707672525,11.3082208832017,11.8738211100726,11.8646642809456,11.8302375019765,12.0370517187888,12.0533475705778,12.0958557687377,11.4091483924889,11.4245449468084,11.444756933479,11.1550395234021,11.1572318520566,11.056163198954,11.1083208708012,11.0945720835437,11.5650808353572,11.5348586502032,11.5352866581349,11.531606984778,10.3813498422663,10.372136068315,10.4516368773472,10.0130650548315,9.9933474317544,9.9872202186609,8.2357718958421,8.30607655356188,8.24660808189198,7.94987031161879,7.93460181053505,7.86360992282586,7.08852668312332,7.12158967646397,7.10923664148278,7.01507581204479,6.97603817236455,6.91877501471864,9.62923137123152,9.60190851334435,9.6063176958679,9.66316496205959,9.66575145210497,9.78575451327563,10.5012896334696,10.4987633530472,10.4909341152623,10.4191638688199,10.3893999606472,10.3142822705766,10.8355657967609,10.8433913633217,10.841857457309,10.6846190467592,10.7164656623663,10.8889286463642,10.4130148722936,10.4054256764026,10.4057263001375,10.40831392593,10.402986390736,10.0846810895012,9.58582479772108,9.56926240275185,9.563374572662,9.60733338993185,9.6093230694027,9.82725894728227,9.44668198106351,9.44525382010728,9.4788814425652,10.5005850580949,10.5328954035861,9.67783145646903,12.5115576369146,12.4553196304283,12.4688753335394,12.6983893920532,12.6358970031641,12.586225939316,13.8134470256844,13.7427679723281,15.2299415626264,15.9091632519192,15.9365811526921,15.9229018231484,16.8199035825109,16.7261639038524,16.9684716972662,17.0041765232699,16.968329279923,17.3334798322908,15.9895648010552,15.9525155879886,16.0607739183813,16.6316872753226,16.6266961888291,16.5868484179856,14.5996080844874,14.6081765981317,14.7504028605014,14.5416915259361,14.4030223470248,14.4298642564837,10.2760512781149,10.2213375411533,10.1952877795307,9.76974833596692,9.77457214262286,9.74036219172332,9.99715263027195,9.90990361834682,10.0013109958496,11.2579838074227,11.2949455332547,10.9828089600473,13.3768890012616,13.2668834016212,13.1628728062946,14.031372020105,13.9747640095398,13.9672028793443,16.018703263081,16.2112409486544,16.1593414460033,16.401274352381,16.4117111306758,16.0842311789132,15.3188668217174,15.3167008869996,15.3684744354067,15.8070484892774,15.8248812306425,15.9665893332263,15.9464125224104,16.0102897256797,15.5861699604226,15.8154165966815,15.8128820168014,15.9186018413505,15.5807268482026,15.6909505395935,15.6700508088399,15.7524406278825,15.7745428502954,15.3610680464325,13.7755342714571,13.747165125616,13.7853862835528,13.6394384296519],"I20436^FMA_OPER_INC_SALES(LTM,0,-20AY,M,\"PORTAGG\")":[23.2813593385409,23.2746366598775,23.1754423485113,23.1657949279858,23.1891292955467,23.2361327567864,23.2149285125863,23.1750320302277,22.2929571836229,22.2921193281267,22.2473721199449,21.7721220238292,21.7861316823187,21.8748869658392,20.9038416646089,20.9006911133348,20.8691885050395,21.1704417158485,21.173597076554,21.12212223855,20.3109711448019,20.3070685362068,20.3209871866086,20.5859213635964,20.558463181884,20.5818948776835,20.1871315655085,20.1941395523325,20.2115643586099,20.1367488176174,20.135922512423,20.1170369339477,19.3604699438309,19.3824590213966,19.2966935491914,19.1874267100233,19.2527765291305,19.2231749812235,18.8822141085186,18.8616961183669,18.8694635184782,19.0421298223392,19.0250183974047,18.917305606943,18.8938851663911,18.8898653472057,18.9101544253689,18.5945976381119,18.5700397498061,18.3009802010762,18.7368307225251,18.7270848869207,18.7359087215744,18.8614692049241,18.8537311144116,18.78700190121,19.1873893793728,19.1604382614066,19.1674641974567,17.5870522438729,17.5729306359214,17.590643975208,17.3460116146709,17.3404034110641,17.3565030408313,17.5260232265078,17.5110752216127,17.5398767111829,16.5436232306533,16.5529415874495,16.5477735814562,18.4336275551672,18.4382857627939,18.4256172687268,18.7795709553259,18.7862653274956,18.7804401380075,18.6502980651421,18.6184989326928,18.625397522918,18.4815740122982,18.448457231557,18.4572641301777,18.0665505090843,18.048105674144,18.0614404173873,18.1344138162785,18.137470379912,18.185472384281,17.9954908123721,18.3489105272042,18.3739216661426,18.1024416389836,18.1010641326068,18.4239217340206,18.9191644865995,18.8715149726429,18.8756122740109,18.7228350594472,18.7081211407705,18.6786193250821,19.7759265262455,19.7375319187723,19.7743505935107,19.0014638965188,19.008306165341,19.3389954440419,19.1697068402957,19.1878525995363,19.2364292624155,19.5354475311508,19.5473130564475,19.819996869783,20.056413417405,20.0338090650793,20.0124620150624,18.8685751340698,18.869104435031,20.1042770040672,20.2315202858112,20.2195196205156,20.1507993894542,20.1871223619769,20.2069485401153,20.2243687298304,20.9418962403569,20.9097371871093,20.9923814377611,20.6970196160991,20.710798414205,20.7088164414226,20.9627063554724,20.9891957075208,20.875546221746,21.122089221819,21.1260141209726,21.2058337827891,21.4911810433018,21.4461996241275,21.4250235991519,22.3840617660953,21.3012453465686,21.1773852495736,21.3562293080448,21.3401758690122,21.339944574624,21.072186294769,21.0729387731892,21.0689779778692,22.9479175732663,22.9193835344925,22.903741845415,21.5811916000441,21.5797781694953,21.4973382673571,21.6386620436006,21.6335312895383,21.6708986161458,22.0606740983887,22.0708082666679,22.1473571807199,23.4576865049857,23.485733950693,23.158357739943,20.2940970992426,20.293562749434,20.2950502031685,20.3750345559039,20.3821236530277,20.404974697259,20.1529896713076,20.1295520676121,20.1804119823886,23.3743992610368,23.3756608762242,23.3843682276217,20.9329949664011,20.9025541346663,20.9406283728451,21.0659900401409,21.0378993416608,21.0586377385658,21.4128436738623,21.3786171436213,21.3667219957668,22.5996328132828,22.6273622141003,22.6679356959826,23.5669815212025,23.2136041918024,23.289188055291,23.6740244871115,23.6489744798846,23.858756018758,25.0500683259508,25.0079202762431,24.9806205776006,24.6214147399329,24.6038383448851,24.5579331654831,23.7452784412383,23.6968111485657,23.7551207547646,22.2045150602956,22.2327018331107,22.2684479295826,22.1091724570181,22.0915954528133,22.0467435125662,23.78903628369,23.7231999546401,23.7540400636981,21.3403498512361,21.4104825495384,21.3857322717444,22.6991261041921,22.7087519518067,22.7408459197921,22.4423188295727,22.4370312702842,22.5132517846192,23.180597778091,23.2174733650194,23.4088171143947,23.3100904447744,23.3422369371242,23.3880650636587,23.6055527080959,23.6190138121217,23.6103942000843,23.4308477440068,23.4429696920641,23.4429128149525,23.6921122347145,23.7094104806651,23.6236530184434,23.5936126989276,23.6287725751372,23.5982170506043,23.2987950846309],"I00037^JULIAN(FMA_OPER_INC_SALES(LTM,0,-20AY,M,\"EUR\"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937^FMA_GROSS_MARGIN(LTM,0,-20AY,M,EUR,\"PORTAGG\",\"MEANR\")":[23.7071030477302,23.88104059878,25.3361837425808,25.3229571888744,25.33192888825,25.2519326316899,25.2068092062351,22.2871561443253,21.5561588430457,21.5538637775189,21.5897955219277,21.5758752572509,21.5645210809945,21.5929841349675,22.3752779037464,22.3577089895347,27.494849668067,27.4900627325387,27.4949451123064,33.225698865094,34.2824342757428,34.2756574128638,34.3170982644528,34.3318995467497,34.3296837460016,34.227313758945,33.8890350547005,33.8867704421752,34.0091351858433,33.9807693728416,33.9545832474516,32.6323133786361,32.5400839257298,32.521342692053,32.5745967552161,32.5594013238396,32.5455899835957,32.5164582001292,32.5500226119039,32.5414531745187,32.5788094568722,32.5747012960971,32.5504704916525,32.5356393682851,32.2673265103939,32.2498838934842,32.1297114449581,32.2208235263424,32.2196120066448,32.2000544070249,32.8992365084529,32.8828716535071,32.6877337970383,32.7194811744826,32.7588666014571,32.9355106794647,33.8062198115559,33.8353617320158,33.9888258122969,34.035028761462,34.0530045460805,33.409991913002,32.8586423584042,32.7232966611863,32.7759389975283,32.7168058449951,32.7594002129972,33.2632820944552,34.0023224451608,34.007839784677,33.7239804410821,33.7472392450733,33.7028649560709,33.6131721179425,34.7219671412563,34.7279996291412,34.785489211751,35.1328743553331,35.1547564703245,32.7649003428871,31.670824203396,31.6631281814025,31.7613571480164,31.668206443194,31.6248208646319,31.9881344873027,32.561813020014,32.4779815334939,31.2303195276535,31.4271921341898,31.3958926652333,31.4924703794236,30.811948587609,30.8065983402093,30.8512430728748,30.765914094099,31.8685197046346,34.0574738545922,35.2271465587077,35.2119726053638,36.3288736723862,36.2396185793633,36.2354287277377,36.2736179923439,46.2152392712774,46.1907681258359,46.3344050515291,45.6922178591517,45.8616672664798,45.8652556980768,45.4600063797357,45.4599359327277,45.5101412122231,46.3314398507852,46.2597049050216,46.0602809360813,46.0335288414291,45.8104579905442,45.6990378022017,45.3618092595418,45.4709252598251,45.8902004239779,45.0674174083954,44.9185239667285,45.2517128723141,46.4414203993543,46.6221086836837,46.6061448587708,46.3408165518406,46.0658280546434,46.0755044332804,46.4453407555181,46.5098079327304,46.0670638344606,45.6327243363422,45.6567646238108,45.3873313525199,46.4379004315989,46.1792447791207,46.1121181007429,45.231856570281,45.2237396705798,45.1999234555516,45.1876167558125,45.2264827416801,45.5362739900807,45.8266453315929,45.695210671702,46.0156304817901,45.9609767246307,45.9335320605179,46.2097159189769,46.9834319195256,46.9135877798453,47.011088809774,47.421747232751,47.4207531884467,47.1571789531128,46.6548498239127,46.7036545972286,46.8756146009031,48.1004023068077,48.2439613166603,48.7173019688321,48.4772093584072,48.4403119687754,48.5234652670914,48.428639822229,48.4441763893859,48.1744664415443,47.2057162206986,47.1091888674516,47.1832164753073,48.2101380988395,48.2510455053783,48.1800807464502,47.0804346227756,46.9294105544171,46.9400592790836,47.1479154910562,47.1037263764103,47.0637710413276,45.8580766565702,45.8495241973013,45.9346549678174,46.8111593609183,46.8128992195573,46.7152731263013,48.1155420884483,47.9717250472707,48.2665740579633,48.3572458840011,48.2882170073588,48.2432439883325,47.6843852998604,47.5843658742736,47.4253852067069,48.2921302251925,48.2621764018389,48.1817322706074,48.9622145633968,48.8596991366942,48.9539017620227,49.2649602756082,49.2683902857712,46.2982163805303,45.4550808213075,45.4159508781117,45.4111463499627,45.8663158560246,45.7897444379671,45.8095562537683,44.8441583174914,45.0185501011015,44.8790385302692,47.1956633761419,47.2008451278432,45.4041758228132,45.1142165136538,45.1684373389499,45.1922051381384,45.3351246661409,45.3741447942498,45.7087361739737,44.649206391612,44.7528950671082,44.842094917906,44.8661153362699,44.9303895981487,44.9081221772112,43.2594529946442,43.2631979880399,42.9704044238852,43.529209237921,43.5847027627453,43.4514672928198,45.1075577611847,45.1201591057968,45.1931811854427,45.035059751943],"I00037^FMA_GROSS_MARGIN(LTM,0,-20AY,M,EUR,\"PORTAGG\",\"MEANR\")":[16.1340736483431,16.1524174740946,16.1089587439023,16.1153209181575,15.7216081282171,15.7507305209777,15.7324547355722,15.7670782599557,16.3600296785932,16.3246412820136,16.2416319765432,16.3414753045742,16.3551616833233,15.5430070673061,16.0310867988567,16.0711280471817,15.4869386401811,15.0736572539545,15.1323820828381,15.1294683373953,15.1235118445071,15.1273515604953,15.1646335501981,15.0531556560407,15.0053071611771,14.6051825590142,15.5342583014429,15.5384061287033,15.6589392143383,15.7017184834691,15.7092739077292,15.6559857195146,15.427132186939,15.4296759162673,15.3342141966077,15.6220458909162,15.6293638608706,15.6985866999994,18.1775263757804,18.1890551359616,18.1881057608297,18.6128583842269,18.6175385365782,18.8471826593898,19.6170573658963,19.6518044553466,19.6508497179759,19.7746391830598,19.7831296426885,19.6675350163874,21.1198223184559,21.0901698847893,21.1198634384975,21.0825998787686,21.0896434557705,21.4114806910788,20.272663232524,23.5582915870643,23.590607638863,23.6439595364591,23.6465571884747,24.0830322216467,19.9154993513687,19.9132429113317,20.3339401393768,20.289353266115,20.3762342734412,21.1954800820461,18.4758769720244,18.4782664118508,18.5450731510027,18.6296686612782,18.6444774113586,18.3075957071487,18.0849440308237,18.0724955045111,18.1123361850885,18.4448403205596,18.4700501747636,18.4619253131754,19.2461972766963,19.269236741277,19.2688146387003,19.4252382506036,19.4047645808232,19.3392038932608,19.6838600067916,19.6471553364123,19.5708828673523,19.8488238284512,19.8993505650083,19.9422496279164,19.8490235712034,19.8609965662277,19.7953825144593,20.0492044820868,20.0396404152178,20.0698860365543,19.3458678263416,19.3559810968959,19.3895238418159,19.7563190616357,19.7501476708537,19.6405833009006,19.2860033136152,19.2588411159194,22.604974837894,22.7622042310889,22.6656185760419,22.6118089425058,22.3005635809068,22.2613780607805,22.4637977621123,23.2147827154657,23.1044853208338,23.0039203414865,21.1458075736052,21.4587228726747,21.2202186941924,20.8816557924948,20.8141406888102,20.5099970253653,19.2670161188264,19.367605840195,19.3221434622251,19.2945157167837,19.1513398629268,18.9245772379496,20.3485897902336,20.4068617924659,20.3867145248387,20.1691709609762,20.1485624488705,20.7394731967314,20.8280666721671,20.8277715279348,20.8207270209462,21.0444655040255,21.1392862843557,20.6732583639171,20.6191489773375,20.6216443394624,20.6307379754374,20.5358920286766,20.5585153888897,21.0014379624883,20.4088502259702,20.4403575429439,20.4772549128151,20.2156818683504,20.2124090750358,19.9879506882995,19.943010354899,19.9669335195167,19.9274235941,20.1199596895492,20.1430465504782,20.4632116372574,19.9692360970702,19.9839131214797,20.0710082968988,20.9253053074144,20.8733425130197,19.1998414953556,21.7031141008627,21.6124080626516,21.6168679579477,21.5434455913435,21.447376982915,21.4725527292529,23.120427374968,23.1104355008402,25.8987230457149,27.0574649487277,27.0660104850361,27.0701556591116,27.261704657275,27.2129244522568,27.6176643789308,27.8324127142602,27.7873577110397,28.0200046320535,27.5319672693809,27.4907411468585,27.5749375955902,29.426741710951,29.4367497986704,29.380864587567,26.2547706842285,26.3563486836609,26.4055928078479,26.4445920151689,26.4308826814128,26.4071159377687,25.7374292724827,25.7215747549791,25.8012347959408,25.2069438612649,25.2279035404234,25.2471525357302,30.1226766451001,30.1143837230896,30.1110839064489,29.4169053139261,29.4091296266586,28.7584289430692,28.5894902597434,28.7418067804283,28.6776174345833,26.5239053026927,26.4407304532923,26.3758991071457,28.9026603357336,28.9977509947274,28.9379852181762,29.2161175323134,29.2216767090468,28.9954065725405,27.6072288636693,27.6165836810137,27.6017214579674,28.0691496951669,28.069950846893,28.1295769388082,31.3917686453131,31.3783449235453,31.7919113300293,32.7139466238571,32.6825201387841,33.4333542519371,34.5395408309293,34.6128626941323,34.6046168338541,32.9401074354944,32.961560643138,32.416714271148,27.3498258465187,27.3481232518807,27.356067145208,27.4953022929432],"I00577^FMA_GROSS_MARGIN(LTM,0,-20AY,M,EUR,\"PORTAGG\",\"MEANR\")":[21.6582494658218,21.6512107210707,21.8099112817559,21.8095999596506,21.7791198986578,23.5262791851598,23.5309654547294,23.5166323661177,20.0470891437215,20.063322797413,20.0298989052964,21.5859088697514,21.5788890653838,21.6313714663345,22.4846344531564,22.4571813118429,22.4324004681747,24.2155591214058,24.1964250942952,24.2490357543393,22.0703133521897,22.0547433887143,22.0910229753953,24.4576585651115,24.4740488698756,24.4300879524777,24.9370653381938,24.9497551950218,24.5178102573903,24.3941670014922,24.3748227454282,24.3835739928069,23.1118127729683,23.1026283156277,23.3402263862832,20.3903695083607,20.3967572861367,20.4218820425308,16.3496601471313,16.2988942097555,16.3816446859446,13.9005553774091,13.9062648124439,13.9747550402962,4.87769801608095,4.72634568685421,4.690417608312,6.9186027828531,6.90098165097289,6.98948012611235,7.94866929448798,7.75986880751969,7.83161735257313,11.3973647453181,11.4042989012819,11.4053859113798,8.18533935312769,9.12213150626925,9.1005610889786,14.1317763603317,14.1155660507431,14.1040469278638,14.1972014272222,14.1711362561097,14.0548334317467,17.6243645404461,17.5986776635596,17.541811733237,14.5078377777035,14.4820782640435,14.4764625212051,15.4316781343313,15.41903508174,15.3623972454322,16.76164271644,16.795542997705,16.00283475092,18.5787888938026,18.563783943663,18.6643944062522,15.4605458747361,15.4413362090875,15.3994851038357,17.6378645461074,17.6843770609154,17.3464988433751,16.2186799520198,16.2635293296918,16.2067419864681,17.8051561705654,17.8111730151985,17.6617808581947,15.4188345193568,15.4131648887023,15.4024380678289,16.4960998112704,16.5151528396571,16.6412052713967,16.5008036445836,16.5085088231741,16.5767702046423,17.2902846933415,17.2899115479371,17.2886692453194,14.2645794535176,14.2561068759526,14.2693744959291,16.3675150693533,16.4236701270496,16.4584000371875,16.0152069728557,16.0288505980089,15.9705385594991,17.0198273228933,17.0181263131774,17.0390620855325,13.3864390420178,13.2729030311427,13.3124081283123,13.8459122136629,13.9117490559149,16.2464989378122,14.922005775339,14.8817507729244,14.8418621302601,16.4715714672917,16.4415921296082,16.4227981389824,12.0465826161394,12.0033598964637,12.0022027942274,13.9146203547984,13.9414772382233,13.9194397351265,12.4890710445205,12.4881887067057,12.450828151649,15.3199104613606,15.3125133583498,15.0945219567021,13.8980843792089,13.9071686570962,13.8229245401197,15.6847217349037,15.6932584256319,15.6724575413647,15.4136779454778,15.3249241711553,15.3161844121212,16.1059352252452,16.0932706955625,16.0877274474548,15.3183655912151,15.3175710252747,15.3112460908355,17.4102627290013,17.3994874318834,17.366877135831,16.9597718900318,16.9671442499737,16.8666036689004,18.2535918104649,18.2460951916804,18.5276397248183,13.8047759147439,13.8222384472174,13.8239583109617,14.7779188336181,14.8335991438439,14.7197387314867,14.2184668895297,14.1856694193114,14.2744664332711,16.7488675817512,16.7469030286322,16.737342310918,14.4619365125202,14.4626231453511,14.4387664106749,15.6357290010028,15.6216344386863,15.558292410086,16.2697056142538,16.2815391652607,16.0629661269999,19.6943983896215,19.6949747925175,19.6789243987211,17.9370892904913,17.9058399609976,17.9549775397929,19.2198558456498,19.1624012807274,19.1824828368596,18.0616669898833,18.0347271289583,17.3857415407556,19.5278557082244,19.522614704564,19.4947175515113,20.292430771724,20.2908250670515,20.3946742283419,20.0120112328644,20.0118708077995,19.9293513388329,17.5554976575935,17.5583005516093,17.480248731199,17.8576269290921,17.9023946818169,17.9752574007554,21.7166697140166,21.7364200434679,21.7299353587815,22.9366364975015,22.9361310873068,23.2837524488902,23.0111431709031,24.3509610499832,24.4020655518943,22.9229342201447,22.9272280988664,22.9747008498351,23.3740535110155,23.3925898440757,23.3949375280893,23.7251572390025,23.958859315602,24.0035286677868,23.7247012732039,23.6499200322565,23.9506059955257,22.1546541889574,22.2835898243105,22.2642465441358,22.5216555543909,22.5220581771672,22.5209793622173,22.260573841679],"I20448^FMA_GROSS_MARGIN(LTM,0,-20AY,M,EUR,\"PORTAGG\",\"MEANR\")":[50.8834907632312,50.3016415266229,50.3524370396201,50.382690227102,50.5420059090984,49.9977102052344,49.993606894863,50.4191640571817,51.1886425008328,51.1948396300163,51.2434264539302,50.9193670642805,50.917905950025,51.0108188661262,50.7221390483785,50.6958768817302,50.9418430549854,50.1915030601774,50.1617228455886,49.0667034603137,49.7547999126438,49.7517550201734,49.7757707446707,49.6909008526118,49.7039887272553,49.6904723903674,49.6121667671964,49.6213592830894,49.5850241074626,48.905311893115,48.9059933030869,48.7951349297295,49.270515699632,49.248293616148,49.2520098274771,48.7432003727961,48.7565004838033,47.2789172851594,47.1363480117146,47.1485010730797,47.2025807757659,46.6754849431177,46.6773706349946,46.6845627996572,47.0185915362373,47.0786567028529,47.0774647572284,46.7733996134855,46.7750882165884,43.4549835128769,43.6065187391688,43.590459419838,43.6523508103682,43.5568768105004,43.5577646329087,43.9130943172228,44.2976735909813,44.3054219093789,44.3124090899628,43.6012266081985,43.6049953523487,43.5418913991117,43.8968224562489,43.8919207629307,44.0210845786882,43.7951946058262,43.7712271510456,42.779450257412,42.5269983927426,42.5176737970046,42.7374811088626,42.6185158064212,42.481422378207,42.7028907866615,42.9818764372846,43.0004281586369,42.4129055997214,41.7421211570129,41.7147698316472,42.3006455548276,42.8049682237815,42.7905569550829,42.7024429672801,42.8081436918295,42.81897291024,42.4230213141063,42.8158439076152,42.8168266769171,42.8193990408479,41.9364306924406,41.7358629525421,41.6130884188288,42.1350858137582,42.1374524313522,42.0288292205389,41.7233735314036,41.714176123006,41.4139967835654,41.3135899345463,41.3150902452604,41.2584862901331,39.5090605774065,39.4916504590985,39.4027321989541,40.607630497237,40.5585880968577,40.5518392806267,40.156880599583,40.1933965010351,40.2925397809007,40.206190231425,40.19500275443,40.0029693718976,39.2142751203873,39.2112444682838,39.1331538622905,39.994599610534,39.9401805547918,39.9478655640485,40.4898630293113,40.5001806353949,41.2495039789329,41.6802802546108,41.6257595137173,41.6470377105669,41.800801990387,41.8240174264726,41.6347372003774,42.2513827255576,41.4909054234243,41.4869639848141,41.4181681338494,41.4180821181815,41.1093637299869,41.2843112874843,41.2834289485217,41.1882009885705,40.53341984226,40.4763425888109,40.9074679059475,41.5561858347622,41.5498079998273,41.55580038786,40.6311386944289,40.6064818730222,40.5961054980788,39.6126453004887,39.5969555865953,39.5762155687704,39.2393267400891,39.2304210199773,39.2987059008618,37.1117076031908,37.0244029313227,37.2069141142392,36.5519976528289,36.5007577346513,36.5156471530639,35.8341258294783,35.8186861419216,35.8144556070269,34.1422360740022,34.1790680431416,33.852430123726,35.6115184821216,35.6037020654294,35.7373484702712,36.0092594206282,36.1049298691643,36.0949663659895,36.070447309875,36.0578817362032,36.0680459793203,34.708185629483,34.6983462809867,34.7079120001224,36.1537282994772,36.1534475666183,36.1488291443837,36.1846015139654,36.1580578589748,36.0267036614588,36.0121040928816,35.9126570867026,35.913958583849,34.895417864731,34.8881192294077,34.8938820189428,35.8908781372305,35.8883120601229,35.8980457625304,35.4732539622864,35.467522388062,35.2751612690422,35.2890936179988,35.2905991134282,35.3511997845856,33.1478793267998,33.1374063585777,33.1289328365747,32.8824224177744,32.8845097618998,32.8643554141984,33.5498282422436,33.5331158769897,33.7905638697573,34.6111500002472,34.6087554667629,34.6044625727035,34.1876181049352,34.2122659951543,34.2748412126037,35.8214122957963,35.8222870653093,35.7605604074864,34.7807358581727,34.7784769968634,34.8757106451782,34.7570017411398,34.8246050582246,34.9174689863741,33.7386433557712,33.7334844315903,33.6009165058229,34.4514806610681,34.371095776681,34.3599791573549,34.3467821778259,34.373459027386,34.3181696984315,35.1175310109589,35.0136368804971,35.0121919705939,34.9673401567342,34.9762624977116,35.0668189206672,35.5002328769703,35.4814981719754,35.4061400917249,35.571124278214],"I20438^FMA_GROSS_MARGIN(LTM,0,-20AY,M,EUR,\"PORTAGG\",\"MEANR\")":[63.4605131741017,63.4788176691872,63.2313554023676,63.2338616786293,63.2463327136124,62.6816765474323,62.6614654983801,62.6470967699657,63.6409142415256,63.6431639440888,63.6290997309649,63.6323197651652,63.6250849274374,62.9427139860669,63.1632128940213,63.1703243466777,63.0851047076344,62.2170472780041,62.2080789952132,62.2229223821683,64.1378569825989,64.1355161158767,64.3520452104875,64.4157587085983,64.4213754344132,64.414272335416,64.447212297556,64.4480893412817,64.4353080086675,63.433641066055,63.402987614328,63.4551362029616,64.6523994096851,64.6558388259742,64.6581511881376,64.5999522286716,64.6050449727062,64.6465904349873,63.9090489993686,63.9238246972077,64.00871105498,62.0305778213962,62.0114526051201,62.0846284697379,63.5965380006963,63.5964729313418,63.6044655648947,63.2808835811554,63.3057681634997,63.1340046116049,62.6871914043908,62.6666286939482,62.7586021160665,61.9226172173419,61.9052799325919,61.7534268793058,62.0742580109467,62.0933363004211,61.1462883318205,60.4695415553063,60.4848717251805,60.4813175294033,58.6796559230468,58.6882831703194,58.7195335701014,56.7431059366079,56.7432204279343,50.4083399326608,51.8951351536268,51.9472534706895,51.9289475228381,52.0478619148675,52.0658567936775,52.1667086772175,52.9920342724309,53.017146299788,53.1733765032522,52.4446390708326,52.4511133033031,52.4212782283592,53.5181995577197,53.5581295626302,53.638442048346,53.580767558164,53.5296569050349,53.5347064765135,53.1932404580515,53.3179755389708,53.2758761134508,53.0062072461146,52.9496501388578,52.9657393906,53.4970411393703,53.5212065507403,53.6150550707067,53.6564700172356,53.6269865003284,53.542947498772,52.6913594411973,52.6857734777716,52.73758475486,52.4558671600661,52.4436483035495,52.4436593730164,51.773748970927,51.754255130831,51.9357800133622,51.6377774210605,51.6216861354273,51.6120053814532,51.7850513236756,52.6350812261772,54.3039448519803,54.0026452200473,54.0052702717444,53.893972367649,54.1308086783205,54.1581405939899,54.1277920317892,54.0682705902156,53.7940934349023,53.6747089319984,53.3490152969785,53.3255446576478,53.3371283892613,53.4706814239919,53.4117652759491,53.3581419131242,52.9436885899099,53.0542724913268,52.9991265945389,52.8155457117488,52.8419988621949,52.8078971538382,53.0844773425122,53.0955149024106,53.067726259718,52.6782833087311,52.7300566370407,52.6939613783775,53.7754660481615,53.7588223594246,53.7171999161625,53.6183944983655,53.6009648957217,60.6356229915188,60.5063256931196,60.3598564398426,60.3394417954605,59.9631338792071,59.9634120223301,59.8070682495127,59.7913566832489,59.7825867552842,59.7341040900797,59.4050839850408,59.4104003613818,59.4037059245588,59.8424724706887,59.8331655662338,59.8508468572539,59.6740887634704,59.6830812302822,60.5573527995723,59.3253621110886,59.3303976183022,59.3350842534475,59.12851759067,59.1375297783822,59.0911634960928,60.5719877845612,60.5705225461671,60.5197707050825,60.4120051836309,60.4177185254365,60.5095404018766,59.1261140509003,59.1309377629687,59.0938150085381,59.0602222165494,59.1624717622178,59.0624597559108,59.8930917414099,59.9413119526307,59.9506006736168,60.0677973712124,60.0628252491341,59.8786759840954,58.7720315768451,58.7729315948494,58.7552893084866,58.5622501723066,58.5689185157846,58.1733194413346,58.4118438455663,58.4184776024574,58.5589174269366,58.6140980187961,58.6188930466521,58.6324237579575,58.8247608864872,58.8278083584982,58.8247285330575,58.5958877739577,58.5956081840135,58.5949180106965,59.2769379005163,59.280174561594,59.283429082647,60.3372522733523,60.3386531450673,60.3207795040542,60.0325787778861,60.028490125136,59.7686088212711,59.8491544892155,59.9954466492973,59.9072211293117,59.750118262006,59.8170791046351,59.8341802306593,60.4352250996846,60.4381429066619,60.4467219423917,59.6160414549363,59.6232082971126,59.6337865861601,59.3677783509781,59.3734899280926,59.3562117685694,59.431617295601,59.2580552003512,59.2270618479358,59.2375449132122,59.2405941589952,59.1744938558967,59.1246488520153,58.9986599274604,59.0352893679651,59.3429448528648],"I00073^FMA_GROSS_MARGIN(LTM,0,-20AY,M,EUR,\"PORTAGG\",\"MEANR\")":[23.1436519814039,23.2737798009802,23.7526458868818,23.746404701428,23.9247492138065,23.8673283550709,23.8505308533584,23.5009691767429,22.9431932164794,22.9435947969542,22.9678264847897,22.9693945525052,22.9466741001096,23.0935349420003,23.7365979775605,23.7467381428243,23.4925527499406,23.5176726186057,23.5067468253219,23.8126837718212,22.8495966494376,22.8603075207469,23.0823247147634,23.1767505191493,23.153410723031,22.9176131872254,23.3912685979615,23.4084209949018,23.2656196650792,23.1295081682433,23.134696364666,23.0287478902185,23.0483242410205,23.0664439606555,23.3190372734651,23.1757093506511,23.1781421616403,23.1191585842273,23.1434520224845,23.1510994308448,23.0263290224021,22.7474624861483,22.7396532026157,22.6956571175949,21.9759158996709,21.9866954380445,22.1066468370571,22.2936190583372,22.2643678455282,22.2419167379729,22.5575031814747,22.6030963570908,22.3612534177124,22.3645373596334,22.3774823900676,22.3815888749919,21.2480490139154,21.3255054940748,21.4490473393948,21.3199426117804,21.3155086697344,21.2116171286245,20.3800100710525,20.3844646937413,20.2670842243654,20.3729683334066,20.3662503130541,19.6975565490278,18.79175812807,18.7892269619007,18.9880284267599,19.3627244727479,19.2771589858368,19.569310427773,21.0684362779078,21.0516653785033,20.991275982575,21.4263427131002,21.4188388484615,21.587291737007,21.201617572876,21.1666610347649,21.2029013505766,21.2360202532122,21.2337119119568,21.1520674878739,21.4525065628854,21.4097323505786,21.3669473695091,21.4709287765903,21.4781594982602,21.5181501468384,21.4268150671163,21.4124575930917,21.558978109564,21.7122817024514,21.7007548748902,21.6403191415719,22.4340782409317,22.4365530892957,22.3883382150916,22.3233168403694,22.3180205991605,22.3381176544643,21.5658030613312,21.6176930301452,21.7538273407547,21.8102109622274,21.8234732638878,21.7436791689465,22.4646527315911,22.4821789498379,22.4879134598287,22.3550174440384,22.3705342769398,22.3711992147557,21.3962460904006,21.3852718908318,22.034369243625,21.9651831046416,21.9675835293853,21.9563687713692,22.640036023309,22.637017240285,22.5050507999284,22.4293776184567,22.4536556072118,22.3740525844471,20.9999621063596,21.0084524508638,21.1707581450641,21.4141427913801,21.4425371896862,21.4468377571709,22.2934450356185,22.3155116605005,22.1903363708401,22.1695026461557,22.1533589902083,21.9541179613857,20.0324218504799,20.0325945522404,20.0126167073589,20.0763750531265,20.0782379022761,20.3107149722473,21.1271686049841,21.1271590761358,21.0902265621538,20.7170383922777,20.7092109795544,20.6084949532975,21.2814830865217,21.5490041844133,21.6362489766909,21.8350827868253,21.829598358366,21.7523064879715,22.5649394917816,22.5595780035876,22.5917084991393,23.0736509354092,23.2167897730732,22.6514452879678,20.5625034588447,20.567454857548,20.5979862323793,20.5213164432719,20.5195628178976,20.4559109936983,21.097648540091,21.0892303380541,20.6209901614862,21.0292503652387,21.0367131153433,21.1381540780855,21.416627422845,21.4313008934642,21.4403364931867,22.2016270761014,22.1719429677681,22.3905027876392,22.3253149421479,22.3122589545701,22.3490258064203,22.6261005290843,22.6235052137643,22.6389201200623,21.6195042434008,21.6026787934274,21.6105960049139,21.9118506405486,21.8649491766367,21.8437434053312,22.0948324218126,22.0620017029035,22.2407591667552,21.4254349519082,21.4446944835071,21.4315854266083,22.9982969239552,22.9921775069912,23.078694157484,22.9245816844174,22.9452145045112,22.7315285805066,22.9916674562117,22.9889161670766,22.9565358677126,22.3557090819841,22.3429798311821,22.300116782945,23.1301467403216,23.0947532653073,23.0798889463214,24.4392750677575,24.4583707054799,24.5341203784232,24.6484410837954,24.6302965475763,24.6919442561428,25.076235821133,25.0796952608417,25.0821992072344,24.5319809484541,24.5241206645962,24.5396358272786,24.1307309835017,24.1133648681232,24.2780699217897,24.7093357857467,24.7215829809129,24.7115838954555,24.5945673046551,24.5980019699903,24.6481479655114,22.9657604091891,22.9754061272741,22.9717298094165,23.2278456457971],"I00649^FMA_GROSS_MARGIN(LTM,0,-20AY,M,EUR,\"PORTAGG\",\"MEANR\")":[14.2475008894747,14.1617845852477,14.1738961722446,14.1588210153147,14.2460541492421,16.8160029621541,16.8116171929729,16.8124309440194,16.9287815387448,16.9263711113594,16.92530916775,16.9540533281154,16.9569077545729,16.9587095059821,18.1678039612302,18.1658340442482,18.2074811700581,19.116226267209,19.1147671365431,19.1468119348482,19.5421237628962,19.5443098158873,19.5523359246525,19.9014523958047,19.8981349365149,19.7104888634468,19.8984375624991,19.9009204429914,19.8661153541795,21.0301574881032,21.0294546507247,21.0533245112319,20.4345183812797,20.4282745306868,20.3295161555536,20.4425568622633,20.4491706213577,20.4516250579364,20.0636855842386,20.0782557138894,20.0260825903008,20.4082761891461,20.4973258644947,20.1966331096354,21.2327274311131,21.2317726362987,21.2284705805872,20.8827337211245,20.8818549580651,21.2483730856223,21.1931846210034,21.1881897212106,21.2364200489902,21.3776149979531,21.3837628671621,21.2915971121017,20.6587651586025,20.6715723030593,20.6760761793894,19.5302138218307,19.5311432883777,19.5974451633233,17.1655532238853,17.1604678228445,17.1433531999351,17.1180512081785,17.1194799482904,17.1940593163434,15.8093935185576,16.125849032271,16.1164488382401,16.2900701449844,16.3063476990164,16.3036742843464,18.2810057716683,18.2866324808889,18.2961627810198,19.2781382049209,19.2799755523338,19.2767938494889,19.1467009764438,19.1544251300852,19.1232721152645,19.2362006046901,19.2328416298321,19.2334777840646,20.1852547591078,20.1941742560957,20.214064491461,20.4056372294011,20.4078485327613,20.4065853385939,20.7356824998089,20.7376981632233,20.7383847559029,20.7862452252166,20.7557765915257,20.7488615737974,20.8048792936191,20.8123934409013,20.8307813551651,20.6096109984936,20.6900011393729,20.7118610385673,20.4070686923603,20.4052435687232,20.386196688988,20.5241692214505,20.4394441035286,20.4386786911981,20.6908416175118,20.6933288335798,20.7341505358657,20.6044567391064,20.5995133262621,20.5965188844205,19.627012850595,19.4946710965088,19.621481409454,18.991208645941,18.9917886315199,18.9793577163373,19.4245554985713,19.4409507439062,19.4165187147153,19.6777522958592,19.6925760268195,19.6940282813996,19.7262456883582,19.6330457515149,19.6127250511031,20.190551409535,20.1738730543479,20.345954155282,20.3613482339511,20.3628929481304,20.3468147446145,20.3661550644444,20.359948081026,20.4164105150774,20.0562994011265,20.0494799646245,19.6873590812441,19.7180065913479,19.7682808880959,19.7631184585867,19.7822634277764,19.7825638180146,19.8165170918759,19.9227118883629,19.7938185329011,19.7873983413681,19.2291313711881,19.2313566200425,19.2941959151599,19.3150587983328,19.3025682391358,19.3002217055343,19.5103803719913,19.5114090506857,19.5317742869391,19.9870528879349,19.9873346276208,19.514978391106,19.4223349706632,19.4271388221713,19.384739838016,19.5068171437792,19.4892370728966,19.4864221310696,21.8092834177835,21.8198731402588,21.8164653657029,20.4047798273866,20.4144393561652,20.3046087405429,23.098759304746,23.0800808541902,23.0634240870318,20.9906024767111,20.980073810255,20.8226910816797,20.8509618537627,20.8421027942129,20.9165701704761,20.7513817997529,20.7552018484117,20.7401879712125,19.6276319968281,19.6129321718337,19.6095555706782,18.9129562228254,19.0087789528827,19.6705164259638,18.3788606672346,18.3895495043501,18.3688741717953,17.1472431914959,17.2502577261083,16.2740051383707,15.1187043101479,15.0733621805602,15.0723236685388,15.5414448844512,15.5318210083893,15.8277200677191,17.8603461188667,17.8639386968119,17.8234597300295,19.7382659177215,19.9218916497712,20.6268998917365,21.648653601974,21.2313051163145,21.2484126133087,21.7188823934338,21.6709917500913,20.6997982391339,21.0805153994887,21.0224008069782,21.0259862135559,19.7625796578182,19.7631323006534,19.7758081447606,20.1912515946438,20.1942472291743,20.1941559560105,19.3793363823777,19.3806340268277,19.4712989783999,18.7868515387983,18.7875810442345,18.7940955910959,17.5810721452925,17.5788798997372,17.568460987342,19.2677651752057,19.2656983468456,19.260898028294,19.323786916742],"I00901^FMA_GROSS_MARGIN(LTM,0,-20AY,M,EUR,\"PORTAGG\",\"MEANR\")":[19.3410262919868,21.7089889348512,23.1847072853178,23.1602977359761,23.1273610368369,22.50264607998,22.5585819213391,22.7629568203273,23.327618015318,23.284353169187,23.3621264565612,23.5649569678745,23.5984582962004,23.624392811523,23.5045211226553,23.4626962047914,23.6313822272776,23.1840776396555,22.5403651002984,26.0966731246816,24.5972842049904,24.6167377185892,24.4924704748371,24.6632286198901,25.1471616232113,24.9801037516527,25.9261440938429,25.9174353727947,26.3779745103238,26.2886479249461,25.1612120919072,25.4062341268114,26.6982712403962,26.6385297586522,26.645066575274,26.2885418412828,27.8451695742421,27.7804882195511,26.806684393052,26.7491064818521,26.5899658556332,26.1519730589883,25.1813267221454,21.984982255795,20.9394728308064,20.9519737433693,20.8864513161107,19.633194918291,20.0047318621468,20.0788427705099,18.7308938206641,18.6975573186597,18.8392482162274,18.1442038193126,16.3531668205861,16.069494619872,12.6506025207529,12.7701147486092,12.5609165858892,11.1282783713766,10.5385191086267,10.4983201754277,5.23058785425737,5.37743048019449,5.32011420490273,5.31546506021759,6.11124444879068,9.6150608677224,12.1583285420749,12.1757327725614,12.2457524890668,12.0676614838109,13.6283487942617,13.1658436459987,15.9845394614219,16.0822911978945,16.01036056045,20.400916070664,19.9553217683104,19.9499502121642,20.2500664719549,20.2813253638536,20.2364323488478,17.2695648469906,17.8606864011471,17.9073161901044,17.8251804997693,17.8829604654011,17.916882067384,21.256843241368,20.6730610016178,21.4164871848473,22.3114758300622,22.2919138876784,22.2876539013158,18.7198857497118,19.8242350342207,19.543070689412,19.5174623317074,19.5236670312004,19.5307654374387,21.5400801448034,20.3222129875568,21.9995714401428,21.8936818475346,21.9069785449224,21.9177807790448,18.3379297037107,19.5437013281864,19.3552677270886,19.0629108425317,19.0561267433127,18.9702245910622,22.6810825997081,21.3115118476162,21.3738707788963,22.4278872236029,22.3746996754133,22.3833150391585,18.6322832763316,19.9577815320344,20.1250660055857,19.9131667160762,20.0731602226671,20.139869232835,23.3456695446799,22.0641429561268,21.8534923415054,22.2495914041053,22.2365310144739,22.1967131360112,17.6334008398319,18.7817356504303,16.6769389794395,16.0891452262015,16.0666492558088,16.2390454717198,18.4459285497699,17.1463019296246,17.0505632207372,18.2368694283487,18.225906868259,16.8628307372697,13.6451414147493,14.4907357592159,14.2726569901854,14.1848203910052,14.0217785409536,13.7639876234518,16.1736997880899,15.947770964937,16.4625782169184,16.3825279291565,16.3715913429783,16.6534136046448,13.3998916822681,14.1232765018202,14.1271570199591,13.910247747931,13.9172092348981,13.961224686124,16.5700463412863,16.6590506566296,16.9917838573302,17.8198531326569,17.8293021473651,17.8736781990833,15.3224532064956,15.2626659250991,15.2290345308349,15.3930167082044,15.3909248310835,14.7209627351866,16.5837025599041,16.5748132298012,16.5146414403558,18.9064397897546,18.8807616178632,18.8810850707943,14.2437134095748,14.1654298496864,14.164575029655,13.8327849871509,13.8426663376354,13.7198168815787,16.5785023946233,16.535208768863,16.5332507053989,16.9222954603432,16.7825565142325,16.8710538633948,14.9042550145834,14.7642659553936,14.9340285332442,14.6471262213606,14.6335729577333,14.6736656324495,18.0458433165221,18.1198219727636,17.9560058539262,18.9539413120872,18.928477171515,18.9990903833349,17.0913989569346,17.0131375423085,18.2802803184825,15.9149153268141,15.8687651354939,15.8680889079286,22.1856313084625,22.1293647371198,22.1114691964506,22.742094373634,22.8629614800154,22.8459393954253,19.3116726689315,19.1919612084846,21.1531576876067,20.9010987706781,20.8448375059102,20.9148750222416,20.6351043033139,20.5672128535,20.8158092470985,25.1862061451694,25.2566013602507,25.3950064662046,23.0619852274805,21.7725810183067,21.6902548109588,23.105584094994,23.1883127490767,23.14093296864,25.466347432333,25.6199519279144,25.5946595430736,20.30312688372,20.2798409271766,20.3118081107252,17.4401565345513],"I20443^FMA_GROSS_MARGIN(LTM,0,-20AY,M,EUR,\"PORTAGG\",\"MEANR\")":[25.7851923966878,25.4945504880401,24.7795154415182,24.7703713409952,24.5994861308153,26.860154720792,26.8531027976774,26.6567346539077,25.4738681851899,25.476417766791,25.4929621390807,25.5439351812318,25.5636969303601,25.6789081952428,26.1087923539736,26.079185643644,26.1997643329473,28.2640782835598,28.2007452075423,28.2206705966218,25.0072314581077,25.0162756316743,25.0606409835544,24.4183215341691,24.4138325765664,23.9079579693936,23.2382253035466,23.2257099029225,23.2536345084959,25.4604868923927,25.457007546626,25.4358155282319,22.9909837793692,22.8788007307275,22.8737374890711,22.4636625472292,22.4979719514224,22.461520244047,22.112260481254,22.111122261108,22.3772046034936,24.8400325745359,24.8454361435433,24.9818817812529,21.5612220463997,21.5438431062679,21.5273265178182,21.0732961599156,21.0410914001477,21.2218029470875,21.6572750149892,21.7166333429775,21.6367968817839,24.4574922150053,24.5154968544895,24.4654609891221,23.3205686804813,23.3221217018716,23.4032212645057,22.246612543857,22.2443316125337,22.0696729850355,22.1450551055071,22.1411367002914,22.1444425113805,24.9983831795581,24.9793747150979,22.5077366914292,21.3701666503149,20.9994915096505,21.0414240157015,21.8246093515172,21.8247676761516,21.8328767276091,23.6434260769233,23.6423375173327,23.605972638145,22.8033478035895,22.7869992372854,22.9223888195888,25.6778549850552,25.6625658906441,25.6716722170262,24.8962629726754,24.9103011036015,24.9945588151812,24.5228914599458,24.5350213861776,24.5382882457895,25.8719746641983,25.8322344050101,25.4656704967698,27.0212974043178,27.0047353932478,26.9691226693006,26.3483378739574,26.3306707846079,26.2375455390404,28.2838846727655,28.1967232085661,28.3098153108806,26.0903731985365,26.1064267654138,26.0088515869423,27.7391940619961,27.7255755014114,27.635032716082,26.8467977777268,26.8428373626877,26.9516422400278,28.5133860713062,28.5380662124904,28.4285464414568,25.3762467139619,25.3338338836908,25.4685407159,29.0258756799043,29.0415251355595,29.1565293001423,28.4654056775867,28.4344975951553,28.3595574852105,31.6133363184076,31.6358570990578,31.6036060753995,29.9272603157878,29.9254621693026,29.8217801768524,32.777420883741,32.7862801548469,32.8109304884232,31.5146306885897,31.5073771682819,31.653215326056,33.3129356064374,33.2900925241251,33.3113940999634,30.6842067461785,30.7091453923226,30.7392637335292,31.762164361559,31.7667683387507,31.7973691991803,32.3659601891598,32.3572954125365,32.3075445609291,29.7825538634929,29.832238384239,29.8316557958638,31.7296694663652,31.7311385960378,31.7548606102611,28.2344373351095,28.242182588533,28.2525058372917,30.6824742157794,30.7021096752457,30.6928585489762,28.9914290626638,28.9993926903189,29.0744502065242,33.5215052286772,33.5827262667381,33.5198207027395,30.2978028895184,30.2859317418331,30.3116957556866,27.9064262181387,27.8964340575217,27.9365804900435,30.1556345495575,30.1187349459837,29.9597886355333,32.477563444033,32.4701501409324,32.4073387358842,28.0455293218496,28.0339509464059,28.0391372547949,28.6976164380936,28.6918793969092,28.8332418011593,30.4419909267925,30.4220810379509,30.3764170370202,32.8706976189235,32.8661592305714,32.8517194821045,32.9375491498861,32.9252739528976,32.9408757288279,33.4867600817609,33.4807572759349,33.4775374207557,34.8024978927006,34.7921861747428,34.7947413139119,35.9702882941662,35.9660354341322,36.1197710461769,36.6721293201313,36.6555055748492,36.7215305361954,36.9961033048149,36.9889529476304,36.962547313382,35.4712475093312,35.4557398919304,35.4600976641517,36.0238448122161,35.9650389515966,35.9591415840983,37.2096997018991,37.2903938449847,37.2102264564773,37.0648481443224,37.0612168553184,37.2391955549674,35.4100186776148,35.4245315001948,35.5287993572548,35.1893267200831,35.202439468902,35.3120472584986,35.0894350298897,35.1396158216342,35.1643491586964,35.4708704647378,35.4915377261722,35.5580470591639,35.4953824071825,35.4223467591757,35.5122950102833,37.8286961673161,37.8669475635773,37.7722032207363,37.1004976053984,37.1103234198497,37.1128434198628,35.5898931233267],"I20433^FMA_GROSS_MARGIN(LTM,0,-20AY,M,EUR,\"PORTAGG\",\"MEANR\")":[17.8716641893399,18.0026493519605,16.7833235838206,16.7429673644653,16.7348760368742,14.6231291228103,14.5833943659207,14.5714733889359,15.7379870624975,15.7487234157477,15.7555385478941,15.1845051042008,15.1816904513972,15.1806666338549,15.1802727274485,15.1181632202274,15.244044031468,14.4694330192825,14.4658488948753,14.4916381855761,15.1390870552804,15.1339364741481,15.1105828918264,16.338992818695,16.3420487511417,16.4138656503543,16.0571201734583,16.0152964515312,15.9995929840424,16.5540679118173,16.5608885814164,16.4848475066894,17.7711968759439,17.7949582776806,17.9522828625922,17.4329184997631,17.4437486584827,17.3465187230041,19.1488539252901,19.1302269872538,19.1900931235516,20.0602654830832,20.0857434075784,20.1129068070425,19.1399945611624,19.1368770320896,19.0850448399843,18.6714241640114,18.6222053924321,18.5718483060266,16.8766727851018,16.9142201700299,16.9592315241204,15.3554092395058,15.3573639229406,15.3412779600282,13.1270704167975,13.1449367548295,13.1262323090259,11.9164150922342,11.9188034724558,11.9558038107453,8.17136986457232,8.17773829905422,8.18209880895106,3.63884768592555,3.66347485564442,3.70145943669051,4.87384676867316,4.88918278579714,4.89344100867144,5.86960225997925,5.69172251752612,5.696795544702,7.82455082348504,7.81352301692203,7.81158689398525,10.6124065621548,10.6232353772987,10.5596030693249,9.95722114504435,9.97452194686881,9.99781918365097,10.6934256830121,10.6928026459532,10.6852970900417,11.1695762877696,11.1732320477252,11.1558320772068,11.4545211053204,11.4577468541615,11.4496254801919,11.4517158291573,11.457070400836,11.4379726825694,11.0479031638664,11.0461274503927,10.9426046497477,10.0944561912244,10.0990778111518,10.1435522713125,10.5881854887621,10.5856479785451,10.5782634869831,9.56776145834873,9.58205364965716,9.55259308576224,8.7696471383605,8.74901098881256,8.75410864295681,8.19471820135618,8.19727312146804,8.23900919111547,8.23530397542083,8.27205183431861,8.25296895803377,5.48683115002416,5.52256106415602,5.47701514572965,4.45514979972834,4.43318724739474,4.381559558437,4.37190217469879,4.41018474371719,4.37488337277706,5.33955199426608,5.3192332380906,5.64698144984071,6.18632593791602,6.23571844382016,6.23051212804953,7.63880099131914,7.65713011128626,7.66484927302178,8.66349863805424,8.65898054183334,8.64462029117183,9.89476935383676,9.88641971671803,9.94183165252507,9.93008487070729,9.94355396401464,9.9446484714656,10.3160157768532,10.311392843709,10.319884724081,10.0492614226623,10.0469233486907,10.0513732043369,11.114512807848,11.1280366390436,11.0810566188528,11.0808001755745,11.0952470099637,11.0947055274786,11.7774107748987,11.7834484841918,11.7726957222422,11.6448170924025,11.6469617887361,11.6683590844609,12.1078145893723,12.0914355957343,12.2232511236444,13.3756551624503,13.3781975508328,13.3621312712424,13.1294181768375,13.1224409014622,13.14061665604,13.9584756353987,13.9434179215156,13.9551855370219,14.5100781530038,14.5053621790635,14.4871728824261,14.990478231185,14.981417083715,15.0182091115339,15.2228479258018,15.2225620688707,15.1522323565688,14.6473537153133,14.6633642902208,14.7138954130511,11.7081722548981,11.7119985598464,11.6788172267404,14.8274615222483,14.8351035166154,14.8428644674936,15.4707560373309,15.4680025028151,15.2437963650859,15.6201367961897,15.6078756388275,15.5929791060151,15.2522658127075,15.2516271482596,15.2450755049974,15.5503967028168,15.5789610511243,15.4136224749327,15.6671192385095,15.6409355939234,15.3274243952609,16.4069144364714,16.421273900198,16.4416563677574,15.1598564209287,15.147833071625,15.1153968664504,17.713736278088,17.6960262816193,17.7626056900591,18.1956747161408,18.1926907483622,18.3045150848639,18.0163079527772,18.004130769212,17.9853706000586,18.0907492634487,18.0902128096413,18.0761993175075,18.7844970596329,18.7818276489262,19.0790235443273,19.7025247001942,19.5787720877914,19.6223413524188,20.1477218040718,20.1486371465712,20.1432802310888,18.2573945527321,18.2407774575952,18.2628548915076,21.4004016047333,21.3950463634486,21.4002641806887,21.4113977264388],"I00109^FMA_GROSS_MARGIN(LTM,0,-20AY,M,EUR,\"PORTAGG\",\"MEANR\")":[31.1945087840605,31.1305353298247,31.2868593998603,31.2944531355983,31.5192062913248,31.7019857038937,31.9914469706663,31.8925199638365,31.4873748714121,31.4934996378004,31.1980086457584,31.1421789116815,31.2498711435747,31.3133505781727,32.0008463623217,32.0168417552085,31.9594704670596,32.0300018167311,32.2796641128908,32.1979512249927,31.7470670493498,31.73737605086,31.7204860448926,31.5748880811113,31.659924039793,31.5518436937549,31.7515487453921,31.8214186998686,31.9778631553051,32.1572195806012,32.4916624960907,32.8724192395055,31.8345956991954,31.8861515383694,31.7958213882441,31.6582438758237,31.6740413557643,31.3148243379801,32.2708560771573,32.3281247168677,32.2988629607831,32.4506976426803,32.7328997347785,32.5836965349608,31.8595901595588,31.8719360213636,31.9112940503478,31.9928895982806,32.1079477730469,32.0773354438316,32.8668632690061,32.8741086261499,32.8740343829839,33.0971298468293,33.3384758666237,33.3159032437879,33.0627976232964,33.0139961444232,32.895142440161,32.9009865549582,32.0294385874879,31.8207245893367,31.9328348311472,31.908383096407,31.7540263759825,31.8785742971052,32.0607049792594,32.2160609156715,31.6586776319151,31.3134058607244,31.2854212982701,31.1850650630763,31.2031081226724,31.305776712179,32.4462462374965,32.4272387396214,32.3421327213581,32.9494854095207,33.0661146698251,33.0284318494119,32.6701080305394,32.6132853521607,32.4526955335623,32.4475708784721,32.4520755433375,32.5099514533397,33.2463371351969,33.2162021593701,33.2043559874907,33.2769536894874,33.3857644196543,33.3636045050523,33.1183690482731,33.0998093525655,33.1795334569359,33.0183985812466,32.9880610416791,32.9919584017743,33.1167508766527,33.1213485121553,32.9958495738384,32.8282036519555,32.8292834012043,32.9533591217479,32.0966907863233,32.1113327280382,32.1726660953696,32.1997470798703,32.2636523364121,32.3353570004671,32.8203145103315,33.1664284210217,33.1700795616916,33.1305700130158,33.2072183588494,33.1900884010812,31.8406750816057,31.5944516011736,32.184771952361,31.8312155111866,32.2506516379411,32.3175151856586,32.9849369491434,33.0199027136092,32.940899390536,32.5619335758711,32.7283626956192,32.8059495235127,32.5858128715498,32.457375854922,32.4603588966788,33.4176034561055,33.4464986221166,33.5564876324082,34.0016123388216,33.9955524113965,33.9304428118475,33.304397926693,33.3170901617122,33.3843953422213,33.235976897968,33.2173808427451,32.6849580589755,33.2697762547349,33.3652956442012,33.3153903713444,33.4353896684005,33.3740930027387,33.4807277120891,32.5462208692862,32.4159476367315,32.5488938271408,31.9720892876587,31.9650823037805,32.0045338863951,32.8442800463938,32.8663274470775,32.9554886536063,33.2587212349251,33.3210522775077,33.4521788118471,32.4457281448475,32.5715093055665,32.3582304453121,31.6250295590096,31.6294080191942,31.564051504241,32.2378760103242,32.4069690122582,32.3823211495291,34.7317477823833,34.7132199539471,34.674371154131,32.8947128860413,33.0479967074326,33.0843876603103,35.9601543534567,35.9396406092618,35.9713337537855,35.6373701746371,35.5454775526923,35.5717780554348,36.9044131339459,36.6284280215358,36.6714645821985,36.559068645934,36.7008596300811,36.667139463891,34.883325407798,34.79797050847,34.8677674559989,35.1962929826523,35.1729918531788,35.1551840875244,34.824922929025,34.809467413929,34.6747796656392,34.0569754690927,34.2717043225305,33.8563733651875,33.3332875644752,32.8786316434342,32.9554469670147,33.4583386194095,33.4298076949363,34.0534525249666,34.7658847707177,34.6355940043317,34.699190560959,35.1893240070907,35.0150503545152,35.3136993643299,35.6707542689132,35.085334902962,34.6737160244308,34.7958230172027,34.5944523561691,33.3494469053096,33.6960139611207,33.7808828817771,33.8004754459434,33.5138465153621,33.5700077566636,33.5746913477848,32.8506878554291,32.7310782343847,32.7983051727871,32.2183131635268,32.1995798155448,32.3239620681324,31.7529648156456,31.7447591513198,31.8269207746149,31.195347191845,31.2593535830918,31.2288104292487,31.5009662045787,31.4474407118731,31.4650132800266,31.3812109580985],"I20436^FMA_GROSS_MARGIN(LTM,0,-20AY,M,EUR,\"PORTAGG\",\"MEANR\")":[63.8147599100126,63.7525336623888,63.6700323845892,63.6509528945712,63.6722748061149,63.4174436852527,63.3923462424881,63.1648578827219,62.9088639201252,62.9245687483096,62.8916325627291,62.8157476209505,62.821160695899,62.8315741514099,62.2750447826896,62.2456966297131,62.1189985016329,62.0218431209614,62.0234869335507,61.9760227660836,61.7148576822803,61.7129073289945,61.733756681209,61.6758158662064,61.6633120569899,61.6031661689897,60.8034743895997,60.813367173879,60.8110718964018,60.8119579126515,60.8104153372302,60.7719424063485,60.0965445956313,60.0676599521447,59.9880105809958,59.7038405157352,59.9388682201595,59.8789370683979,59.0781122523342,59.0327691002891,59.0314583765061,58.5520526291602,58.5417301755571,58.4340957633188,58.7720356712311,58.7602906941998,58.7636815253251,58.5470303277093,58.5181172029204,57.9904767051934,57.9714514580011,57.9653235435769,57.9367614510089,57.9550190552254,57.955331280637,57.9755298800788,58.8920154106318,58.8332757528,58.8802262595183,58.4276855837838,58.4196402235145,58.4400904812732,58.9620553512134,58.9397819475324,59.0443383470424,58.1827481045013,58.1391766349911,58.2391726905831,58.9568545488085,58.9565712682458,59.039380664399,60.0800067740148,60.0674434851192,60.0498228741655,59.9439758644393,59.9853622626615,59.9389343556715,59.6314984877846,59.5701737208642,59.4621464987002,59.6930663125911,59.6788652061306,59.6739952574879,59.2115604047897,59.2165271000043,59.1298907786919,58.8379532517806,58.8516832998676,58.9307419761707,58.3819902873869,58.5844478494909,58.5518642388249,59.8838025988668,59.8710269090312,59.7516442317734,60.1081132842413,60.0703087266037,60.1671028506527,59.7414565119691,59.7310770962489,59.6642756461632,59.6330578462088,59.6300550098042,59.7723821740054,59.1719407208509,59.1721135433712,59.2538107495388,58.9851460286524,59.0982413257288,59.2344259724543,59.1524296267735,59.1934216442509,59.6768151886123,59.2382158725972,59.1901666847127,59.206357263591,59.5701772572979,59.4743445193285,61.4799055619601,61.7817502916269,61.8244832253322,61.8948172027371,61.7650796771597,61.7259270738088,61.7320759887494,61.0809983757373,61.1186561128381,61.7263118643618,63.0577972076658,62.9505872930136,62.9455655623067,63.2092418410547,63.2701681412584,63.1366207807167,63.5151592234588,63.5217861172843,63.553385036859,62.9798569772141,62.8379161823778,62.7111617993812,62.9062445461088,62.9064476058431,62.8165929363501,62.9144610379282,62.9147631071303,62.9825529456522,62.7813062244393,62.751091723128,62.7095231732936,63.2614250941445,63.2156611384755,63.1724089259771,63.63805282832,63.5980720848859,63.6306449919197,63.8254842322494,63.8101025592044,63.882006237882,63.9793756025621,63.9845439414679,64.4188813116883,64.6163739617568,64.6909307129808,64.0747929347007,64.3380688950781,64.3202525570738,64.3666248589448,64.8450595704002,64.84986155563,64.8002082798034,65.1874181744719,65.0890260439138,65.1473300922273,65.2909850217654,65.2839982970374,65.2500162299021,65.5314138243301,65.4670581809394,65.5348286062909,65.7083697386374,65.6045005853289,65.6718221389582,66.1119382932686,66.0420239208101,66.0209453885718,66.5686855078812,66.5601375388128,66.6259314244683,68.5028041300145,67.0771571649162,67.2664291863845,67.6387976828002,67.5734386295723,68.0664921324997,69.1658781624116,69.0687243208137,69.0037473049272,67.5976199656312,67.5658473753329,67.465969452664,68.8905379095582,68.7800155146159,68.900400810823,69.4661978206688,69.4865410705403,69.5987498774271,69.5781194539062,69.5171231881987,69.3729952286006,66.9429624077885,66.857035955535,66.8905083452996,69.3481141019959,69.6107401474348,69.5558789934664,69.2529481495769,69.2908048011382,69.5306314582943,68.8272966714053,68.8072001081539,68.8918848407544,67.6200215190504,67.6507221726166,68.1704213744587,70.417771940729,70.4449406407282,70.5346850695064,69.9696242193365,69.9720408283358,69.978671190886,66.0709429228564,66.1192914020325,66.1425127952449,65.8783185747405,65.9231594491222,65.7325649612469,69.5807141017092,69.5586130072962,69.5592398536964,69.6433817721231],"I00037^JULIAN(FMA_GROSS_MARGIN(LTM,0,-20AY,M,EUR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649^FMA_DEBT_EQ(LTM,0,-20AY,M,\"PORTAGG\")":[135.794820850041,133.422905741892,125.417860322623,125.509576639704,125.506201575168,125.164979875727,125.135401793281,124.610084977782,121.541535536184,121.479651394608,121.847574165271,123.789577209246,123.743212257537,124.869432360921,114.680972603924,114.676097680748,114.160767955235,117.085880241079,117.113204632364,117.457763511124,109.777918074637,109.767558814884,109.618225978598,117.658995538091,117.59494063392,118.303331495885,110.746907349232,110.880489385496,107.853621056482,107.225303587702,107.22809477342,107.049492689471,111.261864039822,111.4475826636,110.224784267905,111.75333841966,111.525016966379,112.594022881228,108.085472288336,108.033918962221,107.827306458099,110.12989806238,111.14579526853,113.316686569239,118.711700036128,118.705942574606,118.647957619916,124.324581979768,124.313866636068,123.433851925316,129.607738289239,129.695649887112,130.08584794281,139.485609371222,139.4110100083,138.867923745702,145.498502284263,145.17221209686,145.024730817116,152.660372200417,152.77153801095,154.362034592931,172.478429532448,172.578552169518,172.411881589843,180.932409962426,180.912340429213,180.852298279439,194.917844396788,188.615942867473,188.734595594198,191.016209690547,175.198335655247,175.30048886708,155.391699046206,155.113826659865,155.036577128308,154.420917778126,154.280136324865,154.610093814546,159.389027506179,159.3641674447,160.759263710326,157.202889894365,157.142257004588,157.126481946197,149.267848831155,149.275638302843,149.298576422008,140.036896895915,140.025767261209,140.055510614576,143.479752718976,143.603245280225,143.676798578187,143.530235325566,143.442895611929,143.500935519592,135.780269738756,135.733679681706,137.354051944884,138.557560706053,137.260456275655,138.052029708566,141.415450050237,141.449514666431,141.621782307234,144.108238059336,143.713283947694,143.858720536748,146.619683454236,146.547325204625,147.521996572724,149.13525984181,149.151321385034,149.049018246138,153.29004818487,153.305930619552,152.675649302038,156.416050251688,156.349829551503,156.697557168943,151.301173183414,151.114996935929,151.433738472315,149.138040188494,148.965269100974,148.245453877754,140.605694103563,141.286746270723,141.449320856088,147.007263591736,147.056630927139,146.17435774579,153.727167402149,153.703868108241,153.70681361534,149.72626448171,149.792828296703,149.7715116922,147.848898668048,147.821202606477,150.168544897051,150.202405624669,149.841362024821,149.819863312478,146.721174283717,146.743339508476,146.796851105537,146.55368812009,149.328955046977,149.320466688418,153.699072675029,153.715951472425,153.356772887073,159.127964482608,159.299618182618,159.120596822123,161.226765942031,161.21062672192,161.110959815202,151.026210732904,151.033438838974,152.018125270525,160.440437959158,160.423514136748,160.843157457374,163.498598631177,163.785662305689,163.877662185081,154.825186844717,154.765820208793,154.757032459716,153.635407953813,153.56309111137,155.166547930456,151.372377604565,151.359839774807,151.467825549162,149.239204644291,149.314490154672,151.202943033619,154.927005208418,154.947083992822,153.686713310801,157.11239659302,157.090854413947,158.457581488997,178.664192369966,178.759128724687,178.785152189592,188.956598077917,187.929271424955,188.218670428218,198.820479172929,198.794065439498,199.191017488615,205.272278904759,204.78926133815,251.481051255514,249.091302417273,247.411370787705,247.720704072801,253.53673957605,253.351953487724,242.881461905907,226.986551309978,227.022307411279,227.406007652871,217.795096712796,216.616823519664,186.610489874327,168.77796702113,169.849433113441,169.771851057898,156.406643756913,157.273602236547,158.919574569991,156.937618083596,157.086535498783,157.117139015433,160.390399696285,160.364692846808,160.695670373129,170.779693185708,170.780013861058,170.789262906838,179.432746050859,179.411219041771,181.743589710766,207.560239666431,207.565365580454,207.317300257423,194.006413608014,194.006582041375,194.186489970557,194.900452890774,194.998374516595,194.869798488034,197.506706006503],"I20433^FMA_DEBT_EQ(LTM,0,-20AY,M,\"PORTAGG\")":[62.4191420833235,63.651527327764,65.5261077514499,65.5586141475384,65.684083396775,67.1787533162685,67.0925843117367,67.0335300926336,65.28465292603,65.4096958861465,65.4797451179083,64.2928228229327,64.352697798648,63.9631416141078,61.0188718167182,61.0282779852891,61.1307040559284,61.9049382496565,61.9210673686689,62.3518665656908,59.9073247391767,59.9046181420574,59.9294369690585,59.2029927218699,59.2315227526579,59.3809339733737,57.2270017398134,57.2319603533938,56.9663982636017,57.1160754880696,57.1410360261523,56.8691231929118,55.4790734425953,55.5569446772748,55.6728477298731,56.6975106065764,56.6717758825614,56.6344027303817,55.5780726164396,55.631720334022,55.7621072465126,58.1610911179946,58.1575688277521,58.1346476626497,58.0701273797735,58.1261703622324,58.1813953182454,61.0726701841717,61.0297314620042,61.0745484019146,66.6058070905304,66.8653840364693,66.7786730724339,68.5711400531834,68.6289310641582,68.8470065564064,72.2089851036708,72.6665686306079,72.8209600331588,74.3904418687698,74.3494940587193,74.4845206223329,77.0582427236599,77.1765397279506,77.1532873384095,84.5802511748357,84.6108747706673,84.2737586137124,85.1936538705535,85.1360963754276,85.8765794294306,85.6440248541984,86.9856637485428,86.3708158073585,68.8565672021575,68.7572931157134,68.8734907371908,62.8133741491667,62.8085258173891,62.2343333886631,58.9003097306151,58.8890152462464,58.8838805466717,58.8988333821267,58.9123333981429,58.8351177154402,56.9019552800028,56.9003000308584,56.8266361582151,49.9175964711133,49.9657446408084,49.9134637626101,49.9035819433607,49.8837901059416,49.8471324268042,49.1332649550175,49.2879643198005,48.3312348681,50.2076238462912,50.2465451986181,50.3243634995336,51.0539890397965,51.0618863994807,51.0554826628458,51.8783378148539,51.9465683861539,51.9205193199935,53.0073544455871,52.9871060210468,53.246895339903,53.7926580165821,53.8183292269004,53.8509449561909,56.5656529072881,56.5148749170346,56.4555839732154,58.6482410439512,58.6563336683574,58.7176666732998,55.5519088979245,55.5170431425757,55.5436597199175,52.2094223060301,52.3731965220866,52.3633269836899,52.7738282614156,52.6831847281642,52.8257323718936,51.3266692408119,52.0160189770228,52.0833198625272,48.387284306289,48.3566970910563,48.329784979364,46.1039298651684,46.1596802896106,46.1057768006652,45.4697479534223,45.675447691185,46.3673721229885,42.1281860125471,42.0800727215771,42.0474027762591,41.2212340645313,41.2339048785109,41.6211792043194,40.9439188017153,40.9871120711651,40.7099967026318,40.5873584082911,40.5862683415611,40.6743807380474,39.3099293522131,39.4375093538825,39.3933121297442,38.9722149177212,39.1571146237581,38.9205637723871,37.851705139142,37.8558734950921,37.7164937866481,39.2544115036038,39.2071862408027,39.8202236486297,41.1055308532368,41.0462573156897,40.9266346475575,40.671962305427,40.6291303784637,40.7489159529094,40.7639612345558,40.8721847442168,41.0319244592462,41.8555181681588,41.8099515003003,42.1565140735361,42.9943078200976,42.9159906559298,43.2714664806317,44.2524359340999,44.2044263190763,44.735762587264,45.3989311523158,45.5227499565854,45.4369271472861,46.0533924126182,46.084921743693,46.0473879659963,47.5888514480872,47.8365946428013,47.8309923759492,44.6665817216222,44.6934867616419,44.2902931244904,41.2531998862229,41.4882970710502,41.7076231823991,41.9740234097336,41.7112623762192,41.872541262735,42.4516363409855,42.282045668836,42.4094811734236,41.3719220656604,41.1592170719359,41.2648775910134,38.224771638468,38.3548950505563,38.523058038688,35.4263266760321,35.4181888829629,35.9821976600286,31.8021092639785,31.4303666891219,31.5163191184564,31.6340019023476,31.4580441723596,30.7459812283447,30.531245513577,30.54195282265,30.5985578339927,32.4900416621881,32.3750491552928,32.2990155123522,32.2657379610272,32.1217669213029,31.6816936297234,32.4956236648936,32.4246883458173,31.7066724518237,32.0301755453746,32.057323977333,32.050956551649,29.5615447976869,29.4888092398821,29.50500846172,29.4716365900586,29.4442056900544,29.5413414785931,31.5578613939603],"I20443^FMA_DEBT_EQ(LTM,0,-20AY,M,\"PORTAGG\")":[168.091426299615,169.133756400223,156.038133503968,156.029166609668,156.277125560142,160.300959662862,159.967581520376,159.231858387638,151.325509308498,151.384822928523,150.443851970167,161.426423718704,161.132043252899,160.929658820566,150.181502173997,150.390328120937,149.567080336958,153.993260618546,154.624670571182,154.194464935764,148.113900395855,148.406968647228,148.19766650023,160.535921870265,160.601489029728,163.171972880925,151.026013981168,151.209714031881,150.628937360679,164.525100449559,164.384303002363,164.944563871126,154.90194503331,154.76414643361,154.53374191001,160.12868391837,159.841563094676,159.683984884374,148.089009675045,148.173129725314,146.47735476548,169.455839163819,169.738568200515,167.701017374054,165.298342187771,165.21017524224,165.283439641502,170.049661883669,169.470124694326,169.785399335382,158.833867535164,158.723006388255,159.381562934963,175.423432184528,174.947560488569,174.497991367897,162.281652628749,162.144952630283,161.262530094664,165.932974501283,165.909860527366,168.093292381248,178.931982126161,179.230435820585,179.725864843532,189.662568829143,190.064987974734,205.432525347979,205.119387907647,217.280990106944,216.427839194441,215.888918237475,216.214861313276,216.719596810314,194.339991674589,193.927699437454,193.155644972548,207.913654657796,207.465861189607,195.047962596899,192.884303090436,193.178846322866,193.761359313842,170.516147059887,170.695300944527,171.112218587278,159.500415561308,158.73421775357,158.92301510164,152.73615539281,153.515788035475,163.249405935608,155.22430120775,155.395246750837,155.470711961957,146.014695251153,146.918236333,147.167797428145,139.280929484165,140.446037301105,138.885427352533,152.746244051885,152.698861843905,155.652970457011,148.678948836603,149.981141982901,151.068421467604,156.722945423336,156.348465697181,157.174278758674,155.27623934967,155.39842124625,150.551068299593,164.420819148359,166.935277114105,166.493519905119,161.001120586082,162.835003159109,163.107595938417,155.677676476028,155.04779129185,154.334804795572,144.412662575877,145.026837876085,145.985497380251,154.912704555171,154.00510117639,151.756502203409,132.248201919695,133.684960321301,135.426395699829,131.005974459866,128.731314040876,128.456559781866,133.821592132068,134.092423213138,133.356708285602,131.758901775756,132.968314588843,132.995757708764,120.815410419422,120.345682129102,120.482962722137,120.823495626673,120.78941908054,120.972975863955,121.148598770073,121.658353892352,121.186045140838,120.451998380442,120.337784200006,120.496668571692,119.010887458657,119.52986048915,119.135035821147,136.962084022386,137.739087728494,136.927204381244,133.939505582971,133.574565348,134.348964461668,134.247316889471,134.254457680458,138.558857527796,138.688108070039,138.497198326206,138.093319563689,126.985424965011,126.668147634821,127.493190013399,123.155385594341,123.576525881738,124.888266715775,120.406710038556,120.346184866707,121.065866463917,118.52334789889,118.701227201322,118.776407274656,115.530824346509,115.350912719288,115.881258706302,107.465534600588,107.939416040072,108.579562345249,107.980469657233,108.273644752381,108.378148843836,112.463554333621,113.498448061766,113.429074799601,117.425867170821,117.671073829746,117.515229704,115.560368293253,116.178182146369,117.143344274224,117.846814764139,117.208546934265,118.513393272531,128.06369503203,127.383102023437,127.341097017479,129.782265279613,128.987950356474,129.595359559358,121.073256033009,121.464111463235,121.995561987444,115.421094740329,115.126925844225,117.66419387147,114.023299177561,112.39075673082,112.496788777522,112.731683630734,111.961346006954,113.177208747132,105.669405304692,105.474383828042,106.388822593231,106.782406281438,105.914842055869,105.954583204311,107.2921383406,106.527564360567,106.353676616959,108.835539836767,108.665020012708,108.741034881278,106.243248288463,106.867240800958,106.197619350251,106.694038044656,106.193158120965,106.740896787582,110.671732594652,110.480083263674,110.840840420782,102.272061811965],"I00901^FMA_DEBT_EQ(LTM,0,-20AY,M,\"PORTAGG\")":[140.788278206101,152.512444873687,145.071348534994,144.867699025154,144.192614912261,150.502269708391,150.78356303022,154.892165477126,156.341832436458,156.128538123812,159.235904169803,163.251295627214,161.768623008228,162.854702412983,157.332509624884,156.724392519444,157.043679058097,155.924240619241,153.062192839927,134.749902096239,134.716886079512,134.420023768943,133.87441260998,134.571981404769,133.248599331353,131.131281354256,130.78367440671,131.132781777479,128.102509293051,128.523483903861,127.048025214774,123.369748175213,117.400518728115,118.387949660678,118.33793952051,125.510776407951,125.42497471616,126.193840193312,126.287830591736,125.780334341046,127.897152876213,127.30512009865,125.556727593325,141.378077229934,129.564723086432,129.953235337269,131.643718717108,137.110547593409,137.731176891672,135.969238727726,141.967652389907,143.010122959215,141.051402781418,147.560109891944,149.870833172822,151.83344340351,155.102267497466,155.410364032125,157.92039427189,166.413194231778,165.656468666945,166.220165837009,159.668845754294,159.758240162075,160.980980691643,165.877420608185,162.835551987106,164.462895144462,154.130717591235,154.927837633279,153.628189258788,147.443007456783,144.737938639381,179.819304137185,156.453143031705,152.723202994615,151.008616348463,123.653226641872,117.8730027531,118.519748027879,113.479961797215,112.478927421252,113.590467878186,119.507853753,108.808853921181,108.772386683201,92.1675601968066,91.4659410491988,92.2226855515248,86.3308795768312,93.3561374205864,94.4108102805474,85.2537903332224,84.9406504300609,84.4290518646688,87.1292975313928,89.4290807542788,91.3206350913404,93.5967139994352,93.6314943292661,93.8240080646287,85.0450001512858,85.4863050527147,76.6153669238615,82.8143920133014,82.6763876238849,83.2898433640412,85.8025257812254,87.0345251102635,86.6616037079606,83.2193965312073,82.8724955271771,83.2546758146459,79.5740013942738,78.2624024527485,78.7552089298005,86.6237056155309,87.5209271822724,88.2720499839518,96.7391236227843,96.4776846678412,96.1728918581852,99.3079372167433,98.8785167083757,98.9961749436419,93.7729724810048,94.5050440110294,94.4043781726455,95.4017128937341,94.4948014190774,94.5029655947311,98.3890889497299,99.194595469401,118.495002830678,125.999058955546,127.018092870008,126.465081455968,120.184549512869,123.189502913581,123.42122685998,115.289060766132,115.13721700406,113.198632052356,111.496572546171,110.822355732284,114.076880904112,111.907946310018,111.994528062882,111.967309558354,107.38388131174,107.694504024434,106.856968016359,107.204847691791,107.549403296888,109.208165541344,108.488539703623,110.882953224663,110.765641097089,105.914144666844,105.472453920483,105.580513160425,95.5484968875549,95.7357546759107,95.4933928588947,89.3970382538179,89.1986900909133,88.9258620980719,94.1803216986935,96.3359771559676,96.861724109019,91.1603030069292,91.0058288927289,92.4968320247511,90.3649585032598,89.771221691736,89.805692702299,88.7890205811273,88.8112994523622,88.5666477295525,89.7332042097275,90.0790576002834,90.8155119916561,108.198948604222,108.48353526054,106.257015388569,98.2837164238822,99.4308954302045,99.2684246734588,114.457503729542,115.661726021585,115.663438213168,120.07935954726,122.513720398653,121.282462905709,116.100729298239,116.930057494814,117.448656061003,118.36278165467,118.292745466458,119.164876088699,118.266280905348,118.454496575356,118.753239556791,130.824697143092,135.110027577032,146.325698946878,139.786145068026,138.906548429347,138.830220929662,123.890997921779,121.510445754328,121.430342134149,111.002618368222,112.90183497304,112.17965026893,110.901431758357,110.210038566611,126.643309673537,125.366077016939,125.658221040719,123.248113822105,123.613435149653,123.849170223736,124.463772614702,128.756509855856,128.90207870549,128.689755387831,137.683698768098,144.831151075541,130.947313385134,121.01226367927,119.868044081504,117.656670616449,116.116958751896,113.773307544007,113.703820072344,119.353421013054,119.282570504427,120.009221417751,124.537112282246],"I20436^FMA_DEBT_EQ(LTM,0,-20AY,M,\"PORTAGG\")":[66.8394961442049,66.8927411119444,68.1543325651092,68.1336030571578,68.2716984946722,63.7859371690134,63.769462485671,63.7942749631219,65.5064094761398,65.5083245164746,65.5404678350248,65.5889314608221,65.6365847545143,65.2884457660125,64.2315779663747,64.1718429559734,64.201397304544,62.894414885118,62.8945655400884,63.0105714696928,65.0244482094771,65.0038939543253,65.054834437577,66.035583368897,66.0903793270105,66.3206322393899,64.5147973895676,64.4826445301635,64.6847958040899,63.5567467367139,63.5629835658401,63.5133986743321,65.4252660673704,65.3555917536952,65.4803687308372,66.5499786471881,67.8588558352952,67.9926151239124,66.6628199250718,66.5585903690704,66.717877587117,64.55524563206,64.5663343995501,64.7934208081864,66.5992630163807,66.6448096329192,66.3753162185031,65.9317889938965,66.0034434702078,68.1262587891219,71.9533035702796,75.0680711018382,75.0642082336842,71.3535039300426,71.4021129488235,70.6476467425969,69.4975213348851,69.6266101402733,69.6852578323057,73.9831109868333,73.9724893639327,74.0520961833969,75.151140463874,75.3276364716479,75.4378688760655,75.1531383919029,74.9119424889258,75.1840577051428,79.4362310853704,79.2025803267422,79.2942099554754,77.6507913266579,77.4565839737443,77.1598799151369,74.1764436546014,74.5004424843813,74.2915604263377,70.6115714509013,70.9292185419918,71.1232562186094,77.2457930309697,77.005335757586,76.5982539354453,79.8291161509563,79.8225688986441,80.2857277595787,75.2467246729575,75.8015075542051,75.8621808297269,64.5097008597113,68.0986122069964,67.9498357004467,76.6200946431458,76.6750298200528,73.0706084114611,77.6658308837538,77.7726904200575,78.0265848251713,60.9112418957277,61.0110680274897,60.8989407959085,58.8271764806933,58.8241212146199,58.1060747779376,64.0888186637577,64.0974883206746,66.7314613623612,68.1250184980586,68.4576907370032,68.5017298687228,70.94657631885,71.3516593687719,70.4782184051987,64.4640144940807,64.4423631806064,64.4308168083541,71.1268526739413,70.3739697416481,71.9258463449264,72.7680934110139,72.8668256514629,73.4272529142853,68.2946732167943,68.0311608650651,68.5048135362689,60.2484831337149,60.5062800332633,59.4870956787142,60.2837468816215,60.1222719769298,59.936851489373,60.1316019945811,60.2482280238701,59.7877395564443,61.8976702199982,61.8416959237235,60.8697341667403,60.3394311528296,59.9760796981561,60.5878508878896,58.6861431813083,58.8528128631328,58.8856020132293,58.5191199793291,58.5614561079121,58.2836804391261,54.7360398547301,54.6881549499244,54.5675959631424,51.1182889876217,51.1947998021651,51.2030959690333,54.9601246157714,54.8099868953036,54.5605392722436,55.1194188060151,54.8747037846281,55.041907100693,57.7712698961282,57.8456839229723,57.2639264340005,55.8711760057632,55.9123122229631,55.151585048588,59.4046524761003,59.4787569506535,59.5243169584832,60.7999949550212,60.8283095798112,60.5137923512499,58.1990594089053,58.1091814311819,57.3041094006395,54.3516612252139,54.4430999974992,54.484444762572,59.9758154819224,59.9536282743402,59.8872327595154,62.0024081983417,62.0895374250345,61.9290669711051,56.9765529564606,56.5077759621564,56.2118585383359,53.4214221285875,53.420188118705,53.7515213202859,58.9364169875341,60.3227020873973,60.5105521931125,60.0158334496623,59.6650401279194,62.910359228917,64.2242332045828,64.0839285550675,63.9172947699021,62.1019134414933,62.3672360729966,62.1631518944987,73.7998775700726,73.9443160756746,73.7897076965431,74.872555161042,74.82428897114,75.4370147592494,45.6055901538726,45.3415249750251,44.9562030973038,42.9175271880382,42.9380630874786,41.5624827445995,45.7234784389873,46.0156036876465,46.5225503967667,44.9322490601671,45.3617134361645,45.098480759456,38.2945733762711,38.3980129167081,38.0268213110495,38.53378461654,39.0454335716856,39.0013062181357,36.900015532262,37.2698831427177,37.268644923634,37.3856083765847,37.430066290759,37.4515409558072,30.2113066271651,30.1614643433094,30.1217067295072,28.8386536672407,28.8685321270418,28.0938726203671,32.0715532486313,32.0574255974804,32.3622740849819,32.8726626539666],"I20438^FMA_DEBT_EQ(LTM,0,-20AY,M,\"PORTAGG\")":[58.5191500187141,58.4403572083632,56.1608412379461,56.1892263095714,56.5716922081353,58.0652470770157,58.0408875266351,57.5220012631195,61.0202910939653,61.0117590718246,60.9311065505695,59.9450172671367,59.9192017585636,60.8027841930645,59.1700084885669,59.1623069202211,59.860328316503,63.6783642641335,63.6003311499019,63.0590580368858,66.1717746998112,66.1504705625939,66.0568906886307,64.6068308022239,64.6670012869953,64.7064909022364,63.2358997127482,63.249267207303,63.3626094343096,63.4677912561165,63.3249544590496,62.7097987698671,61.9506690339887,61.9514409575461,62.1527453133243,62.3521699339145,62.3399530267174,62.4037742762498,60.2888841424,60.2803536726557,60.7529130920396,59.4478914198873,59.404328541517,59.4015820529131,63.2069117707632,63.2386213951322,63.1714683940161,61.3812244084825,61.3713472571765,61.5748931358111,59.5223871616332,59.4970397792788,60.1588870862684,59.7685175112747,59.8139246923706,59.3463178660892,60.5911859686539,60.5969448192439,58.8186560483545,59.4820551448548,59.4859867139302,59.4090849512406,61.1749699058446,61.1392917897023,61.049885575059,63.1769037034151,63.0364272265697,81.3280462689375,87.3822069640591,87.1433149059129,87.1354635811246,82.3076088256149,82.2462182376465,82.884684041647,74.8943685297947,75.1250103721956,74.5561440287525,73.5986000074196,73.8414929122197,74.5257665041724,78.2733423246967,78.0925520911929,76.5548081061408,75.2316864564721,75.3315511093172,75.5965356624265,56.2952960165919,55.4430109773008,56.0311461849111,56.0484721170306,55.9314941176897,55.7788599198774,65.8042462823782,65.8299551102994,65.0862181801689,64.7393733849903,65.2271641419658,65.4655403184242,55.6722723715555,55.7254113611732,55.4771506991476,49.1114929565817,49.2110096577151,49.3402545781849,47.1113281450321,47.0897090973837,47.806850350735,47.7486196649484,47.7873754100881,47.8300766447605,39.2967321760424,40.7512537044763,35.2286751561122,35.7903984392678,35.7694849900324,35.8920506732369,40.898627238816,40.6941061714809,40.865740879931,40.4629285171577,41.2464325186481,41.3257570494005,36.627822108678,36.6440727620887,36.5110503629424,36.277646232199,36.5578678941564,36.6274875856869,41.0408194416612,40.8366064078598,40.8144842200108,41.7608727757235,41.7263601341729,41.4346788881461,39.294469698776,39.3340394424929,39.3225570280318,39.753921613183,39.406548569075,40.3953631896877,37.9468046264449,38.1114212744751,38.2868610002958,38.4927588362528,38.6008775497378,24.2045143243918,21.4834643608375,21.8232157565532,21.8165287699977,22.6616120941005,22.6737069001125,22.9835325836186,21.2435040632144,21.2447437412073,21.2025858364921,21.5543378898491,21.5728589422791,21.5594866725629,20.991169628191,20.9458316863316,20.8654185915397,21.5515257963447,21.5966084520045,22.5970178450131,27.2180360098496,27.226019673972,27.2179612089432,26.9867720450909,26.9603977829664,26.5416881039124,25.479345622473,25.4832555929196,25.504229387593,25.3421245823676,25.3442866126085,24.9503894435745,29.5396682755857,29.5078170021428,29.5361591841172,29.6357095763165,29.5112966500869,29.6679366885384,24.8000067325984,25.0761041026038,25.136050364619,26.6868614551131,26.6904456510103,26.08109416428,29.7338705248241,29.9433658817559,29.8473181122343,29.0319848883385,29.2794551336375,29.4349884184972,34.3007754717146,34.3609075761122,34.2316773420664,35.7653912385866,35.7712503132298,35.828766825996,44.7768794424323,44.7870645792793,44.8300678372762,47.5944660431162,47.6357157436338,47.6389837102396,47.2105708351348,47.2108353132343,47.2185714304794,41.4760716086378,41.516625704229,41.840354107973,47.4289511827129,47.0274751898886,55.5491588515044,55.1968923929226,46.8654669944748,46.7897001669471,40.2504795572724,40.1358274346232,39.8381023290709,39.2145586594356,39.3191492776833,39.5505041094437,46.6420899428638,46.7613100918164,46.6409241324895,43.9884689840214,43.9868675839849,44.0743238797604,43.1735632711307,42.7242215063498,42.5354859431166,40.606679396901,40.6525848105144,40.701443631549,47.0438471523465,47.463133042775,47.2827514766036,47.7824712397688],"I00937^FMA_DEBT_EQ(LTM,0,-20AY,M,\"PORTAGG\")":[52.4384974347682,52.4960030948632,43.7555615775209,43.7528559060409,43.2350611172896,43.2239841083654,43.2716803681874,63.0953488363942,64.1284319465377,64.0936248591599,64.1513461585065,64.2990088692683,64.335448994587,64.4595851063732,55.175781706626,55.0654396601252,58.5713472244207,58.7461010955586,58.69696175248,81.9460055492471,82.4239044110424,82.2931195021798,87.1008414138978,87.1096796541748,87.0994458348951,86.5009476354171,79.065266417403,79.1371456609076,79.507911899295,79.6300991102854,79.7598707605418,78.13258278972,79.0221281229748,78.9462673309936,78.1550842772534,78.4174373085753,78.5115556200887,77.7259209427125,73.2291226129225,73.237764190078,74.0758250464154,74.161068267274,74.0577944633562,73.9747405778069,75.5484204073206,75.6660683102969,75.3076225264187,75.4214700123316,75.6768646538536,74.8883378168894,76.5124624369304,76.6414702601853,76.8457744704979,76.8867234869586,76.8120683321189,79.2228854760463,89.7501935286548,89.738412258631,88.7122603573741,88.8469781635678,88.8583849394564,86.8254235874428,120.118454558295,120.509472989816,120.990808169382,122.085548100332,121.564311429836,126.260811812141,109.915872760743,109.916191050711,108.341118950956,110.835966210729,110.799563406421,111.744977397431,98.6220618043685,98.4611463022914,98.9941150492072,99.3279809718182,99.229531624949,107.0839971876,110.318865508284,110.445702692654,110.074678628546,110.684098011314,110.653742988688,108.782382573267,80.4624221218139,80.7866906793706,80.9217649852488,81.3893387108395,81.293664322777,80.769769709704,80.947419767977,80.9040902603048,80.949908854306,80.9270679710446,86.3026365975371,93.5150996785929,88.0821561435348,88.0118637419215,87.2337132824401,87.2812583407334,87.2601869431732,86.7175779650097,99.7135293628005,99.7263805467334,99.7388353539183,95.0450090331625,95.248297352806,95.3397707525149,86.7049902562772,86.8269712377015,86.5842489657303,88.4763721951621,88.4140724227913,88.5764324729561,88.7563245218738,88.4394185922716,92.8227847851189,93.3900552649532,93.4364680045353,92.6890356481452,83.9102862686203,83.8703229848723,84.8909814816565,81.0635572202091,82.5626327768621,81.5777773807705,84.6910023601523,84.5729962316537,84.4492743775571,85.3121877287743,85.4810123673575,85.1391470021243,75.3426298717909,74.8035734236238,72.6379529486602,72.9016953422996,72.5537679935173,72.3034931168294,85.5219230497077,85.4317783324932,86.5049006193486,86.496977512445,86.5157508679075,87.7237298682274,81.8725094008498,82.0928279755279,81.0836179667653,82.0305764176779,82.1066229642952,79.8809310422266,91.4505860967798,91.5318494727327,91.6409735826362,93.8834029936579,100.229046362608,100.45088380914,99.6086120922851,99.4572404374997,99.4134889109971,101.656731201526,101.658289046475,108.281905082646,107.376944880108,109.3138189848,109.744695324219,107.995812811142,107.784115620494,107.773953259695,104.861020346185,104.857155990761,105.176365656189,105.455343626108,105.38282871347,105.424722778761,111.401313467118,111.136995733556,110.936596029151,113.935762961617,113.873667912633,100.820924525923,76.1618796652639,75.9864694843374,76.2671693486287,82.2755166459774,82.2466741079746,82.1296489720373,94.866435928655,94.5708888663613,94.6278245173441,99.1640188191874,99.1202815034805,100.835088994071,97.3959171895798,97.2106934745243,96.6712787054734,99.9165742638742,100.109716545275,99.9429176672601,113.526892335827,113.876881949443,113.450279941421,113.435796198657,113.856929354091,100.234550341404,97.9792739936448,97.95393799188,97.1735831240008,95.0195872702936,94.9960602041549,95.1384365740455,85.8624607565203,85.7813436435528,85.5888636042694,91.2410727954488,91.1409284503032,96.3646716619617,85.9509455856155,86.0731712548954,85.8949882685845,83.6863992075806,83.8887965875785,84.0498399512706,81.2765218485342,81.3401030441785,81.3120716220891,90.1308523567768,90.2008870086633,90.4097951461262,99.8904239347269,99.674833506672,99.5404571619027,93.9785148497807,94.2407798043851,94.0832738381041,93.7015147029442,93.764735394996,93.6001094035756,92.5923528527626],"I20448^FMA_DEBT_EQ(LTM,0,-20AY,M,\"PORTAGG\")":[42.5059119013931,41.161623888885,36.8714908942696,36.8353888687132,35.697571497418,37.5236117398604,37.6008990604946,37.2821496597313,36.1249640516946,36.0757551673881,36.1381568525672,36.4730715529916,36.4801802430459,36.3163991484369,34.5311400045782,34.4672186820272,34.4881064104081,35.3983110091918,35.3267897851968,31.2755088496266,34.2252342701346,34.2262204656774,34.1994756438983,33.6051444852608,33.6118284192697,33.7322923881865,35.0644463461624,35.0498606633497,35.1227705547569,34.3125175180625,34.2781682196945,34.26879948939,36.4290589091523,36.4104400536119,36.3995300742705,38.1464900470356,38.1517625409511,37.9956440323528,39.37649151641,39.3803795401655,39.4444926098623,41.8958549024166,41.8932322376142,41.832842570894,43.7662585557177,43.2501330157228,43.1498541221067,42.8405957064901,42.8266465207668,46.1620568705806,46.853554882292,46.8319132157583,46.8822062971227,45.5772765542574,45.5643282419788,46.1383696244826,46.0787403615013,45.9859684914673,46.2702901080095,49.7827546504199,49.7900153638038,49.7520955027061,53.8694704227743,53.9168891466142,53.9333186888758,55.7979049120345,56.0417607022404,56.4020156582492,58.8868379861183,58.9054394398904,58.9598667169721,59.2533839349189,60.1465586597083,63.0009366386202,52.2274493768907,52.3142150948217,51.2462393910699,49.5042025814321,49.5832158765357,47.6506867040351,49.348760462156,49.4469996006883,49.1770288722924,48.9230903787205,48.9161562469262,52.8300421274061,50.3207241810337,50.31828000114,50.1312202650999,44.2403434251945,44.0574115073269,45.1217689259603,42.1108057875115,42.098578300335,41.9238684877191,40.8924290448371,40.8408377253161,40.8921886056604,39.3298800999652,39.2902277944877,36.7001635009493,36.0014065124952,36.0214136217554,36.0877407043878,35.7296934699166,35.7364357699877,35.7494685442585,34.9986874483888,35.0449858367735,34.9477217690615,33.9555539184863,34.0007378005252,34.2497714535994,32.4964877113345,32.4672904622163,32.2973690393561,34.7752797187361,34.6929878770452,34.512461290748,34.2002310665449,34.1955345742119,33.3282289076333,32.6608497515317,32.6179016716735,32.4236489808193,33.6163640891319,33.6063151081941,32.564419739987,38.8013385775216,43.5574869200124,43.5747080399907,44.8715562520234,44.8187070424914,44.2466440256678,38.8341756737745,38.8337408530223,38.7218661502865,37.6742059172492,37.6795179909906,37.3210552772822,28.4728859461858,28.4621434691751,28.3187091315097,30.7751240000291,30.8110731286652,30.8144194010758,33.4340703860121,33.4055506242406,33.365879055106,38.4358119426421,38.4213751112433,38.5439739577863,41.4370295538475,40.5279589827666,40.4412597513069,37.8559640787336,37.8633593975128,37.8759747397299,39.7146696429507,39.6544192644382,39.5554784485943,36.8958446359583,36.9893927027689,38.2663162356143,37.7731299812883,37.7085103427123,36.9588288844042,36.2555906124086,36.2363441699409,36.3745663397866,33.2653176153649,33.2661805505102,33.2020389343398,34.3846996707737,34.4165467936185,34.5023728699344,35.6719389978357,35.6734176373851,35.7309909680508,35.5984288957092,35.6573703468328,35.3768323179275,31.772502857644,31.8398067127273,31.828356625939,35.6911887705877,35.7385878989322,35.635958506934,38.5009076979325,38.6448612397748,38.5932664498804,35.4308064789972,35.4540828375215,36.0941131034959,33.6523615949907,33.6883668345772,33.7784344270717,35.7801483769395,35.9032253676367,35.933778301214,40.9302966133933,40.8834946732103,40.8257855551116,41.9283308043431,41.9102527477239,41.8133406521161,38.0678611533046,38.0645046900252,38.1887119431557,37.3067219222234,37.0865658910895,37.2286243441296,32.5336147260082,32.4411952412446,32.434211579629,26.4480697331119,26.4789104266453,26.5296156428845,26.3292691493477,26.3326491439321,26.1412469645997,25.0298834372454,25.0669670980738,26.1703033388894,24.5469374182286,24.9200673024988,24.9221257650494,24.922598163754,24.9086537559349,23.9143444386761,21.5421220609929,21.5773617519639,21.615796657491,24.0622518407504,24.0455119255797,23.9448770238966,25.0645747303486,25.0886454347356,25.1816928799947,29.4444672489087],"I00073^FMA_DEBT_EQ(LTM,0,-20AY,M,\"PORTAGG\")":[85.2955984019318,85.426126139182,84.9218876168814,84.918585154399,85.7812078245835,85.805921272236,85.8401178358908,85.6403555594776,90.0935615030768,90.7287953984213,90.6223256816638,92.445262721788,92.3354984208349,91.2763954551327,86.480076926988,86.4347325610834,85.8170120846694,83.537734671564,83.577372756953,82.0013565800321,86.7621772922516,86.7531914356663,87.1576388426048,88.8315990558286,88.8783676714518,86.3043400175242,83.1764924082899,83.1904870159499,83.8089304476577,83.2644507190938,83.1934836750606,82.7439886158369,83.233463837791,83.2729629344979,84.9694448554947,86.1314432155531,86.1520360068329,86.0067841620345,81.9535974938504,81.9106524688862,82.0392839441468,81.4691962550436,81.5204615928763,80.770139735197,84.2346707854742,84.1754395511795,84.0612927255291,88.0474801034882,88.000250823635,86.6721191957952,87.8582134152912,87.8033038353691,88.072453062279,88.2699515855584,88.3212118863953,88.0757779537402,95.0297430795668,94.4529573933084,94.0323511730009,96.2590595416016,96.2628285442883,97.2302995807868,104.077032219421,104.071230258411,104.155605489579,106.284800448707,106.160641230925,106.528117081838,116.259332379732,116.203214596658,116.806800375889,121.09157920627,119.229138651864,122.930783683253,106.119544448984,105.999696415994,106.240228934358,99.0353446777311,99.102812870076,99.4437405940146,105.681293178021,105.494090649352,104.589312759958,105.8464745025,105.885995744474,104.907563424876,91.6312801414735,91.4990180206023,91.3682650517279,88.4962037709195,88.515931815757,88.8197236611346,89.5099783057804,89.4618056445199,89.633182885265,90.3030413092784,90.3155525446382,90.6874502916573,82.1909194870308,82.3559427343721,83.4156392887468,83.9056086565436,83.8624779989583,84.2481726715302,90.0545257063756,90.2412279050722,89.2691155363918,91.545021288464,91.5593974698148,91.6764039728289,90.5049018510398,90.436020097381,90.0017719672273,89.7823746749261,89.5824004270096,90.9834259467775,95.5530656653642,95.4425866356017,93.320725324651,95.0840441762083,94.9551526837653,95.2432675781549,89.2359719122908,89.020849571106,88.7017922283314,87.1768054957074,87.2193739823501,87.5351302844177,88.9470837787162,88.8049157687296,87.4275179376575,89.4300212168665,89.5339980192493,88.9715269498147,86.7012683962936,86.2496419877769,85.3520136523597,84.913660181625,84.8549388799975,85.3874407862891,85.7011039787831,85.7099091476792,85.5885255387984,88.6715377529656,88.6552219815609,89.7245502526416,87.6774760026799,87.7142515715009,88.0183695387532,87.6942406687278,87.7102554171056,87.5772452909412,89.8518363632918,89.6941307433673,89.4379269290874,92.3091664474522,92.4880350273297,90.8754311237032,86.8010828253019,86.7816850713088,86.098067511469,83.1273566436168,82.8613347602184,86.6760561156598,89.220699523048,89.3114435390916,89.1627504586839,89.4308744378563,89.472339672113,89.820858362056,85.8040808287119,85.8576014549891,87.9328739370143,85.98286993627,85.84204897309,86.4031765001216,90.4216338098035,90.4344130098998,90.318190677697,91.0289054806998,90.8490842772308,92.8877546679946,93.6095380997158,93.351913771172,93.5648387981962,89.0003738324649,89.0557343553045,89.0168776094191,99.0171941517088,99.3118401859241,99.2271961392813,101.295462116732,101.725676532706,103.357949615116,103.979377841604,103.96766534588,106.687815811967,107.284956034463,107.250013979005,107.560955237554,114.146368344816,114.146768396395,114.080110353727,120.147875334083,119.995195259432,120.162790851074,120.309776082999,120.194933525461,120.669066768661,120.997751554049,121.081855727034,120.866256254111,114.671309704361,114.180165625007,114.186570053459,119.266689589311,119.057878660864,118.01695150312,109.926034580891,109.98500312614,109.575478067966,121.741778692779,121.865356006021,121.802829801422,112.503532708204,112.48539444987,112.591796543477,116.134780603524,116.30330423774,117.883651139925,112.842483163939,112.868032562764,112.870968555162,134.798335903343,134.589048176478,134.667781292994,112.522232563693,112.551365119043,112.708757315762,103.517422879632],"I00253^FMA_DEBT_EQ(LTM,0,-20AY,M,\"PORTAGG\")":[417.952054911141,379.556477427822,429.204298947546,429.783703300365,430.490759976044,403.25133160421,403.933750879818,493.480644020909,542.616952367723,545.314830258235,545.597636296357,481.308776309408,481.418786632621,483.064512030009,552.30315779124,553.583447668719,527.071392608569,508.642000205797,509.085095128363,509.153550596613,447.627490689508,449.366327010377,446.816660551784,482.780898529407,483.529149490404,480.542905606544,493.624015758735,496.798873655623,495.966925299353,578.616241266652,577.595192419594,576.290457277166,654.636526408901,655.135307743264,649.272483558544,538.918965827895,535.480082939058,540.06733053722,664.749032272519,663.979322492094,661.667250407816,604.023778750366,602.694268757943,423.541537707358,477.139249029707,455.999943324135,458.129955175445,451.206373993252,449.195725661812,452.880085995959,456.392769228272,454.987056887379,454.475874222805,418.677283664669,418.625283668845,418.338003674992,492.64377390301,490.902308288575,492.376089235186,422.15303324845,422.253497587615,421.940295462519,460.44203894412,460.494661861574,480.514970128675,445.146166636255,444.808524486157,117.521405636116,123.485670588923,123.518428651135,123.803093029743,120.873116362384,120.990714519988,119.152830279352,114.994065801078,114.607031421756,113.661507406656,104.068380058713,103.754917881788,102.296448062754,106.973941208056,106.858394704731,110.312684691777,106.876236566028,106.977347561195,102.99930285339,101.786830508192,101.408069266953,101.658740584895,95.7933419687333,96.1073756485519,97.0213732702228,103.331971858905,103.385065428257,103.242399502154,101.083342733479,101.016031821869,100.386583151788,96.7108108675082,96.6851735652338,97.1690315453447,91.1126955347832,90.972002307854,91.2387985771969,98.6479283253213,98.5689242907626,98.5481669561905,99.0588767887212,98.3191309756555,97.7240947680557,94.1152135658503,93.4769069836194,93.8604135368045,91.2265862481334,91.4268706830491,90.6345845751562,101.456976345813,102.8490476542,102.032526361734,103.049007874885,102.821028640419,101.375315577764,97.3022519632492,97.8002494666614,82.7183692677986,83.5292794647293,83.1669474515042,79.4950688996851,78.700020622166,79.083583647511,79.6563346477364,82.7647694016706,82.153794150661,74.1082544041818,74.1634273653644,74.4300466227167,75.4542461175519,77.2017861435764,77.5374594138552,82.0321146357598,88.3712030712288,87.6680291705139,87.5316629730107,92.6886149638736,90.2886572207817,82.6190683694333,84.4302488642656,84.6479821354314,86.3742888129262,89.8590182007146,89.5848389413947,86.7006197032835,89.1964442746905,89.3793416050831,89.0465921572869,89.8268670851895,90.1151717796477,88.9884926786484,83.0493536846697,82.9005522930132,82.3617130883274,85.8810072733153,86.1338350800025,86.2252689183849,86.1204884562185,85.9661170703003,85.6814669643166,86.0656687441756,86.0245962223917,86.0584389048996,87.3520056745826,87.4330379314329,87.7626692939498,88.4855361876556,88.3663713153594,86.5940588370758,97.4510502894296,97.539978767652,98.8523117946295,89.3137876897733,89.1981217308843,88.6797440481627,91.5388543799499,91.6668531031204,92.9380675432651,89.2651072920858,89.3547333271982,89.388034127969,92.1827947894128,93.3337335768489,94.9419026282587,96.3438212593288,96.5286003349946,87.9180250934354,95.1103700316829,95.2727165945446,102.589637886485,101.033592092843,92.5270354697874,92.4002610893558,91.6874185820082,91.6639272068124,92.1517420200219,96.3224879255859,95.5580165872443,100.260736063761,111.155765757546,110.696849174371,107.039897446876,102.227527176722,103.234174876519,102.561439142137,88.6307009226472,88.8024024820564,85.1231436691641,77.0891542875771,77.0433395835788,82.4668672171974,76.7775527510643,76.8182015109844,76.9129756179485,69.7218894849062,69.6991205428654,70.1617002861334,65.8699396082665,65.7659557372735,65.6442289377063,64.6865485416764,64.6691324181078,59.3134935681317,62.091113020632,62.1281622763263,61.4175222427502,66.4160393203948,65.5445321997648,64.758223307332,79.2045315423137,79.1759188448512,79.2567050694068,71.3010411218959],"I00577^FMA_DEBT_EQ(LTM,0,-20AY,M,\"PORTAGG\")":[161.168457061512,160.572668665194,158.248269195213,158.203221291732,158.365554412798,157.807691073945,157.813203655943,157.153302977303,160.575876950366,160.66395570429,160.468456216302,161.729251040877,161.683633987251,161.123260491993,155.972387646358,156.107136002652,155.502026210003,155.200548347409,155.215476934752,155.837565899732,158.908382057952,159.075385175429,159.227495833519,161.792518146688,161.784218371948,162.040401040437,160.734870466349,161.082352761364,161.172906837965,162.713011434034,162.657803687306,162.645966485051,161.154419003134,161.262906072808,161.862063272184,162.104053902812,162.334274081367,162.327451976209,158.051192601454,158.235899375435,159.675102861608,181.255318326589,181.257024253446,180.437141043362,210.480645132445,207.009488383131,207.952571662154,188.417815782987,188.477992999329,188.716926141508,184.397296721966,184.798053252781,184.495168884972,180.304233048344,180.299074060418,180.880064942843,178.722846418424,181.723759748691,182.086412605571,161.824082137077,161.86098021466,161.792759397328,166.396736317057,166.675030702677,165.812742789875,174.373698417381,174.049942883763,172.227435524435,171.849635124086,172.072579794298,171.96091360973,172.617992006687,172.561985283814,171.284109944914,160.869265692977,161.602608488049,158.578126234522,153.564508954791,153.813156638331,152.932662593338,154.944210519556,155.034028011722,154.681511874215,145.686711447932,145.561184761508,146.907125484977,141.93640795768,142.404316862144,142.448282145181,137.883607462994,137.700687743881,137.59898283133,140.856843361201,140.997556474842,141.117671687619,138.362264238082,138.38865257383,138.31449458931,145.135303555189,145.377811395442,145.17798014697,146.00829435969,146.079912554991,145.93687174959,148.023641614815,148.259444869047,148.274792579552,145.961032280971,146.273726303772,146.910961281091,148.025979320298,148.464719761968,148.781537527987,163.231761516139,163.156830166125,162.37954025769,158.955515416049,158.331111605004,158.750002287911,151.316198860637,149.54645652105,150.891087895376,149.107327065371,148.701145979234,147.822355068449,151.907032874841,151.927742934222,152.284255922268,141.891685103236,141.42284019908,140.899470017403,136.526431341033,136.947525627726,135.802897547573,137.143158937454,136.643495557111,137.13554791336,142.607007050841,142.391173472937,141.80513964142,123.790627668155,124.099529447106,126.290682424976,125.642664127613,125.608322832157,125.862823873752,125.965035706021,126.367247445342,126.272554350906,133.461863768993,132.691036524739,132.490888569169,131.880621814613,131.938159978257,132.057737951777,134.5340440427,134.200898662027,134.370588803968,135.247556622459,135.185189824096,136.078867000812,136.908338038068,137.026068593135,135.218248449522,138.299725095501,138.36402421647,138.457903959639,139.445348711289,139.130547280218,139.017966326828,129.381932804917,128.967554192315,127.510443521338,130.726685230266,130.908848904435,132.001314353083,128.001349850151,127.802735920949,127.382945419591,122.270323144271,122.221648040429,122.546588163392,118.546839496375,117.368195191355,119.918412071222,128.658633661767,128.581544695911,128.50595356389,137.001572770163,136.622737021119,136.717028610884,142.37679308929,142.937303190398,143.265643486383,143.047660341251,142.494250094092,137.389925730371,145.183461135115,145.774910687046,145.262782064353,147.604847150827,148.085335260979,144.762189415439,154.649681895328,155.164508338168,156.216318564885,155.971603310782,155.560496859498,154.594067655831,151.924930041249,151.683790550186,150.826816374072,144.601138664598,140.984857365208,140.841821825695,131.581297510279,131.774578867732,132.984146346332,115.0258833623,131.391004098279,131.632704539195,116.681005477577,116.834023742503,117.053228999946,125.888124787499,126.075682747937,127.258836636212,103.325926337152,105.850347275585,105.856750966911,127.15537369949,127.934129262206,129.23579526389,114.781622427316,115.478414374507,115.259730581737,125.853515144098,125.916524876833,125.537617864308,123.756513963922],"I00037^FMA_DEBT_EQ(LTM,0,-20AY,M,\"PORTAGG\")":[57.7891446485529,57.4365652475387,54.0873469906387,54.1605918937081,53.9670917794838,54.0635326079393,54.0968000841449,54.6057716561325,56.5086392567974,56.5089732475607,56.5920852306214,58.2680560070221,58.2825212605097,60.337395303522,53.8290907464413,53.8000086002123,54.3754221764763,54.3243015664624,54.2745520685138,53.9683841415285,53.1875929926097,53.196479287759,53.0993193673395,53.3911559787309,53.4487737968539,53.8755829887535,49.4318864755577,49.4842111387589,49.5937837416939,50.4080357585112,50.4401805820155,50.4748048627097,49.782537187587,49.828215246144,49.0561237475286,50.1900783524114,50.1243043046892,50.3792705565017,47.3671265630319,47.3547356597623,47.4321968240201,47.0758048811566,47.1838493254258,47.4115930611534,47.7652940935104,47.7337570847781,47.6726676156347,49.047691256265,49.0128550972251,48.9188721660071,49.4441156615556,49.4606043874708,49.1725368184922,48.4922279751376,48.4450233186544,48.9542638032585,52.6209050262706,51.0399764964615,50.9423096412825,51.9644909836334,51.9771961512427,51.4677998097959,55.4402764966084,55.4387470630721,54.9402549309235,56.5733980028308,56.9254417995676,56.3141633886244,62.8192767092185,62.9241920312289,62.1838887656396,63.2872404068101,63.2892016318114,64.5338286887594,56.5898829540008,56.6770441658468,56.6274736003866,55.2571522737672,55.251050677672,55.6166019095626,55.6606020259013,55.6585993886516,55.6332742109202,56.6755428052372,56.6279142657204,56.9402660551891,52.8476849441913,52.7686482094318,52.7546680557344,51.1655442088594,51.141963051303,51.0857671890369,53.3319431375473,53.3552922322017,52.8292021660906,53.5112939700979,53.4433353513018,53.2449812763071,51.6092783966537,51.6173280766049,51.570431493673,52.5529997963155,52.538203652724,51.6381379939608,54.6163558936987,54.5875563802624,53.4079591072972,56.1377253185292,56.1215365800666,56.1828521886784,57.5383054040856,57.5592442661302,57.5056893985353,60.4497952270112,60.3686473188964,60.4424419231303,69.0848425132091,69.0163091517168,69.0711399350984,69.8954396540473,69.9244705256464,69.9099857786122,67.0733752071989,66.9382363842366,66.8281301758123,66.3717580907555,66.4945524215789,66.5870143826773,63.6400247715758,63.6289583447597,63.5748840842847,65.154895982073,65.1047864974546,63.6176546749204,58.3403534519987,58.3175633788672,58.3413826190791,58.6702848056268,58.6691666589018,60.9553114066881,59.334655401098,59.3294038027933,59.2064516708442,59.7409178073835,59.7891376762379,58.9617763555604,58.8010923855295,58.8011136341937,58.7909498569979,57.6913133628753,57.7574784953219,57.8369779528464,58.2130083818298,58.1160204126804,58.1792962597306,59.6975369641854,59.6135813110079,59.293663241701,56.0979576129319,56.0886156385793,55.8972797835826,54.806687784856,54.8026805692717,56.1078406432054,49.3810232084315,49.3835115715604,49.3459345686226,48.8765638203394,48.899530245045,48.8345659382654,47.7594733570439,47.7685601311178,46.2755892325509,45.4903337729619,45.5075203271392,45.4421856901273,43.6184917703744,43.6890817160501,43.5317630267721,43.121418844348,43.0830733058908,42.7063366878852,42.7415625329309,42.8206807278822,42.6356921423444,42.4795544305325,42.5403265797329,42.4355530230717,46.3547810225602,46.4876514415722,46.4821511856982,47.6027676405228,47.7430142473605,47.7406209409495,52.5900978734643,52.6406939359591,52.7931452076767,53.3405115602883,53.2614640122955,53.3864592587648,65.2030853155002,65.3500386717093,65.2618492395907,67.1094760198603,67.2285486342247,67.8262150025814,70.2262688464897,70.4223580294343,70.2322349489052,68.928511010805,68.9178918205592,69.056676738644,60.1720445258377,59.9435655132984,59.7264642602331,58.8133531689408,58.8605804002913,60.3089057808757,62.8787580826373,62.9139310650469,62.8384675110938,60.4186674594687,60.5073182686425,60.567877505262,52.897193770357,52.7494478199652,54.6042805895267,52.9409104662173,52.9424067028653,53.0051087145957,52.8203294547244,52.7441552598616,52.6425392279527,54.6961093918781,54.617095526151,54.4284047808939,57.6273727479285,57.687508572421,57.6703997400041,60.2937607716311],"I00109^FMA_DEBT_EQ(LTM,0,-20AY,M,\"PORTAGG\")":[115.95270848558,116.046168554663,109.814601503072,109.797009770772,109.910869669222,110.024541579655,109.665645519826,109.508998677943,115.682772392829,115.746334636135,117.195683971118,117.635614145245,117.520672562626,117.217607441356,107.024696804449,107.001062546574,106.8939021355,107.50620403839,106.746614137718,106.475706117514,108.750072084873,108.747844069684,108.920854902666,111.836304609933,111.378706504089,111.865744950587,104.355829883218,104.323920013763,104.350660659744,104.537228289514,103.660008101726,102.830471565624,100.374284999619,100.317903437109,100.38246571136,101.110779693687,101.443767964057,101.465471693563,95.4367742025864,95.3985175408853,95.4328060043255,93.4739019065423,95.2009227378788,93.1999147269609,98.0718411238505,98.1169896816792,98.283139017559,98.6563587459528,98.0136763872139,97.8351316905798,93.1522891848873,93.1340457944904,93.1818427889805,92.7972445500052,93.9842617549305,93.9603093162162,103.558886763449,103.42480530546,103.220623910794,103.485066849075,103.671377417354,105.960338093535,105.512344156592,105.381325721156,105.387963192286,104.970378112016,105.415247224504,118.948724388723,127.982104203209,126.959534388735,127.130884642883,128.045231922464,123.939392099995,123.833451252709,110.128610344297,110.068918972123,110.072221538086,109.090153225878,108.384093544921,108.810719704823,113.464363154543,113.663685058021,114.361208752769,112.987932283833,112.944195698399,112.778794020266,103.740882908334,103.677657517324,103.833742163562,99.6668886776354,99.5418204298812,99.9202064094114,103.453675262796,103.631277751327,103.350355912099,103.653606352878,103.70053426094,103.815611166947,97.3943940357492,97.7603487869797,98.3110224585707,97.2607290000705,96.9853163306569,97.337274948629,106.657727792886,106.533994370863,106.557589507381,107.768877705091,107.645796752782,107.217643837492,102.030787421222,101.873228441049,102.119141918184,102.561860226241,102.6693207231,102.847534349467,110.273925621128,110.429840425355,110.671053440116,111.659923969633,110.339282596801,110.510257108137,97.3877046999029,97.1284076903524,97.5781737014038,96.2210536420472,96.4117239565305,96.4266904783553,95.648604742032,95.944906894604,95.9678835944542,95.9389262806345,95.9003136043843,96.7298884550858,95.1006355583181,95.3282542462749,95.4399628439899,94.2129513359614,94.0046157468171,94.2338048300135,94.810807570779,94.8789979941684,96.1522830813925,97.0588692592699,97.0196450936395,97.1228071402425,93.0405607931675,93.2744787287443,93.0057023003272,92.8615316054029,94.1103436899309,96.5397435034703,102.642424338768,102.602337365046,102.545107815805,104.875682224479,104.861633278498,104.681617629893,101.271343884602,101.475156830741,101.828408221884,98.7345986564829,99.052911800625,98.3806385049674,103.394457201523,103.429422264737,103.70723180263,104.032607092155,103.453600136955,103.534570134339,98.4795599406232,98.421408918807,97.6690994375774,94.6563898843688,94.5742333979842,94.7615159837852,95.1521131142864,95.1183677207684,95.2861867683918,94.1149328942199,93.8228292613396,93.8922800363831,91.0268693242504,90.8499145728223,91.1702459007252,91.9879544177804,91.7915576832879,91.6052168177341,110.164982385686,110.722773543834,110.620657950794,112.842141152812,113.018965318743,112.097768288851,115.180883344285,115.079904528874,115.534625119332,116.349335929882,115.552847322934,129.871062715761,137.865283320286,139.171533830463,139.168523668872,144.564226330407,144.81496119176,142.294545901361,143.333146735151,143.81894626699,143.89142647452,134.85792060932,135.538706565458,124.066788361315,113.603982705083,114.9600458522,117.734081071895,118.826776396244,117.454494971988,117.203838116039,108.186292048687,107.945093125387,105.789520812538,102.438434141516,101.70871808894,102.151579791033,104.859171985656,105.955634710954,105.815186794289,108.940485260578,108.905239568496,110.566934671676,120.312683957254,120.329596275985,119.744113370226,112.122792238968,113.020696420807,112.789838318672,122.631652709868,123.463065309718,123.472970577616,123.351850631006],"I00037^JULIAN(FMA_DEBT_EQ(LTM,0,-20AY,M,\"EUR\"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937^FMA_FCF_DEBT(LTM,0,-20AY,M,\"PORTAGG\")":[36.1535043055021,36.7839635743071,43.0987719919673,42.7787701286793,43.2966133432866,43.3906818884206,42.453714502225,30.2796271832294,28.5733445075882,29.0778628487418,28.7542776115789,28.507135270068,29.2312384821645,28.2400354707578,32.2032024556015,31.9610017559446,35.8582261241947,35.735805857234,35.6826796047531,36.3588943562322,27.5103860964378,27.5959873124216,27.2418498460975,27.196778201178,27.5592047150994,27.6538108035263,30.2246211964477,30.4204532871294,30.9534086480856,30.6805415995908,30.7210961419986,30.7098364325311,28.2090094115001,28.6934150000576,28.9882761616165,28.6813064511588,28.6030991888244,28.2334905359748,27.4795611617283,26.9321415701566,26.8481763114609,27.4065089095632,27.0559712304951,27.2818613373532,24.0293231519489,24.057732300001,24.6367063676068,24.7221221086136,24.0719528544287,24.6223878595254,27.7551856054301,28.9337233072538,27.9284434903595,28.3092170288313,28.3683094270589,28.7236122632669,27.3400258319483,26.9252248136607,27.3384609479219,26.7752769334237,26.646395991615,27.9823691586002,19.4933790512448,19.6696448231366,19.8030720847899,19.4461492018726,19.595986947965,19.4356946338194,22.4740818101711,22.9251400988539,23.2496268297883,22.5935024366472,22.2149884766005,22.8388723286296,24.7444616592405,24.8388153878025,25.316284603653,25.3221353066858,25.1887586774543,23.1767093906428,19.7302741229058,19.4198910219672,19.8634734013848,19.9408499230808,20.0732610307579,19.6164736041384,24.7431576319324,24.5811863625274,24.8360701446351,24.4323651505376,24.4149916431677,24.947329229525,27.0981112410774,27.3388898740274,27.0124967714867,26.6267788425427,25.4727646209823,25.938081547566,28.0075951602468,28.2188689017576,27.7243503209936,27.8792182209845,26.8828168318981,27.3579921415542,23.7383885372372,24.2431671030049,24.2448014688312,24.5424811403059,24.099502869308,24.2095008418769,23.186210023452,22.9376880640689,23.1598987063772,23.4826637818912,23.0136234894859,23.9717950182067,24.5475589902667,24.5758107299642,23.1441594213878,23.3005868503217,22.9607925377269,24.0004507917848,25.4663712643016,24.8455805002532,24.887067816957,26.1776883001156,25.61539825203,25.6912094562721,26.6650996488838,26.4835364566069,26.5043521802231,29.3605043243216,29.1708872238197,28.8528986809466,30.8455272989974,29.5913531695462,31.1549492017124,31.7444740144867,32.3414706564426,32.3058964005289,29.0061778142246,29.1843535838548,28.9842428814823,26.2614997771685,26.3246650155371,25.3321197134385,28.1037320875124,27.8531146544964,28.4494050169998,27.7883965617442,28.2745594755142,26.4454117638368,24.1482402716991,24.4869934302493,23.9210611306667,23.55368585382,22.340640325172,22.9963979754763,21.5884586289698,21.2008670439773,21.5174391090299,21.4242397830263,20.8016933454091,20.3432434298063,19.2979412131404,19.331054116815,19.5231195123811,20.3452538950427,20.5108048002683,20.230680112994,21.4363221212924,20.4987837411422,20.425781645173,21.49322632938,21.3857212703713,21.9486428575355,21.7123551037863,21.3349484116583,22.2164963457847,22.2620771635169,22.0842395005769,23.56078726518,29.0256203997129,28.4729427894605,29.0024149525325,28.5223233407749,28.1982776969978,28.4869128402268,28.6742626352813,27.5550289463819,26.7304661841661,26.2172706798758,25.2862993299562,25.3632309917593,25.2496497930069,25.0182522078955,24.863313804201,24.8991987078764,25.1485412354639,24.9725085772655,21.103573081899,21.0426791427548,21.2845342358727,21.5059188946625,21.2678330528635,20.585255938794,18.5963211432094,19.2651115322471,19.2021461666402,20.1163078512305,20.3577666897359,19.8857027801608,31.7100779882354,33.0438584441119,32.1143347975312,33.1568872846856,32.6578814841526,28.9004122830028,34.7019007247834,34.9789245906044,34.4339858001727,33.9672889487976,34.4374146214123,34.7465310509928,22.3489092109673,21.88787813882,21.8535908057957,23.4032210326282,23.4678716481561,23.2238594945909,20.4252016741516,20.2298916224189,20.2123630582675,21.4903991946384,21.580991511407,21.6822601570822,20.3259061620774,20.6135886349328,20.9944313580599,21.6880095297028],"I00577^FMA_FCF_DEBT(LTM,0,-20AY,M,\"PORTAGG\")":[-0.778964345102121,-0.760474085164154,-2.58237427967766,-2.57099329688162,-2.62116486343111,-2.88333212848954,-2.83150552861542,-2.93704270018823,-2.48515317322799,-2.53814798044517,-2.60032615248251,-2.96919757838336,-3.04927688548016,-2.94589761760929,-0.414495787983659,-0.436876443572443,-0.543687346951948,0.192375753842921,0.195261834628469,0.00153048984575846,-0.049783762040255,-0.0618764643857136,-0.101843498356893,1.39316595233546,1.40356512274076,1.42566666151655,2.19818273840017,2.18246164892151,2.3528474211002,2.3431113100481,2.35254269088965,2.35629787101436,5.00611809158365,5.06007847287056,5.16209436334151,1.96026127754975,1.94418244691145,1.97052194870255,1.92907452406222,1.86842488689758,1.95007330029044,0.655419405323865,0.645301073889162,0.603324822918962,-0.501875471225186,-0.677548520062985,-0.726104658779033,1.61845358332297,1.58846409490778,2.00105744060102,1.29390125061857,1.04125594746527,0.994222663812907,2.62172241326878,2.6252224287258,2.55437852929345,3.39668905062636,3.4097594984504,3.47843071402795,4.20565990212244,4.19973692457683,4.29753042845334,3.66358048229783,3.6623168236007,3.72165036532778,3.66518377756358,3.68141398141975,3.75752888775731,1.55382889734048,1.5777011036194,1.57649073345045,0.650326464162638,0.636819159309251,0.573498841592857,1.12838159153125,1.13317107868255,1.23500022742545,1.3839569868703,1.38579740824257,1.75981853670045,3.1056644586325,3.07659782777944,3.15430914499629,3.44955666875258,3.44518006368887,3.28376380856548,4.34333268563847,4.27312289201109,4.34698184112449,6.04504865294355,6.05965947891946,6.03519060324109,4.97604456016881,5.04302068163895,4.9904949878717,-0.924354952816116,-0.923521560137935,-0.619089893228805,0.0496540039950031,0.071612835638033,0.24442346710606,0.772397746004043,0.747375910075252,0.752245811491134,0.169990566682857,0.163564557511469,0.158901289208612,5.74046507700036,5.66626778787964,5.75644053186941,4.98218742880194,4.961493951524,5.09061028574236,5.36589159002994,5.26595977601614,5.34315349697436,5.62066463263424,5.56584294892642,5.57450471688201,5.40807775204454,5.33676610600659,5.47512681121744,5.57844125112069,5.44127631678385,5.3676847758243,5.53463218014298,5.27635781879221,5.25470284102289,5.3997886632903,5.40654799868502,5.37842693503194,5.8056155397101,5.78391353998092,5.84437534898159,6.30012599630926,5.99496351619348,6.23382176283789,6.03906825677385,6.15321657900698,6.1865040385263,7.46342967021112,7.511553314646,7.41157970428498,6.86506552895342,6.87243783692951,6.80368039420877,5.57607420254195,5.49238836040972,5.52719882049272,4.55753912343441,4.68557146252473,4.62629030633197,4.40761640451057,4.4864594215477,4.41441801397081,3.75422172065583,3.67686323189375,3.81543663164577,3.61579528014743,3.55720674322924,3.59114107563037,3.53223159819419,3.4107760059346,3.43605215001306,3.61463784335575,3.66771729730948,3.65710827376937,1.88610255308048,1.9283221321702,1.89757289572916,2.94773329777186,2.81883372749766,2.8365220274319,3.15042865118901,3.13560250587876,3.17473016442951,1.58834140565551,1.53404094094769,1.7016989941297,4.07589561011582,4.0565920373654,4.15916963040162,4.18095997493737,3.97579905071593,3.95190072156368,4.50467571499769,4.44866671673486,4.49545601285092,5.66621148359144,5.40871074433918,5.25575944905418,3.89552857533587,3.71877107894573,3.75939350270786,2.86391661799091,2.82011847552515,2.78424913070432,2.34655535282984,2.38023621860156,2.35675262037574,-5.40787424913405,-5.43153966569804,-5.62323130194773,-3.50458936449641,-3.47957518790945,-3.31319560401752,-3.50942244921849,-3.61583400527174,-3.575038959026,-2.48769849868918,-2.4499353717175,-2.30690938031568,-0.416243797651548,-0.407027131041455,-0.404173207308406,2.98200181612752,2.95177900794373,2.83114283149966,3.94085014300196,4.16077503194337,4.06803508050963,5.23322039373849,5.34584605491465,5.39036577405095,8.49465598325343,8.3454589933324,8.27269091770818,10.1274765795691,9.77694767524872,9.61386504691568,8.16782089753272,8.06625525458265,7.70563931933072,8.79729209682726,8.44891090544246,8.48135153010366,5.5986851020111,5.68541291160954,5.80848341055152,4.24360803186988],"I20448^FMA_FCF_DEBT(LTM,0,-20AY,M,\"PORTAGG\")":[51.0108604122771,52.9706294212405,52.9250168143055,52.5997073443392,53.7363957628227,57.9239603512195,57.1321918085624,58.4583652048632,54.5631196794649,55.3099359257721,54.4833067475782,54.0324053340765,55.4902564538838,53.5046063365318,52.8291163310964,52.3943581179922,52.8009163759195,48.8030925914935,48.628145647602,50.5461313731328,40.6648951010888,40.5110890248825,40.3154860829946,41.437557489474,41.7548016969932,41.1753989334979,36.1407552081266,36.6589561405756,36.5846588329348,38.4149075430233,38.8378537626448,38.2517546497865,41.2494586569263,41.703717521717,41.9578336471171,39.3818260519017,39.2059756911684,38.4032930737084,42.7099564599397,41.9188461114244,41.7497983596406,38.2031637461615,37.560590349314,36.8884613582627,33.8830342932753,33.9741648151667,34.5419809266488,37.0614013051745,36.6635394840295,30.801942794462,32.9228608571402,34.2848876771914,33.0497776324182,37.0206409345838,37.1132189598656,36.6006242360161,36.9229024768529,36.4625616426869,37.0107352942361,34.3254128478016,34.3262806264552,34.79658923001,29.3968279492828,29.3472617247771,29.9332086510274,29.4507880444484,29.5443013465629,30.5363006831945,26.2358881007852,26.8066025861801,26.5828006754421,24.9390265499015,24.086131352553,23.4830976445244,23.4735610607803,23.6649631853016,24.5369636198609,23.832472076556,24.0231722408784,23.8085067993644,20.3763181495157,20.1345256408082,21.2143709926006,19.9056962609484,19.9167171038451,18.8998413631068,20.7232276229298,20.7170506596298,20.3319380495074,24.5152562592541,24.5896922893321,23.6302775717332,26.0700587264032,26.3200553928617,25.356609572179998,24.4658972522762,24.636010243992,24.6834430314698,31.5916970887346,31.8749604897632,33.1945484460639,33.5505956062299,32.3672526286958,32.2595012546626,32.2181035265039,33.0447200235448,32.9696456411804,35.526907281408,34.9715081337804,35.6659442964928,25.0200524868626,25.0051089550231,24.8218796187825,24.5542366159689,24.0462465797501,24.0654036639939,29.9638275310763,29.8178454516779,29.5757935685378,32.4858220950732,31.9426729759021,34.282160150528,33.3446143808643,32.5428341208552,32.2974522253998,35.1481183683328,34.6392012680221,35.5163840359497,22.5273772330689,19.178758557146,18.9477726249483,17.0882471873016,17.1468408032923,16.6598345486277,20.391518707835,19.3354297885566,20.2151066215097,27.1164920883263,27.498535727917,27.0199910556064,42.6452391072154,43.1702265762745,43.6238966227488,40.0689897073348,40.0275462927972,39.4081706433557,35.3986347420582,34.9462283121023,35.3879443425013,23.4923376028828,23.982556694667,23.4780619095629,18.4776336993469,17.9671956378535,17.5700144983983,24.3697624811999,23.7867013419388,24.4996190221206,16.4477910585888,16.2876190979998,16.6698579456429,23.1444131504755,22.2549395269112,21.5415546750679,20.0544538439433,20.2995284708068,21.0917216476254,22.5391395847605,22.9865751865044,22.9035469322812,29.6242219810891,28.4568244105144,28.3707434840921,26.745240590553,26.6430954390557,27.1872446567035,43.5471117243432,42.4845643747924,44.3983298293142,50.8243712189149,50.2441358881767,50.2438139927662,54.2375648979295,52.8472035392613,53.7321918799838,48.5156164755684,47.7660060393916,48.3850907468812,42.1988131362635,40.386960952843,38.8264942232649,39.3412736496202,37.9980447152325,38.101757520328,46.7887711997678,46.2498304757108,45.7669709708318,37.5368022890344,38.3960545823736,37.8358567168731,18.6719556792746,18.7921343529234,18.7757549440872,16.6397220317229,16.3869642998284,16.287941709204,18.0924855349481,18.4960433946688,18.1119126131478,27.8614589143066,28.2660592976714,26.9146882973195,53.7102679010159,56.0147691709504,54.9428283786458,67.8211911761419,67.1290333180087,66.5291263116515,69.6797588764913,70.8119090926983,69.8840797942294,63.4776795989298,64.8881749718449,61.055145743677,63.0920386300019,61.3511842614321,60.9059629803137,61.5979059376247,61.8152220297547,63.7103595209382,62.7552003356518,61.7828120958312,62.1154374749024,53.7713362862594,54.1856701636222,54.5589582713175,61.6115196316063,62.547955439433,63.259429754183,53.2674474806933],"I00073^FMA_FCF_DEBT(LTM,0,-20AY,M,\"PORTAGG\")":[22.8922055141889,23.0381686935532,21.3475067690119,21.2701109370127,21.6998250645428,22.2051347408636,21.7334489524041,22.0745199081757,20.9365323491448,21.2329540705913,21.002169034542,20.4498253258201,21.0521976990037,19.7593095810543,20.7036275006757,20.5085975189177,20.7578815310117,20.7234101900047,20.649417661864,20.7335373045156,19.3687909051777,19.3811029408611,19.0028305744274,18.6056504675614,18.7815540928909,18.8026836432942,19.4814420798603,19.6923642728606,19.6153779356774,20.3825838350872,20.4918475007545,20.3676539282701,19.3562593675066,19.6754585095328,19.3491985704003,20.5637467408375,20.4623577152121,20.2046465137353,20.6907059107139,20.1180609103449,20.1605066229069,19.935838104845,19.6529080310322,19.7938476922508,17.1152339799762,17.2049748658907,17.4630408660839,15.9649490998544,15.6551854368368,16.4006365741284,17.133879688709,17.8931792643781,17.1925178826651,18.4010567640083,18.4511293456931,18.2224812477038,20.8231452879425,20.6587239427864,21.1542531347342,21.7279034276504,21.6740780384262,22.1566248308663,17.9017604110598,17.8870650250117,18.2276090589182,15.7637578708321,15.8041585522059,15.3266447421828,14.8045690296669,15.0932117415522,14.979270705962,13.852585139274,13.7017715346733,13.7290768968448,14.798951042274,14.9281091934927,15.1982928807688,16.2854168423314,16.3199631450009,16.2008225647654,12.9990556379227,12.8133063966164,13.019472894391,12.3708056247355,12.3757815282807,12.114622770944,12.7864674705243,12.7610536493466,12.6862270393421,13.0434283650986,13.0604525608433,13.0349441914689,12.8327609071804,12.9460302913905,12.789565411396,12.6395999597856,12.7369754450076,12.7423046090199,13.8925376591915,14.0195683080663,14.1638591058886,15.5865155580916,15.0521875386146,15.2428776048852,13.7563810012172,14.09083663513,14.4864587331017,15.0576958987406,14.8394757706373,14.8721467246115,15.6197213342533,15.5963084133874,15.7833724930806,14.9985307525078,14.7012298498735,14.8378603065164,14.9238996853566,14.8205217723347,14.8943214252068,14.2512523721856,14.0043279816706,14.3303638432808,13.9820706158597,13.6683629148512,13.5864020194793,15.1305305198008,14.9783044223648,14.9805975269638,14.1167265283103,14.1064760045581,14.2066328409743,13.6603069844217,13.6877444008139,13.7949978985094,13.2735992088416,12.2668218790191,12.7043647526337,12.2317312476469,12.3629317022144,11.9234218201896,11.9818467416886,12.0781245661693,12.1802911147576,11.9127766964196,11.9622220679833,11.6077382560636,12.0952337191263,11.9347354237054,11.8935468610883,11.787701724694,12.0173271659427,11.8986982368459,10.1985949357174,10.3243260399518,10.2136311640095,10.7811047656972,10.5150808582356,11.1322646360634,11.2773241493763,11.090711291009,11.4128549611449,11.866858404477,11.5405257804715,10.7017641843171,7.58877111444408,7.672689665822,7.67825530688048,7.80000034052141,7.88832551204391,7.71888184561932,8.47453247869212,8.10994889651607,7.87016179594877,8.85723743453534,8.83730085263111,8.63405407719094,11.3316198175835,11.0319539034725,11.5973994861834,11.396659434443,11.1897160408965,11.0168660611722,13.5350101275385,13.2548498760481,13.4707926177879,14.4721001713936,14.2911734914979,14.715400743178,14.6474620810209,14.0282533442938,13.5401358385413,14.9184844385174,14.3837593731459,14.2827793482765,14.8594163110577,14.6259472047548,14.0732232530907,13.3897708278104,13.6924557264078,13.5514625329583,8.16342838834368,8.18906210738783,7.28320336245999,6.98763320800396,7.02466213637608,7.04156410070012,5.55535077631064,5.75172533179874,5.62717192758168,6.72650768021611,6.79485271047581,6.28119904488141,9.57299238684915,10.0348088603937,9.81059697549767,9.54352555327212,9.53190158943641,9.28545954786989,10.8708006959931,10.9461215174567,10.6904622742273,10.0510651209495,10.2528262229364,10.3361170685213,6.20533345772707,6.12646523516702,6.09334222922664,5.10427330407334,5.08711987377242,4.7081815141225,5.34630525465781,5.2500518080949,5.29027837485656,3.99357504348437,4.04327101952794,4.03218122639884,9.50285252524994,9.62130468853918,9.7885693015742,11.2829502140141],"I00109^FMA_FCF_DEBT(LTM,0,-20AY,M,\"PORTAGG\")":[17.9815000006457,18.2148017673323,17.1982842669577,17.0615871269748,17.4442941146425,17.2871728024636,16.0980315326984,16.2806417156929,16.5115226411348,16.7626703331783,16.3990325246175,16.6511012578812,16.4256908899013,15.9532809260436,17.8353993074782,17.662079836665,18.0191319192753,17.9011169477139,18.5913462136592,18.9367291091491,18.5262006225117,18.5774861464989,18.237619843721,17.6512634196638,18.0035958570274,17.9789948172188,18.3831988740285,18.5072236970156,18.570484385006,18.2521396335233,18.2604245342765,18.116713810759,15.4459761356172,15.6947272814072,15.9062573187207,15.3396091128908,15.392474413136,15.2394298730441,15.9790272024562,15.5698876121139,15.4726005503842,16.1507832170649,15.7913024331172,15.8998366776532,15.5718647747981,15.607932323583,15.9981288751286,16.526696925319,16.1821359739502,16.3715144040919,17.7751155472431,18.6240647417862,17.9800537574913,18.2709300000705,17.3237638081642,16.95556816542,17.0857517111994,16.8890743291906,17.3032805967174,17.54661621637,17.0703807714119,16.9789425281577,16.7926661976279,16.8737340702851,17.026901312007,17.2886213694728,17.1348271238296,13.965835198185,10.4615626612817,10.4607065742773,10.4266840408592,8.40828196149993,8.27573049535291,8.62841250802064,10.6054618294341,10.6581984359066,10.7721915782622,11.4485003178336,11.5355140709674,11.3643475430439,10.0320788412094,9.85194248269357,9.93086310368447,8.80688540594126,8.80811558870478,8.7118572384649,9.56325859381572,9.52455818449212,9.57608270807818,10.1049725681496,10.0841464937227,10.0322785912551,9.21169964126699,9.27847184381196,9.24612152701726,10.1278686208812,10.2338602770364,10.247428378499,9.76100614869538,9.83524534037262,9.27557695168241,9.40991555211344,9.10358916270018,9.1683571921843,10.7999707519819,11.0798797205085,10.9935920649469,10.6370566258132,10.5464150985673,10.5519620288152,11.490531104969,11.5887715722905,11.4850048780246,11.4460331515007,11.1929341492828,11.4228878575413,10.9320680141008,10.7056723635226,10.9384596206126,11.2555950880885,11.311038461614,11.6733384274691,12.8343666206644,12.552431502019,12.4591472704963,13.6803884552195,13.5279765142321,13.6160423219267,12.5486459123665,12.3921324250162,12.3552264391981,12.4364449029478,12.4447983572174,12.5021624060686,11.4459747799534,10.8954692433654,11.1969464545001,11.2807515128057,11.2671281600011,11.1589030338765,11.7311371437638,11.8212941366116,11.8073064118603,11.8935517799078,11.9439452158752,11.6935927460846,13.0397673838987,12.8443713426652,12.9734004643034,12.3417705668222,12.3654677232548,11.9440601224826,11.4322273452703,11.5672531810843,11.3103584963205,10.1352402272072,9.907898750856,10.2697989984964,9.88375278370729,9.81581506309854,9.96259299644597,10.6355753143032,10.2781581086597,10.1574389443833,7.74495829124966,7.83023241275922,7.79323053877461,8.83155269030633,8.99940915241164,8.85142168192648,9.29735324854992,8.89631352285459,9.05574715900106,9.47770433651954,9.42925291968862,9.75638914428416,11.606790072588,11.2841488229934,11.7937809862411,12.7084313902661,12.5590155439683,12.3704012722094,16.0904371092849,15.7363995746234,15.9625321877259,16.7734457825059,16.7227376078314,16.9531411888551,18.9984113608873,18.165043362386,17.6131554117352,18.4338405166671,17.8971408960537,17.2578563500398,18.3907535675919,18.1382701892695,17.8433471142394,17.347336521649,17.758717382025,16.4896457450428,8.28855943341225,8.10331259183768,8.12738580370848,5.68181363194785,5.60216717198136,6.212625421133,2.81986439207601,2.83708113495738,2.79546925877394,2.06098944992072,1.80215353760418,0.677835283718325,5.75078153021012,6.18683753377329,5.70652780714597,6.63878482926355,6.71917119999077,7.51069894722491,9.20063337384684,9.41577038273903,9.35940715587721,10.341190401397,10.6457386934877,10.6909586822853,10.5823614599616,10.5507886820323,10.5791524087578,8.74475563745083,8.80068327874844,8.82545540282246,6.4636738141337,6.38538299681041,6.542546275909,5.33948069835296,5.30444232418307,5.22174562290934,3.49438469360252,3.5434743997487,3.59858012614653,4.20885957387599],"I00649^FMA_FCF_DEBT(LTM,0,-20AY,M,\"PORTAGG\")":[0.0196780216768293,-0.138661913893896,-0.122507478458446,-0.0669358842290691,-0.0762692723283451,0.318502356719765,0.316803082424974,0.266535016612958,1.94514608839281,1.98062558655423,1.96430371974257,1.55088513341551,1.60619916684461,1.53814618601305,3.0900668533064,3.06288180333965,3.47274229100566,2.61569443940234,2.59888808318575,2.86982109097136,4.0830548988306,4.07474373886908,3.83788832018495,4.25545607387361,4.30893351875184,4.66746027545119,6.41358403372299,6.44387023055561,6.85527145901074,8.17783989145642,8.22628494315404,8.112563329196,7.53221034161488,7.54161475035995,7.78516367370621,9.19335637103264,9.25434819201281,8.99767541923101,10.3992797193694,10.1181638328379,10.1275855640486,10.3835472723954,10.2648912179173,10.2698887780623,11.0970543434485,11.1676557769753,11.3654931447374,11.919901462392,11.8401944750687,12.0450256591608,11.3594014784834,11.8192746889614,11.3541907363984,12.1727224567987,12.2055605809188,11.9706838620115,12.212535486761,12.1455028078381,12.3399977422114,11.8278549611467,11.7937787006818,12.1064938183765,10.2774843290699,10.2414363704392,10.4316913736749,7.82737797715283,7.88622970175876,7.71634144787674,4.28682423817763,4.13731358712605,4.11192394606675,0.745068530647385,0.765314783402271,0.793627042201302,2.10802801813118,2.15039411319551,2.18890895627655,2.84650998019535,2.89367394339043,2.82633650732887,1.30677665465447,1.27485838536304,1.25921016846371,-0.752306455696233,-0.747423408802414,-0.736657401718857,-0.90150106403778,-0.895430012736211,-0.850251450299943,-0.249781175174157,-0.245194847960347,-0.251869308696877,-0.787351130204673,-0.807125850380259,-0.807384578994179,0.8365701485874,0.816863549263654,0.802774923607204,-0.153969356094437,-0.145258310902568,-0.473298987374772,-0.641904081401057,-0.591752403720133,-0.674615198890118,1.65978873949747,1.71124827119397,1.66158034626554,1.20225808732178,1.1059077484044,1.0875303410164,2.60771332676591,2.61411964473639,2.55774026710381,2.40469096198175,2.35643668013933,2.39100973478714,1.1862636084187,1.13828759658033,1.29254318641929,1.61382556061476,1.59384567303116,1.58375192011349,1.8229957723199,1.79002093141408,1.74471657973126,2.80368262890819,2.77043603899897,2.77265540649344,2.03656215865315,2.0061557751599,1.97945494777576,2.20972156544951,2.2135408818946,2.17658885992026,0.377946615905174,0.36480920732971,0.432429598678118,0.300291938249896,0.295588327958454,0.279488830632767,1.69589201328996,1.71102077825909,1.95184775836891,2.09034942318522,2.05938846595621,2.0222467867663,3.16664444397952,3.1274821949187,3.13238751713319,2.40215052275357,2.39996551939739,2.369829437962,1.83182243913091,1.85637290080805,1.76280141572208,0.345903977885965,0.315070354073949,0.314680741153358,-1.19104349320367,-1.1733136108065,-1.19226276958286,-1.07666899214519,-1.03191068221138,-1.13644780272625,-3.30440784183773,-3.35705637556692,-3.34794730052555,-1.58230747632049,-1.63763970728468,-1.63047543964962,-0.805905918825124,-0.774811188567471,-0.774848262006514,-0.454409509466505,-0.456539634468921,-0.424539365252626,2.17229635543046,2.11749416598626,2.21014639157818,3.33131074262682,3.35512869298754,2.97442353874471,5.63769373335436,5.51263505531746,5.50216131464151,6.26786260530272,6.17468430373955,6.29731955915317,9.32003324729174,8.9003531594147,8.53443547318874,8.47067602810117,8.22895107668713,6.48995479906116,7.32710863817113,7.23212394841121,7.06953552462172,7.103823129102,7.27241328096371,7.32463736251257,-1.89268944370246,-1.75913090208632,-1.79123522176363,-3.92625575152761,-3.89971988072157,-3.08844314820545,-5.08199197746624,-5.2457247588045,-5.16008682420559,-6.80234431407421,-7.08157542254521,-10.1889299860256,-1.27726482178846,-0.572600018948825,-0.598906952907791,1.23628882478391,1.58301166734553,3.76859692979853,4.84445995552127,5.00585104591543,4.85569300709285,5.37714574823357,5.5056419392125,5.50252302673737,4.53613304309392,4.50143416209859,4.47508918309637,1.29230740948041,1.2834820446486,1.32172891099021,-2.53772030447562,-2.496382596104,-2.45898060243873,-5.03889945398023,-5.08448046541727,-5.14033797795301,-7.25003439678379,-7.28976782971778,-7.46848184472827,-6.03178666103173],"I00901^FMA_FCF_DEBT(LTM,0,-20AY,M,\"PORTAGG\")":[12.5302144187881,12.8188785951686,13.6226382264751,13.5417545248016,13.8191975594702,14.1804334013825,13.9496907955884,13.8968427024257,14.1329320907184,14.3294173093826,13.949350266574,14.3004810426684,15.1666121044023,14.5690370926226,15.7607413970918,15.6629985514216,16.252765045727,15.5178015679132,16.077366611252,17.1429813198852,15.3085270721359,15.3436819197846,15.1403469593992,15.2131228563489,15.8069411401523,16.18531060812,16.0632704420017,16.1928245927404,16.5367937051794,16.3858430960851,16.4638444192064,16.7615240583967,17.7753676339605,18.1704675894414,18.3403278049929,17.4787738376165,16.405271241491,16.6938769147277,17.3021854032089,17.0131315488377,16.8310570129753,16.8138314961959,16.8077723263212,15.3334877375102,17.3909028544816,17.4850934445435,17.9727250015162,18.2277684472291,17.6476538282626,18.0618762675225,11.7718512551211,12.1814097048473,11.8603435492523,4.47766372107274,3.83939791238648,3.76288000090823,1.48052158104852,1.62775278604143,1.65194560389411,-6.94605771830231,-8.58279074065432,-8.82337727185341,-12.8207786138382,-12.7268563568053,-12.8293056494072,-10.08993008048,-10.0873777982129,-8.4735152228115,-8.28806478369007,-8.34621721243339,-8.15047225799785,3.00614634027669,4.25110601210462,1.06343471832639,7.17994854564405,8.25950134494831,8.20071409666593,10.9926445447057,10.6595210977824,10.4891019127546,9.46997081268355,9.74883719444701,9.85638783253239,9.68067449047759,10.8776120808625,10.6541122022394,11.7634203399994,11.4398119301273,11.3548510985754,12.3808118856701,13.6301757610502,13.8201757535841,17.2643362199959,17.5445857848441,17.3378683659579,18.7096810402876,18.6770326103296,19.9067810795711,22.9178157983528,23.1872312035969,22.5598582426851,23.9968111313362,23.0315673457832,25.7390210207564,14.8680035518363,15.1656530738787,15.0310134838857,12.7097176252076,11.8397503037991,12.3750950391273,8.45537425018338,8.18468421755903,8.00961567077504,6.90082925898466,6.46603373875557,6.61925340060299,16.6101270170543,16.7233861483553,16.6120124484258,15.9824149474465,15.9177056740838,16.5008497689759,16.94351075244,16.9751699807568,17.0404628642092,17.4957981255187,17.1236078155608,16.4719766798849,12.404633731974,12.0866255819976,12.2921359956363,12.6097887524082,12.3150186202663,10.4706794573143,8.93397495162337,7.92156993409493,8.25461325191386,8.38823080396863,9.16472237914436,9.13006998524124,9.74048421252131,10.0934198789192,10.6754796007397,12.5717481598877,12.8840704821395,12.0739055117923,12.8440476768971,12.6127259239636,12.6288568117947,12.2213249430028,12.1213013680285,12.3233933831463,12.9693120506087,13.1820004825254,12.6454716334925,13.7628771047991,13.6105471366701,13.9164605298972,10.8261751301908,10.3569252898606,10.7079617576034,8.99620341176559,9.0879039055616,10.386537929079,11.0686825345604,11.2381013212217,11.3377172894079,9.76933893975424,9.19886126052862,9.09002461663417,10.6011284745753,10.4926986976705,10.2178592973776,9.61933104211334,9.97036617351164,10.2003368778541,16.9743782818445,16.0868294507167,16.760101069014,8.62034084775877,9.21848379676753,9.25229566812398,9.38311011699715,9.4292476208649,10.933926867577,10.5666863454911,10.0539983437903,10.1371788303237,11.8033090970506,11.0097702044152,10.8604526402729,9.51625295004253,8.40166812736668,8.6997700227336,5.04607924943365,4.32313793608952,4.31248449419947,3.94213773757477,3.64806855017828,3.62992202154424,4.1503636909177,4.1924130194352,4.26641852572927,2.39955621127704,1.44265752997988,1.46237469442351,5.70821331398271,6.16928417173086,6.07384532454979,7.93228759799056,8.40060681586708,8.19599178565898,10.554454421189,11.0981477792056,10.7637954296225,11.0555376519642,11.8444454477245,9.23427359464036,8.05222513425402,8.02165871129242,7.8102523059884,7.99833303868432,7.55568891382112,7.64380357803969,8.29638373994256,8.35253277173549,8.37606552873077,7.7904971301709,7.61157854148583,9.17494558045094,10.2517093115908,10.4288385620981,10.6109936763342,10.7617803566834,10.9040996317108,10.8799592312121,9.96929923657085,10.0077992570125,10.1450791427833,11.3635894843699],"I20443^FMA_FCF_DEBT(LTM,0,-20AY,M,\"PORTAGG\")":[14.7738085233076,15.3326709262552,15.4908505501822,15.3922949591371,15.5212334670178,15.175947330419,14.8646760013595,14.9811647468049,15.1516324201492,15.3531311385143,15.1026787402575,15.5437849409646,15.9582351987138,15.4537187481738,15.698881022037,15.5560668943031,15.8157513541764,15.468982392656,15.3812361638417,15.6533491481439,16.6796519240856,16.678117997673,16.4949228098589,14.1587915286377,14.310263215867,14.2343914935217,13.3624109268394,13.4680972131073,13.3815155572693,12.0368435100504,12.0897635826506,12.0117038597686,10.6326501000693,10.8303483042339,10.9421640747293,10.4283939484371,10.3932065263734,10.2667868575636,10.7310011857416,10.4605795563587,10.4831264942418,10.490046185348,10.3389724215303,10.4241564243893,9.79614931778736,9.8288632770766,10.0220207053249,11.3428794627965,11.1372649989677,11.4056737477235,11.4334431604642,11.9423830797778,11.4335240701375,11.3244206072243,11.3793173810536,11.1233899809371,12.6146078567407,12.4356307320327,12.6270443592817,12.027114829355,12.0008530202551,12.0906850043865,11.7198019646731,11.7301351561243,11.9728065979954,11.2544194115326,11.2672089694085,10.4811132929521,10.1932070992667,10.0217914724061,9.97675543828856,9.26461527163636,9.10785253456233,9.4545699988118,10.0044952975268,10.0521891855237,10.1827313339026,9.681963266999,9.6719710497889,10.092236103565,9.76371639147194,9.63038183856592,9.83278400522734,9.70935780379675,9.73877585724401,9.70202485457348,10.2463093217899,10.212511781954,10.2434559520515,10.3891231087026,10.3641344243598,9.78029736537997,10.174219974826,10.2491539714697,10.1133076050256,11.0255065751304,11.0651762957285,11.0773111363841,11.0888884434827,11.0866863855568,10.9492462283776,11.2543084046507,10.8763677437272,10.8257075344688,11.1256011428046,11.2643869853814,11.1555653817544,10.6612448290129,10.4867622552164,10.5024961785401,9.81406635111771,9.6981102546546,10.1837000861687,8.68697276852666,8.40635442962263,8.58150706994923,8.63503982414624,8.58089850386353,8.49724350547763,8.07901609202255,7.96109281522445,8.25644180182991,8.21163497144772,8.01745971840402,7.93546589059533,8.12764736121682,7.99834131800153,8.13855127504032,8.23720099701616,8.26967457095919,8.15629509503744,7.95438266312428,8.01487114282597,7.97238778156659,8.48985720885572,8.0821056512439,8.44166503977888,8.6314755348742,8.76107090216609,8.71652031856369,9.63243059157028,9.70503297019752,9.76718718486531,12.3384334687108,12.3282762135775,12.0430635113063,12.9515454265709,12.6484425767619,12.8073262224238,14.9397756240447,15.2175497144786,14.9829135308253,16.0260578689452,16.2223273574346,15.9519193341252,15.2585890946357,14.9550930469028,15.4016626645464,15.3608046916465,15.1148803993752,15.281145951634,15.4161671280127,14.9281315969694,14.5430089573282,15.2874069863341,15.4598145241447,15.4655420297002,15.7222038008991,15.8807551208298,15.750340919568,17.908062201264,17.1450050243566,17.0329514091775,17.3346141426786,17.2395675869761,17.670692023072,17.450147485711,17.0090652675719,17.735889979756,17.0612355808266,16.947191888172,17.0567151163239,16.5694571420041,16.2330774025494,16.396543100973,16.2683651775583,16.0717355806439,16.2145076650015,14.7689291199977,14.1313774831196,13.7249520973024,15.646620277389,15.0854539343425,15.305955697968,16.4897582002044,16.308022509308,16.1464747680118,15.8522383372326,16.0772439124961,15.9101480345422,15.8608094631805,15.8945940977609,15.9112291773493,14.8806960818923,14.7443135922398,14.7515903536995,14.6932568969182,15.1789719108303,15.0560074323497,17.7127283401103,18.0091299462807,17.2489694053127,16.7233057763165,17.4620191786544,17.0236125715554,16.9559797842901,16.776261238501,16.2662315107509,17.4381757896713,17.6127692400988,17.2095199742852,16.8882861748769,17.2254824835575,17.3471839946972,17.9115592398781,17.6039320532884,17.5552014427704,17.5756313088114,17.6284706919653,17.4522402804297,17.5429018729197,17.2921665991555,17.3612058333723,17.5643050648611,17.6974244479209,17.7624426636682,17.9870172529734,18.2729913910761,18.6026305124608,18.861388036581],"I20436^FMA_FCF_DEBT(LTM,0,-20AY,M,\"PORTAGG\")":[28.8074229420826,29.1635089994907,27.2361363425346,27.0305922036281,27.5315043450255,30.4480764639167,29.8078833276745,30.1123657518869,31.83089791897,32.2355466059412,31.7959456646366,31.7052002234477,32.5553506776487,31.7184546913201,30.7145735996171,30.4285106321281,30.9132749777935,28.6940204702502,28.6042654096918,29.0656443941068,27.2427849825361,27.2747052249603,26.9546860543831,26.0235983178517,26.2156423483703,26.4377194239753,25.6960678192589,25.9555650905668,26.0537913078206,27.1962718468887,27.2184856620701,26.7627131841656,24.7642212161162,25.205551252768,25.3907159962418,22.9944414015094,22.532781832243,22.2438004916003,23.7121912995312,23.0561832139519,22.948849714388,25.4104211830128,24.9731432443486,24.7991818263656,25.2110512537116,25.3846017353349,25.9509943854779,26.3857708406,25.7441800230198,24.9037913313556,24.8218788717867,25.792225110251,24.8621716169446,24.4473687114269,24.5820159829886,24.090965584262,24.4460175560124,23.9882168391838,24.4181648027925,22.9624123189704,22.8240405771302,23.3674612248415,23.501964423671,23.4252460010963,23.8235655538375,24.8195263101026,24.8631595061293,24.5301156970127,25.2173957692155,25.7719537121405,25.6308022842525,27.1522893742771,26.7489768249743,27.6949817055811,25.3453609827989,25.4419428743816,25.8625010035038,26.5646908682472,26.4897926388836,26.2102481216158,24.4310041607597,24.0671174652626,24.5710049304024,22.3924167670958,22.3241171920617,21.6545406718646,22.6773058426108,22.5959438188282,22.6455013674472,24.5545961295661,24.393944415376,24.546735423587,22.05951939216,22.2853267419456,22.1366838172894,21.7427090685002,21.8793276123344,21.8099263273683,29.8378195445148,30.1988910428517,29.7181202387572,31.0659643620991,29.8553018291765,30.5448315165196,29.216590836862,29.9115060580095,29.550451567325,27.7478453368329,27.4536218658801,27.5466147736519,24.8754319752038,24.7625384914392,25.6601608122188,26.6128495763404,26.0353527361057,26.5066473581561,23.7179719339304,23.740157234452,23.5091854703427,22.8134255439303,22.3192173323099,23.0330624480958,26.7148448748323,26.2211684390853,25.894012789503,27.7746301165151,27.4574249705075,28.2951451458049,32.9632234495245,32.9031119803421,32.7795170818024,34.1101277754091,34.1574808585878,34.403978204553,35.28162718798,33.7730267792744,35.0498786290082,37.8581840728179,37.6955348756759,37.8400403134998,39.048029766212,39.2815763254345,39.1417778812645,39.8340767145916,39.9202394054169,39.1625467779594,39.8722418180071,39.4397141107084,39.7144162027719,43.0806065726982,43.7158446539006,43.0674921050991,39.6065156692479,40.2077831762027,39.3771147560093,37.0437238136157,36.4138917807181,37.5376038435121,37.8363191525355,37.2576837811351,38.0865283982928,40.0224031664282,38.8388582386557,38.7387182407856,38.4095877770064,38.7945813109598,38.7454851254972,39.953284099664,40.404343703232,40.1727576425731,41.8083973314823,40.0313910128606,40.233940785689,40.2880696616977,39.9368675231758,40.9136784730188,39.7585313862398,38.6369459468311,40.7226913548982,38.3911444793113,37.0584300354533,37.8883801884561,43.5202759641833,43.0608175268633,44.177746050921,49.6163134546051,49.35084200905,49.2734262540085,45.7891603796136,43.1090310764458,41.9456120463241,45.5120393100226,44.7300511046738,44.3189801212171,45.8957821438623,45.3474801949175,44.7552579294528,47.2416630874026,47.6017032808084,47.0616447617806,40.741067638967,40.6002061643045,40.9961367361434,40.6518008132172,40.6095279929293,40.9231038944503,48.0974029512712,49.7979010247125,49.3892064167643,50.2124466230557,50.8906817463229,49.6346600221495,50.4317664977741,51.984232547371,50.4075938881945,53.2768671730172,52.5017261616648,51.7034175952235,56.0530464484253,56.7788793284903,55.9473594568862,52.1303129220698,52.7557802970991,54.0742740132249,52.6877609394136,51.5426020975273,51.6662384938453,47.4426296751847,47.4096181918233,47.0480999013903,66.3765968641872,65.804596317919,66.2869547057161,67.6270434601599,68.3379909125873,69.2355482560374,60.6744960230153,61.7730404502644,62.3526971580744,70.0502097288477],"I20433^FMA_FCF_DEBT(LTM,0,-20AY,M,\"PORTAGG\")":[26.5977361804325,25.7239577543891,16.7409859350951,16.6144738554385,16.8483055368574,19.0622556457326,18.6337906881766,18.7757468693078,20.1874609213548,20.52233134907,20.1855924120551,19.7568906541696,20.2326051655802,19.7409024463376,22.8898432981672,22.6363857319748,23.1043209414729,23.6712692028573,23.5505699282058,23.7913056184122,25.7813286692393,25.8719336765144,25.2948098183834,26.293471238739,26.6575458218516,26.6908390679655,25.9145293607069,26.1105117991575,26.4319173573911,30.3519647737496,30.3939303193408,30.2497817687015,33.8423049809928,34.5022395521537,35.0689001574118,40.0470086501596,39.9229443465911,39.6620123962395,45.8823032389032,44.8291637698755,44.5806333197499,45.007551908894,44.4998310957731,44.9571106315727,36.3226346612027,36.3624996118604,37.2795704748961,33.2587670592307,32.2215527348773,32.8041879416829,26.1893338772185,27.7075364682068,26.8725769652821,23.069213094623,23.0935329332135,22.4772174185885,17.9593063309644,17.6196105010474,17.8597991002984,14.6737801086987,14.629713901544,15.0720822165474,8.92542533723263,8.95070928842802,9.05900548894064,7.12972636908678,7.13648971754859,7.1641736382728,9.04378960957915,9.21803702948781,9.09528112536255,9.17977338622398,8.94681218934021,9.44448749444668,14.2800639088609,14.294593678466,14.4836675781059,15.8971268515505,15.7622153388409,15.6607217228065,20.3366632297412,20.0034309561615,20.4341028149553,20.2641035809539,20.4500305829704,20.0567853997147,19.5206838376194,19.3244775082632,19.5261422536791,19.9027797366606,19.8647326613818,20.1222264399603,13.3240664751509,13.4464689114593,13.2903852794224,10.9086363239032,10.966215489923,11.0521428205907,11.1460266413214,11.2367564182795,11.0959743512994,12.7455106854652,12.284689224783,12.4617057292988,11.3467197223921,11.5775666067887,11.5405302798644,9.3896470221243,9.18378570319617,9.2487924843879,3.85084930483193,3.78219707634464,3.9670502779078,-1.70694366590848,-1.5775761649546,-1.65588604084305,-2.27910236554232,-2.20252223044585,-2.30484557884592,-1.34739726247032,-1.36883209487243,-1.55844537274739,0.123634600217095,0.134482735654276,0.116812075863823,1.83782842260492,1.80089619334191,2.18526764072093,3.09370730738974,2.95141279473232,3.00423968327848,4.14627080982624,4.10787078727259,4.07233842128583,4.72483747932375,4.50734393926506,4.68892361064429,10.414444075886,10.4449245342786,9.7117738476701,4.72686181283952,4.73177519423173,4.77744403992306,1.94299051731807,1.93541111832034,2.08715825807754,2.40271312141024,2.38475324223238,2.49146318083866,-0.579013827336519,-0.575185733679846,-1.2380664025963,1.22179110420476,1.24728979498417,1.20493781427706,0.628945600546245,0.612177171054863,0.63725611153349,3.89535838521696,3.80957861615333,3.90786935924231,8.57296441702363,8.32337835070991,8.06856369875258,6.97746816029341,7.00439526438013,7.02302620986125,10.8798681475057,10.9554184763984,10.8689394413929,12.891734355747,12.2532201237839,12.1944379940189,9.31020600392069,9.2697523433347,9.03615159988052,8.85543240274824,8.73100356776814,8.87175501814011,1.87742075838144,1.85611000874725,2.02780723921201,0.510995180158087,0.544176694125156,0.509479283462744,3.4962167420084,3.48437856308273,3.45400216552074,2.20083109222446,2.15185485733496,2.05903053505989,7.53772450038858,7.24662583086565,6.19357068911201,-0.533598366426787,-0.536882315228809,-0.562997772984941,-1.32717321128766,-1.34303869661161,-1.34447676325803,6.05811509096888,6.02587755967701,7.37724872455175,13.61426517629,13.4483290754844,13.058741731233,18.5794246836569,19.1922405052153,19.0616234529493,29.4100998985378,29.5210745443381,28.7305267790306,26.0912355940846,27.4370170504214,26.5470214041821,24.7289677973069,24.3616000316736,26.3734934024113,33.2860632739788,33.5485227129474,33.1432693918549,30.3252610908675,30.8056197314438,31.1617828384903,32.8603588845895,32.3698278736862,33.2060903927094,36.5546600011061,36.6495748242983,37.8666794456817,44.42387307027,43.9167686244301,43.9283931939219,46.0357171285226,46.270942678202,46.3691557796996,49.9078495292874,50.6179085358651,51.5652408336799,53.1632425144241],"I20438^FMA_FCF_DEBT(LTM,0,-20AY,M,\"PORTAGG\")":[33.2008389512251,33.3451465940976,32.4272203298873,32.2608678956995,32.3501592412081,32.0064948351651,31.4358621233444,32.0454552177286,30.9338353499352,31.2632276886672,30.8035949672366,30.6376954967822,31.430351251232,29.9744140079004,30.1500599043804,29.8880519572096,30.2712672879214,29.9772226251291,29.8424027283005,30.6965978468226,29.6955460679762,29.6277246719342,29.4234201347078,30.8507972521906,31.0985151317395,31.1841252180162,30.2804820814324,30.5342782894669,30.6154965542543,31.1315846686718,31.13400372401,30.6951140462502,26.4377286600268,26.8405136975114,27.0456393424351,26.5445542695652,26.3879636813816,25.9358748218571,30.8665856588584,30.0452498467899,29.3826324591042,30.6362347965028,30.0669409008185,30.0791744592574,32.9588009954948,33.2504755855092,33.7661758203805,37.1629656694613,36.6163451502613,37.2485211669326,44.1111358523329,46.0224872486131,44.0072101787834,46.0395265935583,46.2282052426248,45.7306751522819,48.9935870460272,48.5121718460698,50.5885209486974,45.7007676693017,45.5602602064405,46.531842377025,32.3050907813454,32.233640871535,32.6461161158498,27.5871411724573,27.6373250993041,28.2583276931693,21.473075657147,21.8414635947515,21.7302051320453,24.1683844480676,23.73044206111,24.4344976196305,29.6538647719302,29.8247395606757,30.3881161167539,32.5099897749265,32.5942854838381,32.1279908471694,27.31434951392,26.9962121644444,27.73034211704,27.759758895751,27.7667457418873,27.2665990138751,36.9920758839591,37.3220283740788,37.0441786533566,36.9249554585785,36.864860988623,36.8383752490668,34.0754511499526,34.4399996398431,34.3678829820584,34.6702510754155,34.7890771285551,34.8683532358913,38.0344200890603,38.576741871347,38.0401733789059,42.5982464224168,40.9948981234786,41.3712852462898,41.7035982329825,42.6366679510486,42.0133280551556,39.8688314581539,39.3130406740765,39.4455886744625,42.2719245182527,41.4781351806901,48.3335578435662,48.7177563196378,47.7403309911318,48.2825244057999,43.1931040295071,42.9677142591072,42.673163008407,43.4312518458221,42.1910107714111,43.4231662543164,49.9228883105132,48.6828145523145,48.3070235368196,50.6339257539144,49.8435648270329,49.739527719388,41.1155130362474,41.158604110842,40.866901521624,38.8234960337285,38.8393143964383,38.9609498638548,40.5988250960098,38.6609045628844,40.1824214011063,41.2579245245293,41.6746852202179,41.0903967151411,39.4232626779396,39.6602251332538,39.5760246531381,41.1832281325705,41.2497723493775,52.8896839365484,55.6550826661014,54.2140236748344,54.4391116757542,49.900195653963,50.7766915656666,47.7625207183736,55.1525327379867,55.8598045207933,54.8181121152947,50.4257295458653,49.1710792513482,50.6628266894136,50.802374575769,50.1755693139397,51.209721927818,50.2375699374478,48.3999169339633,46.4170793147851,34.5091158052078,34.9925098097677,35.0025533772786,36.3205430084623,36.8571894540193,36.7999885155832,39.7544924618027,38.1681947783748,43.4707341510932,45.1997580365072,44.9450599475112,47.7573609743036,46.0783713695857,44.9635280491514,47.1539326930766,49.3940285104674,48.595955392442,48.3096289068845,72.937831239885,70.7404365285874,71.8655227176221,73.5009190044722,72.803168327985,74.3962533402617,77.9802354811198,74.8218216720297,72.0705144820869,78.8380871963113,76.5300466046314,75.947638958143,60.7215660590795,59.8889162174847,59.3296277066524,51.2910558250763,52.4446786064957,51.8584710362111,32.0889887112048,32.4010092494561,32.1792000173379,26.2867475211744,26.2804514203187,26.4452691874678,19.5555033997172,20.1684641317287,19.9057527248186,24.8272099363439,25.4419430886375,23.5490416523783,22.646567120873,23.5260019147684,19.7662994907567,22.8597145073773,26.7376466671992,26.0868731604355,34.3459786061677,34.8795551652413,33.8436499400464,33.6625731949271,34.4106371952432,34.3562358335603,32.4687593983127,31.8596944389563,31.7657015820181,32.4578244293161,32.4816966536475,32.1838319750632,35.1234651458286,35.0998261994887,35.3893448476197,34.541290523237,34.9009186011474,34.9895855648228,28.3433822138372,28.3204486181176,28.92658428542,27.2669569327539],"I00037^FMA_FCF_DEBT(LTM,0,-20AY,M,\"PORTAGG\")":[10.980852999991,11.2010928184912,13.1197803916412,12.9874111708506,12.7155368430766,12.1648458435152,11.8765070967421,11.8349208326218,11.2451227563354,11.406430697654,11.2910906263492,10.2672570878448,10.5306569519634,9.46305784449057,12.9174875298411,12.7654496893943,12.9621167561771,12.8280865697633,12.7653314843264,12.9532001661765,14.5308635962248,14.5647893959803,14.3277311614887,15.9132126924824,16.0501492799896,16.0071362490435,18.6326414182272,18.7844605664269,19.2893312212901,20.7593632494884,20.7910193360506,20.5217555998616,24.5029313290462,24.8868772456504,25.5608561086669,23.9576451142965,23.854812495304,23.1368127206905,24.5423739781002,23.9078199388393,23.7458308108425,24.2799422107022,23.9328369497607,23.7182874975395,22.198703632573,22.2583422555356,23.0130762560709,23.5352042244606,22.9651164440465,22.6592109822198,30.0305452147141,31.338852992063,30.463487592919,32.7422018457614,32.8466661481809,32.135450009405,30.0953056846075,37.4805722192454,38.0827875728997,39.0381885684448,38.8480774269292,39.9908499503866,22.5522624882395,22.5973457968773,23.3698266046819,22.2520404276907,22.1038194963731,22.1368212288438,17.7583618670178,18.070615705976,18.2334358026492,16.1864711696285,15.9419524177875,16.1965929901954,21.7538010489676,21.8622403951891,22.1123599874167,23.703092355535,23.5858270159937,22.8933479913598,21.9014942966282,21.5164754596759,21.8412902129058,21.8798197490029,22.0832992043173,21.5391221920658,22.5624564332403,22.4529878479346,22.5650294038911,23.5699227715956,23.4912219681069,23.7033181145504,22.4996872307868,22.6538789998856,22.3579894934023,23.2351710138106,23.4866645858751,23.7241165848258,26.3534935833367,26.5925166926097,26.0479732005625,25.47417835016,24.5659777993752,24.9622023726214,23.9163958704017,24.3587433232509,25.1887966998499,23.7318506002429,23.4265400714376,23.5171446959968,17.2970500777594,17.1274176248696,17.3736332136447,17.5272297785487,17.1189315161523,17.4363117044661,12.9135267108809,13.0062222817657,12.9164430277503,12.8625532683225,12.6716561140929,13.2030222907842,14.2522781625993,13.9374494896798,13.8922478895703,14.2002319484374,13.9960751042389,14.0335388880584,15.7206201534101,15.5474003572233,15.6116120544813,13.8020990507221,13.7459123118435,14.2140300410562,13.0077566336902,12.4175714501736,12.8743686296458,12.6110785889176,12.7537812251146,12.1205359924531,11.1627924017474,11.3204335284529,11.4081330451429,11.8102340184797,11.8538470664906,11.806459960847,10.2880703606878,10.1810918385768,10.2297023276906,10.9107487107162,11.0955225085983,10.2168407190964,5.40786332859032,5.55215802023734,5.41217642295994,5.42051334520271,5.29721739209136,5.34700391764288,3.67799618896262,3.65104919600419,3.72038614465841,2.57811434685775,2.28512022052904,1.52550680807642,8.98946552569371,9.01629012266609,9.03806263414586,9.28540771995537,9.28146324371015,9.30331297031835,18.6739281392457,17.8324166040977,19.7033427274153,19.4845889198045,19.3750056162291,19.8108885694491,25.4793415787239,24.6665575563275,26.2276496798611,26.4437908456276,26.0957912304285,27.0432877489737,27.0731345074183,26.5035869195382,27.3996454623254,28.5778801788381,28.2596131700483,28.5102945289925,21.8660021536763,21.0441125662909,20.570092550115,22.6066454087524,21.5693182577488,21.8889263313223,17.1430535108988,17.0399528046548,16.997981687922,18.0681686771221,18.2777528671716,18.1478884848436,18.1273808206897,18.0103689539095,18.1571364421686,16.2487906083838,16.0675430024206,15.8911144599327,17.3292992344555,17.6940861131707,17.4732081111613,18.1183778392029,18.3243737854944,17.8136242202679,18.6647833444287,19.597492297673,19.1323007863362,22.1723372660245,21.8403755019659,20.5417304485735,21.4859418264382,21.6758082732449,21.3074261600283,23.5654700359046,23.9731134833889,24.1706536101945,30.9945489212359,30.5814561941833,29.6953647025982,31.3259062646397,31.4132098794829,31.3568282340068,29.0756120606109,29.0675676537362,29.1753199882058,29.2173511663564,29.4740336290417,28.6722466426898,18.9220876443766,19.1147741534456,19.5634378510036,19.1264103374692],"I00253^FMA_FCF_DEBT(LTM,0,-20AY,M,\"PORTAGG\")":[2.80150137888059,3.04505644551857,3.0630080707117,3.04616913674065,3.06558253635377,3.0086454262522,2.95803503230296,4.0105854623422,4.77881729536871,4.77661596665212,4.73251763729138,6.05778324277371,6.2201092336201,5.99172458121575,4.20158786395782,4.1594078433132,4.43268689570662,5.0063804067474,4.9767304632778,5.04842004796577,4.34639039807231,4.32962979440788,4.31627255165588,5.05304282791,5.09550793380174,5.10355025299468,5.63765221873778,5.68207622024035,5.70379918128715,2.70620486408128,2.72141287719344,2.68050129491429,2.64413469957752,2.66632153690436,2.69024072083385,3.80419677532158,3.78852815782139,3.7648446691878,1.29405758671256,1.24801014533824,1.21774516263032,1.10024328132982,1.06641855470475,1.31970176804365,2.13541288934761,2.53641704618835,2.56915674137457,1.99983617420581,2.00234289073999,2.02980984131921,3.23220411748229,3.35495510088943,3.2443410206789,5.57280309174653,5.58274659218388,5.49173389955924,3.77893015055368,3.73317496477972,3.77978491178206,3.55330791146432,3.55554357316179,3.62286453985328,2.85768976282657,2.85335374502849,2.47569428611984,3.73289052953221,3.74806401141129,2.54648488215899,2.22636230430009,2.26730637074934,2.16865517746425,2.64085368187911,2.59099555581614,2.59316221269144,3.03061400586653,3.07260039200657,3.21919512568907,3.14204928357583,3.15022228810448,3.2317393641133,3.60763260847159,3.54721683408044,3.55346405217592,3.17931193370603,3.19095876234027,2.9696484334137,3.11352250329772,3.11668305962445,3.1109729139421,3.47490762737001,3.47062347164648,3.27788745246,2.37628635722151,2.40348603710519,2.40179825386233,2.76641564940788,2.77380060503555,2.84708062840357,3.06175293782966,3.07931852248248,2.98002640907828,3.93752954871925,3.79731029295094,3.68978287554107,2.8342913203952,2.88357143828336,2.88407345034275,2.70930165492086,2.69998024554767,2.73499147359406,2.71901238419662,2.70322658721954,2.78123124899639,3.87223352068964,3.79340227592025,4.06096481534689,2.4057162223322,2.3775595005585,2.36723063331406,2.23847307691702,2.19594293747357,2.55836277233483,3.32539356520835,3.24786943400635,3.09362543889863,4.61301307281521,4.55078510601898,4.68348712912892,4.46632602026571,4.46193909980478,4.44500543273444,4.08200726782555,4.07356653986784,4.79867727164294,4.21779582116934,4.00233678935408,4.31363897656656,4.46167426419503,4.52347273925815,5.01513838652176,1.67813221786534,1.32518353152067,1.3694070179391,1.98603785725067,1.7797718402438,0.388494639174388,0.122590573646527,0.107150914042127,-0.292504437302955,-2.09466313885988,-2.13321504337733,-0.359729638209915,-1.53273118635726,-1.5386322495553,-1.40039425771128,-0.67055264636477,-0.659675252661913,-0.676895193427679,0.175959370646643,0.176622298604475,0.283493741383934,0.422482290879644,0.460446036946343,0.897932369847305,1.89673987969647,1.89096366660004,1.51026561475064,0.689079948036105,0.690764992902396,0.483177234653729,0.197192640009266,0.194847611155114,-0.268205702063943,-1.16242759078474,-1.1259395514464,-2.16762015270728,-1.12124827171468,-1.0596329191982,-0.731941152696206,0.817270530503557,0.750501446356606,0.868641119011277,1.41540798830348,1.3657885124783,2.48827707569875,3.04609501057524,3.0332519578062,2.85914796856177,4.43120706215659,4.14136933291374,3.79314270629542,3.88432166116644,3.76823323764646,2.66553696776348,2.77481207505672,2.74855401824646,2.03000171286096,2.34608444720159,2.14459062451309,2.22921141140028,-6.71167298577784,-6.72484622557746,-7.20478761975082,-6.92542289703728,-6.92011531932801,-5.49955828707488,-5.45414548324371,-5.68260106857721,-5.92367087070721,-6.63399674721199,-6.91305721601935,-5.96001490113923,-6.37984908967957,-6.6911218721793,-6.68413876576947,-6.82192418981207,-6.71225698006254,-7.23877266393473,-6.64024699032068,-6.70228881667834,-7.29797494416365,-10.0548302089587,-10.2096670287883,-10.9702652994794,-11.9976207139851,-11.8101669094444,-11.0743604643301,-10.4438178485773,-10.49817865357,-10.8965900013681,-10.3398913149679,-10.224541173975,-9.18206477557193,-8.99579225229493,-8.2429609426,-8.35738276362348,-10.0614202918083,-10.206040282832,-10.2610814080704,-10.5981418877594],"I00037^JULIAN(FMA_FCF_DEBT(LTM,0,-20AY,M,\"EUR\"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937^FMA_EBIT_INT_EXP(LTM,0,-20AY,M,\"PORTAGG\")":[7.95054354133445,7.93434038329567,9.22564138580188,9.23616113068583,9.14254266607188,9.48792577432821,9.49121781374313,7.12132354602531,6.92296629557016,6.91138008200652,6.90255530006461,6.85689449800981,6.85741215089055,6.83302260733557,6.83068136919247,6.84409843940184,6.92523282932284,7.03097713668402,7.04257869648493,7.67152738661189,6.70905028916062,6.70959861084294,6.98136572586384,7.00674327402548,7.0001968239602,6.97303268798899,6.95225881332071,6.95214480742505,7.02794767459627,7.18438395650575,7.18240828278982,7.0988289891095,7.43428531639636,7.43101872897314,7.41212830188568,7.41400640091117,7.41541792850707,7.39100030901119,8.4441896519094,8.4568568346193,8.48935098765665,8.46400711517029,8.45336827960862,8.4429404670102,7.55102648840543,7.55353717859379,7.51554938442618,7.48998492317017,7.49336876598329,7.46486559804189,8.23094214951588,8.2260119576133,8.18279874746178,8.21545305737147,8.22828330626804,8.29845786467376,7.08202066756481,7.0870809371131,7.12577357307531,7.10033460588076,7.1050007574176,7.13865768115934,5.68420122204582,5.6667272011175,5.67378049636405,5.70956193345418,5.72216123979142,5.68732663315878,5.57499355169538,5.58035081003344,5.72713752709429,5.77963281923477,5.7727141734175,5.72794304637865,6.58130700463741,6.57750710333063,6.5832238047649,6.61948745346749,6.62916632203522,6.07369551059353,5.71694775307399,5.69980079539312,5.74802303035936,5.89388935504911,5.89909996763576,5.72992044013593,7.45730409478113,7.46263751075448,7.4564250001799,7.77000986997216,7.76759062330073,7.84481808760596,8.09481934196188,8.09415059034194,8.08931493275013,7.90703378926082,7.69024938757505,8.01981076546824,8.07909479744606,8.08346564027255,8.04989150435156,8.0193422583585,8.01829104676617,7.92165584313702,6.87321904812607,6.87480442167865,6.88181596568269,6.94695272392205,6.95599155242373,6.95745586308449,7.10947918019709,7.11908923696329,7.09230615920858,7.53585105412609,7.53358286619638,7.47464745828665,7.39826663538189,7.38892869677514,6.6149103246354,6.43974138119917,6.45112226460199,6.48747900707692,6.68033457685999,6.66589655634766,6.67480080804504,6.81028103680503,6.80833850271766,6.88341721646664,6.15367538082876,6.14027842166224,6.13554996677258,6.13211140742913,6.13336925703144,6.16918301233451,6.20053819786111,6.23585809626935,6.2314083989518,6.193044018618,6.17724617237866,6.24393379636968,6.11179779692303,6.11301784621368,6.05295040189646,5.92146992803034,5.92306323436483,5.81447539305556,5.53914523839584,5.54857605734067,5.60009842543834,5.82496920052942,5.82294268205626,5.86310948458332,5.3131341535439,5.31364703840345,5.32329508741075,5.52092501674462,5.3494284187053,5.3480459110585,5.86764016107296,5.87184952738558,5.86978361637719,6.20476207566996,6.2025318796804,5.98588702891685,5.23800267222869,5.17800694717449,5.13910971714755,5.15344360815607,5.1642491821224,5.18715372535966,5.63702784909901,5.6410002822809,5.63580725661,5.59728447157665,5.5978697230527,5.60003893812715,5.05495202196891,5.07831401969191,5.08623460724482,5.12926053649343,5.13076050175579,5.87952266776058,6.26371941420226,6.27342396200763,6.25158265676696,6.20004834728542,6.19906569498991,6.21265413530486,6.34454546762537,6.36273307333402,6.33594116501876,6.3581690115605,6.36608226078778,6.29319418484356,5.86692665899277,5.88087095929619,5.90415655100773,5.67517214283153,5.68166452022564,5.69606790933376,4.94815728404062,4.95946693592715,4.94564947241293,4.95384117021238,4.95251931793023,4.82039114258431,4.93707747125084,4.94101480929478,4.97904199878734,5.03124061215624,5.0470112365455,5.04105545258961,5.04514124525187,5.02494980523797,5.03086931459508,4.95536034211779,4.95495643689553,4.47254882016184,4.92890267589342,4.91996649667445,4.91670738186211,5.15575428927645,5.14956028203405,5.14432773853287,4.80790811834342,4.79598384251079,4.7908600681572,4.79396086725292,4.7775262204921,4.76929451127103,4.99816006090228,5.00696171750618,4.98952665984167,5.23125427299511,5.22574041267091,5.24034406355351,5.11948330300384,5.11829790885438,5.11097698536182,5.08474509380541],"I00577^FMA_EBIT_INT_EXP(LTM,0,-20AY,M,\"PORTAGG\")":[2.71929708170173,2.71639275635748,2.47258686964902,2.47164211249335,2.45834938451873,3.00110356874652,3.00157556200412,2.99269162550439,2.2528232932854,2.25572006654581,2.24851067721768,2.2550525509164,2.2532743090584,2.25974157509556,2.64606122535246,2.64362539692932,2.6370571393468,3.411336067207,3.40727813944759,3.40825586808714,2.74359755808356,2.741551962134,2.73498903058952,2.75053227340846,2.74860378851493,2.75242020512697,2.8351995176966,2.82977282823287,2.82273271044939,3.89178335006247,3.88661678104626,3.89602089587905,3.13991915710879,3.13548848122269,3.15323800062085,2.79158381761043,2.78548032168313,2.79644293476676,2.19631579734093,2.18817897234954,2.21741877592489,2.8438554859185,2.84472107041349,2.78872928004438,1.63516424287169,1.59400972568584,1.57513710476666,1.7355148018582,1.73499531661719,1.76366115140698,1.92112315673969,1.85466125511091,1.85131209537555,1.79765591113609,1.79823364519124,1.80993399666598,1.84918520003603,1.86915123917643,1.87195656715232,2.05520271039126,2.05417098981005,2.05333354548985,1.80314798394342,1.79931205549146,1.79414585676064,2.32852808465445,2.32437535132796,2.3414231435067,2.03874892635312,2.03398090564987,2.03339287320908,1.78633125969771,1.7847380954344,1.77152165534776,2.26451100191484,2.26687650748834,2.26309928417837,2.70797516703665,2.70545541823936,2.71729338206885,2.29886289033036,2.2955514889183,2.2937573212153,2.5625665207075,2.56680604394483,2.51183968706916,2.07569548143646,2.08213599323192,2.07024011081311,2.77762569301967,2.77488488897299,2.78612099040475,2.32458865611311,2.3264439655148,2.32249888251922,2.07000058396314,2.07183004268596,2.11534505763042,2.22846104667931,2.2351958074462,2.24957024295159,2.5592445791878,2.55942887453027,2.56029756182083,2.05726259369524,2.05600084531809,2.05434842662022,2.33592972862786,2.3413885881526,2.33073868523461,1.68187036012365,1.68327130808481,1.6722705404737,2.19846533109701,2.19513975305642,2.20654262850692,1.6389168258591,1.62270303458347,1.63695204568549,1.45301014937169,1.44261181148612,1.66833280329237,1.79312888070665,1.78763615834717,1.78369994928231,2.48141740627913,2.47208885246451,2.47548207673286,1.43477757987475,1.41816055426826,1.41833278050954,1.41440383053088,1.41930818193583,1.41495813749434,1.45376318109067,1.45401134665457,1.45115093809969,2.70208367718942,2.69384692980374,2.67107920350921,2.07266303269501,2.07523782712328,2.08396341167379,2.18273532073035,2.18410099216506,2.17811866590319,2.33197506472041,2.32356969232337,2.32135362494413,2.64105041304222,2.66186123066734,2.66130294867886,2.28053258803051,2.27622253733326,2.27711918147711,2.11559710704605,2.11220661746277,2.11849895895466,2.02992630160543,2.02549243804945,2.05336717983173,3.24608607820151,3.25110893534512,3.18619403667389,2.01220887088553,2.0080435610403,2.01514575654191,2.26636476623585,2.27005067863856,2.26353892230023,2.02406145979594,2.01837719926497,2.02775593669857,2.85672151607758,2.8556594211369,2.84170426650896,2.26774622849363,2.2646485942991,2.20966869087892,2.19926845448992,2.19781609752788,2.1884223959906,2.19500106840122,2.19628718960584,2.10152857177209,3.30295739921124,3.30297001650872,3.29925560313425,2.58969874266382,2.58522734957057,2.58987036693345,2.91151203474745,2.90177192317209,2.89895622783228,3.08866889138848,3.08403662426535,3.09167702110395,3.68563594271073,3.6858588427051,3.68815209738608,2.9454559696495,2.94329346872706,2.95524762887916,2.12762970823829,2.12630598156197,2.11961646856602,2.20690671991121,2.21548142608269,2.2332777689158,3.76854993463069,3.7758019999849,3.73934918107046,3.43486739796641,3.40526030728323,3.41034404137994,2.86704251370488,2.86684363576328,2.86140550746178,2.96619845511895,2.95682339919798,2.93844775008023,4.02347389286157,4.02541426771332,4.02601860413707,3.53825400718989,3.54088432279246,3.53557015306028,3.40048520541724,3.44494688157516,3.44298064450178,3.30860047414267,3.30741429306748,3.35562644413216,3.30292468938327,3.30796621896754,3.30531105655727,2.96372127302636,2.96391884250149,2.96434433067714,2.9607014437843],"I00109^FMA_EBIT_INT_EXP(LTM,0,-20AY,M,\"PORTAGG\")":[5.68632004647288,5.68476736213232,5.69776279558267,5.69339660000755,5.71539259603735,5.67585638248443,5.66855643047738,5.65957976725893,5.54466630933637,5.54548087685146,5.50265663857706,5.55756355696399,5.55676705980353,5.57468812657154,5.59463777050178,5.5872269116459,5.57560756484148,5.62537265289109,5.5900088474888,5.58123601276158,5.71048853702246,5.71165541131857,5.71529006091925,5.70743820434131,5.72698803968364,5.68950429399783,6.04173657551036,6.04541054505122,6.0348388073826,6.14113399211023,6.23775188114966,6.31401797704276,6.77933845149543,6.77548940149759,6.77366329350042,6.89768491743566,6.89577233197301,6.84053441448018,7.60576920930187,7.59628203883005,7.59230239812189,7.70272135455476,7.67936642226009,7.69752746971055,7.92994050211357,7.94308098373051,7.96649619004838,7.9612515331205,7.93011161223822,7.88599827660457,8.12539961534673,8.15866639150666,8.14681474857066,8.29370922824355,8.18033838486236,8.19834900820246,7.57564157831598,7.57064933334299,7.60090916147089,7.63211019442121,7.50483826393549,7.31771118208656,7.01981115424557,7.00942040944802,6.96542552444113,6.87518320883601,6.8745281608443,8.26291332654873,7.24992553023889,7.25403603958303,7.25749099412196,7.13114291010632,7.20416378251789,7.2128712938324,9.20809376883305,9.17906373091955,9.25785491470519,10.1411136625572,10.1784274107132,10.1901680097476,9.27558363598716,9.27820661776756,9.29405000978928,9.75571302481695,9.75912231810284,9.75206405132945,10.7314850461887,10.6811935385601,10.6728624238064,11.1211955370341,11.1575410753639,11.1526597167326,9.89153497917758,9.8983973064889,9.96354394287198,10.006536317959,9.95677827420521,9.91177035573442,10.4757934921053,10.4489070158067,10.5604481074042,11.5785309267226,11.521758545848,11.5514149266031,10.1271649385886,10.1229887897479,10.1621906157785,10.1873348279652,10.3488015903408,10.3792964300211,10.165674014681,10.3146211446478,10.3238214609904,10.7819768503875,10.7532390231579,10.6816141647938,9.46888211791743,9.36556704222503,9.34787587713512,9.53395983369735,9.44123463222503,9.43272290081754,9.86836130966803,9.9096642635027,9.8620251391533,10.0119422592931,10.0023765561853,9.98303873950529,9.05221297707303,9.03738805091403,9.03846543498249,9.25162385623253,9.26111439951615,9.16117021325074,9.44156846032786,9.44810471945091,9.40503904483484,9.75749801900612,9.70818931007149,9.77104158274308,8.69280849744952,8.6912799036877,8.41493195651915,8.142598789796,8.1791213742092,8.1743383181834,8.29586562312635,8.30076194062844,8.2968922084271,8.78382996520645,8.65997016852736,8.63990893100493,7.21401160607249,7.21794432609969,7.2482337394182,7.2678852974009,7.26828439212121,7.2808307853145,8.05059286984747,8.09140229147981,8.09702382519767,8.46868252855887,8.46207218910662,8.34238722314068,7.95127418000911,7.94133254333298,7.92645624495289,8.23231877893925,8.30083522842354,8.29836071157668,8.18551156181885,8.18704324449104,8.09709891251627,8.59031388186092,8.59525149708838,8.62035433443863,8.5273872713294,8.531577878708,8.54408088661985,8.98465081710009,8.93359043179082,8.93404024158802,8.31757852652533,8.29939033738377,8.25427524441134,7.69129924762917,7.7257345928454,7.77313538443595,6.17763219910063,6.15954119298156,6.1792715892834,5.68842628977781,5.68748262194702,5.34020322235154,4.32282029941093,4.32218047253889,4.26154449754764,4.17919977592442,4.19912727975941,4.22669870926953,3.44222287346177,3.40219029363931,3.41563420839803,3.40205918954827,3.40010781397924,3.6538434011132,4.60623212310446,4.58089864794479,4.59933263007556,5.94773058404264,6.02095457826133,6.04071000162593,6.26455558746934,6.18381017530745,6.12382520533379,6.55144009427849,6.51645453404445,6.41008889221981,6.9136194560276,6.93563555338822,7.00476967554751,7.006765532435,6.88424642152413,6.85922661238739,6.69696506896692,6.63248983217619,6.6377919502772,6.33235589124071,6.33418447281854,6.50760745364445,6.28296991478561,6.28634489848907,6.30739704248136,5.87075003375751,5.86278328046109,5.8605041713682,6.15254218133429,6.15522141766185,6.15917491497026,6.40955072432856],"I20448^FMA_EBIT_INT_EXP(LTM,0,-20AY,M,\"PORTAGG\")":[12.3982776711565,12.6228411693612,12.1963565686969,12.1878060151259,12.2986097890577,15.5740393010002,15.6612764160814,15.9647133958528,12.9611535620018,12.9580363791674,12.8918393812851,13.1940155092336,13.1983329477457,13.2175401210434,13.4403256425904,13.446231835161,13.2558951789336,14.3307337923589,14.3417010986918,15.0114307290136,13.5856225593849,13.5388598462402,13.6298312582045,14.0269505236231,14.014535645241,13.7809773772158,14.2341816958713,14.3119882239474,14.2322273658164,15.7381888635049,15.82165017615,15.8184280219729,17.5345264756469,17.4960329536681,17.4354079989426,17.9457948119671,17.9436006300182,17.6561923767468,19.7573169840713,19.987650703786,19.8585941430997,20.0326767027523,20.0275723098085,19.8830918783108,19.0566601545033,18.9362780739383,18.8802551120709,19.0537346107536,19.0377362346767,15.7190209559617,14.8485470941894,14.8349434726167,14.8197504357859,15.1540272868592,15.1568988153704,15.2010233382653,14.9862245116654,15.0049498829026,15.1663642827018,14.1972978080132,14.2138476126751,14.1287510166542,13.8968247102652,13.9001015327362,13.9070765900492,12.9504351674756,12.9635570767939,14.4210336251903,14.5811642409917,14.5816062583402,14.4562944915534,13.0248188008964,13.0560099968889,10.9894435077638,10.2914328259544,10.2683106454934,10.2249204903045,10.4092553117219,10.434833740139,11.0700227562218,9.52605639171906,9.55682689251003,9.73543923153216,10.3983947875752,10.3832417188136,10.5862589236499,12.1597435171703,12.1265325822759,12.3993526338718,13.1306585722973,13.0932242921458,12.8947037697911,13.3914171362717,13.4205158228548,14.4395987408627,13.6489772649605,13.6205679298415,13.5545367529485,12.4525307768358,12.4501265536603,11.9304889494479,11.3053273526928,11.2853913060612,11.0117977601373,9.70682316723771,9.67768947016316,9.66529471861212,9.36046597559616,9.36123565816268,9.30592891886316,10.0517716753072,10.0175404209948,9.99216339652315,11.5223486948619,11.5263993027268,11.470215147827,11.7399138840406,11.7548070665425,11.7487156687941,12.4937510365821,12.4792127431346,12.9117890622726,14.2234269692869,14.2274681690363,14.2540048842295,16.132744480779,16.114789020561,17.2294691463602,15.488928714847,12.4671675258347,12.4644414595419,12.8860463598187,12.8876924090343,12.6891847658339,11.7292772384549,11.7313630303421,11.7489825905019,9.48354491293107,9.4719528910904,9.35852135481339,11.0552642722049,11.0569406857004,11.129629439296,10.0380314264129,10.0182240746297,10.0114059466072,8.77277228396627,8.76708984714068,8.77221805058269,8.61571747149574,8.61884024592245,8.60083279378769,6.47426956033434,6.54045186128101,6.48634980275722,6.12932337513936,6.14123082030157,6.14056857624846,5.68085618876642,5.68682102099822,5.69195620637657,5.96970762137759,5.9816839303614,5.86339085253105,6.41411844458656,6.41018165932567,6.62336478270303,7.54134859972515,7.59859527040218,7.6369084643887,8.99757510468974,8.98331430831592,8.97160164342753,9.24979395660357,9.24439002704745,9.16896871448398,11.5407492807772,11.5347945134617,11.5349522061136,11.3216089154654,11.2478538749245,11.1259974238447,10.5983485727579,10.6241176384891,10.6359684506781,10.274660194157,10.2624173957981,10.2424246390503,8.77751649760818,8.76677108862935,8.78763637489842,8.78992719323594,8.78172742018824,8.68985421400153,9.13525932602043,9.13033896536942,9.06777906355279,6.41443651991621,6.39080821737643,6.36896880040688,7.17790266068187,7.17608972401915,7.20012678182062,7.74677302292899,7.70612367374047,7.76585348128423,9.01482079646617,9.00545441041333,8.99706244446813,10.0938562760191,10.0563094446321,10.1792954969501,13.7924658599395,13.6855266297828,13.6191056117599,13.5173475052463,13.524627606755,13.6541825842083,13.3450874030018,13.2496923580961,14.1197457407592,13.5358359928212,13.5302826275748,12.8623908300186,12.8747381819781,12.8901792567148,12.8757942302847,15.0476230629079,15.0608947214352,15.01242832306,16.3075697601962,16.0976611924988,16.106590221663,17.4605687722245,17.4498769091403,17.542159382354,19.4553832191312,19.5173043395309,19.3072863534607,18.1305845837578],"I00073^FMA_EBIT_INT_EXP(LTM,0,-20AY,M,\"PORTAGG\")":[6.89438031626314,6.8154790336445,6.65662980651014,6.65657677064986,6.72652932765243,6.61188979920376,6.59823381207391,6.55719197380814,6.4895035006741,6.44017827477508,6.45217416301272,6.44272568068458,6.46975574858821,6.31775764489101,6.29357699903326,6.29154502168236,6.25721031085155,6.24809688124798,6.2369427519655,6.26819703527717,6.40315747158227,6.41457964860477,6.44843144144711,6.51597183619461,6.49923534693089,6.20784108127752,6.55714203808663,6.564890963098,6.59576746685174,6.89241460040311,6.88500521374341,6.88387814918618,6.97044936301832,6.96865187644145,6.89771684561442,7.3645362649452,7.36897098918856,7.32721320362853,7.92421438827931,7.92615582002219,7.93350507488948,9.68771475127472,9.68232242073701,9.71300545510644,9.76665400899638,9.76699116468791,9.78108568927983,9.1541379925511,9.12640770064251,9.31747973438501,8.9550674684338,8.98451378187582,8.94270851794592,8.76885707339615,8.77503576533808,8.73954055849838,7.80336928216017,7.84353629353359,7.83828990917923,7.01902457371413,7.01907522824485,6.91324816718119,5.34085277016091,5.33695873586847,5.3100694477872,4.7976479827896,4.79689516964691,4.74938950291328,4.37917675947747,4.37403551323928,4.30927939264156,4.53499586579959,4.50082624734858,4.47349412622209,5.68101402248236,5.65945860182914,5.6659394967483,6.01274875138346,6.00986974071702,6.09990403872901,6.39120530282135,6.36570020083391,6.25524390547379,6.27055739202701,6.27083089963057,6.31375667474561,6.36941315348934,6.37263509580169,6.33722231176724,6.23823738409495,6.25146915083366,6.23891827603474,6.38330683316443,6.38156229817322,6.36524629609826,6.2720627894529,6.26986864417555,6.29664700298659,6.47816987743863,6.4746682075253,6.45625363602031,6.45048961103048,6.45413521303202,6.44568116507315,2.92530055537671,2.95360255035407,3.02484415104425,2.74577288013023,2.82684037534168,2.79935935783539,5.41169528833623,5.42050945086288,5.45221426599879,5.49005181906649,5.49623443418239,5.43858345531225,5.2307047849162,5.22254689154777,5.14657542365777,4.71958510811263,4.73906582754005,4.74453911596178,4.6653506141176,4.66793438835995,4.70912446095146,5.13248707572238,5.1524569458668,5.12600942886093,5.07332008419465,5.07333420555584,5.14674483572366,4.7962478139385,4.81451032302811,4.83823500735767,4.95503640772129,4.81523380306991,4.84153586731723,5.03883518499176,5.02276428123146,4.81625267154393,4.82100658637451,4.82099928148718,4.83268557418308,4.41575274319983,4.41271986569275,4.3433451774194,4.5428251321692,4.53740273354977,4.52715057751903,4.86420581966304,4.86192179409204,4.84419561089209,4.16418325600311,4.35656597009376,4.38050309719255,4.25228505987544,4.24963725628089,4.24847149888238,4.63304708496389,4.63479514883918,4.67195230583835,5.00380627501129,5.01135641824635,4.64837585092674,4.67483218120859,4.68458582022033,4.69885534441756,3.92839617061306,3.91308051606721,3.88779628363569,4.3105010645369,4.30890739776304,4.27298115269552,5.06281078054723,5.05759218505999,5.04712850947428,4.73351805545042,4.73491598025305,4.74291249744629,4.46310117100603,4.46218801885003,4.34435203615991,4.13389503221755,4.10703497304196,4.1104981920044,4.67227102223947,4.67157093053942,4.66413897096094,4.36122706677078,4.35629073320473,4.37053933394282,3.75349411494114,3.74046692496177,3.62837674709454,3.1043319174005,3.08404933861668,3.05060344230198,3.14966630102492,3.14996199327526,3.1253145188043,2.90179111647263,2.89877455228623,2.92164126383144,2.61409202756233,2.61360745950623,2.62505100272265,3.14298803461892,3.14604343052347,3.14044692281062,3.51756281652441,3.51746455016068,3.52249007502965,3.91696668269226,3.93666918380651,3.92741855399416,3.92199428764982,3.91964298516847,3.92920657670636,4.05800689932322,4.08348100218719,4.0886895861671,4.65672610212103,4.64759110752288,4.65689727899876,4.19733482150911,4.19768090796846,4.19496433903368,4.17348500637586,4.17455646165719,4.13930440647639,4.16354768909677,4.16181922937904,4.16085571241874,4.74853881773094,4.75407552792718,4.78609805045627,2.32671542614492,2.32890974023411,2.32856090556807,2.30179770355135],"I00253^FMA_EBIT_INT_EXP(LTM,0,-20AY,M,\"PORTAGG\")":[13.1050454336592,12.9030287748702,7.65829550434831,7.73648182166291,7.70944903814277,5.54316885819122,5.58594098233967,4.44209942052573,5.6706337791955,5.723348594624,5.72404743915805,5.69544125718241,5.69491724583171,5.69021298310141,4.97221033544698,4.99643875484432,4.62109501196523,3.66335005307163,3.66762311489435,3.66816901427936,5.86143115496902,5.86628805331735,5.83378439518806,5.49355000923705,5.48611177361843,5.45507347832844,5.25920835313295,5.27309874983471,5.24801891941175,4.20011867648105,4.19671811010666,4.21456268515059,6.17723649505356,6.15129177927543,6.12422415443614,6.25452733846876,6.24244572353218,6.30194545107901,6.28542225211894,6.23808930219138,6.22217899191949,4.99483889694554,4.96395956548615,5.26731879173996,9.37351981933806,9.12821015824484,9.14394423551404,9.3783441393686,9.35522588893323,9.35105342823628,6.85591363129913,6.78126631214039,6.77967111950821,6.06603703381843,6.06530999301949,6.07904685910411,6.00318111353789,5.98939789938082,6.02250104514515,5.93322109337358,5.92940153519027,5.9081770097552,4.4338517359812,4.42980535093976,4.19759061802454,4.13879241463427,4.14186786044158,3.31032491888209,3.90423425816099,3.90513482113573,3.83781189642099,3.76802430452398,3.76924147516905,3.78374062436848,3.38949337625849,3.38224183465719,3.36945190832649,3.8180813612131,3.81573114479072,3.72268586241795,2.91856622843535,2.84380623112303,3.00544646728291,3.14685713128082,3.14655175982824,2.99633158492968,3.82927645393954,3.82889342039543,3.8273913484425,3.94775245578678,3.95086078115846,3.83491226758924,3.8050077730941,3.80346625573471,3.78835951402836,3.59978044735867,3.61149557772275,3.45214782117044,3.18426315613412,3.1852310394537,3.19850088446665,3.50111250745224,3.49989490889533,3.48353166686404,2.78015845044749,2.78186429318758,2.78412848572212,2.786424593909,2.78621782465377,2.79092407899602,2.8281233365594,2.82770020563666,2.82615582023551,3.19689725020085,3.19802383318902,3.1858007895726,2.57717584653136,2.58423050239856,2.57396149556777,2.58127321380062,2.57997894968006,2.56749597269716,2.4861988343759,2.49133598295428,2.41239263292606,2.54378129944914,2.53898072992705,2.56598112780113,2.19222537906291,2.19711663641233,2.19556567889502,2.14929520592858,2.15358231719288,2.20521058852049,2.1248273904514,2.12590906158194,2.0718355121314,2.12728732530038,2.12931088016941,2.109913771316,2.03320687829605,2.04450908672424,2.041907416666,1.93175043234666,1.90378607999206,2.08413283595764,2.55674775954648,2.55805089422586,2.39734731505299,2.0924464798015,2.07743904239609,2.10336758853522,2.23895149607042,2.23952295796128,2.22915739428733,2.10225050608249,2.10416782927696,2.19275893256139,2.49420776638377,2.49944878864291,2.46394400246065,2.44711979354217,2.4443298014447,2.41190788153586,2.13976020513142,2.14193781299369,2.14287602568932,2.11419233107164,2.11695015767702,2.1987898874615,2.30855480901412,2.3088367892976,2.17267267700862,2.23802317108887,2.23429410728398,2.31619506188149,2.20196541024714,2.19728157800016,2.19044198656823,2.20045863431374,2.20972058642003,2.24802747871334,2.30296925945338,2.30982215582688,1.95800927525312,1.9100734059739,1.9017222158132,1.9664383024321,2.03622294394135,2.05029233715143,2.0013843461917,2.04307896670283,2.04382574006647,2.14013956194272,2.17028308652989,2.16988577761843,2.16619640798069,1.83548652332607,1.81051321577724,1.80427209272855,1.20816671466912,1.21602204420019,1.14916257186214,1.14436092644715,1.12906370763277,0.883660310855306,0.976090283900416,0.993424354206533,0.993920596587899,1.41165354543841,1.34975793403543,1.3376675131744,0.330888903825424,0.331034802666412,0.52854808494397,0.54582205228374,0.545499595376164,0.606702668466114,1.12299507104555,1.12133735955796,0.924499701032793,0.790205721347079,0.790730755906628,0.875199084124295,2.09686322464241,2.09041742888613,2.10966560232383,2.31850234912439,2.31560710301526,2.53495710684567,2.51115832984906,2.51282273745299,2.47754543124594,2.88314422843298,3.00269240420264,3.02195342826094,2.99099073476557,2.98940428854651,3.02220881550883,3.22786942838006],"I00901^FMA_EBIT_INT_EXP(LTM,0,-20AY,M,\"PORTAGG\")":[4.14423169302316,3.84509127213404,4.22920323735441,4.2229048012916,4.25483929197455,4.58678853236224,4.67720101499776,4.59276673450879,4.18791957538043,4.18155237563722,4.11883426030068,4.1037731844723,4.14152867740654,4.091863114611,3.82702790613472,3.8212148123555,3.88594570039785,4.06617616275489,4.04136537155699,3.76195234871772,3.01235683022499,3.01409634912362,3.03666121259674,3.05855026873611,3.0177777847104,3.01174938619934,3.15785919203785,3.15962441012442,3.18037453975413,3.64262490266676,3.67508868607188,3.70777358685092,3.56345179751693,3.57248855034253,3.56194472918274,3.37997339078378,3.46100538881139,3.50183516828625,3.51984702610883,3.53123786120528,3.47257054503789,3.97360337633174,3.92638344325256,3.20859229593265,2.20681108818768,2.22703971185588,2.25496096916154,1.05095264870788,0.685480489266266,0.694675480671226,-0.354622567514846,-0.359188557063792,-0.349430706762368,-0.850575375461232,-1.19068533855702,-1.19119262172623,-2.04073220586938,-1.99939884499447,-2.00730981883159,-3.08118054673569,-3.28569017487311,-3.29374213973797,-4.22728125183251,-4.19058004429075,-4.17791692309527,-4.66404516521499,-4.19731885273127,-3.61918917512778,-1.61127095541834,-1.59304299708848,-1.56879352733616,1.24531466876865,2.19684612862982,1.24197467677375,3.88201541282322,4.04930429454,4.02819300269337,4.65186432020774,4.8001973289529,4.81529078665835,5.65420777510603,5.68985885949558,5.70607427642208,5.75327000484676,5.94708414584811,5.99351100036982,7.47849023482381,7.49323064362689,7.47127422432883,7.64002137337239,7.74993190435626,7.78425257812552,9.17144127736754,9.19336310572649,9.21773063169242,8.98903188514587,8.9934331809572,9.18983911162368,9.25168312377394,9.23474592137483,9.16903395053319,9.44711575515943,9.50441972366798,10.112570245777,9.02837547823895,8.99918379040169,9.05171724191196,8.14215829181486,8.00260561920215,8.08921991751074,7.19918847507933,7.18601067751522,7.15684329707195,9.04330450504158,8.96750796233816,8.95258869884544,7.45627569245835,7.37014272373576,7.48184078781595,6.47982072317756,6.52076902780036,6.61335061955753,6.82177622581482,6.75279687063774,6.84466640102235,8.42357121623974,8.31485125759637,8.12536132035856,7.77352905408336,7.66736182046867,7.69311202686268,7.08069862892507,6.86522689437534,5.70527530545714,5.48159626909197,5.44504507465324,5.48551908445917,6.16587306073145,5.8672051262541,5.86447751770615,4.89956921091945,4.86529640357313,4.86618873525774,4.43338776753678,4.40750725431745,4.28542028429637,3.94951909138278,3.94361570291289,3.94783378659109,4.4484451955514,4.38092888999075,4.48872752924071,4.08833146036844,4.08170352697352,4.01688056260472,3.02489972871847,3.01225398404274,3.02442091736433,2.85694354793623,2.85607987364125,2.88506845315226,3.63969881717051,3.64099380674822,3.75285908634415,3.72029634368549,3.72648232039555,3.75248851169581,3.0385199822461,3.00602299432477,2.98700371399752,2.88866122243634,2.8652060975918,2.6912524387693,3.58256630100878,3.64837322133075,3.62823799739211,4.57992692004393,4.55585608081924,4.55316739399887,3.22917970080541,3.17607174837113,3.16598133943133,2.92612531090868,2.91881677686683,2.99919169782671,3.79380336516557,3.6996233029572,3.6985037142661,2.75255633328577,2.70712967870496,2.75525301201651,2.44406891086979,2.41548340379544,2.45052257135879,2.60981414019786,2.59676973696375,2.57905761233097,2.78831774025679,2.77899946236143,2.75474635301554,3.72408737875363,3.72283730421773,3.73745350607198,3.67772681229677,3.65681294035635,3.44798197585519,3.12403718026317,3.12584960153037,3.11837311110995,3.55884864832751,3.60959600884837,3.60817560565638,3.81493675721235,3.80600883606113,3.81425090366884,3.87867306168686,3.86101098781156,3.42761976267307,4.44224686905027,4.43051087478359,4.45068098402194,3.58189304364588,3.53193637927365,3.52650058700838,3.03959538453844,3.04844167551402,3.05943294028954,3.0471883951065,3.00251466836723,3.32361618708552,3.42045109783682,3.40162906799876,3.42734280019873,3.54607227095388,3.51972000857733,3.51477029843578,2.91190652184745,2.91060020108455,2.90058305690524,2.99876067231391],"I20443^FMA_EBIT_INT_EXP(LTM,0,-20AY,M,\"PORTAGG\")":[3.2070432537652,3.02003614224559,2.90779342987188,2.90645617327927,2.88069553189432,3.01065458928278,3.00305877221159,3.04431712748639,3.08292517843241,3.08130726557865,3.06369247562459,3.05762232960898,3.05902513413949,3.0861969460753,3.12981150780889,3.13113844567334,3.11598655600921,3.00167475587043,2.99823140655421,3.00500993547037,2.88793196144561,2.8888782747794,2.89353959919621,2.63657162840473,2.63313105063613,2.60554817556713,2.54088790116761,2.54128641806009,2.4931406389114,2.68898185389583,2.69009014182137,2.70825517385812,2.92464051514773,2.92492246967511,2.92342520659628,2.66331145722273,2.66526684538223,2.68339944752558,2.65217652482376,2.6519770388683,2.66159038041328,3.14202115158404,3.14236292910113,3.16619989010367,2.7185566797605,2.71647172444512,2.70919990363625,2.8200204967609,2.81623831626753,2.77436712995639,3.67472970885241,3.67730222250962,3.69262096500382,3.17457507555537,3.1843709645673,3.18006611558707,4.23164154995783,4.23106553352981,4.23877904031752,3.88109366423163,3.88606023317771,3.88156492567998,2.9760942722918,2.97667897926408,3.00133872845643,3.4538053782871,3.45577760574899,3.1306509408606,2.99693246232688,2.81634658450075,2.8179574550338,2.6315032592817,2.63139422824012,2.63116190023313,2.72297318591195,2.71623185280621,2.71716795499265,2.91961996364701,2.91784704059601,3.18592371919215,3.30502861366941,3.30356595854435,3.30584405819872,3.43571639767535,3.4388160084342,3.34745191968245,3.35190365423609,3.34796255685603,3.33634816497663,3.78277504820964,3.77778094168544,3.51951728448352,3.5045193492936,3.51612842585529,3.52869199006604,3.3738019446986,3.32065746938649,3.29115807755958,3.02289945551798,2.97900984629559,3.00938592749542,3.34262887635348,3.34763955797692,3.28179820393737,3.0012218588422,2.96348144041056,2.92368856853472,2.68092915174945,2.68200255053508,2.67198051401879,2.6136010280065,2.59587942785852,2.68492750935868,2.57786561898165,2.54254750769609,2.55593317884235,2.18803080688289,2.18346192292527,2.18826464430327,1.58612496077717,1.59437655137835,1.61151839770785,2.08354482643561,2.08313558958596,2.06741699959544,2.01635715413827,2.02458250006084,2.04984982618353,2.16718031424918,2.19836801641676,2.15054064048823,1.80673697601543,1.82430256778144,1.81869932058936,2.0335870622999,2.03129801931755,2.03616800583253,2.51051275842669,2.50697050925427,2.49366159937561,2.17356222439663,2.17623425324466,2.17986452592775,2.53819762954164,2.53558496121716,2.52986867303893,2.56637981873827,2.56033876364706,2.56352834488134,3.15417405539386,3.15319211982605,3.15550013670783,2.72025575061753,2.72010938020555,2.72202892867673,2.71587744852037,2.71477652828371,2.71924659282331,2.93778966200041,2.93978492420579,2.93483798031758,2.81941978461118,2.80683989935981,2.80911828807023,2.56043536741763,2.56056625291246,2.56409238596107,2.79661544917436,2.79333896439928,2.78743242800993,3.02596616948431,3.02250110854246,3.01611064039971,3.46980159369187,3.46896794459589,3.45502161950944,3.2338539318331,3.23162559764965,3.23216088088001,3.42182275026162,3.41905780147941,3.4297072974212,3.00969745646276,3.00567735869092,2.99236810866131,3.69443820443775,3.69325173007947,3.68832739301147,2.80020108170744,2.79603189650481,2.80447898723868,2.61904139998957,2.61691202086865,2.61778838214461,2.94659656384169,2.94521323776836,2.94272296185144,3.19500063815731,3.19560510450351,3.19295972286087,2.37868830956347,2.38229503106199,2.36672686194991,2.54250629388018,2.53804199018935,2.53445435389371,2.7277690274716,2.72490976850821,2.72812033777615,3.0160639755499,3.02263280677926,3.02345813449058,2.62427681114552,2.63038533866824,2.63450192699635,2.67654097560372,2.67635065256081,2.65208631552233,2.87826885010714,2.87274408714356,2.88761229409482,3.21112995589489,3.21003650228846,3.21129925321647,2.76969558748049,2.7740694020165,2.7704889978066,3.92397067688727,3.92812438357374,3.92285343044051,4.26365051528132,4.26158378989756,4.26356500875915,3.74441288764345,3.74223278996925,3.74639888567983,2.86177491032799,2.86084543177338,2.85970166269874,4.78576888365947],"I20436^FMA_EBIT_INT_EXP(LTM,0,-20AY,M,\"PORTAGG\")":[9.2754424891841,9.2756516743618,9.43334930911618,9.42860290530602,9.44294764161626,10.6196466313185,10.6069109524936,10.604756653838,9.06254012134665,9.06186860459445,9.04529308621552,8.86436272216994,8.88353221471454,8.94411721952744,8.25090583748989,8.25030581109677,8.23227207716482,9.0019813081503,8.99881428268232,8.99939234967427,7.89184655602712,7.89577755488181,7.90331174067518,7.95356822951714,7.93423681207953,7.98748976107757,7.91448579034484,7.92595120393903,7.9216956447992,9.01229623957117,9.01598635183695,9.02423411110052,7.88870041685306,7.91415938347698,7.88044594940585,8.10220431248405,8.03256205714375,8.00178047645401,8.4586728034065,8.44368399046949,8.43975159262542,10.565578725632,10.5493909789983,10.4878553704081,8.92215572887283,8.92405927813867,8.96421169693325,9.3394111674574,9.30670605608187,9.03310904425449,10.3100516874367,10.178870934131,10.1880944520056,11.7973584802107,11.7861291468586,11.8583946908955,9.54692024079174,9.50941158124502,9.50992217211564,8.43938016053657,8.42896156858581,8.42554100424772,8.26640417843508,8.26273701581169,8.25618179604667,9.26660271867396,9.27203165582149,9.25065884197553,7.23657108741733,7.25172698892939,7.23107666681752,7.80960798981246,7.82398888095472,7.82018860506689,7.80397619633004,7.79420842649028,7.79671367184639,8.87433390714917,8.84508414106892,8.83111177339733,7.20928828642212,7.16869502603258,7.19419575242355,6.89296949661809,6.86042797192426,6.81207717202186,6.95632278703915,6.95126479266788,6.9511109059001,9.00340057426917,9.05482172405037,9.06974859617114,7.65117035516438,7.65730965698997,7.67215704067168,8.13196668909426,8.11288923852528,8.08803872497754,8.02837791522646,8.00726163322216,8.06892417980773,10.0141635696421,9.95601366941023,9.97458528653966,7.99850416465568,8.0157178881163,8.88766635568051,8.78297014772498,8.75949183864087,8.78588230200129,8.94447603158508,8.95297052673943,9.27552245278219,10.671505366429,10.6519578878802,10.6195273817441,9.03623521999346,9.065591050028,9.81388909688933,10.5087696323097,10.4814791057591,10.3896126555451,10.8051016996387,10.8318125077847,10.7921212618005,11.0296459320777,11.002117783345,11.0923099849039,10.8344486732773,10.853588837342,10.8481277023366,10.686609817938,10.7020608253339,10.756396994456,10.6015699104715,10.6058882530962,10.70006265345,11.2675724311567,11.2325091559481,11.2285578560662,10.4132389454142,10.4103077588977,10.3163213615793,10.7691213443848,10.7572466643809,10.8108910507863,10.7432165885568,10.7472337351432,10.7656277507303,12.1728360588495,12.1366500800646,12.1147812272236,10.3276802610361,10.3287389013704,10.2322315676196,9.94702228274434,9.94278009322932,9.96810715877701,9.66251063145704,9.67144549004679,9.78029320781063,11.4343657575194,11.4567034407295,11.2184312330746,9.00592415327368,8.99933442644938,8.99358296255052,9.12633705250768,9.12328744593911,9.12786061668498,9.25331150906595,9.24972617898421,9.32175690016812,11.4950603307057,11.4801487859923,11.4757364866856,8.94278805154125,8.94187861186924,8.96074496670234,8.87033788686533,8.85954862774985,8.83960070553107,8.70649895352964,8.69639337711902,8.69385714382648,10.5792219789699,10.5688082757935,10.5675880121295,9.68191331137037,9.3743687199372,9.38222095897713,9.48847189384458,9.48592594311222,9.39200762932144,10.2183844131647,10.2097749856803,10.2084009169209,11.3898694546083,11.3813292150249,11.3548642297065,10.3832940298724,10.380897952328,10.3723403351812,9.51730273985313,9.55202534725107,9.4286973014376,10.11875452054,10.1318074687445,10.1663765503653,13.887571890634,13.9281409013027,13.8684578506041,9.90076184602141,9.81812100693148,9.74605081974772,10.6997290394252,10.713044994539,10.7166798747186,11.0454591747375,11.0761179938713,11.2307378010303,15.6306769193474,15.6432926870813,15.8157456637966,13.1150599236647,13.0681661872256,13.0961631004955,14.2673665981127,14.2354543794558,14.2424311270602,14.1952471506438,14.2332131132284,14.2435164823924,17.8845395881644,17.9178662004114,17.9043923964733,14.1429129827003,14.1975657389007,14.1097671013329,13.8912750366582],"I20438^FMA_EBIT_INT_EXP(LTM,0,-20AY,M,\"PORTAGG\")":[11.7388928409163,11.7107197215337,11.6582742902029,11.6518625084459,11.7127948206062,11.8449539515198,11.8525128069326,11.8660963181142,10.9991952920841,10.9949828962533,11.0565069440562,10.8613853120431,10.8525597030562,10.4312667295968,11.0392679710034,11.045325461602,10.9614842895963,11.6929948609117,11.7033360106041,11.704305698679,12.1522732718157,12.153938384125,12.2297699325868,12.3724961420982,12.3697059415077,12.3418971455475,14.3330926480571,14.3305719449514,14.3262918255746,17.5582888029685,17.5861273723474,17.6790956025174,19.2296866207968,19.2251076254633,19.1078203637375,20.1026150718714,20.1048296752903,20.1197862095434,22.2844875765626,22.3079275700894,22.2182054372526,29.7821296451679,29.8162416757866,29.8359237567402,26.2402027960552,26.2217479893519,26.3001815327608,29.623045204577,29.6838805532456,29.0511127668743,28.4846074163782,28.4270190909166,28.4269462127653,32.3749518057564,32.3572034936154,32.228227997976,23.5105022484397,23.5756117450624,23.6023363580117,22.0562099930234,22.0852069878378,22.1390603408943,14.0830918428743,14.0960374795926,14.2431159698237,13.9757027571408,13.9747476515006,14.6119401644846,12.283642574174,12.2820800578464,12.2978437304287,12.853551234704,12.8651819103487,12.299924534738,15.512629377531,15.5080410677838,15.5352911191557,17.4643720827009,17.4740687875535,17.4942632627821,17.7329506693283,17.7564313740581,17.8714394317104,18.8792041050047,18.8534436079006,18.8466970853463,22.5418949283243,22.7179489348603,22.5775211278468,25.6379242617879,25.5589052747036,25.5894796265077,19.1831721344143,19.2006197217452,19.2791541015195,19.7812741091848,19.7168241387754,19.6604613115423,25.1865140275105,25.1795959667645,25.2536865704993,28.1988125706282,28.1667015698823,28.1612040260127,23.2583346903175,23.2482759837345,23.4771104951889,23.2623066848208,23.2528358328318,23.2178298205877,23.0541576331119,24.2485739050354,26.2383199754986,26.8681298070336,26.8655725406642,26.6251683632813,25.7231405660503,25.7546465292517,25.6045833045605,26.3075993415509,25.8503003066835,25.7839805937496,24.625398422335,24.5994577154209,24.6079116916137,26.4822571877828,26.3846690239172,26.2817269145768,23.7048306283229,23.8137647284539,23.7664989093383,23.8937676257709,23.9490806689964,23.9723458468771,26.4865853483901,26.495738071889,26.3300143698856,28.7293175673411,28.7288053048599,28.480998368259,22.4409023845266,22.3954313772995,22.2038616829109,22.1570111740065,22.2657076461119,36.1177589906662,36.9008377885694,36.5524272128624,36.4867595597696,41.4074862379607,41.3559631128508,40.2907330868947,37.5017031558564,37.4960033029712,37.4631436559926,37.9705319254746,37.9430809251988,37.9702484447076,32.503031293311,32.5974056612177,32.6590688250882,32.1965983720712,32.221593616282,32.4900658001567,29.3635655485044,29.3372448196749,29.4346571365236,28.3439595795689,28.363103020773,28.9713234102212,28.1071710234727,28.0854768870777,27.8353278367193,26.6435687482505,26.6332050811984,27.2305814596522,25.6374891831756,25.6258666454073,25.7048098826755,25.4314502083229,25.2447580517392,24.8285980562352,23.6350194378633,23.4856670228581,23.5032950289786,23.8699526766375,23.9199577179247,24.2459964604196,21.223880220771,21.2121642224939,21.2760977839405,20.7574293371432,20.7443712263891,20.372937554114,15.9733496826714,15.9512078970114,16.0775613120549,14.504297161711,14.4974356221223,14.4781639253111,11.0717777196023,11.0686416807972,11.0681932983849,11.1042603564302,11.1071680223396,11.1104623896997,11.4566052348011,11.4531097218683,11.4575410655759,12.5138356374121,12.511732199578,12.4049894415343,13.6533827651957,13.6572157356353,12.7742320848918,13.0869170670426,13.8681411315723,13.8173968952988,14.9959492215972,15.0424646439023,15.0611244939467,13.4686848316666,13.4590874982498,13.4325014470152,15.172216933843,15.1609632179232,15.1825592851271,14.5645835207774,14.5549192216989,14.5475772155104,13.2261609177444,13.3855290290747,13.4274792128869,13.6201476806002,13.6227929986329,13.6097879062016,14.1158723210469,13.9999508829473,14.0118755124019,15.3361742975319],"I20433^FMA_EBIT_INT_EXP(LTM,0,-20AY,M,\"PORTAGG\")":[6.38072905953095,6.36798904445408,5.58182831099464,5.55168160563931,5.51715744059769,5.25393603499566,5.24387713446352,5.22514172766397,5.67072565141778,5.66470652278489,5.65101226764754,5.50540933650413,5.50507069534451,5.54738319202794,5.69637977164572,5.65982863720245,5.72311766959939,5.83698798204288,5.84182457244002,5.81022664546078,6.04114727140157,6.04583423036021,6.04111532207714,7.03045288455679,7.03259509811975,7.08533136620201,7.06852905247529,7.04390012195822,7.05790198321062,8.44902714631815,8.4619227412808,8.47398287625888,9.9845158380744,9.99242402120894,10.0984197229537,11.2090284558215,11.2207225588833,11.1140927345793,15.023478278313,15.0106259001711,15.0735243279153,18.3371145463588,18.3681410329991,18.3975158163353,16.7156653234291,16.7161565232743,16.6885181371827,15.0193226170321,15.0416141095168,15.0233291279526,11.1752029389033,11.15854858136,11.1820050245722,8.78861698743421,8.78752349898384,8.72032765263004,5.31473848868326,5.31528120208547,5.29839830383612,3.93448800561099,3.94045581037622,3.93418022013284,1.31030888241399,1.31245318185878,1.30463476354442,-0.865899927120863,-0.850197247661641,-0.862169712305397,0.0966167836214271,0.0997962671925202,0.120952194848796,0.823432778118346,0.819806447824412,0.806664993174399,2.46290462412283,2.4584688315349,2.43761680956196,5.19984490898711,5.20284232460405,5.21983876264211,4.22084672958151,4.22042858455455,4.21623542514489,5.01506553662914,5.02458174145907,5.02493669908858,5.39911200138285,5.40304039811227,5.40922498067744,8.30177440417538,8.31766982372815,8.33477590074445,5.97366588703519,5.97778537011417,5.96600636882508,5.18768857571549,5.19133423418554,5.18691676140801,4.32238675617255,4.32487535961621,4.29120366841361,6.28036465415066,6.28361040868299,6.2891564668209,3.30415010514961,3.30761891728012,3.3023137369259,2.77103567617659,2.77407872177221,2.79132254095969,2.36750331747929,2.36663110790599,2.39632637872783,3.09207785621562,3.11452388444016,3.10062135466971,0.46481352810118,0.490129143270815,0.439191477802699,-0.0753138535220319,-0.0854868134544112,-0.128986287576083,-0.0954443222587013,-0.0750649738916927,-0.100240029030604,1.17772765953396,1.15659402619865,1.38797789913266,1.49429628148678,1.47624383891798,1.466793769721,2.72940464838503,2.7504298856784,2.74911418653769,3.69233619628233,3.6923690033677,3.67862778940563,10.0874713297173,10.0007906818505,9.87630737028377,5.90429094748025,5.9126185924954,5.92130442625786,7.08306619675994,7.07843616853113,6.94097908443139,7.2233644639969,7.19510510401511,7.29932519183078,13.3130264359515,13.3119319863892,13.1093646716409,8.20727458297932,8.17782555953714,8.20423818906628,13.9068799822043,13.8948299132065,13.9604723935909,14.5362385825154,14.4949460568808,14.5729146720506,15.4706137124904,15.5474741402695,15.3308211737047,7.82676080367908,7.81793429073187,7.83756671906841,7.48227142468763,7.47782157311811,7.41416366358339,10.6267104518468,10.934751018271,10.8986665275973,20.0581291202667,20.0775280241525,19.7474712574633,12.1656954790048,12.1037512982737,12.012509849979,11.2423919327959,11.2288867273275,11.166203018442,10.1046724008391,10.0963322737798,10.1034279942476,12.6582368978813,12.6449561925038,12.6478978441217,10.6183057920627,10.5449455951966,10.600983271486,11.8183931665914,11.7691977091571,12.170105205099,13.2370575624374,13.1673942931447,13.0813083963107,15.7027103894553,15.6892532594404,15.6486495119028,10.4141775361615,10.403922301173,10.5938330894044,13.6188080830534,13.6055268502568,13.1772762366778,18.3850953635497,18.3661321713296,18.3150322231231,21.095277809964,20.9264260403492,20.8965769704996,26.5677786879378,26.6751073294847,26.6139230945397,25.2439094192714,25.2399911992004,26.4182222481595,22.2653960773326,22.2334839703154,22.2828627893539,20.2399140555667,20.2408295819344,20.2906812974777,17.4936988377088,17.5294036157399,17.8046032847456,17.441353662547,17.320937414805,17.7119021608366,18.8843801727138,18.8848370498343,18.8785598309767,20.3057259641337,20.307146034266,20.325441552776,21.9032544547962,21.8973655626147,21.8905310817319,24.5943283145503],"I00649^FMA_EBIT_INT_EXP(LTM,0,-20AY,M,\"PORTAGG\")":[4.01029531999812,3.33121981681584,3.80617582125998,3.70542608537491,3.95836297931159,4.12935322328828,4.12727861837882,4.20371748299958,8.62317926412274,8.61884223903539,8.58341061493158,8.2963904296404,8.29007560768673,8.81544652580391,11.5535541671616,11.5488208717382,11.7025346635324,12.260744829268,12.2527211560055,12.4512902011987,13.2071299428524,13.2141412980278,12.9914315476422,13.8940019232396,13.9061630075054,12.8569367315079,14.2791893897368,14.2700277384151,14.448132011894,15.9948361288598,15.9909149411301,15.9561974772577,19.6632285728624,19.6452827299671,18.8265958404062,18.9372932785419,18.9353342695118,18.9035451735048,20.146828560603,20.0623666940591,19.9429318400666,18.9650398474215,19.2289729134202,17.449074720699,15.0594477297472,15.0641181644547,15.0948968268347,13.9687646946567,13.9713618210712,13.9104893436113,14.0949054489061,14.0960036942877,14.1596235525494,14.1026811941223,14.1244011150025,14.078047115923,13.9936837262992,13.9789979297921,13.9504148952441,14.462873906518,14.4360920282933,14.5284806623383,8.11041623034217,8.07302590972425,8.06534882977827,6.36658913489457,6.35463142998046,6.42494560347791,4.21123501952953,4.48199816105821,4.48956828563127,4.1563100716865,4.49024437694718,4.4895260751151,9.4267735026839,9.44547056801072,9.44089556781067,12.0943482631949,12.1167363024774,12.096813996176,9.05292383863691,9.04559732435386,9.03876349471526,10.4762260360449,10.4980325570933,10.4954659671444,12.4645298026816,12.4297444248575,12.4581779082834,13.8045338227536,13.7951685771287,13.7925636090381,10.9262079197618,10.9099830896726,10.8951848268609,11.0931367989793,11.0870993549074,11.1371173987946,10.4896554449506,10.4873913492543,10.7337048996137,14.0498246415318,13.8277184972918,13.9194309319403,10.0196527150497,10.0226494942144,10.0535036233869,10.2664097201586,10.7443593990011,10.7524061047087,9.96602032476846,9.95134064780568,10.1520056770977,11.2742480587731,11.2480414842918,11.1729006651461,7.70156793111335,7.53024913283517,7.68315165081213,7.91303765413306,7.92069390322151,7.8910808111785,7.52653094582504,7.55033808618706,7.51820788284335,8.02357920950649,8.04206840174884,8.04523869208757,6.47680057759516,6.44822490371674,6.4430156067004,6.87478288301037,6.85423112361199,6.8315149057881,6.6433171083064,6.64428702750248,6.60763085827997,7.34395770326401,7.34310803613502,7.45670500220221,6.38454672951802,6.37784503653731,5.94061152556687,5.31902782192538,5.36598431883855,5.36178471858096,4.95134815137421,4.95153419993136,4.97529935064767,5.85618756946377,5.63887895039217,5.63789594089785,3.8570163134974,3.85917284398401,3.91617095180372,3.91797750548543,3.91238317856421,3.91978756401974,4.79968595295588,4.79964847924823,4.8084459063667,5.90583122417559,5.90940276979599,5.62042907890751,5.44159928620345,5.43976889397276,5.41243406295933,5.53893506511623,5.55777698494894,5.55325508099122,5.85951111611806,5.85632840772737,5.85999564889247,6.94131629706522,6.9510366805431,6.93244849892535,6.69754455293978,6.69716931415868,6.69597599506374,6.30903218937986,6.27937402049156,6.1769736539533,5.35360231898616,5.35937486722224,5.26767824341057,5.08396091786981,5.14289108096489,5.22599772982214,2.75671206674621,2.75286641245611,2.75325291898273,2.0189735376288,2.05507910599327,1.2257147779848,-0.120990870025356,-0.120803843318773,-0.133024254385959,-0.77973275232321,-0.785508364481712,-0.795983386675195,-1.86381152633093,-1.7328959642016,-1.73900683726965,-1.39053285347266,-1.3728997660939,-0.680476888132202,1.4868405316264,1.48496212882987,1.49445579965759,3.77212916158389,3.91957714205142,4.01441167531444,5.23422338304859,5.08473547555264,5.08772119598183,5.46770991482619,5.29531518723863,5.15286995966205,5.32171977111533,5.25994773237777,5.26311081490765,4.94042994138983,4.94158316665309,4.94413009335477,4.36718496989568,4.36814438242741,4.3675514548149,3.69823874905604,3.69901864014622,4.27000829652064,3.76122606040857,3.76087293912457,3.76362470504023,3.27452119813826,3.27143040866987,3.2701928931404,3.87886581463425,3.88171722796193,3.87931139466014,4.08900886489285],"I00037^FMA_EBIT_INT_EXP(LTM,0,-20AY,M,\"PORTAGG\")":[6.24826231668775,6.26960844920512,4.91219296346485,4.89920316581596,4.76494315807731,4.57495346113876,4.56463741962442,4.56072820584118,5.10273007604201,5.08837056559414,5.07952430151459,4.97216541909515,4.9712122795225,4.73228724199083,4.86053576175227,4.86304689482408,4.69446161227868,4.30393301975353,4.30933965437356,4.23390736347368,4.91808640500506,4.92111201399655,4.92826884912202,4.91380583787698,4.89408486085516,4.846064459051,5.14432401250143,5.1425073616623,5.22904696243453,5.38591459747641,5.38235177196257,5.37184806359769,7.37554265417639,7.36839233550319,7.37052854550531,8.07827332329402,8.07818370819741,7.99947116875381,11.8948907711158,11.8761708094202,11.8707131044654,13.2339692801888,13.222060275599,13.4311936342898,16.8701722680837,16.8682864072259,17.0094201541462,17.8414278072824,17.8297306851786,18.4465793500869,17.5692028441855,17.5486825007606,17.6577348256439,17.2961909226061,17.3063113369597,17.4185394584602,14.7118928900221,18.1706619856777,18.1974290731778,17.6883591733062,17.6803139342258,17.9637381107874,9.48606213768053,9.4845460742675,9.68437960635252,9.02691734427218,8.96470232751098,8.9366157314999,7.04453244184729,7.02598512676283,7.05739561358562,7.03860560465708,7.04045430571611,6.95209448014833,7.2266485054183,7.23462388820503,7.23331608390503,7.47118345078543,7.47986723864745,7.38475013549865,8.00318295163935,7.99960497383594,7.9743383081283,8.21417032432318,8.22086573674229,8.1811893881355,8.64789701808027,8.62644855073669,8.61164666327891,8.95455487502183,8.95591110832701,8.98420414834148,9.47631599090247,9.46277376116888,9.4582576593496,9.51582525669037,9.52652938950568,9.55420902612914,8.87050418691188,8.87532772890678,8.86868517876628,8.73826580639948,8.7397446766976,8.91990910193478,7.9939992499693,7.97995249788523,7.3316792663559,7.38145834876873,7.38738580676848,7.37772449902315,5.98205345704934,5.97982468967853,6.00535502808984,6.20169805330687,6.19195145566319,6.16489168609262,4.76890252120592,4.79091977414908,4.75484915161459,4.6531762984711,4.64428744036006,4.60209964599466,4.37949870462577,4.39995959086398,4.38363692536315,4.67320366533924,4.64089393313013,4.60551544199341,6.86614311931375,6.82327874239185,6.82871864293099,6.79901583306967,6.80681527664353,7.00959560029116,7.59662256254294,7.59434193457512,7.58967398053135,8.04009774887104,8.01446966809064,7.56122960772884,7.074330649349,7.07884598443084,7.09119165447227,7.03501887723143,7.04448633088762,7.0730262116629,6.6241539070457,6.61449373204003,6.60764005006561,7.54125325881073,7.53791539272183,7.21082687981868,6.380451833349,6.36471849679676,6.36485117774133,6.384987593607,6.3647133399652,6.45804352692155,6.17386532602932,6.17365117492679,6.24410010825587,7.8135389291955,7.8395342258695,7.24253592350659,8.66254083935928,8.56622946615845,8.57100488930857,8.57391768499883,8.55139780895616,8.52128852297628,9.13586274711008,9.0685322151554,9.29584196670364,11.486178414612,11.5031978683971,11.4774918808599,11.0485064875752,10.9721725432228,11.0751988327298,11.4807114182044,11.4499655310911,11.579014997306,10.5126242232341,10.4851619694647,10.6147281258519,10.9756844114399,10.9716349686738,10.9555917996533,8.19871863858737,8.2331868528655,8.31591439621306,7.99873570380045,7.91934478178908,7.93644110611914,5.31601201736938,5.2962947540371,5.29525161682734,4.99953890792365,4.99690008610124,4.97530068430008,4.15879407875889,4.11904502760802,4.15428603346572,5.00587009628657,5.01035785794399,4.97455243134469,7.09395585440142,6.96773036076993,6.92905271822057,8.3228944472926,8.31220065092276,8.31284948998438,9.44776774719595,9.54073571380965,9.53276206545682,9.44816481104093,9.44385241975331,9.11352533761707,8.97661870250522,8.97229635121855,9.01705472290421,8.91891102160462,8.92845088589742,8.96971664368671,9.96983363332023,10.0032283283229,9.51056133606327,9.53191870744115,9.53145110677361,9.37012502817827,9.54547124654729,9.64181516568193,9.65449764325912,9.1977942400645,9.21321798279391,9.17793220174984,8.75026523809725,8.73217679911122,8.74898597836095,8.78081092424263],"I00037^JULIAN(FMA_EBIT_INT_EXP(LTM,0,-20AY,M,\"EUR\"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937^FMA_DEBT_EBITDA(LTM,0,-20AY,M,\"PORTAGG\")":[1.97887768375139,1.94919629729904,1.73532686934253,1.7483130568261,1.73309758696748,1.73238958920736,1.76982612312734,2.22064507219269,2.18491399222874,2.14601519933033,2.17286658208341,2.19219225196832,2.13701199464612,2.21200972763816,2.14552336743778,2.16132358697272,2.20647203402991,2.21418596110007,2.21922170090205,2.10252683176059,2.2769144087431,2.26979472227504,2.35796865188541,2.36033583785468,2.32920655335804,2.32020364622825,2.30422028845365,2.28941788059857,2.25462474746431,2.27939879172595,2.27628085312353,2.28598976456689,2.38457923262482,2.34424744261655,2.31726275012025,2.34495464689159,2.35138199440459,2.37786194350727,2.32183112349685,2.37071444465484,2.38059909680671,2.33804976189208,2.36705150667421,2.34558067014789,2.76781382882989,2.76424486143083,2.69351943549782,2.68887428572471,2.76428430283633,2.70989778759803,2.66984266498369,2.55968759493037,2.65538811984419,2.62265723526653,2.61694384613009,2.70113423399654,2.76095877979381,2.8016013145501,2.7473752022767,2.80014276049657,2.8126264819701,2.79293083259796,3.98654163495484,3.96748264111543,3.93657212012745,4.01573180695127,3.98849706251914,3.93281784269898,3.43807340885176,3.37161025114606,3.31396294809686,3.39867873158121,3.45844808021734,3.33897724639852,2.79201282975894,2.78177469559928,2.75614671223344,2.74147318745874,2.75609963022479,2.98240427186584,3.32408935214817,3.3783606612985,3.29430466676586,3.29848601697691,3.27598722001279,3.34938550037567,2.70360955635254,2.72475647970312,2.69913766582369,2.77617850348837,2.77888758152321,2.72948137004733,2.65492993640217,2.63156443958268,2.66420151238406,2.72856600000359,2.7736566543547,2.73533523763191,2.39452583368745,2.37639439767919,2.43178061860651,2.41603130070164,2.50542072345055,2.47273370439192,2.81299888771671,2.75375392854357,2.75585002845895,2.69671392051464,2.74598198785044,2.73250108347497,2.63528760780586,2.6625653746651,2.63384451577645,2.63041773095746,2.68454444193738,2.60770631076364,2.66438985895571,2.66156476933976,2.74685739525821,2.74259748439572,2.78372611928575,2.66488539812498,2.43736185275292,2.49725057968368,2.50207043676919,2.37194226180103,2.41541744973111,2.4010208859693,2.48590594172586,2.50133093313734,2.49815187372595,2.53352730456669,2.54852872337743,2.56073404137369,2.42784076111439,2.53319612178618,2.42587443208167,2.4550868338554,2.41626722782075,2.42355468960104,2.47705544043657,2.46191547303354,2.47296077899257,2.3677599457656,2.36239083389103,2.44617821529404,2.21823669103378,2.24115337716175,2.20978274145249,2.16962830776485,2.13180702808643,2.14005557935549,2.34163225161032,2.30805454537978,2.35752416410586,2.27941120347618,2.3678179111394,2.30419709557042,2.27970312566154,2.31837932215962,2.28050643332891,2.21502887348919,2.28854705262604,2.31188558574242,2.39165429309672,2.38460103357563,2.38813119655515,2.34031561258611,2.31385955071941,2.3316300181484,2.20759248445639,2.30241073323969,2.30666199718693,2.24546147223199,2.25808593054777,2.19866603790339,2.32392999226477,2.37266970004389,2.27728497655492,2.38239123723502,2.39873555526453,2.28046036079834,1.99288437674355,2.02818793238693,1.99548593599715,2.076020927313,2.09963619593658,2.07680720021131,2.03656369314666,2.1158478445121,2.18503245964652,2.22145427659186,2.30107097562752,2.28889750494541,2.16557164466971,2.18336229261284,2.19365309057641,2.28739059630503,2.26463066504481,2.28023062684153,2.53201897540711,2.53733762673926,2.51648025089108,2.50753611222487,2.53601372096646,2.53218882506263,2.87106864434399,2.7703072561438,2.77300486273271,2.806438733169,2.76883836805919,2.83390637565427,2.47772102086318,2.38074570811742,2.44807640994609,2.63718885857629,2.67757833534431,2.86457249278455,2.30635385339307,2.28750790482548,2.32612303080716,2.3548222549401,2.32357055621435,2.29683667729333,2.58974304203369,2.64268116053659,2.64429980967254,2.42578303309822,2.42516074286564,2.45158073976237,2.51378173045749,2.53899984024388,2.54352468155363,2.45700227987472,2.44616540768348,2.43624407512052,2.48403157091838,2.44944254127482,2.4015205582388,2.40657288773749],"I00577^FMA_DEBT_EBITDA(LTM,0,-20AY,M,\"PORTAGG\")":[4.59219829439991,4.52083740981721,4.3497650519831,4.38049814633734,4.34091488544395,4.3434751309032,4.42450226791056,4.37539581196353,4.16819726935007,4.11236222114504,4.15710626910947,4.14609020688397,4.04177211894149,4.18001083395377,3.98126398184927,4.02132363504706,3.96272813429899,4.03033891929627,4.04884997745036,4.01160054347861,3.85787184473902,3.86617602752447,3.91797905706705,3.89294814635225,3.85736841251423,3.83697058245613,3.74678465449967,3.73287416977309,3.66912819179149,3.54712076611261,3.53453311169736,3.57284790354935,3.70382781729093,3.66289347290999,3.60449693437696,3.7745078157676,3.79073339180641,3.81352941107357,4.23794322124494,4.35308002021838,4.35847884697076,5.32435168018509,5.40915812836753,5.43048409505008,5.96723316084298,5.98658152402406,5.90814539677867,5.56770661198034,5.6503091494184,5.499781640504,5.79791954789211,5.6950453541724,5.90475436135372,6.85883689290158,6.85062577267401,6.96003314700691,5.38948559406523,5.47617972120698,5.38403064768061,4.92646501560124,4.93466712894539,4.83694445280238,5.21157483899837,5.21112827981301,5.12906992887037,5.32042107197748,5.2956132008664,5.31071986882692,5.185239210459,5.0812630983853,5.10407141002622,5.17120732399143,5.26738059609893,5.06629154346063,4.61018271061797,4.58132063170368,4.50181182689649,4.6675030455865,4.66509723692973,4.69475707044023,4.52856626908596,4.59015577507742,4.48756253546375,4.17079637956487,4.16088095529555,4.23729837533394,4.59666306826705,4.62321349264698,4.59997702137375,4.47289475699811,4.47330929323371,4.44461933966769,4.04291452728573,4.00295312149972,4.04623998150707,4.10243071523059,4.073439793243,4.10278302493536,4.13107048015801,4.09687460843908,4.17627690571938,4.52762258154655,4.68677904631138,4.64529253237217,4.49808435618229,4.39476660078747,4.40226867677862,4.30518600003871,4.38341542592541,4.35695784163579,5.04315264632926,5.07059788728144,5.01016581370069,4.76131828812265,4.85388754714825,4.75869320871683,4.69384234511925,4.70791816162024,4.73699058923866,4.92022917851461,4.98167231869577,4.79416863242249,4.76838984009475,4.88248703354245,4.9535729719392,4.40910891002986,4.49476944769769,4.49233795669601,4.59247658734961,4.61728166017383,4.63114410892748,4.53333129007246,4.54185020930583,4.51584882525542,4.63490650642268,4.8700112567347,4.67754957519166,4.23033983864986,4.16551822487878,4.19405456761522,4.23868807108835,4.20814305115652,4.20554955802672,4.21133507627511,4.20344427289047,4.29301051911525,4.06052189392761,4.11256522143014,4.08414727035441,4.16629722594704,4.05936538565331,4.1174474317786,4.19206086416196,4.13735663874528,4.21515555223194,4.28093050138078,4.3697813443441,4.24356013814577,4.44166004742117,4.51712495036284,4.40497681481113,3.81660242781512,3.95260769868436,3.94643269851827,4.53590564040288,4.48249534178321,4.48029449906823,4.34983269133379,4.29748943620505,4.33958000602197,4.2418411058287,4.42184912689565,4.41395224634915,4.33979520933356,4.36531364454123,4.26389149556017,4.04793871988192,4.14689166367603,4.03840535684417,3.99099157611243,4.00968701337923,3.9933424898215,3.87561679915867,3.94365101225204,3.98171503772153,3.89741414850381,3.94684660166537,3.90946433088441,3.81952724347842,3.99228114632491,4.1347279292885,3.88295630980124,4.03059918133658,3.97697050863707,3.81998452179717,3.86000326354768,3.81093885435768,3.87840103618253,3.8188360512493,3.84877367110636,3.93993683285011,3.9279573453833,3.90160457158631,4.9998969274236,5.03457009920835,5.01507906003522,5.19576076924256,5.01803018122211,5.04986692205591,3.67890107774805,3.60179925958932,3.7924651061203,3.77452785841874,3.6009693418769,3.69388061132335,4.14363510812294,4.19048449783091,4.28611553339608,3.86684842582446,3.86394924186537,3.9733365366504,3.52299799423843,3.45530090357313,3.43503321985808,3.19464560428655,3.25348440496148,3.2789445590357,3.01737770594153,3.01907563052373,3.04443035223189,3.03879784335438,3.08520788773805,3.08373299486029,3.09508610445537,3.08344924064563,3.0757165768571,3.42938161647525,3.37819980283763,3.31168885357659,3.34326824389431],"I20448^FMA_DEBT_EBITDA(LTM,0,-20AY,M,\"PORTAGG\")":[1.38424608234746,1.33225421029945,1.28904815651837,1.29623538327885,1.27256471074865,1.29180292514736,1.30830501599772,1.2803422186569,1.21555012650209,1.1993058898631,1.21875020836587,1.2278414691506,1.1955755676127,1.24034494181307,1.27618389819282,1.28649055621668,1.27112897181578,1.35375551425642,1.35819202305822,1.29439840993383,1.35858703204004,1.3657969479085,1.37176337051146,1.33905674390391,1.32715581203113,1.35035993708784,1.39410990583994,1.37338549111171,1.3774650467824,1.29399947827061,1.27932986057844,1.29998405396719,1.36208211350056,1.34729685603998,1.33954217845199,1.40786957047225,1.41398647337273,1.41049455332872,1.43737212269693,1.46424385608413,1.47637441623955,1.59190697029175,1.61922036072584,1.63765055872342,1.86134593884988,1.85606855272447,1.82508669707679,1.83850327469758,1.85877485478835,2.05477485984721,2.23435259541285,2.14380479431674,2.22750141304303,2.17027240037758,2.16415748398535,2.20719733008845,2.07187056673569,2.09915847606238,2.0621509831755,2.22682605673647,2.22737331123628,2.19755137143121,2.33343428519625,2.33721175403332,2.29046421854738,2.34854890921552,2.34233985050246,2.14698293227347,2.39562669586074,2.34608461742539,2.36378018237305,2.38990716502685,2.47047576816124,2.50176383306775,2.14406341423175,2.12631287629049,2.07179563510874,2.02746975696964,2.01393126759949,1.97319794202163,2.0650622593278,2.08684737994074,2.06867099521589,2.02856389678236,2.03090537322824,2.07248290688269,2.02421937885741,2.02486557706027,2.00482398390442,1.77331983397041,1.77535173036282,1.82469624427413,1.63626669225772,1.62039250097231,1.66656881294725,1.6550682831469,1.64591734381649,1.63507623273711,1.59303570888725,1.57945074279891,1.48313527977107,1.62526974407015,1.68733635335487,1.69258036837073,1.60014698548825,1.56424832654608,1.56861574003946,1.5680685766679,1.59286552354298,1.57166418465261,1.61320643450258,1.61575101193781,1.61517790605499,1.56081069496495,1.59289494680409,1.57511358815923,1.50177302969119,1.50859924071492,1.5147608738798,1.44163990207747,1.46598774987678,1.39531809017126,1.44012608245826,1.47511280710232,1.48369927054798,1.31083249026991,1.3307345187784,1.30145137920896,1.47635123321555,1.59746936516318,1.61692123480209,1.72291245750138,1.71445397605885,1.67019380146538,1.54218290098272,1.62796885113063,1.55669357725171,1.47353766606867,1.4503504821086,1.44729034963935,1.0883379672443,1.07586982581095,1.06607038826025,1.14044227953705,1.14048790272355,1.1605572179871,1.27465772925299,1.29026258826488,1.27809732854984,1.47506731904036,1.44494482612274,1.47477231692502,1.65540033104166,1.60869128272551,1.64637256754985,1.55577573312037,1.59283448964677,1.54612565733964,1.72378424311848,1.74439896710299,1.7090757170508,1.60336417563427,1.66558689837221,1.69084425094236,1.49560735933442,1.47592328804849,1.45347805893961,1.39280530027691,1.37778992083889,1.38948714565369,1.23020908703746,1.28018453299096,1.28466828638439,1.30784712976328,1.31260905464302,1.28487952112717,1.14889018895609,1.17756891857056,1.12674495389382,1.15307326680147,1.16104351352718,1.15468064598815,1.10816032124511,1.13228670539197,1.1134942991559,1.29520330636026,1.31494266764705,1.30105575468243,1.29045643503869,1.34829719257939,1.40317217390295,1.24741649139917,1.29133818876074,1.28023969238753,1.17923354508492,1.19277931497177,1.20188929338383,1.44893206300703,1.41446295201629,1.43360620152983,1.50886598449818,1.49737165448032,1.50628926218516,1.43135836207298,1.44652331548534,1.43106880570353,1.28967193310331,1.25515790277778,1.27265862829427,1.05005595654389,1.03693105553909,1.08592609360455,0.906934534130864,0.872715182014107,0.894766989258353,0.744121732900298,0.751410757876905,0.762641438975335,0.795638453657009,0.787349697768915,0.812847268935362,0.876146603075322,0.857233325787469,0.899304009226363,0.87156436534584,0.896767282563858,0.903496438043462,0.893210209516296,0.890197740284561,0.862122842537038,0.771530966513806,0.787431586419376,0.783665099699751,0.83478546551043,0.828495814810159,0.821396174964952,0.735647626130898,0.724117457634813,0.716120085420844,0.847165729697517],"I00073^FMA_DEBT_EBITDA(LTM,0,-20AY,M,\"PORTAGG\")":[2.57714119242862,2.54479011174526,2.62295870115682,2.63487767450841,2.59106028642763,2.61865788136587,2.67293672786879,2.63597460993238,2.63217172805599,2.5887990910068,2.6089162974014,2.63773635819954,2.5647617810928,2.66069334893179,2.65322433132747,2.67781139105487,2.64284638199675,2.63370434073835,2.64340392821594,2.59123253893483,2.64777306237622,2.64537596943777,2.68497003080044,2.68014258187967,2.65456748818647,2.63702687792573,2.57716382493614,2.55001944723575,2.542106578242,2.52781742947057,2.51827829066006,2.55344455918828,2.52238255645784,2.4809027413648,2.47970229512875,2.43226585375944,2.44332217916276,2.46367278674164,2.3329347141084,2.39700410797435,2.41831381316136,2.40015696951672,2.43526576762253,2.41589436479463,2.56300332058952,2.54931234225451,2.50332562074524,2.63006905035717,2.68112158064732,2.60527095171423,2.75838588316665,2.64105048330531,2.73991154863798,2.76959838215176,2.76060347590508,2.81094221454514,2.86689363286557,2.89054239930573,2.82094763742441,2.94916997889138,2.95690944959856,2.92501793521529,3.51443681482978,3.5166180571136,3.45636654659247,3.62325391878004,3.61662695666763,3.67922622907041,3.8496049028228,3.77378353479392,3.82043065454873,3.90318637001955,3.94747729446779,3.86950953728489,3.19520611165039,3.17382451919754,3.13480281733021,2.97996499609451,2.9727225076999,2.99327190792039,3.12554882565308,3.16849862773622,3.11864364623012,3.11678376055493,3.11435442282479,3.14572237576152,3.02323857586173,3.02460268073008,3.02735213217468,3.02196292671649,3.01849273862875,3.02582443402777,2.91584451344928,2.88869987790452,2.91727025577833,2.95275217326005,2.93196395465366,2.92560542041882,2.62190213413543,2.59826139233735,2.65153493477231,2.63410949513255,2.72943987718805,2.70530041699636,4.13572994200701,4.0252925474996,3.99400689494035,4.18242026312267,4.18194655748118,4.17485100308162,2.92625138890933,2.93020487096634,2.88390546583771,2.85137083222752,2.90435859303226,2.86691778167383,2.89549601696924,2.91225731192492,2.89151474732859,2.8869288956818,2.93452846236042,2.85059467998155,2.8113042456332,2.87656202945021,2.89664634168055,2.78184224278239,2.81456621931237,2.82915916896289,2.83991938930889,2.83995362312568,2.83017231568074,2.81512712283094,2.8075952140603,2.78662417540236,2.70362314247545,2.8682265916689,2.74429036911636,2.71309504393442,2.68271894935088,2.75353723072596,2.78060276282437,2.75601570030067,2.73850381224162,2.74931831635131,2.74211974585811,2.81392462566233,2.72561645513404,2.7598534654359,2.7546320026491,2.74485454016408,2.69302124709015,2.73926869204485,2.96624701388743,2.84217764653991,2.88309567685035,2.8119731181047,2.87929678550357,2.74666644129346,2.71946399500559,2.75888551900578,2.71078940130554,2.57386897092222,2.66380306739826,2.76567556048269,2.78999414817372,2.75749745433541,2.75775751039595,2.90438422809603,2.88102862978597,2.92083847066798,2.69327990699063,2.80591623869052,2.84471791401847,2.72174369966705,2.72683633028933,2.67233428365745,2.81904508726826,2.89053026829213,2.75339763522576,2.74726213222397,2.77325152332466,2.77820222437956,2.78340747796513,2.84859937167429,2.79981238828224,2.7944938526041,2.83046807075406,2.80735192212361,2.86467795550609,2.98803015983951,3.10091631297641,3.12334163433986,3.23007843388198,3.25397542229171,3.39909359841002,3.44764542239313,3.53978727684574,3.62045328724368,3.53743781532242,3.59169641535968,3.62107897068663,3.59700084512352,3.61032712212657,3.66822991757794,3.68512068619288,3.64375512815666,3.31755812046561,3.21737736778316,3.26241085654797,3.03235112187235,2.98214107340056,3.1411953488474,2.93682946122871,2.81734862465099,2.88042769270127,2.93190135798499,2.9537516629686,3.02465937051867,2.81047250035333,2.78464142101587,2.85199095123693,3.23830069316356,3.1719566255824,3.15040818020887,2.93793559449211,2.99032841568824,3.00809077266634,3.06976942990307,3.06411503296387,3.14528024638556,3.03316356687984,3.08115029562475,3.0638127866264,3.64198814233039,3.60661245784499,3.58131904728662,3.23274848145497,3.18385400682282,3.13083850396937,2.87210332934219],"I00253^FMA_DEBT_EBITDA(LTM,0,-20AY,M,\"PORTAGG\")":[14.0184775485417,12.6361046775578,16.7536083769678,16.8411773763877,16.7370759014613,14.8597531719003,15.1067195538214,14.9082824492106,16.2809148224533,16.3145199004289,16.4657455281197,14.3503275626859,13.9762714030249,14.5131432844114,17.1757158437835,17.3231923461798,16.5735586539515,14.5862025956998,14.6657906823164,14.4566107705398,14.3867188149776,14.4444335315482,14.5064708077316,15.0266134737622,14.8979661663672,14.8601556227661,15.7735721910808,15.6491022644359,15.589036534178,16.4653224294441,16.3725721513739,16.6263704990057,19.6156060488985,19.4386805228374,19.2515863247689,16.0036442007928,16.0670761682747,16.1867716043738,19.1992467151293,19.7363301949222,19.9446311803556,17.1313127158167,17.4742734059834,16.1801638315433,16.6148280867698,15.2045751214465,14.8957476033733,15.4928015643047,15.6975023055999,15.5312258342887,18.5007632767202,17.7701658344737,18.4030668344005,15.995495195618,15.9635096813095,16.2408046171051,16.6318707621816,16.8337189734528,16.6279185836396,14.6598449305938,14.6483890722738,14.3749690394543,18.037908402982,18.0626580467848,19.692422933828,16.9320517807103,16.8642523581443,16.1137862991502,15.009269579764,14.7047833480471,15.007991417306,14.7751725136043,15.0545440506879,14.5131438602174,13.8425928019795,13.7062761473534,13.3663342824098,13.0895015506689,13.0139783982715,12.0077180181502,11.6665588180669,11.9355275920865,12.6572321891432,12.0661872223233,12.077754180664,12.5013772543396,12.3271731622961,12.3273436953191,12.3059396131952,12.5233893934745,12.5322250878007,12.5386950269367,12.6804624763423,12.5767292673567,12.7463919030197,13.1434310314263,12.9845876544956,13.3782710582167,12.744051505885,12.6340450133935,12.7669153602387,11.5815911427215,11.9884279730036,11.9563257843019,13.9519026353103,13.6148231597608,13.6194336424443,13.6678205629263,13.8441610259057,13.7142641036243,12.8635615334332,12.8887717971583,12.6485960987017,10.8507323757584,11.0740137149229,10.7078764874708,13.1456611201874,13.2546019747271,13.3094620882436,13.4277089530152,13.6420006369749,13.0261389131007,12.5384974492798,12.848293782563,11.3081419702277,10.6121832166744,10.7714281419498,10.8613458485806,12.0315541390701,12.0812842621051,12.1339365500291,12.6420570872335,12.6363017330922,11.0469132521333,10.1333925740699,10.618615732026,10.4118705434872,9.9742174718045,9.83368799230391,9.77316483488886,9.67042599294802,9.66639159126539,9.58160118395512,10.9061624418759,10.8574839427846,9.98292078562117,8.77199364801577,8.86487750139605,8.81707128264897,9.36535081609006,9.22173823835333,8.70169309763792,9.14552403996155,9.00487466556311,9.18782261169203,8.97230548594533,9.12906367878721,8.79625450284605,7.88842282212306,8.01774403580633,7.83997779504926,7.85601210598562,8.10003963350863,7.99777639008859,8.50207903364567,8.41510393049797,8.41862614605914,8.49937276386169,8.42962185819633,8.42230581132354,7.77442406872187,8.10664388339741,8.06853916882264,8.01434296679545,8.08076479905057,7.67770491637036,9.15104091733635,9.4202553509132,8.97878940886762,8.13525818042206,8.20081797664346,7.97417324927043,7.55507973056437,7.67996468099534,8.38023497250532,8.59031865517794,8.72432723982322,8.60564461245916,6.91709582690364,7.11183483223161,8.29878280152973,7.97501288248582,8.25882838479252,8.50974218155566,8.21639402293216,8.3108283592961,8.57168101849406,9.59042005184282,8.58048764032331,9.19969185646768,9.64148444165445,9.6248804079791,9.53551829541259,9.24421635060432,9.37373478950863,11.2148203384065,12.7465945622596,12.2357974736916,10.3388186118717,9.63829581098572,9.70307151008607,10.185858339453,14.4580499488787,14.1403893545949,14.5067676711662,14.1632919141707,14.4073889209882,14.529754317395,9.85143402508702,9.76176595415156,11.0521213047569,13.6667776888091,13.4831783281275,12.9006855380662,8.86614349076709,9.07203264576149,8.98744314807875,8.5139734475374,8.49141786601163,7.09825350641624,6.52161100510272,6.58526169996805,6.59079143192362,5.11239624082055,4.90046887253567,4.80601235860365,5.49428042846097,5.42207078496331,5.2829610277286,5.34414805129933],"I00109^FMA_DEBT_EBITDA(LTM,0,-20AY,M,\"PORTAGG\")":[3.09935719151591,3.06138084056969,2.93052998497994,2.95434848084688,2.90092776488712,2.93382406336406,3.00757747214807,2.96995602095616,3.18878097178717,3.14158268151107,3.19418826816474,3.22409649401603,3.15197468030206,3.24386974177802,3.1444876159153,3.17374122169832,3.11915825290713,3.15005345072578,3.13926460162778,3.08335678182822,2.94677299791231,2.93806028814681,2.99029498402023,3.08082985190313,3.0485611022542,3.04658803656188,2.9158657496254,2.88980837880101,2.88005782227531,2.9051147935846,2.90949916710615,2.93966650512226,3.02934654623162,2.97084109070054,2.93737402016819,2.97366728205387,2.98469887772933,3.00968478407851,2.83857851972167,2.9079995313319,2.92187185715121,2.84928617100606,2.90422033011323,2.87730404507372,3.18831437446644,3.17381672949508,3.09702600151313,3.08132128245927,3.169567926115,3.12461531984897,3.0512420972393,2.91713117271009,3.02662013456516,2.94478323761119,2.95304452651425,3.01820077248784,3.09262292275466,3.14033320080827,3.07501672238126,3.09553501133106,3.1390612314953,3.09989964307892,3.15313099184938,3.14633863982924,3.1139587248456,3.1522169792304,3.1242797993245,4.02865267526264,4.54582707569871,4.39050448939912,4.41290772735006,4.5282816083792,4.57167801174679,4.39417870746609,3.62821034337951,3.60577532309421,3.5507559785975,3.24228932539141,3.22139390271107,3.25917730172809,3.67590155038475,3.72870309859686,3.68314909831492,3.66070552183845,3.65668118224156,3.7112562681174,3.46234423317052,3.47589621715863,3.46570498568028,3.21911617941604,3.2142379429074,3.2171900101627,3.36196546321331,3.33237069813459,3.35276070568432,3.34603437944471,3.32357327703643,3.31942032909641,3.1525110145221,3.13022548127182,3.19601400170514,3.04592165645983,3.14315171434622,3.12207829088652,3.17011845192614,3.0950117932346,3.09850839337178,3.1339635898363,3.17021415801146,3.15201334450575,3.12429365430215,3.09618143985671,3.06900182725606,3.06486592868452,3.12909275703751,3.07907676246657,3.08548041393439,3.1143289422567,3.14364322575913,3.15892414239196,3.20520058406011,3.11250881351165,2.86045663665628,2.92395561717304,2.96377397087965,2.78068783023885,2.81478944509139,2.80869590606281,2.73811279391888,2.75358173753683,2.77038515499764,2.79643089588569,2.79490561722147,2.80256344543991,2.84396775673543,2.98941295458785,2.88965676748091,2.74622635193806,2.72833810936416,2.7358515186063,2.93468083797866,2.910990444973,2.91037441755403,2.95018728524456,2.94271920178398,3.00864984082313,2.83043303060683,2.86535901706797,2.83496310203419,2.77528023608312,2.76179256112533,2.8312845350783,3.10469366686371,3.06282498868834,3.12446365024448,3.10474982298255,3.17420875201753,3.07427978540811,3.0627963244461,3.11207348186001,3.05557039156761,2.80766060797518,2.90915209727355,2.89936548699527,3.09403979535774,3.05626163437048,3.0678972051281,3.10427194271201,3.06217078856505,3.0946154645303,2.92345935769322,3.04751546726489,3.05012924749432,2.87267321188427,2.88613694021767,2.81292177974457,2.8980861971892,2.97561067965178,2.84831106457596,2.81968102748311,2.85765248735998,2.88283695497677,2.77752400706292,2.83844425860159,2.80289457114091,2.90349024265665,2.93150066832654,2.89775534676617,3.09273809166949,3.23224975611376,3.34204651160289,3.38140573033607,3.48441296312483,3.38990090796681,3.55755083950553,3.59944301620042,3.64190290562177,3.83016023831777,3.73378857220896,4.33527249198502,4.99730738198217,5.0244032864387,5.01528426645742,5.08736373046037,5.11617998402639,4.97895665078084,4.76554244255983,4.64044906105795,4.68324400616435,3.84342091689497,3.76767117179663,3.61513647382886,3.2915913115182,3.20966706584568,3.33579155762149,3.27653704688291,3.30234933012417,3.42784085708241,3.14266603118154,3.09399497696492,3.12777094889343,3.07904785919248,3.03110414660197,3.01483018655711,2.99861753451664,3.06304158805116,3.06985092651375,3.14098651261254,3.13294466198646,3.10689263948638,3.32980569973388,3.37184074278097,3.34684327243125,3.16408708376923,3.13979212088705,3.13114963078122,3.28592938827418,3.24238101738169,3.18384960872889,3.20058519138832],"I00649^FMA_DEBT_EBITDA(LTM,0,-20AY,M,\"PORTAGG\")":[7.59883310172554,7.59733258788035,7.3704405489289,7.42961406959025,7.30507648449682,6.36722243799879,6.47174631594953,6.41654742114372,5.29808072157241,5.23998564981458,5.300554782763,5.58214180397766,5.4360310958421,5.65870325978493,4.85179605725172,4.89531283643548,4.8412103191103,4.52883501549389,4.55403137036038,4.49557097377117,4.06108009215377,4.0799288469953,4.08212442717015,4.2440477350232,4.20904436768589,4.14451844732378,3.8083505139868,3.78913527867194,3.62837343904782,3.35341772282272,3.33355568826806,3.38220070333516,3.59174398134811,3.56191364469206,3.49092230112923,3.454783237101,3.45855572472473,3.54052021863211,3.44334329907505,3.53234614180247,3.5314575266024,3.40365173556496,3.45366170631254,3.50221865349424,3.9819359170041,3.95779543602646,3.89672108306348,4.14802055520046,4.17602686688763,4.10539535077616,4.49092572354898,4.31328513446414,4.49413767604585,4.52648904018429,4.51993817915686,4.57792112399291,4.74803980828932,4.79078649312284,4.72827355579402,4.86933009293942,4.8690283150189,4.79485972932719,6.33623145982169,6.35144198577807,6.22938207759859,6.1501508887958,6.12308948214839,6.17341352688922,7.94094785885105,7.29434366534139,7.33365940874648,7.71585861655072,7.69231337171945,7.45037058112819,5.59335703654809,5.51637637963117,5.43850922327677,4.39150702861709,4.35285104334209,4.40713085622729,5.33941123023213,5.39473361565416,5.35874714032467,5.32368216736127,5.33918339552932,5.42262011334573,5.02655495117519,5.02941268954455,4.9963710084041,4.2055419971525,4.2102126246682,4.21098582633959,4.49938240372576,4.45585954051347,4.49694715275704,4.38634328126144,4.3649063303946,4.35711040948192,3.96409927501558,3.94545158995415,4.04743292363581,3.83304413065578,3.91729347154754,3.91201837377308,4.13255841046982,4.03458280152781,4.04358605787363,4.03018051075228,4.08153539932445,4.05368912963833,4.11127723314434,4.10750981138568,4.06061715918577,4.07718437296998,4.15107940985157,4.08713339124641,4.11635178808645,4.14867928312726,4.19694559191033,4.31540162101486,4.38719772762987,4.30618513385606,4.28075425164042,4.38102850370289,4.45453186441962,4.14485275993397,4.21168638314661,4.19694374975985,4.07800197656444,4.08673974719993,4.13671841485229,4.32403571359804,4.31578829270245,4.29426008171953,4.72781992588758,4.98591019469682,4.796321161555,4.28379908109002,4.21962146070119,4.26305625702755,4.90749453611626,4.85756672759004,4.78178882962619,4.86363590984361,4.86480408103957,4.95692455733152,4.86040020698041,4.91304031170568,4.85879717101389,4.52313056112433,4.51881680488347,4.58594901311855,4.99259029486079,4.9287727406596,5.03016622891473,4.95249567799426,5.09124039251723,4.94499030977716,5.27309286161042,5.3456927930928,5.22864031982528,4.44560486508608,4.63022997032008,4.64671822005677,5.1302960433248,5.05418115903632,5.08447522666988,5.04587975439262,5.00725751519501,5.06249854496525,4.86522562777956,5.06064258994334,5.07364938143466,4.79106008558392,4.8143002965231,4.73249542384392,5.09662724121935,5.21952534561111,5.00890608472694,5.05102931964753,5.06360014150972,5.29858314567903,4.9101056447638,5.0222017698004,4.99599476224286,5.10903070364097,5.20509463459009,5.12080249144378,5.40329372029458,5.66270897841512,5.90750356367728,6.26173828877817,6.41716094350855,6.13677530642006,7.49200354837633,7.57471584370859,7.6275182659283,8.66167034674544,8.4331623774779,11.4837723275869,17.2160894764911,16.0588219597759,16.2971485591222,14.4243353324306,14.3614853863383,13.37517915406,9.24625445728538,8.96554059387311,9.05227860268554,6.26413872128775,6.03155827716213,5.41892064302286,4.9188840236383,4.75822365256026,4.87036979501453,4.42184290644321,4.43566308739751,4.63580635491237,4.40707374894671,4.3699090502248,4.51195783081605,4.56406206818157,4.46059681672289,4.44108485214698,4.47838268908742,4.55369907755876,4.57903603962106,4.81929913433945,4.80393097577272,4.63380761988274,5.14865250109089,5.22088830603,5.196666305986,4.84934479783923,4.80422596153448,4.79504828536678,4.8213561029197,4.74400537075806,4.6646723454427,4.62563012095739],"I00901^FMA_DEBT_EBITDA(LTM,0,-20AY,M,\"PORTAGG\")":[3.57019346867018,3.50990391253187,3.31945535697133,3.34632410527351,3.29967704243981,3.14226684412597,3.21032119148913,3.25815932981126,3.40588622765761,3.3568996146243,3.43356783657827,3.38870756261666,3.32417248703337,3.44351741502096,3.5708754520749,3.60199405997718,3.5104092539369,3.35876952242003,3.33255635857402,3.24904490852481,3.53029633779435,3.51863887633585,3.57057747212527,3.53420299510804,3.53271846827073,3.51413184863512,3.58368908974107,3.56197411012459,3.57318678408368,3.3824288805101,3.40067711532034,3.44065183229788,3.86983179015987,3.80694325094554,3.77413402527294,4.01779681506348,3.99606579767586,3.97712433702098,4.20628438064458,4.29539341619077,4.3587173829827,4.10640670199906,4.1746821791127,4.35896235740822,5.10700992465628,5.091665578159,4.95823415487095,6.30850918835385,7.04958969920182,6.91672204998373,9.6612749262469,9.38626066802842,9.6094859179483,11.9187170968479,13.7909704825617,14.1463472453568,19.1817262451509,19.0996782400333,18.9239525593023,38.3449221698267,62.6441061565575,62.7300061064721,-195.135268404273,-239.573192367173,-259.689629479123,-133.901564265196,129.348423465813,32.3572923545793,11.9091754619863,11.6021935472422,11.5802614067542,5.41976575870296,4.96367617938818,5.52839244201244,3.68559506999334,3.52519976762224,3.48959529731319,3.09654691782249,3.08474240175664,3.09009107530064,2.95470803690345,2.99968860365724,2.93595806143786,2.98904493232717,2.8486610477073,2.88859159227201,2.56917368974592,2.57249700521661,2.54991796787248,2.56197705361341,2.52364883781716,2.4806691155725,2.37540677684757,2.3394146444118,2.35796680684207,2.30741299932036,2.30094257469351,2.12471608133415,2.09038402391409,2.07562885823915,2.12700020296367,2.05992825420541,2.11429433933825,2.01179801154314,2.22988779361715,2.19704410282723,2.20570791786517,2.3153308220885,2.38775949454822,2.33199415202888,2.48112568526331,2.52767032006322,2.50150968031023,2.19697918594748,2.20699406065784,2.17308418448665,2.45103668441896,2.46811278449801,2.45701848787391,2.53102437095764,2.55380725713275,2.42679409753618,2.34614780729223,2.43172188271403,2.4119120485117,2.086070076995,2.11896024154922,2.13849179457583,2.24556189834107,2.26637368214247,2.2437982646016,2.32119352920732,2.35624296783862,2.64440940136994,2.58990945135964,2.72715923765269,2.64252535864915,2.50371684535618,2.5204440481728,2.54410248504531,2.82513201275154,2.80929399436179,2.69544161177627,2.72077814280503,2.66039546086946,2.76119049309042,2.72354957402542,2.75058445709298,2.73937821332863,2.77729061275344,2.74994394173269,2.76564494246564,2.90354420517763,2.88197247106343,2.91595712522874,3.1054355893014,3.16881058881424,3.08817360901921,3.24506506244653,3.29550263900683,3.24663684978869,2.95388721180048,3.01594714138276,2.92173194390446,2.84173925522578,2.81097891303355,2.80214784684406,3.13551317365601,3.18112168219584,3.21402885868334,3.07374291584535,3.20050941152259,3.27129712549972,2.9146507139883,2.917553744724,2.84129230152017,2.34762051602692,2.4197768507245,2.32202713503325,2.88127436269826,2.91088794042835,2.89502672289206,3.15706044637885,3.21410011042116,3.01963362162167,2.91926592868121,3.02575015774782,2.99540512992863,3.31387852326158,3.49145120325276,3.57082863506056,3.75732976922857,3.98230339284694,3.89016784235823,3.80311871286985,3.86769856494797,3.91007583101469,3.77038895246735,3.69172688974544,3.74759504800806,2.98127203619383,2.99191548762135,2.96081718338486,2.84629654384525,2.96941134126143,3.2559551643175,3.58480851120627,3.4776415362562,3.51232147481901,2.49587200627399,2.41244444948382,2.46829143064968,2.31321990417946,2.19969156676532,2.26684283745487,2.20039635219071,2.20495505695632,2.68064369609502,2.63978221568308,2.62173487129053,2.61875493193236,3.22917837030393,3.20109498224439,3.171834295318,3.41118874770266,3.48142624711109,3.47183181156499,3.45080391621537,3.50492593692066,3.18433797694265,3.03782561851474,3.04158109018736,3.04464781008079,3.01419103244325,2.97074999204129,2.96655446813389,3.4157799533867,3.36605014217674,3.31045362976851,3.27467246319769],"I20443^FMA_DEBT_EBITDA(LTM,0,-20AY,M,\"PORTAGG\")":[3.1810488849823,3.12636446124336,3.10959270101888,3.12985363677154,3.1051544593653,3.19557393990384,3.25982846223592,3.20901581767779,3.04913864016279,3.00829919110086,3.04317487120019,3.16197827293952,3.07959518043231,3.18950949881398,3.18057894250403,3.2088126246221,3.15125149562907,3.3346004744448,3.34901134131802,3.30111156866171,3.21447931578637,3.21508008841591,3.25630847000795,3.31556052109197,3.28086779424197,3.29585876138006,3.31341155968761,3.28583994511883,3.27308771497227,3.44281402432667,3.42812135830002,3.46346064451437,3.3511124930098,3.2969896332442,3.26538738255743,3.46526735075338,3.47471023586168,3.48798413885604,3.3223699091239,3.40721277690603,3.41900643648605,3.58052022658016,3.63357721828782,3.61864378743587,3.79935195647576,3.78597374934313,3.71077823631809,3.56695471463398,3.63092835963107,3.57842460882263,3.26222456189732,3.128367818423,3.24599972540544,3.55841895985583,3.54654005159651,3.6240353722385,3.03456623861048,3.07882828508077,3.02853198349219,3.09527560155761,3.1000361091153,3.04299374093636,3.43530111526939,3.43173519623984,3.35951481887575,3.53631423415429,3.52549484698476,3.69912912593172,3.77394664737912,3.75499891047796,3.76992334230772,3.9878401196178,4.05704524549041,3.91014017179863,3.66839843081669,3.65209418986416,3.60138204696669,3.77392533712026,3.77637769978239,3.73601296266375,3.75867676280691,3.80827667023243,3.72697809659112,3.45418396221866,3.44523217343103,3.51604802870591,3.42050741493044,3.43403330535297,3.42088948409491,3.21240422267127,3.21478692649435,3.3031918176266,3.12158326000717,3.09530233554437,3.13164903332007,3.0279068976352,3.0125928291001,3.00723447781929,2.93749411215756,2.92322326888097,2.96699517710693,3.06391993544286,3.17606732418741,3.16826227588386,3.15131089818091,3.09347010424411,3.11015712522914,3.25808052626132,3.31211628508829,3.29787272992236,3.42530387682285,3.45323487109238,3.34292277379968,3.49452432707683,3.59105738939551,3.51621521109894,3.53592137230003,3.55196093954825,3.58624831928041,3.78753196480683,3.84127294822889,3.70432046073959,3.62717250875727,3.71599758489911,3.74582210526752,3.64353227416232,3.69251278102653,3.66987368573964,3.23686968023951,3.2194162765461,3.24786148915682,3.35831971509836,3.33373993666326,3.32446291487693,3.26424980089619,3.43091422956008,3.28684361997437,3.18253965952978,3.1446080249548,3.18083948270837,3.07677943764028,3.05335316137776,3.03441430296044,2.96752381226335,2.96025887283571,3.02539405886971,2.88148064052545,2.9177894924165,2.88559129026075,2.94510999782791,2.89025177291506,2.93256172270052,2.85887054258667,2.81883805837029,2.87069232297832,2.88720009455082,2.9444466467574,2.86344223154124,2.83384494372702,2.87970018664453,2.83627450995668,2.88529983756447,2.98856268635684,2.9709824725334,2.92743341554116,2.89290139629047,2.89295690726703,2.79996299633937,2.77176496484503,2.79650792146338,2.61856483202615,2.7323972556464,2.7469847188143,2.80873848872902,2.823841924126,2.75856413449019,2.76592989943437,2.83745656812699,2.72085676728617,2.69826387365605,2.71565043644807,2.67971646234662,2.65962770181024,2.71477082690256,2.68459808252389,2.69992218139303,2.73230879014199,2.7080285227411,2.64385507639708,2.75716522268862,2.8480410765724,2.68906467354517,2.78569079047101,2.74643015186292,2.58173643537696,2.60846575809721,2.62848275884317,2.5345220267124,2.49820029891998,2.53135539483874,2.67148305884984,2.6651543455967,2.66238891445171,2.72371676758169,2.74820410084802,2.73756232944669,2.76634980582546,2.67833732917658,2.70306718494,2.41230101312139,2.37327989215008,2.47642827258429,2.56479380279318,2.45310857500992,2.51431891031437,2.50479057917819,2.53198502273331,2.61017096423264,2.48718635516099,2.46343294353136,2.51772543819753,2.54673631579873,2.49710930210939,2.47961625435936,2.52708646675418,2.56989786218997,2.57952618420933,2.16596429923216,2.15779388326285,2.17929059800009,2.08374956824692,2.11551613158192,2.10465374989071,2.43654528907759,2.41806291750201,2.41350868906529,2.57366857257803,2.53400578301709,2.489688048767,1.89570547532277],"I20433^FMA_DEBT_EBITDA(LTM,0,-20AY,M,\"PORTAGG\")":[1.5319643763699,1.5328642747366,1.73875474468744,1.76141887960475,1.74269162338678,1.9309328566868,1.97448520907432,1.96243445391818,1.77693837591207,1.74702409924017,1.76801706298475,1.78579812326432,1.74272426586397,1.78431628693854,1.75533965006836,1.78009453501333,1.73673343995088,1.84931472105122,1.85638700686218,1.8460504318928,1.64577557452487,1.63958311260109,1.67305004253904,1.58874834596505,1.56810370298765,1.55770131865152,1.62031468084074,1.61254309702688,1.60032592691891,1.47442432258243,1.47163791072329,1.48649037910652,1.35330800139616,1.32972614596624,1.30345642328292,1.24397161572634,1.24675254988663,1.2644895347694,1.09183434158988,1.11722304448797,1.12311190603266,1.09740831760458,1.10905858912223,1.09804948962675,1.28656351587232,1.28614568044151,1.25162684353954,1.37474963538415,1.41265625147272,1.38661603539601,1.70740651818885,1.63554358738973,1.68893482619302,1.99712959904027,1.99583025541162,2.0490539963911,2.49592891192786,2.5488170317602,2.51328894661973,2.8996108461917,2.90825584741433,2.84039423421915,3.92702481335106,3.91711361274665,3.87675956475219,5.68606430262634,5.66055718221453,5.70555109198806,4.6636613983406,4.56762741586982,4.59541797246496,4.09261480922416,4.1970623644898,4.03504389702394,2.87293363810558,2.87419366307631,2.8339637813498,2.17953827565342,2.19799314907488,2.19335144504243,2.23441614369491,2.27055664675256,2.22130057531464,2.11367484812203,2.09382488805299,2.13581005151277,2.0209878511394,2.04062142508583,2.0253422436866,1.8236964097094,1.82215340467867,1.80207277783638,1.81830206465735,1.80305350575313,1.82642097039631,1.92647932661386,1.91388728180142,1.86842247705857,2.01765089652377,2.00377283926346,2.04065803602358,1.98382188370344,2.05906330968238,2.03365097604873,2.20384221127651,2.16033643222358,2.16132724302718,2.44196257022457,2.49070909144213,2.4857658703431,2.78774154835153,2.82862734703214,2.78068004658438,3.18126930390452,3.24199703078481,3.17604929798082,4.04613655122665,4.00645846535233,4.06320362027333,4.14829176411748,4.2146948000379,4.04830002919175,3.87927001396288,3.96190273171284,3.97034825279054,3.1132972878407,3.16595945734739,3.1463529533142,2.86905870701638,2.92443882231621,2.91144633895787,2.41747120050239,2.43423800876894,2.4292507435874,2.0330353879008,2.13039541413999,2.05445793159776,1.76607310917584,1.74975576837422,1.7741394913522,1.54340867842652,1.53842466421208,1.53106259086581,1.41404269551178,1.40920371800777,1.44772294496507,1.42216426356414,1.44051879279692,1.41673776117954,1.34985210135452,1.32545762446213,1.35937858407428,1.3447445503833,1.32641729680772,1.35156163108819,1.28422230370478,1.30473680298627,1.26652215792008,1.285518698916,1.31235115767061,1.28667576580012,1.19601275209535,1.22629522678955,1.22805274146561,1.17747098279888,1.16717189434781,1.16553883615899,1.20551983366368,1.19597542626073,1.20504788102736,1.08335150351002,1.13841569533264,1.13719080065715,1.14341285124939,1.14941520992478,1.13087385948495,1.09385314732748,1.12091331351518,1.08724079787155,1.15091024460819,1.1646242061722,1.15124120917439,1.13757557907005,1.15728121491579,1.12829980382471,1.62428841583099,1.63943220047535,1.62822173465448,1.21208689768861,1.26170263856503,1.29130717585571,1.2357506987278,1.28168443142078,1.24262218784691,1.21701321170068,1.23275618862236,1.24663798001131,1.25282986012567,1.24285538689245,1.25627122424508,1.45233235734058,1.45917429231862,1.43613805397815,1.20868557316277,1.22500266544838,1.23239609722559,1.02283031636418,0.990358106343185,0.999296406150108,0.79827199228751,0.794638069865146,0.816092965708033,0.59601727842621,0.566608578621819,0.583480550071287,0.56898901987418,0.577355477842321,0.563356674125053,0.590471763898156,0.585927055567358,0.594137447875448,0.659434149608199,0.649153039376443,0.64142529176706,0.673727525626615,0.684717104423563,0.665464061163693,0.647043893565544,0.647296039855891,0.634584385069049,0.621556294779918,0.628705043771096,0.628550566648623,0.551863422847253,0.54902424523432,0.546605591806044,0.552905774028343,0.545076616890318,0.534370576872751,0.540966567245638],"I00037^FMA_DEBT_EBITDA(LTM,0,-20AY,M,\"PORTAGG\")":[2.13530946217512,2.10349395853948,2.17961471719865,2.20191696210001,2.22432607385117,2.26621373186376,2.31695187248929,2.32604898666581,2.13795921176928,2.10671751630301,2.12888820134594,2.20455255799375,2.14972849709459,2.27010498559717,2.08826453822645,2.1082926350077,2.09887882745324,2.26579159123488,2.27313039207703,2.23451796805555,2.04279288578421,2.0386027053169,2.07359902434,2.10240470015305,2.07917626453604,2.08911823184649,1.92177626244464,1.9063305520563,1.87393583674872,1.95125028256508,1.94892893241103,1.97487890191794,1.67196766881632,1.64555268688922,1.60454801234064,1.57739224243319,1.58194502480276,1.61314768699633,1.31992682844296,1.35426086845161,1.36444957326984,1.30672364700453,1.32438332189214,1.33150178424616,1.35214127994033,1.34839275822175,1.31024132730763,1.30960440502036,1.34060618310834,1.32490914937196,1.32324502085652,1.26806361508021,1.30639610285414,1.28504993734435,1.28115904916568,1.30498926231154,1.41790412467688,1.20329003231595,1.18254625296121,1.23116102971797,1.23681481252047,1.1993830362993,1.74126320295062,1.73659523497443,1.69275885896595,1.80812175572044,1.81538672851912,1.83650699711024,2.15951999967296,2.12291350463165,2.12467270846678,2.21745862538425,2.25426566034053,2.18437838333848,1.91986449230792,1.911929207287,1.89006015391966,1.82169423270196,1.83153411807436,1.87644849077493,1.83489827654274,1.86607700116961,1.83321021723916,1.8466287823372,1.83058669776817,1.87897977975436,1.76734741870223,1.78155318973511,1.77304051592511,1.75534444346822,1.75748336109556,1.74166894944218,1.66414194760639,1.65192252830082,1.67117637324736,1.6642382908003,1.64821737517253,1.63625698168878,1.61315196415777,1.59971308065352,1.63096391965978,1.67179703573781,1.73354912315427,1.698944866825,1.79545317109472,1.76077017561693,1.74330062184447,1.80234507216376,1.83210273788362,1.82522385314148,2.18430165744686,2.20665787331128,2.17354862713064,2.30164100086684,2.34917600160774,2.3078601766092,2.69336566390016,2.67731329310406,2.7032545869253,2.75762676660841,2.80376849959395,2.70341599812086,2.65971581349193,2.71314217284251,2.72506002554613,2.62037816349916,2.66846836444171,2.6799891430697,2.11780948403872,2.13311462061569,2.12495054056518,2.20623023176104,2.21846414850899,2.17901408278536,1.99255318097485,2.0872112237372,2.01142230793964,2.03450458090872,2.00826184634709,2.06852862243831,1.88321643918855,1.87599766005843,1.86425167842605,1.86997187284281,1.86249570990904,1.88037456718726,1.92581458163833,1.948121025803,1.93667714523813,1.93076289455192,1.89897149718771,1.9769661620493,2.11062676670941,2.07649798342194,2.12021495435657,2.09311077551949,2.12378899757342,2.04552438167874,1.95429633983867,1.9910841857249,1.95207173263544,1.83549172402003,1.88607439420023,2.02045187333185,1.57768631445207,1.57058736502343,1.57242586872986,1.58646357014317,1.57627994955812,1.58605724723654,1.39210176313998,1.45828724648648,1.3884473105495,1.34296779274544,1.34955701468388,1.31639500715967,1.23639005823574,1.27449377883703,1.21244232986603,1.21900345579659,1.23420224319934,1.2055336535363,1.30461718969719,1.33103044544087,1.29278717173647,1.31813228898529,1.33285641973673,1.32055796325883,1.48905006603339,1.54476215363986,1.58087179060383,1.6107612869199,1.67919759579475,1.65508977500617,2.13125628409998,2.15579872621345,2.17316178664808,2.22204673938907,2.19939375751097,2.22344981906291,2.30264471706843,2.32236653242429,2.29476502052345,2.16299038514827,2.18761092746597,2.18250768704794,1.99100570759696,1.94088139303381,1.96154694164252,1.77446019820229,1.75760087769337,1.80811845825252,1.45713919676523,1.38994418743988,1.42354208494892,1.36721581202536,1.38851444094805,1.46148293737801,1.51398880730223,1.50141424712244,1.52802735373087,1.5660689308684,1.53965243879664,1.52648895828737,1.21039531705013,1.22849435427107,1.3080017499366,1.23675473273146,1.23316086695856,1.24682895097133,1.27461755079938,1.28117572701407,1.27502280766244,1.33624521818561,1.32522685718489,1.3174797898036,1.48664490708309,1.4673105193788,1.43570811899964,1.50888878306136],"I20438^FMA_DEBT_EBITDA(LTM,0,-20AY,M,\"PORTAGG\")":[1.78369416807086,1.76800826658054,1.73009595937891,1.73883089281679,1.7268502872679,1.75987752654798,1.79128609343179,1.75887120265337,1.7797536159312,1.76133820224828,1.77357227155387,1.76488352860225,1.71989672229268,1.80471747905517,1.75227455123637,1.7677038734156,1.75755752110572,1.85453310306348,1.86233537490435,1.81960334022349,1.7721050605759,1.77621363423306,1.78940779577809,1.75463818556418,1.74116474699119,1.73245314526633,1.64544827096488,1.63183373016314,1.63161491795781,1.62014018812546,1.61850094491062,1.63573425158758,1.54591923990678,1.5228621013489,1.50905361842516,1.52832625771755,1.53639309259109,1.54885236594478,1.48701622181843,1.52699292699399,1.54300526446413,1.47779169472157,1.50579863153362,1.50046558025423,1.57137076869388,1.55817940952809,1.53512800905523,1.55798247078837,1.58018560571835,1.55884374081036,1.59037357241591,1.52454066472014,1.60151504129489,1.57410640376087,1.56764495310594,1.58507641703071,1.68399276722471,1.70127376192955,1.67846120220612,1.81624388592073,1.82159597385993,1.78371048392396,2.31429289133452,2.31895386733018,2.28765611729899,2.47848177983447,2.47492509346894,2.38088998867573,2.58806339410675,2.54257542680377,2.55275508399029,2.35473528164891,2.39869632698242,2.33114185010901,1.83637492498952,1.82561972877213,1.79193607933135,1.75214487942214,1.74787930767763,1.77144718234007,1.91336866001268,1.93585944275739,1.88460798353781,1.88494735233687,1.88472577182209,1.91938853217358,1.46981804051468,1.45755201215626,1.46756819728908,1.4808356815849,1.48045628899235,1.4814277915986,1.67584686496614,1.65852533816217,1.66330750998465,1.66250667439482,1.65504636774755,1.6498416986234,1.46709867539286,1.44612911993301,1.46785630147051,1.27229067690403,1.32145193631852,1.30999522913532,1.34924238706161,1.31940884919185,1.32855392076045,1.37035022797135,1.39006588191968,1.38584335976575,1.23954354858451,1.22087841995393,1.0516577613053,1.06086306226237,1.08176822584433,1.0686056356002,1.18357527880647,1.18976377519755,1.19799747785494,1.15957337484788,1.19451156066752,1.16125778026199,1.03843221050445,1.06477604702991,1.07268682617073,0.98098672542574,0.997321748408892,0.999929180991999,1.12074468430631,1.12001628476282,1.12767264527658,1.16124538467236,1.16005106666462,1.15327450605767,0.987218607352948,1.03675258470642,0.999102389320474,0.984319611053519,0.975250958639947,0.986690611608012,1.13493588254306,1.12794902122505,1.12866977709986,1.12624872646244,1.12598865425281,0.897287008026842,0.782760380732523,0.800379025971174,0.79612500746933,0.809677725543373,0.794941278115953,0.827403635779329,0.75633546282626,0.746698955595174,0.76048326113693,0.738391533142239,0.757125950499962,0.734937049382835,0.732715259318766,0.741549634646002,0.725928773314826,0.729039533324375,0.757299220416964,0.774973120954772,0.930706004288546,0.917928643525448,0.917523711438443,0.928914521036506,0.915763661290879,0.911401784702328,0.843961438043654,0.878733027140444,0.885294079845197,0.897181291448037,0.902228481889127,0.857622676750791,1.0114601965711,1.03668451632733,0.989524452289985,1.01249083614143,1.02650284351499,1.02900876540013,0.84563405052631,0.87037567657142,0.856738953110317,0.922324973111675,0.932024728107013,0.912846588208798,0.986870872843912,1.02841418572104,1.06885656037935,1.02992964795137,1.06058019259024,1.0651106611746,1.21954577469805,1.23549123583421,1.24045269386446,1.30067626036483,1.27205118928305,1.28659570998081,1.55517245889013,1.53955200560041,1.55092919136801,1.56643476300847,1.56695581911396,1.55742793821219,1.5450254827116,1.49749983136851,1.51719352343164,1.35701953190791,1.32464631504852,1.41925664524079,1.40261038724634,1.34913380573338,1.44009522003712,1.39775523372455,1.33131026988425,1.36494423120393,1.15287734569849,1.13744165298455,1.17352561175296,1.29232705159629,1.26341140529544,1.26231957962394,1.29898570345311,1.32168164009328,1.32758676935014,1.31445979441111,1.31215386470081,1.32369221547683,1.39461845195745,1.39631678668875,1.38649495065824,1.39143349716985,1.37761216115875,1.37431268723617,1.62439720410271,1.61935232000513,1.59199654497264,1.63342822719991],"I20436^FMA_DEBT_EBITDA(LTM,0,-20AY,M,\"PORTAGG\")":[1.90002362038301,1.87709809263916,1.93719390996861,1.95062698972665,1.92126096645244,1.81137979115114,1.84841300923508,1.82408353286071,1.86342769894402,1.84012870586711,1.86114532037666,1.88323020915487,1.83419049840055,1.89071144910408,1.99897359649273,2.01771157081342,1.98526223538781,2.02409141850106,2.0301611679301,2.00049713110536,1.98913573121315,1.98610141636514,2.01189166599909,2.0797621138864,2.06355337172415,2.04727724883463,2.04162565360685,2.02152937783017,2.01283799521881,1.99311333939243,1.99091351767492,2.02216866696203,2.03655380231941,1.99722463870559,1.97909051135201,2.06219972117317,2.10044263304151,2.12233285933228,2.09910466532837,2.15531417319162,2.16562029820066,2.12280005725419,2.15943402519934,2.16992152583916,2.28122640459976,2.26652095938925,2.21874487677202,2.23343416556425,2.28726940872447,2.33761897065245,2.4690545017383,2.38545999263193,2.47656546354486,2.43097097837124,2.41872054492868,2.45392086462005,2.2578385549297,2.29458232848827,2.25536217393005,2.45119356397763,2.46532544417135,2.40981192477961,2.5368771524758,2.54489398403663,2.50090678530721,2.45780969077729,2.45386639819967,2.47793710905166,2.63967449498902,2.58501573212201,2.59933819359015,2.4494155889895,2.48596520675316,2.40200268091339,2.36042302227649,2.350469074077,2.31626696534271,2.28622431199895,2.29140332711421,2.31538599208146,2.36256826622619,2.3963276034625,2.3451191961326,2.38727558072134,2.39074543525578,2.44365145045283,2.44182058970765,2.4500992998166,2.44509201673126,2.42235043604474,2.44743111554419,2.44047886060887,2.57844198285183,2.55260372787334,2.56694392526519,2.70938846757983,2.68427668043578,2.68793660045264,1.936845128922,1.91196052298642,1.94034592158259,1.86501131987264,1.93971026411179,1.90182101760947,1.96508851811146,1.92035024716139,1.97516102170688,2.04704867044671,2.07156956928106,2.0671775863166,2.18403432326908,2.19377642195121,2.13571965671408,2.04749866528501,2.09131588506757,2.05324075973421,2.19847750015987,2.19719869712284,2.22704156829749,2.24635094879494,2.29375535433998,2.21398928990706,1.93534657505712,1.97662658378546,1.99245618263373,1.77126033569573,1.78747329261282,1.75730832037808,1.69423647623946,1.6987643116548,1.70478395712793,1.71482148955755,1.7136878747172,1.70933136912461,1.82711171485031,1.9088482680132,1.8376561604664,1.77473349751285,1.77912700936497,1.77010091556828,1.65666515589902,1.64694941166469,1.64787895568905,1.59459123723706,1.59099688825912,1.61939062916757,1.52286113259275,1.53946414049968,1.52812435681018,1.42765583058678,1.40644012381974,1.42596349658826,1.50365781671087,1.48065012147734,1.51790684068297,1.51381083005897,1.54006561594072,1.4972362998912,1.568451983085,1.59399753379193,1.56142257383243,1.43604605123703,1.47669984791568,1.48146647467337,1.67857147321234,1.66169085368394,1.66193362641681,1.69941477482374,1.6806133575647,1.69154893657863,1.56825387461086,1.63891779491877,1.62970608495171,1.47387156311106,1.4852494326908,1.44961774861484,1.64068856679612,1.68955298736603,1.60345073422597,1.66115287158852,1.71775114957555,1.67751727182458,1.56664656201683,1.583950786668,1.54436785536362,1.44021180821126,1.44533861069861,1.44697853575561,1.46550008882784,1.5349962198,1.58068947397054,1.50135347152715,1.52655548229519,1.54860187724635,1.47662548757491,1.49377947755154,1.51352530692619,1.45643212137846,1.44495380955243,1.45982254543962,1.65083455896606,1.65545175751203,1.64015063884646,1.7096071908986,1.71414782177307,1.71732337506753,1.35106541109717,1.30418969757973,1.31304353784486,1.19105820339144,1.1750238741348,1.20526946666046,1.30887406241784,1.27135662919769,1.30869611098337,1.17419179419474,1.19208198255045,1.21637634340191,1.06220925149238,1.04870593721224,1.06634335247838,1.12307944650424,1.10932056190481,1.08886947820462,1.00171646034899,1.0246034846517,1.02311639081013,1.02080093712153,1.02065470404184,1.02934618112068,0.806385724615043,0.813755714164122,0.810489077615237,0.794674727085636,0.786198069505749,0.781645128681135,0.903657800296373,0.887132700109403,0.879215159622414,0.896205876717892],"I00037^JULIAN(FMA_DEBT_EBITDA(LTM,0,-20AY,M,\"EUR\"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937^FMA_NDEBT_EBITDA(LTM,0,-20AY,M,EUR,\"PORTAGG\",\"MEANR\")":[1.37994311893989,1.36092387751684,0.816088642486942,0.82235370984587,0.806579271453813,0.787291052156796,0.806305393057078,1.13334825632204,1.4254467477547,1.3993882935874,1.41953254871151,1.4266518249754,1.39078658619965,1.44166077308008,1.03298422519921,1.03696107034112,1.21754605607106,1.21637308748615,1.21656179257757,1.44913979513592,1.72385692926415,1.71672441209537,1.79107777045335,1.78403433600524,1.76040158773992,1.75295534718624,1.52913304368602,1.51876262347107,1.49462207007583,1.50914830199261,1.50725558566385,1.50816854220643,1.653683643137,1.62374219189629,1.60394315613539,1.6298943705433,1.63424745521923,1.65076830298176,1.32330584836744,1.34855677068602,1.35993595055916,1.33568141453993,1.35013447063184,1.33635140204592,1.7318233230928,1.7306542630832,1.67703646930815,1.67357372010381,1.72492233695897,1.68281970065512,1.44725421882278,1.38869600347895,1.43696268172141,1.42196003424171,1.41991222805495,1.49588765068866,1.87821181666555,1.90698951264304,1.869108596876,1.91702068538849,1.92613280609593,1.90897009443752,2.13754102298405,2.12412259401582,2.10215950443311,2.13587129532133,2.12759094891864,2.20923094052697,2.46127726263364,2.41276243588346,2.37184781829648,2.4136431529364,2.45575561263171,2.38443799828572,2.10470318840317,2.09818023305333,2.07695276803254,2.0652238414342,2.07722074228389,2.29878534790614,2.51846500102905,2.55796835539636,2.4956889659685,2.49416232908332,2.47634900639629,2.52116209646825,1.85010102812915,1.87127349189259,1.85101002126554,1.89226969737938,1.89054651309378,1.84906277175339,1.99942152923264,1.98152398992968,2.00572659643864,2.05892620657695,2.10432066257567,2.13829878030587,1.81572806297763,1.8009831509675,1.84755113460962,1.83569195043097,1.90388625141319,1.88182649524565,2.16343727214644,2.11774285674746,2.11786456803895,2.02786073552878,2.06542615030707,2.05626992718923,1.84152708103558,1.86148748967377,1.84027094647937,1.80355286268201,1.83987328282732,1.79165788646128,1.85392532015258,1.84703592019577,1.95453383442578,1.93733705806006,1.96711168861124,1.87537885237809,1.57997996065344,1.61811658678616,1.63288386841677,1.45737152810488,1.49719515005022,1.47523764080025,1.68689746900422,1.6946492431064,1.68977170211845,1.70679426910694,1.72121769174208,1.73443323061067,1.52849781791962,1.58603193536955,1.48682517438927,1.51419650583869,1.48368551461848,1.49103798712973,1.91476506030272,1.90303742122517,1.89575117304711,1.83049320031255,1.82630917791073,1.89521445627987,1.63876184895068,1.65445943953651,1.63245887568441,1.58592197156073,1.5583236021913,1.56350880369317,1.93023153537407,1.90393831992985,1.94945082091424,1.89227632082569,1.97209387966936,1.91855119769611,1.6510840238027,1.67816312159775,1.64986602643918,1.61844202707577,1.67189666929449,1.67981820105273,1.8494804644619,1.84380346745169,1.84458845038595,1.81884285492775,1.79779434308454,1.81326450454696,1.57222039937176,1.64162360185123,1.64211529880934,1.59969589746925,1.60773173357299,1.5658193067181,1.77601001179644,1.80846174627221,1.73567987598834,1.78366844355234,1.79504142456293,1.69260486809486,1.19346791825376,1.21492837424014,1.19647382876267,1.36698583656316,1.38318494191767,1.36621697794,1.5387853103497,1.599432156646,1.65173305904255,1.7066179914748,1.76795376009037,1.75849461429779,1.57053003835812,1.58405706373257,1.59124614558448,1.67361771657274,1.65595719274394,1.6679886718787,1.99276211335954,1.99698900991762,1.98057443838004,1.99992564962188,2.02217176887792,2.0310366789044,2.19929077258603,2.12307717336429,2.12607326274979,2.18815770287918,2.15858736144593,2.21444605452132,1.94595485241582,1.86775738850368,1.91990409070579,2.15607891542511,2.18707002312052,2.37560426573235,1.47081044268622,1.45964888435628,1.48289871762326,1.5457161890597,1.52480016210555,1.50985541400034,2.00444976739505,2.0453099196673,2.04667779988061,1.8707590730266,1.86956248573267,1.89022474992131,1.63623365182184,1.65103189444382,1.64886062501241,1.60099135715315,1.59612783005525,1.58691407609015,1.71726069718487,1.69373423307999,1.66144028046469,1.70402967224487],"I00577^FMA_NDEBT_EBITDA(LTM,0,-20AY,M,EUR,\"PORTAGG\",\"MEANR\")":[3.82023632440658,3.7598591321413,3.5698621821853,3.59564923217845,3.56800896880023,3.53773531250312,3.60430745601057,3.56418900847475,3.45257482472351,3.40617425800191,3.44464591792951,3.44285567342874,3.35659680064142,3.46974415239824,3.20898673709541,3.23953695127653,3.18147451621824,3.14622492730299,3.1609831855838,3.1365213756798,3.03645474819462,3.0430637672018,3.08294201067265,3.08806705133069,3.0607510167561,3.04213447121016,2.92434662369808,2.91417971101602,2.84979300212085,2.80449091164765,2.79509346369868,2.82325662420146,2.92063808418593,2.88801845476471,2.84738980529584,2.95717716266077,2.9715407188978,2.98943057995713,3.23581324125816,3.32013208006774,3.33663186345868,3.99775206455686,4.06087274633822,4.0679692545708,4.68327942934192,4.66968383146691,4.60594845823977,4.26471186797418,4.33298976047117,4.21513511860275,4.44613492366679,4.3692310648381,4.52792402270844,5.14227966190237,5.13253629870905,5.22076704947224,4.38296579173465,4.42776520591678,4.34853276603786,3.91407869943985,3.92112884071045,3.8431785268655,4.17497993931443,4.17180546022085,4.10889153683937,4.25384954375783,4.23202448594762,4.24430851060697,4.21287912849074,4.12751212802677,4.14531146273893,4.2966835692471,4.37573903918365,4.20164945293022,3.87558075543002,3.85280340378036,3.77358558217528,3.85122557809796,3.85126893094577,3.870093104421,3.81173264637327,3.86287796722897,3.77412308692801,3.5238849852774,3.51511669033125,3.58056018046567,3.69296664357141,3.72061519795659,3.69372217315399,3.51018619040657,3.50886501381805,3.48258780720443,2.97620386032945,2.94524295527609,2.97593940587656,2.96695920855468,2.94662459219216,2.99611525955141,3.18187145168914,3.15176418324608,3.21638136310566,3.3465501729858,3.46524632883068,3.43331612658301,3.47786020074983,3.39691215448042,3.40217903381983,2.97271856092275,3.0289267605021,3.02470332993354,3.61317511751068,3.63324610200722,3.58561778430549,3.43930620795115,3.50534969043884,3.44139964047352,3.57604681710612,3.58203798551021,3.61386532611559,3.78713357777717,3.82419476842636,3.68032086056497,3.65371283953892,3.7378005541926,3.81232829859865,3.27219526487384,3.34475654418012,3.34315059041216,3.58034150134983,3.59849876270949,3.60624042805431,3.43523776953687,3.44516725479956,3.42138913019044,3.58303803608591,3.76314982721378,3.61283927216448,3.22960703437093,3.17568353818832,3.20277925017328,3.28412903092425,3.26285845300069,3.26260247061631,3.24088713847599,3.2348237050643,3.30746887729428,3.13812712026971,3.18135559036542,3.15818284513474,3.32031335350337,3.22552502811727,3.26929273875069,3.19069886635635,3.14863436513557,3.20932197694821,3.38778248075341,3.45771124510102,3.35843478179518,3.33101295688625,3.38828705109332,3.29848119183304,3.00768433048242,3.11529770884249,3.10020568106944,3.56099597667403,3.5199142609592,3.51822275985108,3.42705975128044,3.38194985394987,3.41283115234733,3.22311314976027,3.35884725849778,3.34280871415132,3.35371398056041,3.37411728470096,3.30187690621138,3.12009567654145,3.19584559825967,3.1143270248909,3.03558998909815,3.04990042256759,3.03245737378525,2.88637900160825,2.93529136471496,2.97309372566674,3.03331590316213,3.07163972931091,3.0425370491563,2.94794781595962,3.08075964993239,3.19011667567471,3.17079670930659,3.2942037122139,3.253528861772,2.94575863013486,2.97505429464965,2.93846316218133,3.06323413811799,3.01632272530774,3.0395900360317,3.01692732097506,3.0082366347328,2.98440521243069,3.8171771656126,3.84352138442166,3.82462434303954,3.8966591274409,3.76551234206696,3.78848605101322,2.7993824570287,2.74875662917948,2.89516428658515,2.75792960815138,2.6099362152367,2.67478487906243,2.91628648681021,2.94708766090024,3.03168766093479,2.87276332701065,2.81382884912274,2.89462762713581,2.6609252456191,2.60897772225882,2.59441134625784,2.28125883790216,2.32416217751197,2.34503842743622,1.91122954289228,1.96466346923331,1.97712873973143,2.09081322010123,2.12407840670015,2.16444472222385,2.09974351792914,2.07607829173448,2.0698985061347,2.41616919480754,2.37973247597904,2.33215348232224,2.39439576254219],"I20448^FMA_NDEBT_EBITDA(LTM,0,-20AY,M,EUR,\"PORTAGG\",\"MEANR\")":[0.439807750670684,0.407272226978142,0.345254462269642,0.345624768513001,0.335956509340339,0.225547929601774,0.233690834902301,0.220992719713648,0.376950216111365,0.370688199841907,0.374250638535717,0.334514723203924,0.325280080578155,0.335291177429396,0.162598389306712,0.161266942195085,0.167498680585251,0.177601267747534,0.173903482703148,-0.0189592115545205,0.213495678497593,0.214471083587401,0.217970147280562,0.158861393392869,0.157223994959464,0.154594981980404,0.0741325163620633,0.0726076484722204,0.0738092286334444,0.136362269817936,0.135197498995912,0.138125357756429,0.226252754653129,0.22196260716115,0.221866972582643,0.125878822389188,0.128493709797466,0.187719475768201,0.290303380435044,0.302456678063727,0.300579770972222,0.357105022803046,0.361698951972009,0.368374748668377,0.73625628655709,0.739501929763143,0.723493588413376,0.73436220150176,0.743977472134554,0.834713746238146,0.791712276889692,0.760127530365419,0.789643542975515,0.593748666172409,0.592086899458559,0.627721611766098,0.740937327905976,0.751220066617383,0.755020929516778,0.912677780181381,0.913059723369718,0.915663269657382,0.846332611332711,0.847870055630727,0.824702451016889,0.929541287546574,0.93564047088,0.636417843550396,0.906674579615861,0.888231411170384,0.895535517951022,0.912624553912669,0.945916503738461,1.09119937242622,0.724971013167581,0.722650606248167,0.691698347830209,0.767821283795689,0.766652048752427,0.687151169608736,0.83544987143677,0.847398139333968,0.763756926886938,0.779727756219891,0.780187834045402,0.907964536685328,0.712514449758901,0.712794301179471,0.778767651019863,0.464034464537634,0.474146513164509,0.509903931258148,0.51813160913839,0.512509710311824,0.523817771335772,0.501886728454742,0.496123094186172,0.4775267673123,0.238061146928616,0.235292046077003,0.0569089953226144,0.13743650298127,0.143787867079724,0.136792088470338,0.292870017944834,0.287216958715058,0.288675232520395,0.208677267909854,0.213627586408458,0.214597434897129,-0.065367120976613,-0.0618560445427957,-0.0465288550805452,-0.0475352907373384,-0.0498332594978254,-0.055647386056202,-0.00565929989876999,-0.0109821077063392,-0.040784575505396,-0.125659099551605,-0.12795164800531,-0.161690658817977,-0.367365555066383,-0.377818305199128,-0.374081158708848,-0.27640873017441,-0.280646543738871,-0.339475666041619,-0.165983035239973,-0.162078105072933,-0.163896850168108,-0.132164168620228,-0.13240449590349,-0.20393137859837,-0.403784519774299,-0.426380231276531,-0.411890355122979,-0.529571848974412,-0.521908337669636,-0.561666873841484,-0.776725010363697,-0.768147188437084,-0.764565020335662,-0.868870090801835,-0.868992366163839,-0.884924346073757,-0.843065575560967,-0.855990735180206,-0.851350930578402,-0.790277035043037,-0.774713393308732,-0.784649551671018,-0.606854435781092,-0.630626529877961,-0.64893591807212,-0.805613266935689,-0.824988799667774,-0.799475766026139,-1.04811431336012,-1.06258634021084,-1.0440338144181,-1.03509841546152,-1.06951260654453,-0.987124743513448,-0.959327302100237,-0.948797519212169,-1.01395998868459,-0.801836406389278,-0.789678295138581,-0.792278202740214,-0.866892152994141,-0.903498575431908,-0.911768073288966,-0.952240098780227,-0.953188000475345,-0.930918281309104,-0.711045203423072,-0.730019524480507,-0.695820727654303,-0.699588156213569,-0.696492215106752,-0.724687666713887,-1.01572608219465,-1.02839173237001,-1.01132572395187,-0.974787907283872,-0.987948702153463,-0.988925794935847,-0.634189267179941,-0.660695369564492,-0.689584299579102,-0.72022171657403,-0.745261994715313,-0.721558749402799,-0.815437956748108,-0.825882901146597,-0.828090159253667,-0.867203862627005,-0.835697288576417,-0.848201111653879,-0.560968241420803,-0.556487194108505,-0.564281541088598,-0.318633251946636,-0.319274191243771,-0.339045332939331,-0.318321114677009,-0.311547742004565,-0.314846887290776,-0.286624967856916,-0.292386322614167,-0.311395730052159,-0.308107748266694,-0.297390405522814,-0.302608693779654,-0.517761671049895,-0.519795561231832,-0.520220527939367,-0.735415017201315,-0.727893950836222,-0.763480946870389,-0.884990536871092,-0.862047016471376,-0.8054767748486,-0.721260506723375,-0.718819917168821,-0.723253747071169,-0.680002497191432,-0.67818186799523,-0.728484570684975,-0.873534569781423,-0.893587226755028,-0.887433515336378,-0.884843261636228,-0.87871458239598,-0.87458869391394,-0.815907364816526,-0.804432575414435,-0.789995000402597,-0.702469801519826],"I00253^FMA_NDEBT_EBITDA(LTM,0,-20AY,M,EUR,\"PORTAGG\",\"MEANR\")":[10.1169600671914,9.08431488806994,14.7202240355305,14.7968338436327,14.7055281733438,10.5807101040918,10.7549141662787,10.552088244845,14.1211642998492,14.1676545549021,14.2989904175115,9.80536675893708,9.54966951289372,9.91479660760755,14.6022544620424,14.7281092163805,14.0207588773692,9.3919261335938,9.44312025979304,9.30842395029377,8.19726116058857,8.22850678757129,8.25792063272901,9.36627196333593,9.28572032806684,9.2636098629271,9.46098734418377,9.38446371926345,9.34886342619743,11.2096373013019,11.1466375183413,11.3196151051361,16.6637227243141,16.513789153169,16.3505361047035,10.1905409466718,10.2311874292986,10.3068304378252,16.5174697450919,16.9787881048521,17.1628540485957,11.0726166411328,11.294148351295,10.8653078773987,14.0790062575866,12.8467540107549,12.591046288348,11.5670222351393,11.7191884102576,11.5986933315172,15.5193672548856,14.9036084063086,15.428425670525,11.5672972687096,11.5452060573186,11.7460925370996,13.5866566117637,13.7497054961167,13.5827939495057,9.79213814120623,9.78398404437115,9.60212325666776,15.124897615455,15.1459429690254,16.5388055379643,11.7402985894615,11.6935651118333,14.2540973570381,13.4701035333941,13.1969710216875,13.4740628807753,12.5161613776593,12.7528833279173,12.2496499394126,12.6432130805427,12.5266799661208,12.1370455169976,11.6035087845769,11.5378265227498,10.6438102095117,10.655474071359,10.9174349801923,11.5736526020214,10.6310576178516,10.6436442865096,11.0405382415412,11.3768865598376,11.3780004444139,11.3558114078815,11.2840044810571,11.2907355800361,11.2810757801229,11.8510441585846,11.7540903590799,11.9169446731256,11.6671191793726,11.5239545230924,11.997509524017,11.7941878429036,11.6915766978366,11.7884256650753,10.4060710122855,10.7733870596875,10.770834912007,12.5928123489251,12.2884971339222,12.2955339609268,12.4435312021774,12.6026254140583,12.4782105657248,11.6800538206444,11.707505734303,11.4718645668273,9.42865486151055,9.62385524118903,9.27464143640951,12.0183921453843,12.1070374320557,12.1623324895386,12.1264526955884,12.3223170107033,11.7423108239145,11.3127424523402,11.5874893062337,10.1993709115267,9.54556111423567,9.69352889849947,9.84181462679199,11.1768045741243,11.223863637153,11.2721742225643,11.7951160302907,11.7884914736287,10.1840939042971,9.24722980246237,9.69020630502005,9.47204227050288,9.09432594336745,8.95794921319226,8.8963969973773,8.83389791875559,8.85365947569296,8.77182618977234,9.99478404094399,9.98394936509443,9.26527619004659,8.08638304749977,8.1750936082854,8.03019798628801,8.3983715566575,8.26162473379874,7.70716133112383,8.38165041274705,8.2462050476612,8.41882266516025,8.2696340407137,8.40537808390996,8.07776303614124,7.22633046643478,7.34238043369627,7.18660347726545,7.08142800948069,7.30708721562129,7.14929901673867,7.61416088156095,7.54161602923598,7.49451820878644,7.66572022202459,7.59680076924797,7.63370122509763,6.96857960389673,7.26887879796411,7.25389557724361,7.26290048482749,7.32304916430987,6.91221919716637,8.28540907426439,8.52764510074862,8.1314942789492,7.29117420097497,7.34325533199126,7.06543812763238,6.54513056085256,6.64589801777426,7.69913545914155,7.89414389437062,8.01922256244002,7.90670298589858,6.34595302814058,6.53155223167029,7.60371471571255,7.28867988758489,7.55100917052168,7.63619218759126,7.28083811415076,7.36344322540635,7.59983386490575,8.44137928292795,7.52376397820925,8.07578404831532,8.42045619599544,8.40579370809789,8.32951013632708,7.84249353415621,7.95342488869912,9.32228440593313,10.8727519084306,10.4530743998288,8.82384036422553,8.51067522432402,8.63596289993204,9.03239747360097,12.226449146961,11.9819475556728,12.2971721817625,11.9072305417675,12.1303500510495,12.5379642935378,8.5581228426367,8.47841394373044,9.69838690765672,11.9543862667738,11.8085255522061,11.1119334044069,7.6697983006659,7.86004395909272,7.60551531435531,6.46912675246412,6.45654428100682,6.25985863823115,5.77035986311122,5.82360762020408,5.70573225369077,4.41081383030684,4.17624381891586,4.05227278469809,4.78399048497548,4.72323749502956,4.60886782637604,4.6213041616576],"I00073^FMA_NDEBT_EBITDA(LTM,0,-20AY,M,EUR,\"PORTAGG\",\"MEANR\")":[1.63666393956316,1.64107916710109,1.56727564722128,1.57408156370357,1.54467792144443,1.48898670003368,1.52029458791212,1.50082765783136,1.69138290955109,1.68079696031574,1.69383775574301,1.74694992307655,1.69517971750287,1.77638389847167,1.56826210465486,1.58281823692632,1.5414343374346,1.50509317092316,1.50866661378897,1.47268559699719,1.76996841078615,1.76792559514692,1.79568058001081,1.7758143416398,1.75859178536307,1.72182826261679,1.53137362787476,1.51558753270962,1.50874378955228,1.41308066207891,1.4062253634188,1.41857544258171,1.59107147962553,1.56368077996706,1.58081043467785,1.56747118067089,1.57595427500147,1.58545940864245,1.34502434900177,1.38347298715152,1.40243933861143,1.35482677546752,1.37416738238485,1.35588354774367,1.55984406554069,1.5509289275891,1.51758952982608,1.65625957761592,1.68915764447376,1.64176451350898,1.60757872309543,1.541336450769,1.59864924862469,1.55742795519179,1.55306483192073,1.57356506305127,1.7389029322709,1.74531099264451,1.70405249829108,1.77765500819609,1.78266365125936,1.76645619285032,1.90547218709935,1.90597516093932,1.87633059321428,1.96913245899276,1.9634936655527,2.00064976583232,2.29417641341536,2.24983422133033,2.27267358112514,2.4942294349096,2.51623651730608,2.49203497520763,2.17353433192472,2.15919848011749,2.11857148261558,1.9489934220064,1.94491975364874,1.93882042566487,2.22802510370697,2.25623637004903,2.22977130478623,2.26416151307251,2.26214004268595,2.28542541877691,1.98502036314003,1.98964027032915,1.9842069855994,1.87705926620893,1.8744299071463,1.86902377465787,1.90833379531606,1.89047881181286,1.91927252125574,1.98004831884349,1.96487180344933,1.95176828260191,1.54848854491383,1.53505529362071,1.58330842332435,1.52224353140473,1.57710342447968,1.55488388653149,2.66206240480644,2.58956871008779,2.55844808938339,2.71700917032417,2.71919339331128,2.72778181964646,1.82864533162215,1.83232525666233,1.80389295254899,1.73457212849958,1.76872622617521,1.74847652399708,1.93172684930711,1.94248743592587,1.92253106177628,1.95083741953824,1.9834693723354,1.92270168782221,1.79223529345506,1.83373994278931,1.84548742343422,1.65374516003087,1.67319724478258,1.67289975889061,1.87542367216122,1.87437542498959,1.85402878233041,1.87680767470361,1.87172666026717,1.87204975854574,1.69457416673328,1.81293202443747,1.72212470862775,1.66546450808508,1.64407761950689,1.69213269523507,1.8739195249565,1.85788220099807,1.84817374184313,1.87071666528326,1.86553110300725,1.92937401825313,1.67054116809748,1.69251356621176,1.68716978003323,1.56668245909074,1.53610326236958,1.54379054488721,1.93858023881575,1.85616917883566,1.87804340399219,1.86339860306887,1.90899123843293,1.8246197705037,1.62516435109093,1.64843455336019,1.61759967008032,1.4432842615715,1.50854220896302,1.5967354330819,1.88318091409296,1.86132374962586,1.86053126656136,1.95404016180731,1.93878237031776,1.97520340887626,1.69709011180006,1.76809020253464,1.81663012877148,1.67544117770581,1.67745694360744,1.65467930951674,1.85623400312301,1.9036237639521,1.81094220143769,1.78153044299798,1.7984143917131,1.81680449125799,1.65732837098016,1.69876386984567,1.67101951108592,1.59045835904882,1.61123079923315,1.59340832096584,1.82811952745158,1.9102253943232,1.98049230328951,2.0084156509431,2.08010770625062,2.11236495882896,2.13460732811587,2.18194836537534,2.24824428666419,2.21937986035554,2.16665369586288,2.19860065803572,2.442021442929,2.42498116516544,2.44267806095087,2.53844440533371,2.54831102212565,2.50848480504892,2.29630620300588,2.22748530226774,2.26043522796326,2.12765326694585,2.09393049970688,2.20767740295563,2.14291304111309,2.05275924804969,2.09905244951993,2.14464220375613,2.16177645764003,2.22017850803572,1.97484485434677,1.96352939497284,2.00663419605742,2.35880781449036,2.31066711226585,2.29364747107263,2.10108230433712,2.13742249354137,2.15133289979501,2.18394571712109,2.17921911095673,2.27187961277449,2.09102426489599,2.12518088995439,2.11374512796322,2.52784826538071,2.50063841625365,2.47722709245423,2.27429927125417,2.2419121563157,2.20644245374015,2.01227772062122],"I00109^FMA_NDEBT_EBITDA(LTM,0,-20AY,M,EUR,\"PORTAGG\",\"MEANR\")":[2.57611171202389,2.54400422994304,2.37397975558927,2.392999699434,2.34776709268097,2.37639595789719,2.42470038325174,2.39219996279975,2.63183187383213,2.59308388181345,2.63388165016895,2.65376387631066,2.59706239217564,2.67344276684368,2.48760377470948,2.51058689700131,2.47043651748682,2.48056549088462,2.47259543710897,2.42522318862087,2.40399236921743,2.39673221933561,2.43938069690382,2.51551043697723,2.49754027800154,2.49303810523715,2.33155838390066,2.30978735153869,2.305098862276,2.35063877152949,2.35093059398259,2.37317074023961,2.52291224238742,2.47215490679047,2.44370932640714,2.49624106962012,2.5090866352212,2.52765716398651,2.31013264986024,2.36383115044994,2.37578029340075,2.2921831145068,2.34781977627665,2.30706260657851,2.61792286219922,2.60732302665307,2.54488177652762,2.56133852695777,2.63811248252078,2.60091749106506,2.41557228327397,2.30694616000127,2.39504622697988,2.32214714030253,2.31829435714168,2.36813577797096,2.51559796053645,2.55141880557853,2.49625144045794,2.54322166472952,2.59811935732946,2.57035023524384,2.52757987412405,2.51871001371433,2.49381443933974,2.51642166152743,2.48453957606587,2.84784793890944,3.29447459923089,3.14654436370335,3.15922385477234,3.35933730335182,3.39012260161047,3.26188821915974,2.80471046652699,2.79148852092763,2.74658145194989,2.48514264062582,2.4640153195793,2.49364296117986,2.85939827852921,2.90191123216102,2.86829105834812,2.89117762934422,2.88622884766433,2.93010747827251,2.64787341871561,2.66180746651856,2.65251272809777,2.40321333479388,2.39629747514206,2.39716779723365,2.58505808995409,2.56386423887719,2.57857305076487,2.56256997160683,2.54729169968374,2.54511698574977,2.36530463268803,2.35192475408037,2.40817628372004,2.3147383557165,2.38640569122266,2.3752685679899,2.37411203145801,2.31661634230477,2.31840879332694,2.36321383445139,2.39027590431919,2.38037187750217,2.22803354234759,2.20787414204158,2.2033174289009,2.18681578875015,2.23354752226024,2.19755715608488,2.1767651523285,2.19014347745268,2.20326923870988,2.20897149185667,2.24368064964968,2.18099135998818,2.06110449724093,2.10542962846391,2.13165437815519,2.01958826074712,2.0461593024643,2.04289488233906,2.03841411959876,2.05187154697395,2.06191685571146,2.1068540712838,2.10633871824033,2.10844847763985,2.05375117434268,2.15916309438365,2.08725464089864,1.9495347105597,1.93329228251051,1.94492949772346,2.14092768784073,2.1243644139818,2.11004018821336,2.1683487265539,2.16589642555611,2.2139469580006,2.00101993570952,2.02576919285352,2.0075916004274,1.91801388974973,1.90948930054736,1.96101178969834,2.23701554020895,2.20683883786564,2.25260023687142,2.26596707248763,2.31523665638263,2.24092239544606,2.16274325457341,2.1971900092641,2.15985310121051,1.98626580499711,2.05665627318809,2.05196777811522,2.25953408417137,2.23282976586664,2.24051169213957,2.25460410750585,2.22144043588448,2.24439093211431,2.09572405903248,2.18365502827646,2.17091519991411,2.06059056061547,2.07012883377956,2.01711692536881,2.03005148207037,2.08353964860521,1.99527916935587,1.95819567151343,1.98178630252333,2.00063484039855,1.8333630535373,1.86899973184456,1.85654346456458,1.92925647335278,1.94523450064913,1.91443111251892,2.221470710028,2.32058242645916,2.39834867601184,2.48583205404611,2.56289394206673,2.49137428756744,2.5653874592046,2.59434029529338,2.62754230310726,2.76573767096518,2.69902200204395,3.09440477882248,3.68165483436156,3.69133998717361,3.68503484157733,3.77977632494892,3.80510999671176,3.77707559589913,3.70185598308416,3.60534664091535,3.64224474462802,3.08484911580146,3.0245415012022,2.86935994425137,2.58088383335439,2.51511920332755,2.6286803915767,2.56990428555368,2.58252499812398,2.70610054016351,2.30204995933315,2.2673478411247,2.27551314254702,2.12177397321677,2.08797358172775,2.07635088797969,2.04483283278803,2.09019907055606,2.0943139695149,2.29027042633495,2.28532006439516,2.25871901734174,2.43225957930813,2.46132705041389,2.43990380870558,2.2609382030265,2.24929209430843,2.24004584766964,2.44865640748547,2.42359628485647,2.3798136240693,2.43448641166651],"I00649^FMA_NDEBT_EBITDA(LTM,0,-20AY,M,EUR,\"PORTAGG\",\"MEANR\")":[5.65737167954018,5.62120239470605,5.27383470159755,5.30452461369001,5.23487199422633,4.61935525994448,4.69487287756673,4.65795414384816,3.83544445642467,3.79288631603051,3.83578794771549,4.06998736214218,3.96255235466588,4.12999664648076,3.43900586665458,3.4698764229505,3.43038111165568,3.20211525689056,3.22019065502893,3.1936080235667,2.76302819158786,2.7759438678119,2.76523293547229,2.9898197916247,2.9653140964709,2.90593993326679,2.52291822890422,2.51348211099432,2.34381919657746,2.17302132727169,2.16008450623312,2.19077005090944,2.31529540246159,2.29720709590075,2.24600186461066,2.27007769501261,2.27061954090379,2.35213661994383,2.22411730733793,2.27668121790274,2.26469499938595,2.16761341446996,2.18848489944454,2.22678301949075,2.65333094321136,2.63717002647702,2.59610499004303,2.79852630591091,2.81733277158882,2.76394219204739,2.85962881754667,2.7483686244929,2.87549392930431,2.89933014630225,2.89199347831305,2.9295165356991,3.24249733691699,3.27138312419317,3.22737332008998,3.3180843345718,3.31278563471339,3.27260335068131,4.49450445201448,4.50961288032499,4.41819993229988,4.41491849535541,4.39104394323991,4.43366694609848,5.73680457289888,5.15834105305804,5.18519273843803,5.71564469151876,5.68604795948227,5.50908712121274,4.28018082415217,4.22631684314181,4.16747476984786,3.33634911430425,3.30150827665528,3.34399813071673,4.05077543295403,4.09779141406362,4.08004735737545,4.13481193844396,4.14236881515412,4.20723660068084,3.84120031653165,3.84624852156185,3.81629786896619,3.09675640307012,3.10037704838503,3.10169642872995,3.41774427021046,3.38597244887573,3.41750044151759,3.32661490226712,3.31141114840948,3.30507990612687,2.97625216794387,2.96239271931738,3.06075740767726,2.89354061815882,2.9569471672685,2.96245024547706,3.10023702288244,3.02311200405933,3.02966680393174,3.07178005399132,3.10635568435264,3.08950972595316,3.06418060094624,3.06282944762082,3.03844642106717,3.02252634006502,3.0769738907279,3.02969714355922,3.04925335317131,3.06039042972878,3.11256384450221,3.17332688186612,3.22631299937549,3.1693184797602,3.0726015608424,3.14533659159654,3.19745360381569,3.03196165480903,3.08098614133142,3.067991226141,2.99888705723584,3.0119095838215,3.04872626440094,3.24832176294593,3.24240406606061,3.21622770687749,3.48125435599382,3.67154230446208,3.52655575189787,3.08938241058487,3.04363956785968,3.08354874848036,3.58352255085105,3.54686084250081,3.44877528679314,3.54578559825973,3.5533835144989,3.61998682422296,3.45867353436633,3.49663201233616,3.46238106556568,3.15751060630131,3.1583989968618,3.2047473588011,3.53130805404046,3.48613468290505,3.56118196562211,3.53272889955017,3.63117974036041,3.52617441519347,3.77857725687005,3.83041398385346,3.7463728444411,3.2073905752459,3.34097138920415,3.3380181253989,3.80328251753362,3.74665165067456,3.76864578379644,3.68479074955225,3.65542475363437,3.69592742545228,3.5079435409854,3.64865450257734,3.6579762588285,3.54357779207319,3.56194860545392,3.50715289942767,3.59272401340575,3.67852571445206,3.52984940941456,3.51300139876106,3.51657037059142,3.71192178496289,3.41352375708126,3.49089514930911,3.48540443391045,3.62332573732419,3.6894594228781,3.62185236008197,3.83481816755673,4.01633793789483,4.18879891519304,4.56567523998693,4.68091896188982,4.46485328570146,5.4146126064995,5.47579177825638,5.5141080417449,6.26988152827839,6.11236394002469,8.1494558294504,12.4064479994276,11.5222335194478,11.7002326559812,10.3430686470846,10.2939960441025,9.91619268125881,7.17786107516135,6.96039268151133,7.03863576382123,5.17941573237654,4.98798700118242,4.41234856318008,3.89742697701773,3.76569921128305,3.85392495192815,3.42874389961312,3.45152489591208,3.66004213926849,3.2157266653501,3.19240009076197,3.29638130202337,3.20092400674213,3.12834834968632,3.10224880327443,3.04835770299538,3.10054094383063,3.11796575230975,3.64546096432806,3.63397249351535,3.48658387996833,3.97134332397215,4.02689456718962,4.0065295646165,3.6860326128106,3.65122190998545,3.64566899291915,3.80078049633102,3.73883713080421,3.67659454459703,3.6222092714437],"I00901^FMA_NDEBT_EBITDA(LTM,0,-20AY,M,EUR,\"PORTAGG\",\"MEANR\")":[2.27022603270828,2.31726192762639,2.14058213393877,2.15901250026064,2.12593143135754,2.04392640463547,2.01782236740545,2.05895659979308,2.06872142417182,2.03647824996601,2.10572144239662,2.11121215321549,2.09338714503618,2.17857441740352,2.19990256556343,2.21888003746212,2.16010665696165,2.07411362166563,2.03810193757861,1.923839421233,2.06403784071066,2.05600838850059,2.08658772568446,2.09456907886351,2.11675007550882,2.09953998005315,2.1653860375623,2.15276633884544,2.17513400385533,2.06400804726063,2.02559231897401,2.04769855288584,2.2147532352125,2.17801279908738,2.16037023362801,2.38092710226599,2.26350396525639,2.25672290039044,2.4408188258035,2.48693423129839,2.53514678811875,2.43035701484042,2.42571869956738,2.51708705898213,2.83521656174494,2.83099360017067,2.75353131208643,3.52945501989248,4.02321407053806,3.92888797383927,5.67047270933622,5.53253446955567,5.64590715550648,7.19326409557019,8.15714809171455,8.36640840556931,11.6313403879252,11.6925952488008,11.6124962838532,24.8422079038572,41.224443072582,41.2438626548036,-127.537569424386,-156.740261484421,-170.123925457779,-86.8457863036681,84.394403756076,21.3005218240098,8.07640667383996,7.85853713442058,7.85666281065589,3.74830904348429,3.50270425029819,4.02604614357379,2.68392760097693,2.58740740174932,2.57029146453365,2.29293087728511,2.24702863861084,2.24271476606628,2.0830633181839,2.10548844911147,2.04669632380474,2.10366187597923,1.79108660997352,1.80296033459573,1.44941535048777,1.45514062510895,1.42731237222808,1.33489360345016,1.55392223177367,1.49410570501443,1.14425377606338,1.12532636374274,1.12800423656311,1.09657652968458,1.10403159071038,0.944816994803625,1.16261855614009,1.16220143465646,1.19924471319528,1.12043714489317,1.12416614014867,1.11261875124066,1.08873581462597,1.0772021792866,1.07296577349786,1.11973450036404,1.18073253567226,1.10277582796434,1.35487324647257,1.38856063845386,1.36128872375587,1.24003415577187,1.23798273232962,1.21866717199908,1.25294548766702,1.26390443126032,1.25455443456859,1.27185312938077,1.28792879523425,1.21362300281186,1.18973027232783,1.20959521556474,1.18347257093386,1.01231327437392,0.985419747597751,1.00579655168137,1.01709498949159,1.02613866664619,0.997625694628643,1.02368350852839,1.06183631512348,1.27108422947981,1.32485873956179,1.39796091747694,1.34791754138545,1.27520866768646,1.28466778291141,1.28277995637423,1.37223777342335,1.36011064369739,1.2207395385357,1.22080168783084,1.21980485044739,1.27352724782773,1.35759484604695,1.36274101988905,1.34160911872587,1.25819182774185,1.24172680145542,1.27189729773647,1.21490725336691,1.20661212402009,1.2453197994169,1.43717397260357,1.49223976901515,1.45417240425932,1.63603656997572,1.66014993739693,1.64515688718426,1.5224440682019,1.53285973947406,1.52633661899357,1.35443595784069,1.34019627650682,1.3358432099521,1.57203668946703,1.6253746248285,1.63446605151954,1.63180988371225,1.69820753267853,1.73713435186732,1.55384796997904,1.52340938216723,1.47949957665239,0.955605880954018,0.988011955528558,0.949222379492677,1.37313971683129,1.40818146443919,1.39524137627128,1.67789203313534,1.70319671099398,1.55226774216415,1.5286358634733,1.56936738678054,1.55463198528584,1.61818538150392,1.69410650942362,1.7200605025812,2.01956213068693,2.19052636810639,2.12491157885852,2.24865525558117,2.28151601745267,2.30154433806287,2.31080107025959,2.25107790909016,2.28758650517607,1.69671079573582,1.69892985024161,1.67151448703051,1.5574761131711,1.63198874958131,1.97203520183907,2.07555354594183,2.00239243445717,2.00850742493175,1.43970754217619,1.37480996468851,1.38368473847492,1.31595574287381,1.2570647917659,1.29758024271613,1.19944155847381,1.21463807302551,1.7309971184618,1.78615316446647,1.77486525113189,1.75421835365596,2.15820351142326,2.08175434246531,2.07464992151634,2.22221010663673,2.26701261184551,2.25763387764243,2.34535257953028,2.47208744992396,2.10787605231192,2.01834549662504,2.0315864175428,2.00453040229633,1.9354030537499,1.88314395521175,1.88144176484947,2.0601057455845,2.03862389224422,2.01145385524664,2.21361415766931],"I20443^FMA_NDEBT_EBITDA(LTM,0,-20AY,M,EUR,\"PORTAGG\",\"MEANR\")":[2.69845206201752,2.65294259695764,2.49887386405532,2.51523506271071,2.49391484449194,2.63524790896233,2.68592756273086,2.64360781874937,2.58948500996739,2.55502482952452,2.57867698081285,2.59791266419524,2.52919603637693,2.61773324680879,2.52355727489594,2.54701909637011,2.49835885050497,2.73956113437007,2.75440313107557,2.71508953988028,2.61805770745938,2.61923493319743,2.65189716816532,2.78083845022492,2.75201977750277,2.76692050429903,2.81318531035632,2.79050509475974,2.77895594192359,2.90173914193323,2.88926759362266,2.92490392871248,2.85683671492449,2.81181792906771,2.78367516758075,2.91348305771033,2.92080978305569,2.93247113524367,2.7331142022151,2.80327341528179,2.8029710471862,3.01348887133529,3.05912418898229,3.04625723950352,3.17933975625581,3.16748156407896,3.10578945367838,2.94430251468292,2.99425612306181,2.95176180511874,2.61628173671852,2.5078030274429,2.60343091912491,2.86314451721401,2.85268041642354,2.91683023805475,2.40834762884934,2.44170593095527,2.39579766968712,2.40547861857673,2.4092234283187,2.37251033330743,2.78049888659262,2.77783823507929,2.7243041337021,2.84789944528234,2.83993513021794,3.08683207615492,3.19370748940572,3.19955892865963,3.21289073368989,3.33007524872464,3.3885841900268,3.26625892469684,3.09647509252761,3.078643460521,3.03799792569008,3.28947076193476,3.29003816367117,3.23390910329208,3.25212545884608,3.29562575248507,3.22624552765615,2.80348546156314,2.79684827138975,2.84660040824612,2.67498743241684,2.67952982154214,2.6717130521008,2.64999470173073,2.65577484558984,2.75649999038637,2.55980501690662,2.53866516069484,2.56932163774178,2.55851004034443,2.54527727985324,2.54249093288643,2.4267153533653,2.41769430305076,2.45114007076657,2.52989821142731,2.62720047713665,2.62681008034643,2.68858949373699,2.6413195823577,2.65780421583621,2.72055689655629,2.76425645730514,2.7586686195565,2.80739790884485,2.83178868347056,2.72632124024065,2.93328750962838,3.02087312721627,2.95786754031384,3.00786195346027,3.0258361374062,3.0542052720517,3.20791506466798,3.25156156935869,3.1324895086516,2.97987094558563,3.0551912398804,3.08274011965596,3.08603763469806,3.12686652854407,3.10402554484572,2.79096313537493,2.77490357168573,2.79967844581543,2.81634519667281,2.78897404861223,2.77945065165225,2.60954212930448,2.74381008034635,2.62862215679609,2.55205130175205,2.52352132968637,2.55277386492213,2.36357236825073,2.34518260994356,2.33064602445825,2.21353494413664,2.20851255785459,2.25615003002712,2.16634523643192,2.19736844297647,2.17426247835499,2.3117621979825,2.26853578146593,2.30196840885853,2.24798724863518,2.21665515180922,2.25716127952474,2.30046276542771,2.34632942916551,2.27987591633301,2.26554968188371,2.30129887945579,2.26669002855198,2.32919524968833,2.41101795669521,2.38536817228506,2.43773629018308,2.40888957807675,2.4086423665246,2.34261483272578,2.31842244848854,2.34026987338144,2.15554485297782,2.24984982047642,2.26383296627236,2.3051899750119,2.31770685808471,2.27175034814667,2.388618924381,2.45037702971629,2.34995743474481,2.33441419354244,2.34928139147212,2.31476985146119,2.2478857071297,2.29473261705033,2.27402032792134,2.26376259671495,2.29144607813083,2.2707897854468,2.18499299908659,2.28024706748899,2.35493965248563,2.29278668735158,2.37495527518588,2.3418011497877,2.16463619025128,2.18663471298502,2.20294465358276,2.12636924036254,2.09738629548691,2.12571632777864,2.25260992480322,2.24779825942379,2.24520978710176,2.30297960804976,2.32432517642792,2.31552685130452,2.36546865575804,2.28995382054848,2.30988517379586,2.10932934308442,2.07485121942942,2.16354980348502,2.2377826499276,2.14162597539728,2.19518563458913,2.19474986283908,2.21890844717186,2.28799048632705,2.16284947749549,2.14181491036746,2.18791524446371,2.19945421655688,2.15736670723065,2.14128888273102,2.18312197766434,2.21972659743512,2.22918740192464,1.84764968132603,1.84033415668534,1.85902086114366,1.72542086728639,1.75265862341473,1.74244339239362,2.13472849152078,2.11865566226549,2.11496481843314,2.2541523175281,2.21966077908819,2.18116702630087,1.65767041129032],"I20433^FMA_NDEBT_EBITDA(LTM,0,-20AY,M,EUR,\"PORTAGG\",\"MEANR\")":[0.751664315340626,0.756660426816513,0.927420923190286,0.939883407271997,0.930411170762029,0.976485989907784,0.998771852863,0.996406038746977,0.910120509032435,0.894294782023144,0.911328129883758,0.943210258964225,0.919757252595111,0.93625944341377,0.867160488891543,0.88014251379546,0.861238015344888,0.861178255050409,0.864017168573651,0.863726587415973,0.764336023629719,0.76207383218761,0.779227939231367,0.7567573404335,0.746253269186934,0.741819570274473,0.754117233354739,0.753856519692179,0.746291667045031,0.65460212589066,0.652579751867068,0.655293391700727,0.634858263471522,0.623009150563682,0.608863060591173,0.573808550609052,0.574026678736695,0.581928859106536,0.480701899880825,0.493064827202536,0.494920812289558,0.461785012245585,0.466093621229081,0.459696459781512,0.575603136381592,0.575272526552842,0.561131219886318,0.662890743541852,0.677795045268874,0.664655766769054,0.854844319990964,0.816155353876262,0.841853745555707,1.0616577546576,1.06101752287009,1.09171172131777,1.43134039882828,1.45686282737773,1.43600479948594,1.71528808812902,1.72119857078598,1.66590685993371,2.40853381719184,2.40025957790915,2.37746783226727,3.4474367327828,3.42856071311963,3.45632062784565,2.88142408925336,2.82335333151311,2.83658593099832,2.60182844438608,2.67456869250775,2.56507519370868,2.00879358088924,2.01346833982166,1.98597956792767,1.43264461308983,1.44652869282581,1.43942691619108,1.50856890526704,1.53070581074259,1.49693499453889,1.37776397771363,1.3632616267015,1.39316320463316,1.28447267493183,1.30042337587243,1.28848842963829,0.993017376412261,0.988552501322925,0.973918003508751,0.964320277849177,0.956248676222769,0.969523941378935,1.04904436960619,1.04239187674932,0.99613918871333,1.10895380942246,1.10200673500337,1.12619554546388,1.05839357793411,1.10041856260756,1.0805305866394,1.29198625700892,1.26633581958379,1.26750868958922,1.4241623286029,1.45593669286705,1.45633822152464,1.69532854357455,1.72525511635288,1.6900119637494,1.95248732705577,1.98164514244546,1.9388938435919,2.57084978989423,2.54099127963388,2.58040855280162,2.69133577408985,2.73545353066153,2.62793564534629,2.55276590519688,2.60595914283496,2.61051213722801,1.53897060620085,1.56362731469409,1.59735309587404,1.47071192455457,1.51463397479827,1.5112527895921,1.22027209799286,1.22706342377487,1.22349483120274,1.02508084083745,1.07391617734347,1.03563482522326,0.879086234797594,0.872857582065107,0.895045504376504,0.830607246333269,0.82736639304984,0.822340969670753,0.794144988633593,0.792101399751869,0.820172403194387,0.819541842546431,0.830550609239143,0.817003141711412,0.807615025092525,0.793007779457393,0.810361373478308,0.755629017219203,0.746370383192606,0.760012264299266,0.74417346309834,0.757816412273704,0.733531883411287,0.691893942142746,0.706479992445657,0.691516328627396,0.663479671137803,0.68008832102309,0.680269016188908,0.694021871874746,0.688032514297329,0.686493249585096,0.743656064053262,0.737681997040314,0.74452227139758,0.685293657355588,0.717923084112005,0.719742137756983,0.746136351315627,0.750104778180395,0.744146146195813,0.646379636999584,0.66114111132037,0.645299953454114,0.690876920759467,0.698914180427758,0.6983644458164,0.6718594468311,0.68580637381269,0.675942556616975,1.01139570639451,1.02115069532318,1.01292284802137,0.782664582165609,0.815663664266022,0.83554840955422,0.835459400599424,0.866480583036077,0.831241715178121,0.828334762586267,0.839568100375812,0.849706684124207,0.849019718276025,0.841141703794544,0.850954807451706,0.906598962832674,0.909311228541565,0.898560320968251,0.744255431701875,0.753254895058542,0.76357741421456,0.542718688831526,0.526309342406753,0.532603829615639,0.395097055806415,0.393259368244328,0.408888855814041,0.310253220921636,0.29304904126493,0.302017838698482,0.277121394687631,0.279879675905838,0.27042014163588,0.2720574685895,0.270132747902016,0.274695333220133,0.390579904301213,0.384288932132305,0.379245803056782,0.32246079279675,0.327031793414203,0.29842419680517,0.280504939048194,0.279750004395268,0.262466661780478,0.273195079118247,0.276283256025029,0.276910123119809,0.334390167853517,0.332622041724309,0.332508754456955,0.272543629516159,0.269086889735359,0.263701847275516,0.261759695134175],"I20436^FMA_NDEBT_EBITDA(LTM,0,-20AY,M,EUR,\"PORTAGG\",\"MEANR\")":[1.50891019601765,1.49084821851503,1.45732651953155,1.46749778469015,1.44663990577576,1.29640123256784,1.32382374108446,1.31092035373101,1.33181533873665,1.31484743560914,1.33123538104331,1.39213694840021,1.35553304435642,1.38171173490203,1.4574527795504,1.47078502924409,1.45124376387958,1.40447560374116,1.40880106863525,1.38502950794437,1.47359585089489,1.46954726441953,1.48874142620312,1.59130119912712,1.57823330057598,1.57391797764571,1.51651413568128,1.50129197451259,1.49683911757908,1.37592156147935,1.37348001627567,1.39350589392236,1.4902148675264,1.46331740807255,1.45187067892699,1.56675514872758,1.59498256422488,1.6132804582697,1.52098589329555,1.56157783032731,1.57032089439883,1.42353079092615,1.44831658775202,1.45715464336272,1.65858233202581,1.64838830304279,1.60957495951533,1.64539247183566,1.68482775610867,1.74163758278633,1.68491425143468,1.62743217919904,1.68989910158754,1.60744958960126,1.60176188302636,1.58611022850352,1.62494863217116,1.65235834027655,1.62377989064062,1.72367387167678,1.73302669135311,1.69318870778948,1.75139709726801,1.75730994865713,1.72523088202457,1.54249372082796,1.53882821088022,1.56474294432368,1.8337861974554,1.79439373684875,1.80100088269654,1.72996307399628,1.75480773645908,1.69546877960408,1.7999343036734,1.79328791824797,1.76723908521314,1.61419167051549,1.6192598436579,1.63466932294385,1.80846252282574,1.83578030512349,1.79756333551469,1.87011098767309,1.87369889664844,1.92799045761995,1.90102107798041,1.90955365902345,1.90494191232623,1.70223621704148,1.72121585038472,1.72631077614752,1.96295215637671,1.94374040533119,1.98729824150945,2.13520086892634,2.11942371064542,2.12670252654688,1.38580174027004,1.36925545042241,1.39011560924133,1.2418302802778,1.29126084782645,1.25819737002785,1.39672581547068,1.36478110620909,1.40730477752287,1.46194630227425,1.48180986017565,1.47734703913021,1.6151353656109,1.6252041496899,1.57874127938255,1.44368559611781,1.47482112957739,1.44807171083123,1.69442913759753,1.68974333559317,1.72240572415801,1.74808948754697,1.78594151151611,1.72353134459355,1.41211223312791,1.44171577381844,1.44961189340967,1.1675534020427,1.17759406585323,1.15398664516729,1.17074780680045,1.1738738145553,1.17907407107845,1.1877188900984,1.1857466835416,1.18348689657579,1.13612205034806,1.18776714180666,1.14607628595216,1.02079498311576,1.02182152544789,1.02579961329064,1.08787345515921,1.0816837569586,1.08118970127953,1.11763414814818,1.11638894341916,1.13166328338129,0.950246749138588,0.960393546959808,0.954187103636509,0.725457198575864,0.715170525850565,0.727518344466261,0.99833426424645,0.983279988654086,0.983300696901644,1.01206203196522,1.03018421996821,0.998588530979352,0.962603384467605,0.978152239184045,0.95149684736919,0.826706534099753,0.851368445749456,0.863252224548694,1.1395949263288,1.12816600613751,1.12828579586616,1.06628474094857,1.05364997457585,1.06184151760218,0.993127629341325,1.03976688535044,1.02436709608115,0.876646902501787,0.884030938506677,0.862655968067624,1.02297836965704,1.05562282425569,0.996020024888702,1.05084347007336,1.08786496981708,1.0616844386221,0.846767936285275,0.853615701978272,0.830565253236621,0.729070429390466,0.729883774286991,0.731701711670215,0.854190498772613,0.918665047788884,0.946453839731197,0.682191886790206,0.6962431143785,0.68483311267355,0.609248366530405,0.617232510364464,0.623663219236747,0.600728341301065,0.59619467041218,0.603916757838259,0.85538668553107,0.858233134903039,0.850452003194203,0.938219475987186,0.939367020682214,0.941983127093723,0.554728467726708,0.532995970325312,0.534471773210249,0.475686305711266,0.468446523181525,0.465757466483855,0.679447417259155,0.656557417540534,0.684927946004001,0.492359535874476,0.50449081683976,0.505016915360603,0.359145621835981,0.357030368627714,0.351307840286809,0.274697870508019,0.280195141509044,0.27550034417916,0.313126928397593,0.32842766287574,0.32697381882577,0.399178904946611,0.400520797322163,0.404386876081747,0.0961037147933211,0.0960844775370839,0.0915475629884004,0.0471687806279974,0.046114059017618,-0.00578221877125976,0.157719498740526,0.155069939039834,0.157458257767722,0.11077189942492],"I00037^FMA_NDEBT_EBITDA(LTM,0,-20AY,M,EUR,\"PORTAGG\",\"MEANR\")":[1.51766744725237,1.49588857695462,1.54966097561407,1.56635579553724,1.59101271456287,1.63733413833357,1.67416888978578,1.67347397452997,1.61678430689031,1.5932828847655,1.61099565645749,1.68063741818961,1.63862872647054,1.74567258656001,1.53878304886694,1.55371696361112,1.54472466840724,1.66429213799891,1.66932120550988,1.62679555247761,1.49230924553789,1.49032159981892,1.51598260914587,1.55096087489914,1.53485725532918,1.5304092533986,1.37636669426614,1.36638636102068,1.34038591198988,1.38348730073967,1.38212247931648,1.40278808785244,1.20074536371065,1.18248686638977,1.14198517510507,1.13658350954343,1.13906753575359,1.16901994353622,0.890162842714335,0.912675485643516,0.919377232257273,0.882155841346781,0.895317388484016,0.913870492228813,0.938248477518885,0.934517731958815,0.910095808534685,0.906300750843933,0.92624478909319,0.927733340554008,0.869503660483552,0.832721999376139,0.857127702639079,0.845426201308395,0.842293661289992,0.86100516953345,0.94989279659403,0.752081605158592,0.739325445176095,0.756395162370503,0.759765727487447,0.730584877493163,1.14563269694995,1.14233081745172,1.10308242672467,1.17048296781142,1.17538980918792,1.20160167165279,1.4738282753448,1.45064146927019,1.44787782927974,1.56758112052062,1.59308166735236,1.54185824151647,1.35320803051062,1.3456786960974,1.3294612415462,1.2804683723532,1.28505278078526,1.32574890863125,1.31035031076086,1.3337552601204,1.31172202631492,1.31511784783526,1.3037310934767,1.34250487027925,1.15722370498231,1.16155978189881,1.15638365179271,1.07786829316022,1.08058444708926,1.07204009602715,1.16922252918867,1.16106807019668,1.17015540098972,1.12561986654416,1.11293259853635,1.10053643196838,1.05508953296756,1.0456561635467,1.06625213290737,1.10200592417309,1.142441572896,1.12109446785692,1.23084409864584,1.20633682463469,1.18725472041477,1.33317165784545,1.35274040634182,1.3465285757952,1.60751633218235,1.62116266578042,1.59240047549374,1.63567475330168,1.66963549881367,1.63999726949489,2.04639695150118,2.0376430877631,2.0567973684344,2.15793987150721,2.19326465792203,2.11375380761107,1.96016660550292,1.99937435429216,2.01031128767519,1.95466720904705,1.98991168668728,1.99576145038579,1.61685717898468,1.62994205234748,1.62430158280987,1.69706990768605,1.70524166940411,1.66868117382109,1.51979156027399,1.59266092341095,1.53477482272013,1.51935697182784,1.50004816064781,1.54312200111369,1.42832788619066,1.42226973004262,1.41331249521635,1.40212636234946,1.39645979650121,1.40224409413336,1.37713570177241,1.39326489942952,1.38537281461509,1.36955023515856,1.34735876185149,1.3881879124117,1.55397707300304,1.52847740079816,1.56107443139013,1.54106487638809,1.56545385234256,1.50578744402017,1.37910632279708,1.40473795428558,1.37644068700418,1.31034484592924,1.34692340140514,1.46107938053976,1.08193480090208,1.07872094014074,1.07840392373532,1.09934126434056,1.09152242811009,1.0996659742566,0.885840186190614,0.927702610057285,0.875959837580923,0.860639128771471,0.865267323854435,0.844913995222651,0.790908912839332,0.815611627808505,0.773799275558281,0.761326631083936,0.769779787333572,0.754856048417223,0.705945929863386,0.722397876175219,0.700156722654432,0.693894781455751,0.702580618723842,0.69440555230319,0.959916513269533,0.994544358592278,1.01754100794526,1.07303594026911,1.11794791343162,1.10037132825926,1.42879658512197,1.44645455307019,1.45808507418725,1.49536961108995,1.47886682544129,1.49605646249537,1.61898508388926,1.63419517751084,1.61445774140756,1.57919313216034,1.59747584948595,1.60390428012071,1.48518539636328,1.44498526397591,1.46037280339692,1.34671833529165,1.33448015705112,1.37455439488665,1.15519637043605,1.09978884160043,1.12539763000519,1.05497480277948,1.07094046778948,1.14130675059429,1.1944847274119,1.1853247671576,1.20557523575269,1.09973053869209,1.08276813648525,1.07395489763386,0.896668620220014,0.90863899208215,0.984967298448407,0.926927649705096,0.924156643100842,0.934646808321209,0.857862567612437,0.860264581472329,0.855949922122967,0.948108839052701,0.939892327176794,0.956394106286251,1.11935422013284,1.10417744909341,1.08095558672045,1.18349148224699],"I20438^FMA_NDEBT_EBITDA(LTM,0,-20AY,M,EUR,\"PORTAGG\",\"MEANR\")":[0.739070175249426,0.730718103350892,0.648416570714248,0.652885392077498,0.662365616677997,0.678741756909678,0.691154863972725,0.670550994816967,0.823206162598185,0.813249003556729,0.821413893903308,0.784297875894453,0.761951121862807,0.823616343704802,0.7726425061264,0.779733064957129,0.787328108826396,0.788587906983743,0.792191031187308,0.761955341448314,0.839308608460925,0.843266593062437,0.846552669110668,0.799139709327017,0.79723925842293,0.799668068907291,0.693166284234118,0.687821528282617,0.688406597454997,0.682733449168445,0.673887094131232,0.680181917247868,0.657220176541583,0.650412633087893,0.640959532951298,0.618352862194283,0.621077289004119,0.633014802524942,0.554239400144427,0.571430228081998,0.597577929667402,0.595232307018,0.606486300519642,0.602187198349899,0.662768472420464,0.658725969683285,0.64176347262937,0.591071594447837,0.596509676534847,0.600334093099252,0.505921010859962,0.483692776812773,0.519228273603827,0.528739666737653,0.529044552326057,0.522069287575772,0.615680591162239,0.624693721308938,0.588887094645913,0.620163569044103,0.620603214102225,0.61286149652491,0.421855725593292,0.422115621111981,0.413262798226912,0.540626040095458,0.53595037050744,1.05293889757635,1.397773014456,1.36860589343817,1.37503600869452,1.33757228344608,1.36161679333617,1.33613003125829,1.10979312699979,1.10307870401866,1.0772042509881,1.03625926854921,1.0357879672445,1.05866697260683,1.22473251283446,1.2375192649134,1.19448848546462,1.1483817985875,1.15084632841002,1.17530563700539,0.69122874032935,0.675556066215382,0.688254238376057,0.637895585944411,0.63681117676831,0.635330387184297,0.90531761002143,0.896922891363282,0.898142948413282,0.799148413240124,0.808365632940463,0.80898952033118,0.60123342093792,0.601910463281237,0.604767225399181,0.613992276972175,0.639612754004971,0.636233321060151,0.517055085712492,0.505448562876656,0.50767480237844,0.501207452199366,0.507985012646927,0.501003525838642,0.368131817724499,0.385329872301155,0.287263105832013,0.302864923033153,0.308414095882837,0.309738626200822,0.470864673485355,0.47087655303173,0.478202332759048,0.444779610554917,0.469977835888519,0.457941420789468,0.34244584829185,0.350514863514994,0.348630723896772,0.32841115036333,0.34134394970555,0.341775325779687,0.470174450235779,0.467098294791163,0.470602679211293,0.457319454079522,0.452982631281963,0.44354191534708,0.272527520740337,0.288257237520925,0.277454111271355,0.282888600439207,0.271367322568041,0.302787228074485,0.390295344191626,0.390887384131706,0.39623805820892,0.371849427783909,0.374015718049254,-0.0176885529060572,-0.146780738090287,-0.143062589409266,-0.144790598890174,-0.130324544802799,-0.126796742200195,-0.125906772661422,-0.0353090714621905,-0.0344579224435045,-0.0382836680353289,0.00303720688729095,0.00482141973818945,0.00360520649210842,-0.0735816628140802,-0.0789781482079266,-0.085835964568808,-0.125912198726194,-0.127308006020887,-0.0190896721341374,0.204303446837907,0.201826850731437,0.193521453353797,0.186955157502628,0.183988318128037,0.174636673987242,0.0817509660137976,0.0855011341656277,0.0784196823438207,0.0695739853805463,0.0698912482413704,0.043807078873415,0.119065301907557,0.120257010389466,0.115872417355529,0.0903313491899994,0.0846167045866253,0.106080185429584,-0.0564965083450091,-0.035561370816736,-0.0316058311573606,-0.0348736930003915,-0.0342366960987943,-0.0634542995996753,0.174321182071606,0.194241674276981,0.196263035016421,0.191594215711026,0.210566811823912,0.218337209718506,0.291016964571374,0.298566161050957,0.293022856067866,0.356489397488038,0.348388924652919,0.354990373804627,0.89789511158395,0.888801725454632,0.896655474603326,0.948074562582923,0.948805736571079,0.942935206545383,0.84338628022535,0.817743799863385,0.829225912573607,0.666096236452205,0.651057763696431,0.70603226921389,0.82040927857465,0.782595876082398,0.974712601480134,0.94035688379708,0.762791360823436,0.779953662032458,0.465256787573748,0.456295563701093,0.464797428117936,0.508722418569622,0.499919371295797,0.505187347516146,0.6997911795847,0.714058720127789,0.716499992677893,0.706425948880418,0.705125374577251,0.71187678541422,0.650008909015451,0.637614642278203,0.628014250677677,0.646651791827641,0.641444229669879,0.635999813707964,1.00393063394585,1.02216481741332,1.00304284084289,1.0128347143484],"I00037^JULIAN(FMA_NDEBT_EBITDA(LTM,0,-20AY,M,EUR,\"PORTAGG\",\"MEANR\").DATES)":[46295,46265,46234,46203,46171,46142,46112,46080,46052,46022,45989,45961,45930,45898,45869,45838,45807,45777,45747,45716,45688,45657,45625,45596,45565,45534,45504,45471,45443,45412,45379,45351,45322,45289,45260,45230,45198,45169,45138,45107,45077,45044,45016,44985,44957,44925,44895,44865,44834,44804,44771,44742,44712,44680,44651,44620,44592,44561,44530,44498,44469,44439,44407,44377,44344,44316,44286,44253,44225,44196,44165,44134,44104,44074,44043,44012,43980,43951,43921,43889,43861,43830,43798,43769,43738,43707,43677,43644,43616,43585,43553,43524,43496,43465,43434,43404,43371,43343,43312,43280,43251,43220,43188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1,41333,41305,41274,41243,41213,41180,41152,41121,41089,41060,41029,40998,40968,40939,40907,40877,40847,40816,40786,40753,40724,40694,40662,40633,40602,40574,40543,40512,40480,40451,40421,40389,40359,40326,40298,40268,40235,40207,40178,40147,40116,40086,40056,40025,39994,39962,39933,39903,39871,39843,39813,39780,39752,39721,39689,39660,39629,39598,39568,39538,39507,39478,39447,39416,39386,39353,39325,39294,39262,39233,39202,39171,39141,39113,39080,39051,39021],"I00649^FG_COMPANY_NAME":"FTSE World Europe / Automobiles and Parts - SEC","I00901^FTAW_NUMBER_IDX(0,0,D,\"CLOSE\")":14,"I20448^FG_COMPANY_NAME":"FTSE World Europe / Technology - IND","I00937^FG_TOTAL_RET_IDX(0,-20AY,M,EUR)":[1593.51363154,1668.2993096,1611.48032081,1636.06305779,1610.5156601,1515.30346011,1385.6613154,1522.38477479,1630.36091441,1717.40428159,1702.91414696,1741.49834056,1752.70267774,1725.62009581,1785.74293177,1918.93997675,1998.93850965,1895.71578377,1847.69706317,1938.88586585,2055.07899829,1921.16515748,1924.82340651,1860.72678279,1848.94619602,1845.90573722,1855.80382253,1866.90949236,1817.00941494,1754.15113937,1786.29212229,1764.13082024,1696.18918834,1601.39248218,1544.24972958,1464.14335273,1445.7898694,1401.69797567,1432.86930343,1398.92496287,1332.28729825,1415.44343257,1400.87241649,1383.80894556,1317.90130136,1240.44150426,1289.82703407,1241.79216046,1140.94345799,1178.76550147,1283.18862219,1148.8435451,1212.30065795,1293.58438826,1292.01572317,1259.48893605,1272.48686466,1328.02137828,1272.21818481,1260.66067798,1224.26703841,1227.58847124,1179.89939972,1125.93579013,1112.26599335,1094.83134609,1063.25273889,998.88139601,967.69381953,966.49345714,928.14279359,832.00053427,855.78345341,855.62752125,793.94958122,849.80984419,842.96569366,819.62832323,771.7359114,936.14361465,1041.40985747,1060.83494786,1028.13327521,1026.80117825,1034.84496985,1019.19289301,1013.11645338,1008.21379286,988.02622967,1013.21347022,948.25847985,968.25291471,934.52113351,882.67271064,932.1092237,911.84279819,957.43266871,969.92440876,949.89472477,934.92656953,929.53791398,917.98081351,856.01657631,897.59908445,893.12215122,899.52206219,888.45158972,888.82634761,880.05194414,843.84724783,889.00244833,909.06854684,938.69459973,920.68970545,915.55291232,893.11300457,867.26974393,892.06602073,828.97462997,838.09958862,875.53031435,873.28790947,876.14040243,840.30764871,908.42499163,886.47759055,905.02945751,896.95679763,901.99476241,933.99188625,973.27510493,952.24348485,910.48003843,915.26168143,996.57820173,951.88791401,982.36988033,965.80300131,967.33887543,939.14636354,888.88673481,816.49424411,802.92593849,753.73746181,751.21928373,747.38989423,725.33299877,731.30594192,734.03761519,706.23697857,716.14213077,734.09054537,711.90689259,722.7423173,708.42098539,697.50286237,662.15822726,622.31129584,630.38796838,581.30366194,579.56953568,576.89650439,575.03603012,549.68,531.18,526.92,512.78,494.94,498.82,496.89,481.56,457.24,429.75,447.71,452.47,454.32,444.72,439.48,431.97,425.25,401.01,419.6,449.71,476.98,480.13,481.68,473.36,494.27,481.19,471.34,445.85,459.95,450.53,440.35,448.62,420.77,415.27,438.63,429.07,388.8,394.03,402.19,367.28,367.42,380.28,365.37,344.99,319.07,332.88,332.59,299.26,304.13,320.56,325.94,335.05,332.55,362.46,412.8,396.89,383.13,452.09,447.21,428.71,455.76,474.57,533.69,529.95,565.09,554.93,577.6,584.25,604.27,617.39,579.01,570.86,559.28,570.6,549.27,541.89,546.26],"I00937^FG_COMPANY_NAME":"FTSE World Europe / Media - SEC","I00577^FTAW_NUMBER_IDX(0,0,D,\"CLOSE\")":39,"I20433^FG_COMPANY_NAME":"FTSE World Europe / Energy - IND","I20443^FG_COMPANY_NAME":"FTSE World Europe / Telecommunications - IND","I00253^FG_TOTAL_RET_IDX(0,-20AY,M,EUR)":[2026.07888775,2087.64890835,2064.82674878,1954.8118496,1848.48684997,1782.60547131,1638.50427425,1781.38888755,1779.12679956,1735.40583626,1631.14881259,1580.4577948,1570.08462854,1537.16553026,1514.82875409,1442.09508753,1453.89442412,1365.47949071,1359.65991036,1362.99139714,1263.9051812,1164.47634935,1143.60538897,1113.47544785,1123.09652347,1104.54979056,1094.09687339,1055.37990613,1082.60833023,1020.7875144,1015.91024386,945.6428731,924.20637606,910.66460888,877.82659727,816.11761748,848.04007897,837.5506755,850.12542402,814.82605272,782.04907995,792.95777088,761.49261872,834.30915429,803.16468025,729.35785523,738.04612699,679.03660748,632.38812345,669.02997654,681.92001266,658.50003085,719.378706,704.76201685,724.81434655,711.33058893,775.38368516,746.48423642,708.09945977,749.89924164,704.71840679,704.01428715,684.52455391,678.02425853,697.29905013,667.38986063,655.1213824,620.38707043,567.91866277,584.23620574,573.34393133,462.69538269,479.78821422,515.54260496,496.74310322,510.8768186,482.17521715,478.20740675,459.60525157,606.89410167,665.8797479,683.21305581,660.25741555,643.8697553,630.76836125,583.60706727,612.65982657,619.73387068,604.74205653,647.20306978,605.60372501,613.70755097,587.29559315,553.01379913,593.61821715,596.00665708,635.83741896,626.51729205,657.18010143,633.95196743,639.7129148,679.17201093,650.37314268,681.07238987,703.16339759,674.31763619,667.39101504,678.5295625,676.8444215,653.51241182,670.65036218,655.26752763,652.34716839,650.11391515,629.49914182,601.77226908,599.73094666,596.37638855,559.5919962,538.65320135,514.17411229,521.96311967,492.4217736,471.54406308,549.25503362,533.53035995,514.23271375,508.13200488,533.90751744,605.44595966,636.05852593,625.69077899,586.28614413,621.17703261,681.6006081,652.67634404,675.33363878,662.99007742,666.03305675,638.74379098,593.72537363,572.90670674,587.90794399,572.73944692,579.25711222,571.96633698,557.69520644,555.91439797,574.80406213,558.57464379,551.64011918,558.30222699,537.51135876,540.50924965,537.83491204,533.63740601,501.81832434,479.40872524,487.4112459,451.79170132,489.93597282,471.03018642,447.25013168,456.05,459.4,435.5,423.78,410.2,392.74,378.82,357.38,352.25,320.26,354.41,377.68,379.67,360.02,326.78,324.33,347.19,323.2,345.66,407.01,433.59,453.44,462.4,448.08,480.9,466.63,431.33,410.38,445.97,440.82,434.66,456.05,405.57,407.18,441.73,454.87,419.66,421.16,445.44,432.89,439.97,465.94,452.41,404.17,354.66,362.52,337.18,253.75,231.29,283.36,318.06,341.53,385.38,507.79,565.0,555.27,545.7,643.75,672.5,632.37,634.84,652.85,749.75,769.65,832.24,814.27,822.56,848.41,881.79,912.24,900.33,858.8,848.39,873.58,851.56,814.53,828.37],"I00037^FG_COMPANY_NAME":"FTSE World Europe / Basic Materials - IND","I00577^FG_TOTAL_RET_IDX(0,-20AY,M,EUR)":[6592.24032138,6704.20060859,6825.4910904,6905.79876646,6589.83737391,6889.2026776,6606.49009481,6819.51606526,6323.05395588,5878.56368051,5823.97552778,5694.02604911,5307.63022065,5199.08876956,5264.16773525,5295.35335951,5214.13211693,5077.06956641,4825.75737214,4575.85068631,4466.11867485,4362.85648858,4513.35840532,4477.61488364,4677.21854237,4513.98520524,4425.46697212,4163.27335552,4270.6990639,4089.73543564,4065.80873995,3910.84310888,4143.58553011,4270.13289975,4176.71272917,3893.48414636,3876.99279902,4037.26038187,4159.58668072,4181.46848161,4076.18494405,4190.11362595,4012.48322335,3866.86307819,3806.68084694,3709.56949886,3780.14199995,3520.83764573,3330.54774398,3656.74288535,3865.59983136,3562.76593412,3943.73191712,3976.10708039,3863.88601259,3966.08193802,3898.20616971,3976.80464589,3774.61656382,3800.09038763,3510.95266504,3838.5462043,3679.14536534,3601.65919814,3715.35355234,3638.57240128,3618.75590996,3379.76542632,3590.30854503,3609.50476817,3514.66703877,3165.26565162,3230.74051298,3270.72761064,3315.2805342,3213.11567635,3052.84624484,2887.54741122,2821.53476778,3370.32257595,3479.08534172,3207.24556143,3092.38728246,3096.9562554,3088.81350468,2961.17056559,2866.34828242,2835.09245442,2728.18304844,2738.70512517,2748.50089819,2672.93573515,2665.79051303,2460.7800315,2463.02649983,2373.40770606,2420.40013406,2435.83892201,2518.76754079,2458.43718392,2412.59598095,2476.92886756,2344.5701855,2237.75921944,2353.69072791,2398.56790404,2490.66700384,2523.47243687,2455.50386852,2463.36330852,2367.73545161,2356.67073669,2464.37930389,2285.7605802,2319.5147154,2200.25710389,2097.76372803,2173.73577393,2047.37014862,2200.75698312,2249.7213173,2238.17301847,2347.73546261,2301.06026654,2263.97918223,2248.00157036,2180.82783136,2125.06392322,2256.98687772,2283.90840111,2346.65485953,2340.64409143,2175.60004572,2231.0884248,2408.42873703,2314.26550487,2473.71470614,2392.54309931,2356.18460163,2404.26706705,2387.18054214,2277.81220132,2330.75869839,2309.50723944,2335.01938278,2287.35441921,2275.22211415,2288.04757422,2236.03933823,2128.29060511,2123.29128294,2053.51930153,1925.43721562,1919.82093165,1929.42024583,1914.33888053,1844.25137052,1739.4703936,1758.4984266,1692.14637028,1771.92581585,1778.78475352,1670.36080037,1635.1,1653.75,1697.01,1667.05,1742.49,1729.04,1707.57,1630.41,1664.94,1519.99,1599.89,1660.28,1650.54,1619.15,1620.03,1649.73,1650.52,1634.29,1617.84,1795.19,1881.66,1926.16,1968.39,1907.82,1970.08,1938.72,1857.99,1772.48,1869.89,1768.47,1766.22,1779.81,1677.96,1746.22,1846.78,1884.0,1801.83,1837.1,1934.47,1781.45,1760.54,1883.69,1853.58,1724.5,1667.29,1709.23,1619.75,1451.11,1491.51,1690.95,1787.99,1775.71,1872.09,2117.67,2320.29,2335.51,2371.24,2565.23,2442.24,2306.52,2435.09,2475.28,2762.64,2762.86,2732.61,2593.36,2520.69,2455.1,2564.16,2591.13,2433.53,2352.91,2244.52,2285.88,2279.04,2180.74,2110.88],"I00253^FG_COMPANY_NAME":"FTSE World Europe / Financials - IND","I00901^FG_COMPANY_NAME":"FTSE World Europe / Travel and Leisure - SEC","I20443^FTAW_NUMBER_IDX(0,0,D,\"CLOSE\")":23,"I00073^FG_COMPANY_NAME":"FTSE World Europe / Industrials - IND","I20448^FG_TOTAL_RET_IDX(0,-20AY,M,EUR)":[779.26801054,749.10393225,722.41908087,800.47175429,732.13979369,653.00473773,585.69694495,649.78545213,649.74155677,605.89890335,599.54069834,629.68587656,608.57418834,553.52421685,568.11756038,592.61561378,587.75493203,546.02190478,546.68824286,595.88363257,608.16542445,562.64944093,542.94473188,520.96895772,560.64517527,568.27416921,575.92207486,614.51413498,571.7777553,551.89469204,579.73760708,570.46282775,542.73788967,496.4840964,480.7594581,419.32381187,421.80182739,448.07348823,469.53179623,468.73953195,460.22855876,425.90111745,445.93416264,420.35512948,424.69319906,368.0467656,398.00864883,348.8006131,329.79189324,358.97835594,390.35467831,344.65194773,382.25158628,391.25443279,420.15885999,418.89807419,444.18675485,505.36497005,490.69225482,504.04468507,468.21387285,502.85387236,471.94384151,450.12580494,434.99311371,431.83500418,418.22373112,395.51979549,386.91384807,372.57088955,356.26030296,312.24175673,348.56914791,357.84557408,343.92110981,340.73937929,314.99269948,292.65910934,265.83089961,295.32048899,310.06724284,313.50336223,308.02565346,292.17763975,286.93068662,277.60723156,290.03575553,288.41619657,272.33814876,289.63072154,269.15413892,260.2244045,247.11707341,231.43071918,242.34090343,248.69818313,271.80005551,279.57933961,275.62162153,269.82267997,268.72646714,254.93359071,243.24096374,254.06784942,256.53956187,250.92377989,252.94644974,260.62947149,248.20670226,237.18835571,238.893971,236.34873324,246.68817155,237.54071776,234.37386416,222.97946677,210.12491585,208.68192649,195.61586223,195.42365979,210.71058997,205.93705413,206.35225345,183.55796114,190.13676396,180.88660881,188.99060135,184.58655214,193.41659526,199.34049404,206.21785,194.30842559,174.79174433,175.2102158,193.00662284,187.8261868,202.42511817,192.65637069,198.28011172,194.41531864,180.20534319,172.19448083,166.65250924,157.30575919,163.67201907,162.81171197,157.89177027,155.11615475,157.3771923,150.90893369,157.1616803,156.0820631,149.40262801,157.67251678,155.97278232,150.18602632,149.20017689,136.71329399,135.61675153,130.09757353,134.55538336,132.73990908,131.87677056,130.56,127.7,121.74,118.97,109.27,107.6,107.95,107.39,98.29,97.69,102.82,111.01,107.4,100.25,95.99,99.55,101.69,92.46,95.33,101.96,108.24,111.83,115.14,111.21,114.35,111.99,105.1,97.18,99.11,97.44,89.79,96.51,97.35,97.77,103.99,107.15,95.76,96.6,91.6,87.08,88.11,96.14,93.15,88.85,85.66,86.59,85.75,71.96,66.97,75.47,76.05,78.39,83.85,99.47,121.37,117.78,108.63,127.88,124.15,115.27,129.85,134.28,148.58,152.85,164.27,173.26,166.22,160.41,164.29,159.41,153.25,144.38,143.0,147.83,148.83,143.52,143.82],"I20433^FTAW_NUMBER_IDX(0,0,D,\"CLOSE\")":23,"I00037^FG_TOTAL_RET_IDX(0,-20AY,M,EUR)":[2997.46550644,3134.79208521,2938.28175058,2874.59055836,3007.28447488,2857.98081143,2720.75884018,2875.64888075,2640.31209331,2455.45990323,2348.15312457,2331.78150783,2279.08675916,2217.4480004,2149.1405311,2156.15791117,2234.72155433,2134.31660439,2180.66868007,2299.51019838,2265.91414592,2182.65154577,2231.28621286,2289.66674494,2447.23806868,2307.72822822,2325.63056006,2364.14152203,2456.31087258,2416.20243422,2353.15595518,2205.59929372,2249.1686376,2349.98211158,2232.92789747,2126.26008701,2192.31413186,2180.6349471,2251.63976023,2150.32838421,2102.53503237,2204.04138106,2215.72953228,2268.45160967,2353.84368364,2210.34457706,2296.46660467,2068.83952612,1967.09670068,2044.91315967,2121.12395385,2005.95708956,2390.34236838,2371.80735707,2384.099739,2306.54282533,2265.73785334,2287.15714037,2151.89650802,2188.91503615,2138.50172264,2271.03404638,2282.78139631,2175.4443166,2181.61068686,2136.22407977,2077.48831024,1995.49256436,1891.09778997,1873.76646684,1760.28391714,1539.85226581,1629.59515358,1627.5661372,1557.21473582,1519.42436012,1448.46965351,1360.7296389,1257.33945293,1421.94211835,1584.47959763,1674.61678434,1621.20117991,1565.50878871,1542.79708368,1477.65640556,1542.56426418,1588.79106469,1460.90639234,1599.6815872,1557.69496193,1524.23347035,1459.51466485,1338.06673887,1374.37908107,1457.86665636,1568.82148693,1532.59555367,1594.16025257,1574.7298258,1605.28557872,1538.91524129,1467.33871093,1531.44376386,1585.28308468,1541.58169046,1483.49548865,1513.62705935,1462.13750133,1396.77132998,1378.43447674,1355.31856467,1376.52049662,1386.72190807,1374.79232969,1349.83906638,1343.91294819,1291.39420487,1227.68128028,1183.65993884,1161.55183703,1133.08458045,1115.09091166,1049.70422686,1039.81417994,1092.5000567,1036.25230905,982.11412873,942.07181481,1047.40956844,1148.93548713,1140.37496795,1039.01377533,1132.27365229,1264.45684666,1264.92037513,1340.93510167,1318.23123312,1332.67118087,1322.58605382,1217.7085448,1138.6305935,1161.68851809,1133.46231055,1159.58216367,1182.49285886,1184.47951209,1177.64215534,1174.0597321,1148.79833451,1122.33151279,1144.39011105,1091.6178866,1116.98543836,1106.09444519,1089.84707317,1061.4750364,1020.31914484,1002.48660449,961.35621862,1045.23983932,1017.90458997,1034.5936211,1066.85,1074.33,1078.07,1030.56,1011.69,1009.9,968.74,964.5,919.98,896.7,1005.74,991.7,1030.5,997.37,898.84,904.36,905.53,797.29,926.65,1074.67,1105.9,1119.66,1143.61,1100.72,1124.56,1089.3,1140.34,1044.95,999.75,946.56,877.48,892.54,849.41,867.29,919.24,957.75,848.4,839.31,898.14,816.48,738.82,740.65,717.78,713.45,623.96,651.04,584.4,493.91,463.77,482.83,501.54,525.83,585.01,746.88,997.1,1027.03,1134.41,1171.22,1117.94,1003.54,1049.63,984.0,1083.22,1086.84,1118.5,1095.2,1023.0,1033.38,1053.49,1008.08,929.69,907.27,840.64,843.33,827.18,791.26,801.06],"I00649^FTAW_NUMBER_IDX(0,0,D,\"CLOSE\")":17,"I00109^FG_TOTAL_RET_IDX(0,-20AY,M,EUR)":[3696.85399257,3819.64494523,3966.6345008,3886.05001199,3716.91729876,3695.02456058,3617.8884531,4061.38246476,3689.99967903,3697.40984525,3722.49360653,3640.05023504,3533.84274391,3666.1537095,3556.01573176,3602.82759509,3826.14752637,3749.03926452,3650.24789937,3693.84108221,3535.42828987,3460.06973925,3502.25691258,3499.12977505,3660.94798331,3671.30943389,3565.83673654,3456.67638718,3523.89378947,3437.83627108,3435.98303796,3399.44191679,3516.96624178,3467.77404693,3451.7336304,3398.35604937,3477.64005826,3616.18364474,3677.70576501,3631.28002766,3608.44329737,3837.34292711,3686.50447037,3581.65776708,3560.68941098,3517.31522702,3651.0898311,3516.81521083,3464.73108648,3666.71887662,3793.44884256,3546.62442957,3650.91937477,3803.61810445,3611.80727304,3664.15302484,3671.86524108,3823.68424429,3593.09273705,3623.99174783,3490.88323337,3569.04172395,3553.45929236,3545.47070873,3464.76512945,3351.12927729,3248.60026633,2959.71833638,2971.65881478,3059.98205658,2968.0696671,2694.10090869,2825.33921143,2774.23311554,2717.36449974,2733.75246669,2689.82496897,2630.82183914,2447.94061756,2718.30785196,2986.31848507,3012.45249213,2984.00916833,2919.33881103,2959.14212817,2944.8962371,2925.12106028,2855.46289331,2752.75530948,2835.52059863,2730.08535715,2600.37580139,2499.29019763,2334.81658777,2463.37696407,2506.67011715,2610.98476736,2642.25712927,2676.10897741,2596.66443137,2644.86583247,2627.86517757,2549.23656552,2533.39517674,2672.97644638,2666.65605237,2639.5174644,2698.5434549,2612.33432348,2553.26139192,2535.59607367,2583.3324396,2661.88718636,2612.96117489,2550.31649447,2465.16422211,2352.83675952,2344.83562162,2222.17360106,2269.54554212,2343.53928312,2335.06170816,2344.41877613,2276.63393755,2311.01710799,2240.51884575,2232.83305437,2184.62200603,2234.46820292,2315.26163826,2424.12148865,2349.90487602,2136.28031041,2138.5261357,2334.21782131,2242.19922923,2345.30603761,2305.29292161,2299.28603608,2292.89004176,2167.87462021,1941.60685001,1967.63415594,1854.34854914,1839.75036855,1854.58730814,1807.74204937,1871.27563372,1884.21153913,1813.1908691,1764.50746749,1759.39081698,1670.9847595,1735.60667297,1731.79494716,1719.24517919,1677.30494152,1610.60748257,1649.70202952,1582.14411451,1650.79056407,1630.02683355,1633.05404066,1570.64,1520.27,1480.54,1484.23,1409.12,1395.93,1420.22,1416.05,1325.38,1299.06,1341.43,1319.23,1295.51,1227.82,1182.17,1155.75,1153.31,1069.86,1122.3,1214.21,1203.97,1211.52,1176.87,1114.97,1129.87,1109.93,1161.93,1112.9,1078.72,1060.92,1007.19,1001.78,997.95,955.35,971.28,959.7,899.93,895.19,893.46,824.33,825.89,806.26,780.74,778.27,700.87,685.99,659.59,596.53,598.12,644.59,652.45,672.89,752.28,796.56,818.85,785.83,785.61,894.33,887.05,875.28,874.46,873.18,993.83,1002.27,1043.69,996.91,982.89,970.36,989.35,986.61,953.98,922.69,871.07,871.94,846.13,816.8,808.2],"I00577^FG_COMPANY_NAME":"FTSE World Europe / Utilities - IND","I20448^FTAW_NUMBER_IDX(0,0,D,\"CLOSE\")":24,"I20436^FG_COMPANY_NAME":"FTSE World Europe / Health Care - IND","I00073^FG_TOTAL_RET_IDX(0,-20AY,M,EUR)":[3693.75318566,3838.6632669,3825.55119628,3801.04647371,3753.91178365,3627.4717803,3342.55834386,3790.19677656,3633.34256057,3451.57641729,3352.19349791,3459.19315844,3402.9826065,3304.54705738,3334.66785067,3263.35597882,3227.31941858,2989.02425703,2998.24770415,3120.08816627,2998.04353289,2822.80366535,2857.93852654,2773.39514289,2820.13039399,2772.78489658,2751.21041436,2665.81133959,2765.47551793,2640.89897646,2713.45804072,2620.81739295,2459.71250253,2455.35961076,2282.76740211,2043.85156354,2171.93533725,2230.67286801,2342.6192795,2284.67257046,2204.51944947,2217.49146819,2186.99489832,2171.39231024,2096.14168292,1929.87124355,1995.3253985,1882.50761701,1709.26312639,1842.63100515,1996.58917995,1754.71685818,1970.48639012,2018.17657521,2068.51771242,2065.6298547,2148.52283702,2353.44429002,2197.60429028,2234.09173384,2174.23390348,2290.71098663,2222.83698818,2145.85961405,2117.93404654,2055.0496619,2000.9231268,1870.55961588,1800.74396941,1813.13559317,1762.73119883,1550.49322732,1611.28741466,1605.94787068,1510.82139907,1498.23241403,1435.01340951,1341.04926449,1247.00118396,1551.37372793,1704.91115435,1715.22615844,1686.64425135,1620.1913569,1567.40002647,1517.49076994,1540.36377664,1541.33943172,1442.45639896,1544.14097155,1429.90760122,1416.64348253,1349.12981501,1253.0591997,1332.20580389,1368.7024763,1501.11276239,1505.80690379,1515.02497713,1467.51922898,1484.70655755,1445.45628651,1397.55000827,1434.18121229,1494.52711366,1448.25759802,1447.52695371,1490.36174509,1447.27246824,1366.91177653,1367.20593073,1391.97109526,1417.7640191,1415.91036393,1357.02051192,1307.63757482,1261.2024304,1249.05784245,1196.46008711,1167.64525663,1189.140502,1188.50480437,1151.59900425,1085.41335711,1147.04096538,1114.8960538,1097.69511956,1051.15618785,1050.614215,1104.96592296,1182.38491367,1116.99649366,1032.06303865,1100.87354157,1184.0915766,1144.64369306,1211.18148421,1196.67656147,1198.38199058,1181.73089658,1087.01756639,1013.50290023,1015.14086166,987.18164026,999.97222827,1011.56334647,993.69223878,1029.70499637,1046.17104737,1024.74300815,1020.26875633,1015.76218005,979.26263348,995.74816028,977.48882924,967.69510614,941.87537847,886.14736904,892.71942779,839.73884723,890.47928111,854.3424013,863.47338505,849.73,814.95,800.08,778.85,752.22,742.58,730.72,718.76,687.92,665.71,717.04,730.42,732.61,692.8,643.8,636.1,645.6,584.88,645.56,732.68,785.47,805.0,816.54,782.78,791.23,777.38,765.56,710.43,691.3,676.55,628.2,659.49,637.79,632.98,672.26,653.64,597.53,599.72,609.91,569.58,557.61,580.77,560.28,526.28,475.52,480.1,475.32,390.49,379.23,414.6,440.18,430.25,437.86,553.84,655.61,642.8,658.07,758.99,732.04,695.29,724.51,710.0,820.88,831.99,869.05,837.98,855.63,873.24,911.24,908.38,854.83,803.64,775.49,789.4,749.94,707.24,696.83],"I00253^FTAW_NUMBER_IDX(0,0,D,\"CLOSE\")":128,"I20438^FG_TOTAL_RET_IDX(0,-20AY,M,EUR)":[12469.29170584,13549.596064199999,13796.79946195,13845.6207632,13509.82745774,12566.46727166,12174.59283423,14188.43614572,13773.65482679,15111.55506398,14918.50764601,14581.11059955,13689.38966762,13375.5427296,13064.51805266,13151.33819654,13835.83441881,13508.04328725,14031.20365097,16405.85919802,16365.19196042,14513.19751625,13372.14594554,13615.43934922,15039.7761134,14788.97058222,14540.91227794,15331.06322806,15901.63389808,15853.0124435,16503.59338261,16669.27481203,15445.88564135,15063.60666023,14528.32664186,13697.05286774,14165.78363564,15385.45763709,16419.50600484,16488.64685239,15567.01532775,16604.36975899,16085.26976211,15032.76126682,15127.82064079,12960.03304734,13793.9234835,11770.76489806,11616.14195817,12508.39431485,13316.2744613,11660.13947583,12056.73135889,12601.80347581,13229.19100385,13497.38484024,14498.65114693,15352.60265925,14956.81138958,14388.65874373,13024.18417147,13632.24390512,14337.88307918,14057.55433171,13766.24857953,12542.03308463,11772.09080007,11229.44152259,11046.24343423,11504.84735246,11110.91815448,9984.15675893,10309.53322677,9923.3488606,9671.35601257,9756.64840547,9471.48850229,9072.52403608,8679.31154264,9459.08855376,10286.78557255,10435.45821248,10444.12042368,10227.36524379,10179.38874255,10187.65541683,10160.47089001,10081.87959064,9572.60194145,9612.57996723,9156.03572324,8648.43887125,8229.72247885,7848.76430228,8076.91592999,8207.44903435,8690.21336414,8873.94208334,8712.2351376,8547.64642159,8743.43229086,8580.70298802,7971.66355953,7640.32851162,7979.54020774,7898.02432828,7894.05833324,8224.91556975,7984.85686096,7862.82363874,7743.59836596,7611.89572086,7922.4391573,7810.27342812,7485.29065223,7099.57019547,6625.01893871,6579.80235104,6260.99244913,6265.37537471,6286.15331261,6226.31550228,6276.3988555,6148.58067776,6081.17380144,5928.63990225,5949.18899324,5973.33198741,6023.85307759,6010.75014264,6293.57254172,6386.28330545,5823.81391941,5722.30931324,6423.62428798,5940.99616276,6216.09198239,6161.00787574,6086.06826348,6060.51898203,5709.38373843,5182.04178931,5270.21039907,4886.56700916,4876.2951992,4945.71863902,4883.98711593,5233.9797405,5347.04822297,5183.70945826,4978.49858589,5151.91059285,4983.31623405,5217.08611016,5240.44272519,5207.80308774,5174.53269975,4941.87494965,5054.49373385,4797.62672117,5017.79156108,4811.17474471,4768.79534428,4576.12,4514.76,4383.27,4327.11,3948.81,3751.36,3971.64,3843.94,3669.75,3710.64,3852.36,3844.44,3780.38,3601.95,3264.02,3355.11,3415.24,2937.37,3350.28,3636.27,3574.95,3504.59,3399.17,3189.66,3248.67,3184.74,3368.71,3225.07,3106.49,3054.33,2703.12,2714.32,2593.84,2471.47,2513.04,2508.39,2333.66,2310.15,2272.0,2122.94,2048.91,2050.74,1993.86,1858.43,1636.1,1685.3,1620.41,1389.18,1299.94,1356.25,1532.78,1494.67,1585.92,1811.41,1993.97,1954.31,1932.27,2179.01,2085.01,2031.17,2050.92,2050.18,2451.28,2414.06,2497.16,2444.85,2347.43,2373.33,2427.66,2483.84,2427.35,2300.56,2244.21,2247.52,2204.23,2110.95,2127.2],"181085^FG_COMPANY_NAME":"FTSE World Europe","I00073^FTAW_NUMBER_IDX(0,0,D,\"CLOSE\")":134,"I20438^FG_COMPANY_NAME":"FTSE World Europe / Personal Goods - SEC","I20436^FTAW_NUMBER_IDX(0,0,D,\"CLOSE\")":49,"I00109^FG_COMPANY_NAME":"FTSE World Europe / Consumer Staples - IND","I20438^FTAW_NUMBER_IDX(0,0,D,\"CLOSE\")":14,"181085^FG_TOTAL_RET_IDX(0,-20AY,M,EUR)":[2754.36001929,2825.50754315,2811.24723355,2777.67091629,2699.15810743,2616.47286554,2479.48791757,2685.05935547,2584.16884827,2498.93989321,2430.57276932,2407.42753816,2346.38802817,2310.7233035,2286.44197358,2262.76421041,2291.21649609,2182.19017465,2197.48500173,2285.61145649,2210.14374267,2077.40297571,2086.15227359,2057.37817544,2124.36068352,2130.26355458,2101.14939578,2072.04716782,2092.89896727,2023.35503262,2036.82717349,1958.05232855,1919.6449301,1890.13527398,1823.20954792,1711.08747985,1774.63482252,1801.75437921,1845.30978881,1805.26036866,1762.65530094,1801.39268735,1755.51651739,1759.56550451,1727.48799091,1618.66192433,1674.35769395,1564.68613355,1470.4989254,1572.13384752,1653.29356646,1536.25295832,1667.8541838,1679.84057154,1689.43797537,1673.32685397,1727.75598128,1785.96143174,1694.28197403,1738.99067397,1662.13079332,1714.61907426,1679.25538529,1647.3144346,1620.5518849,1577.40357071,1542.35475754,1450.1030127,1414.28911692,1424.19941007,1387.70566027,1216.49811981,1281.86492797,1300.02678019,1262.10301821,1277.19367339,1239.57389639,1199.81991074,1126.88776209,1317.89491138,1439.63767521,1457.95644319,1427.13760697,1389.33164851,1376.21947825,1325.90622712,1346.39119362,1340.97838677,1283.59283134,1347.76694649,1297.90923453,1272.03279694,1221.97920031,1149.03366563,1215.01306577,1226.20913768,1295.81620858,1289.22919289,1319.34787278,1279.50925889,1287.90255985,1286.15803413,1227.9437825,1252.83020262,1303.20887221,1282.29561709,1269.98627092,1296.28400261,1271.00771408,1225.05401756,1233.60879104,1237.11737799,1267.62311461,1246.55103141,1221.97485257,1181.80087306,1147.63254499,1151.25339852,1087.23017068,1076.75880092,1085.79924503,1086.53527994,1078.55676485,1042.3056178,1088.95322122,1063.24535966,1042.33661162,1025.14737235,1046.63457514,1116.03069755,1177.16870011,1146.53825999,1059.62470544,1106.04962903,1206.62796463,1161.28497619,1216.52880809,1196.95771507,1194.41368992,1173.94991471,1098.93506204,1025.38793462,1040.47784292,1008.09516115,1025.65817778,1022.07752066,1001.86226574,1017.40178838,1021.58046778,993.83788847,975.16720155,981.27835037,936.41388876,953.59833159,945.83562434,935.86119201,901.11791986,862.69829494,867.99522107,826.53928555,871.78656538,853.24652811,838.55480567,824.4,816.53,794.74,782.32,765.2,758.91,752.1,736.27,706.49,670.79,713.71,725.4,726.38,697.54,669.12,657.2,665.0,616.5,647.55,722.55,742.71,763.11,763.83,738.13,763.93,745.29,731.28,693.91,704.1,686.85,663.11,672.61,639.75,644.03,676.75,682.21,633.8,635.86,654.68,616.39,608.86,622.66,606.0,575.36,525.22,530.74,504.19,439.36,428.4,472.59,491.68,510.52,547.02,630.56,707.06,694.75,707.9,787.22,779.94,731.79,759.79,765.93,866.08,878.32,918.43,891.98,885.64,892.23,923.64,926.27,895.3,860.22,836.66,853.31,835.89,806.04,808.84],"I00649^FG_TOTAL_RET_IDX(0,-20AY,M,EUR)":[820.67867589,901.76276259,878.49601063,842.86453146,927.44538519,883.28693111,863.28071531,986.71612111,959.5582133,1000.77680896,980.90985789,953.93705958,982.13213529,1002.10464063,953.54006326,966.82118251,1010.54628641,939.78766562,947.34256001,1059.23849793,1029.13912861,983.55152796,943.06171484,979.62617534,1009.5910931,1079.95326952,1057.95974359,1105.94948381,1160.66495369,1151.15414104,1217.14126806,1183.87777752,1041.3705969,1040.08312142,1009.93226874,916.34456033,997.15621898,1004.93318132,1077.42511317,1053.40382852,972.11492542,949.0061659,957.54245461,969.92946879,910.04848908,820.24841918,871.18700321,804.25633451,733.67336023,794.19552722,832.00070504,760.53873177,876.56472591,832.51865746,840.65674431,909.72804724,963.935412,961.08883115,916.45253136,970.80791816,911.32113917,912.95832974,929.20912344,935.64081742,941.57511793,890.92193725,933.48806203,793.53672631,746.65704432,749.88661502,716.95565234,588.68695766,607.10240661,593.95797009,538.04939824,551.30828012,527.54913661,504.84011523,443.72843699,587.49597457,640.9616204,708.61181893,722.21829067,714.32707763,667.45310379,628.71799113,668.65114203,679.41599375,633.22213363,711.59652829,646.22698614,666.79395586,655.84578194,588.55061083,633.11895449,656.33625344,707.86808298,709.31484005,751.07452267,723.74695379,797.10026289,817.32381734,801.90954826,807.74632026,850.54679649,788.03281123,788.07266574,787.15791453,759.08588118,686.58321032,676.26467758,687.45727772,700.26522643,728.22935772,711.54927876,685.86758312,678.42547528,674.26066054,613.54905887,620.35632531,602.27148775,602.49919533,596.62922464,528.2692834,608.50086519,601.20413337,601.61219065,564.94375392,567.33501832,678.64658385,712.73512826,658.44613343,558.25746132,634.26157548,702.10992691,738.12890776,768.13574364,766.50122683,784.60844078,747.29704836,682.02048448,596.2386301,596.83101168,549.92490441,540.78132032,566.34159622,567.49585915,608.47577293,621.81715894,602.88180197,599.16737256,591.33837128,552.08607447,559.23159677,553.24514762,533.68862451,509.84262678,470.98537098,483.31477907,429.24841705,457.59446402,403.7630214,392.25685155,410.98,409.04,395.17,375.57,352.83,343.8,345.15,347.74,314.54,325.41,359.99,357.7,363.23,339.93,280.88,294.54,311.01,268.37,306.95,391.74,406.12,376.37,390.1,353.69,365.51,369.86,362.79,351.87,329.15,310.72,264.99,277.99,267.02,256.79,262.06,245.26,214.12,233.03,251.65,236.89,245.84,251.52,241.0,263.8,228.51,223.64,230.78,178.48,155.19,185.15,208.05,212.59,303.56,290.67,295.56,287.52,280.31,326.83,330.73,331.19,318.24,318.74,374.43,390.44,450.74,402.8,383.24,389.22,392.37,382.43,356.76,340.93,308.38,294.22,283.84,270.29,272.04],"I00109^FTAW_NUMBER_IDX(0,0,D,\"CLOSE\")":47,"I00901^FG_TOTAL_RET_IDX(0,-20AY,M,EUR)":[1633.31262929,1665.44735721,1659.17906687,1743.69377067,1605.97453896,1473.76845229,1419.88130073,1564.89881185,1554.35118933,1603.04738508,1565.25817378,1551.48289783,1594.97513459,1623.48681074,1642.47010608,1557.09523657,1540.36877989,1400.54214613,1440.21238704,1713.31998985,1716.37517658,1659.38881102,1673.98521038,1520.78670822,1501.95220225,1431.2472192,1387.61828949,1393.29468194,1406.10887512,1443.11523051,1496.20034618,1534.40670033,1478.120411,1373.01718607,1246.01643659,1215.78436449,1287.76194956,1364.84919751,1438.42362103,1429.09799827,1422.23829043,1413.99960787,1343.03535319,1324.03181151,1284.56677215,1128.27252146,1189.99968947,1130.24598017,968.21977591,1041.94592761,1029.46112314,964.17094019,1115.04291385,1116.17433169,1121.83268954,1202.59430441,1224.02373103,1240.7014367,1089.9210056,1386.42348467,1376.79565565,1335.72104212,1317.58234336,1325.32797332,1379.72755397,1444.94549038,1367.48243014,1297.44349616,1128.00077264,1161.66053672,1094.13534699,905.76476309,915.0752108,965.77684918,836.9701265,871.241631,920.28863932,960.65245632,865.17920159,1235.9327936,1414.10775841,1500.30422152,1458.92234012,1425.75903484,1399.13340127,1340.10058497,1359.51587616,1306.70415473,1274.54563599,1352.09081622,1316.18812199,1333.89014917,1321.52325404,1241.70441998,1305.65245114,1274.45719518,1389.96989371,1375.51661936,1406.35863846,1377.31984809,1439.17762891,1385.43060624,1333.44762589,1411.58759753,1407.02536136,1424.19359083,1348.28480467,1379.84507167,1315.79066049,1280.49257175,1301.67809442,1357.13894046,1398.83617326,1350.07762439,1277.69341915,1253.05007814,1196.42690614,1215.35691533,1147.86641176,1119.12657264,1153.63791198,1165.99797468,1159.17784612,1095.82354208,1247.36087682,1186.8482168,1218.22765851,1232.64386393,1198.18387069,1301.47513198,1296.32714264,1294.31690013,1204.06636237,1198.64781829,1272.65640685,1240.77483962,1310.57556469,1279.25395437,1308.12779199,1267.03628416,1222.99874726,1120.28734493,1082.54645959,998.61290259,990.54135842,968.29265076,952.45502506,990.47396185,1004.50527783,952.13526841,950.94250417,985.35294819,923.08043724,919.17623356,880.43354007,851.2884326,818.08117311,799.09830316,831.621942,796.9962201,809.67253548,765.81358308,775.96677357,751.74,728.61,699.19,681.63,645.76,635.06,630.32,624.71,593.56,563.38,581.99,579.72,549.99,532.76,500.89,493.33,504.96,465.09,486.61,549.88,574.85,589.98,584.91,575.26,606.4,608.83,614.04,585.49,564.21,542.54,519.48,533.17,500.63,512.86,550.67,534.89,488.45,477.65,465.07,433.02,419.99,454.7,432.07,393.54,391.64,413.11,416.8,343.59,349.05,372.93,382.84,380.05,380.28,460.15,519.67,508.85,507.98,573.94,569.02,531.71,555.26,583.54,641.55,669.06,771.16,728.44,768.87,780.29,814.6,856.56,834.71,819.52,782.13,797.95,767.13,721.5,702.34],"I20443^FG_TOTAL_RET_IDX(0,-20AY,M,EUR)":[1078.52892818,1136.29844585,1108.55922052,1133.23476316,1250.49396232,1196.74381302,1153.57906215,1197.44467994,1033.58279443,992.04351182,973.2779524,988.79679266,968.09977741,992.55898732,971.42123764,979.73927255,1008.13132251,974.23201565,970.56589979,965.20724026,905.55062481,856.88678607,881.26534924,854.63927161,846.78978963,826.96511327,793.50819366,758.95125945,755.6454507,712.40178304,717.31646942,702.84424457,721.05293133,704.59014734,703.04488095,660.79582022,682.82409558,679.3159245,685.29954431,690.81894954,707.9896797,751.19803647,737.51426381,725.14049728,691.45999504,646.44424368,678.31879024,672.06777654,646.44478673,737.59090768,761.83080503,764.49832607,792.82353329,777.28761281,760.21852395,746.90053205,779.43260989,757.46680029,726.82809647,719.81426716,746.35259219,778.61906299,759.78180386,760.63321345,746.38962209,731.92737348,724.89690217,652.76527796,657.85322303,651.50407811,658.52612094,583.73803578,596.34999463,623.45196528,621.57535139,659.14404637,641.80840202,617.89463404,593.67543193,684.53350523,733.41226856,734.58525364,764.65122437,761.67370264,751.45548092,717.25687972,714.10688822,707.24731588,691.31939714,713.99341045,714.17873656,685.02961629,683.31837666,698.04129047,740.04352976,676.47955468,674.91137823,674.07961791,725.43203992,702.29405143,702.63738002,757.84333127,705.81339638,721.01811989,759.30432927,767.26007716,758.14612752,778.0459005,779.61609627,781.2084302,803.5261446,783.08453128,827.17509944,779.5396809,795.70752278,769.46781044,743.90517927,769.61464422,719.92774883,754.54133937,761.4341432,774.16788612,777.30109042,783.11054871,837.38106238,803.73273623,820.54149179,815.49229771,846.63153878,870.79168038,931.5023009,896.96568648,831.58370218,886.34353905,964.26379565,919.0907829,935.14349832,911.67763655,897.33663572,903.10765388,862.63617627,783.39231244,805.24561766,736.98789141,733.00979852,725.95052349,721.8426607,726.77079211,728.16328421,709.89375865,690.59811754,711.6743593,693.88755882,704.02246322,690.01484251,684.13962003,643.00898027,592.45005181,575.76352305,551.78366402,557.62490502,566.39680455,542.45671599,504.4,533.89,511.43,516.67,523.95,556.49,561.86,549.6,542.84,500.37,512.79,532.41,530.06,528.19,542.19,540.18,538.92,516.37,511.24,554.45,554.55,562.45,567.02,567.44,576.13,568.76,545.13,538.67,567.84,536.25,539.48,522.67,483.91,472.36,486.04,495.62,472.34,474.74,500.59,482.82,473.34,475.84,461.37,446.7,412.96,393.72,387.09,384.19,391.74,397.11,423.17,432.24,412.35,447.34,477.01,470.56,484.33,523.59,514.91,485.44,539.4,581.55,631.69,644.78,654.23,605.74,578.91,548.77,575.67,569.76,541.62,514.96,528.65,544.67,529.59,505.34,502.09],"I00037^FTAW_NUMBER_IDX(0,0,D,\"CLOSE\")":49,"I20436^FG_TOTAL_RET_IDX(0,-20AY,M,EUR)":[3580.02131627,3690.97274541,3723.08952314,3776.01112838,3611.91317235,3538.48245109,3570.51420055,3846.06020752,3746.27869645,3618.54240291,3573.0809298,3393.70390418,3255.46718521,3313.25773087,3187.07430614,3222.20410588,3320.61658239,3300.82116993,3402.75323014,3683.22668102,3570.21616085,3359.03645005,3506.94609933,3542.33786694,3687.92739569,3943.75077857,3786.11997307,3686.7319251,3583.81878704,3486.04518645,3452.70737098,3316.30900888,3307.49168281,3191.14580699,3098.08760219,3025.06477714,3192.34272007,3226.81513097,3210.50128313,3154.36112582,3179.42523327,3215.26392162,3066.69128631,2940.82123866,2934.10714011,2930.45277624,2984.80331024,2897.09707106,2750.25549668,2878.5166714,3099.94402113,2972.8864892,3047.64639113,3149.38522037,3103.56449583,2911.17370894,2903.34019306,3096.13530992,2925.29933501,2985.84157552,2844.36844549,2967.55336162,2869.6384916,2800.33900081,2642.11505819,2570.06032742,2507.55566921,2393.17500946,2456.65241012,2448.12445568,2449.09253592,2308.63361322,2494.9232406,2466.21272754,2485.15806152,2550.86706727,2566.75235007,2515.64480179,2292.54397611,2358.57844991,2518.79579744,2475.14953673,2426.78327842,2342.52745677,2310.2468278,2278.64256998,2213.99728339,2170.41704775,2052.51822094,2083.94812255,2118.92163049,2038.89775006,1940.62615178,1876.36155325,1996.20801258,1962.01034486,2011.03662695,2010.20342266,2022.31837752,1903.72011991,1890.85249109,1829.2101543,1787.76745345,1780.80217679,1870.57955542,1877.31431599,1872.67399786,1904.0502074,1933.48173775,1881.33168027,1888.89022551,1966.03800884,2034.45205144,1968.11385387,1938.85142572,1894.34000682,1773.04276496,1796.42790345,1715.34215584,1699.49265181,1813.37383278,1828.61984491,1933.01436734,1892.05160732,1876.64527107,1780.3203069,1731.07914653,1771.32811523,1820.93958687,1946.4260817,1983.33165922,1948.05335447,1841.82511703,1916.76625699,2074.8683283,1928.52480037,2030.46859697,1994.88888941,2009.71420872,1908.63062878,1810.35414051,1649.60018783,1696.09852285,1633.20746445,1690.86957377,1608.73391093,1554.9283386,1559.39569752,1521.10440827,1498.89458155,1459.66967463,1484.38243529,1383.33909231,1364.75158683,1360.65150907,1329.5010968,1296.72005547,1269.39386506,1276.67457399,1267.18013876,1300.50976637,1292.67201083,1254.01995324,1180.31,1134.62,1093.2,1083.2,1076.09,1085.45,1075.55,1088.62,1017.92,969.84,980.42,958.1,937.19,923.74,937.11,870.74,861.79,846.46,839.55,889.4,868.79,898.31,835.34,791.47,818.99,791.65,803.31,781.41,783.25,779.08,779.09,735.8,775.89,741.44,758.32,771.05,745.91,736.04,729.83,683.74,671.72,671.96,661.77,652.54,598.76,586.88,575.61,571.01,555.41,620.25,619.34,628.33,688.62,667.35,698.47,679.23,651.16,654.9,647.07,635.41,664.67,678.84,726.34,760.87,738.51,759.38,768.82,772.86,795.58,812.79,824.29,803.43,804.18,818.08,796.93,795.5,822.28],"I20433^FG_TOTAL_RET_IDX(0,-20AY,M,EUR)":[5489.62355132,5312.3883083,5312.57594143,4819.22664435,5076.33252554,5421.33651092,5389.36020852,4682.39057979,4302.0105845,3939.18913934,3944.72686553,3850.92190197,3618.56736748,3657.76926712,3612.34092393,3432.18324341,3299.2389773,3121.13408718,3544.31209755,3426.11198269,3376.07188127,3171.28982833,3229.93015685,3172.39770187,3172.83372714,3366.43692072,3478.41437193,3478.65268733,3555.41351417,3590.14239263,3387.12550506,3168.32149399,3199.60543022,3256.64997599,3273.35969341,3276.81125255,3303.58344368,3108.84195139,3035.02612825,2925.96996055,2854.83083935,3077.34480964,2956.94230588,3167.42418313,3004.52356068,2980.32920218,3124.31749088,2939.36946912,2638.61332352,2812.6773738,2740.88923337,2622.85544724,2937.75925429,2675.93396125,2610.329154,2498.02335304,2490.01142028,2253.54905582,2163.41591219,2338.80830203,2248.50445278,2022.01421372,1970.24693921,2042.61954049,1983.72513111,1933.82181172,2001.14886322,1946.82932337,1817.19346732,1790.8291352,1728.57701748,1315.40584172,1402.59415956,1558.52705461,1511.08973866,1616.68191389,1606.74736201,1624.23603379,1663.04851454,1986.99744611,2308.38539208,2493.5890557,2447.30393666,2420.33517671,2482.90929123,2331.77783528,2514.91427713,2544.38662448,2460.13593387,2571.7334949,2555.66047641,2503.41531336,2421.66105219,2270.65660044,2385.40918639,2511.41623889,2646.19406138,2502.21040445,2573.63588357,2546.6933362,2534.24199832,2453.36811469,2184.8739496,2198.08674906,2290.98802491,2277.61363075,2214.32100005,2262.3949802,2145.91948239,1973.7926653,1991.22210726,1964.76174542,2067.86719417,2043.93007199,2077.83316874,2044.5453993,2039.11624256,2149.87947137,1954.23760442,1886.86369898,1830.9505714699999,1811.38904074,1806.39877813,1876.57220975,1733.92997991,1762.0414228,1642.95524748,1623.31106402,1591.51196923,1623.34828206,1811.96533544,1757.76640397,1568.76022427,1679.51565205,1852.56142331,1852.1224913,1961.21848801,2012.48513197,1864.15347131,1936.93204493,1762.52035661,1723.67046687,1749.54092428,1872.71884666,2016.26769766,2054.53940168,2024.42364849,2111.28463951,2032.6812502,1999.26083546,1874.94139349,1869.52087232,1762.80492252,1849.00034013,1821.87712567,1824.87375933,1751.21344067,1745.33634313,1719.39086381,1660.51147382,1760.56977291,1722.56928496,1708.81565139,1692.56,1737.39,1710.07,1717.24,1744.66,1763.04,1790.03,1735.55,1669.86,1582.05,1719.27,1737.21,1803.5,1731.45,1719.23,1649.34,1629.48,1438.36,1473.63,1627.88,1628.45,1682.18,1722.94,1715.31,1764.03,1696.27,1616.42,1496.1,1494.67,1453.5,1387.09,1411.32,1318.24,1451.39,1565.73,1554.55,1455.4,1484.49,1536.14,1430.72,1420.68,1393.14,1365.66,1308.77,1277.85,1337.12,1218.04,1144.58,1144.79,1214.73,1179.83,1309.54,1339.9,1372.52,1588.34,1557.02,1740.45,1822.35,1732.3,1485.37,1603.3,1546.49,1811.03,1760.29,1843.61,1773.54,1739.26,1783.62,1858.36,1722.41,1629.86,1594.55,1533.97,1582.05,1637.26,1626.18,1616.32],"181085^JULIAN(FG_TOTAL_RET_IDX(0,-20AY,M,EUR).DATES)":[46295,46265,46234,46203,46171,46142,46112,46080,46052,46022,45989,45961,45930,45898,45869,45838,45807,45777,45747,45716,45688,45657,45625,45596,45565,45534,45504,45471,45443,45412,45380,45351,45322,45289,45260,45230,45198,45169,45138,45107,45077,45044,45016,44985,44957,44925,44895,44865,44834,44804,44771,44742,44712,44680,44651,44620,44592,44561,44530,44498,44469,44439,44407,44377,44347,44316,44286,44253,44225,44196,44165,44134,44104,44074,44043,44012,43980,43951,43921,43889,43861,43830,43798,43769,43738,43707,43677,43644,43616,43585,43553,43524,43496,43465,43434,43404,43371,43343,43312,43280,43251,43220,43189,43159,43131,43098,43069,43039,43007,42978,42947,42916,42886,42853,42825,42794,42766,42734,42704,42674,42643,42613,42580,42551,42521,42489,42460,42429,42398,42369,42338,42307,42277,42247,42216,42185,42153,42124,42094,42062,42034,42004,41971,41943,41912,41880,41851,41820,41789,41759,41729,41698,41670,41639,41607,41578,41547,41516,41486,41453,41425,41394,41362,41333,41305,41274,41243,41213,41180,41152,41121,41089,41060,41029,40998,40968,40939,40907,40877,40847,40816,40786,40753,40724,40694,40662,40633,40602,40574,40543,40512,40480,40451,40421,40389,40359,40329,40298,40268,40235,40207,40178,40147,40116,40086,40056,40025,39994,39962,39933,39903,39871,39843,39813,39780,39752,39721,39689,39660,39629,39598,39568,39538,39507,39478,39447,39416,39386,39353,39325,39294,39262,39233,39202,39171,39141,39113,39080,39051,39021],"I00937^FTAW_NUMBER_IDX(0,0,D,\"CLOSE\")":7}]]></FdsFormulaCache>
</file>

<file path=customXml/itemProps1.xml><?xml version="1.0" encoding="utf-8"?>
<ds:datastoreItem xmlns:ds="http://schemas.openxmlformats.org/officeDocument/2006/customXml" ds:itemID="{072E6E0F-1DB1-490E-B389-F2B06328549B}">
  <ds:schemaRefs>
    <ds:schemaRef ds:uri="urn:fdsformulacach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26</vt:i4>
      </vt:variant>
    </vt:vector>
  </HeadingPairs>
  <TitlesOfParts>
    <vt:vector size="38" baseType="lpstr">
      <vt:lpstr>Dashboard</vt:lpstr>
      <vt:lpstr>Output</vt:lpstr>
      <vt:lpstr>Reco_histo</vt:lpstr>
      <vt:lpstr>Config</vt:lpstr>
      <vt:lpstr>Returns_EQ</vt:lpstr>
      <vt:lpstr>Leverage_FMA</vt:lpstr>
      <vt:lpstr>Margin_FMA</vt:lpstr>
      <vt:lpstr>Valuation_FMA_hist</vt:lpstr>
      <vt:lpstr>MOM_FMA</vt:lpstr>
      <vt:lpstr>Growth_FMA</vt:lpstr>
      <vt:lpstr>Cycle macro</vt:lpstr>
      <vt:lpstr>Bench</vt:lpstr>
      <vt:lpstr>DateExport</vt:lpstr>
      <vt:lpstr>delta_Wi</vt:lpstr>
      <vt:lpstr>ExportFile</vt:lpstr>
      <vt:lpstr>ImportFile</vt:lpstr>
      <vt:lpstr>IND_Auto</vt:lpstr>
      <vt:lpstr>IND_Bench</vt:lpstr>
      <vt:lpstr>IND_ConsGd</vt:lpstr>
      <vt:lpstr>IND_Fin</vt:lpstr>
      <vt:lpstr>IND_Health</vt:lpstr>
      <vt:lpstr>IND_Indus</vt:lpstr>
      <vt:lpstr>IND_Mat</vt:lpstr>
      <vt:lpstr>Ind_Media</vt:lpstr>
      <vt:lpstr>IND_Oil</vt:lpstr>
      <vt:lpstr>IND_PersGoods</vt:lpstr>
      <vt:lpstr>Ind_Retail</vt:lpstr>
      <vt:lpstr>IND_Tech</vt:lpstr>
      <vt:lpstr>IND_Telco</vt:lpstr>
      <vt:lpstr>Ind_Travel</vt:lpstr>
      <vt:lpstr>IND_Utili</vt:lpstr>
      <vt:lpstr>nb_Bottom</vt:lpstr>
      <vt:lpstr>nb_Long</vt:lpstr>
      <vt:lpstr>nb_Short</vt:lpstr>
      <vt:lpstr>nb_Top</vt:lpstr>
      <vt:lpstr>Dashboard!Print_Area</vt:lpstr>
      <vt:lpstr>RFolder</vt:lpstr>
      <vt:lpstr>RFunction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SAUTIER Julien</dc:creator>
  <cp:lastModifiedBy>Jingxuan LI</cp:lastModifiedBy>
  <cp:lastPrinted>2022-10-13T16:27:25Z</cp:lastPrinted>
  <dcterms:created xsi:type="dcterms:W3CDTF">2018-06-25T08:59:50Z</dcterms:created>
  <dcterms:modified xsi:type="dcterms:W3CDTF">2026-10-25T23:20:25Z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=fdsSearchOrder">
    <vt:i4>0</vt:i4>
  </property>
  <property fmtid="{D5CDD505-2E9C-101B-9397-08002B2CF9AE}" pid="3" name="SSR_MIGRATION_STATUS">
    <vt:lpwstr>2</vt:lpwstr>
  </property>
</Properties>
</file>